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xr:revisionPtr revIDLastSave="0" documentId="13_ncr:1_{3DC5B12C-7D40-4E60-991F-803550D56C51}" xr6:coauthVersionLast="47" xr6:coauthVersionMax="47" xr10:uidLastSave="{00000000-0000-0000-0000-000000000000}"/>
  <bookViews>
    <workbookView xWindow="-120" yWindow="-120" windowWidth="38640" windowHeight="21120" activeTab="4" xr2:uid="{C5E3918C-7656-4FA4-94CA-6A957E5E6351}"/>
  </bookViews>
  <sheets>
    <sheet name="制御信号一覧" sheetId="1" r:id="rId1"/>
    <sheet name="命令コード" sheetId="28" state="hidden" r:id="rId2"/>
    <sheet name="Opcodev2" sheetId="33" r:id="rId3"/>
    <sheet name="Sheet1" sheetId="57" r:id="rId4"/>
    <sheet name="memory" sheetId="22" r:id="rId5"/>
    <sheet name="Fp12_comp_sqr" sheetId="56" r:id="rId6"/>
    <sheet name="Fp12_decomp" sheetId="59" r:id="rId7"/>
    <sheet name="Fp12_conj" sheetId="60" r:id="rId8"/>
    <sheet name="ML_1" sheetId="3" r:id="rId9"/>
    <sheet name="ML_0" sheetId="38" r:id="rId10"/>
    <sheet name="ML_0FA" sheetId="16" r:id="rId11"/>
    <sheet name="final add" sheetId="6" state="hidden" r:id="rId12"/>
    <sheet name="final exp" sheetId="7" state="hidden" r:id="rId13"/>
    <sheet name="EasyPart" sheetId="31" r:id="rId14"/>
    <sheet name="EasyPart(inv中)" sheetId="21" r:id="rId15"/>
    <sheet name="FP12_mul" sheetId="47" r:id="rId16"/>
    <sheet name="FP12_sq" sheetId="46" r:id="rId17"/>
    <sheet name="before c55" sheetId="43" r:id="rId18"/>
    <sheet name="final exp test (gx+gxなし)" sheetId="23" state="hidden" r:id="rId19"/>
    <sheet name="小部品のメモ" sheetId="5" state="hidden" r:id="rId20"/>
    <sheet name="FP12_Fro2" sheetId="49" r:id="rId21"/>
    <sheet name="FP12_Fro13" sheetId="26" r:id="rId22"/>
  </sheets>
  <externalReferences>
    <externalReference r:id="rId2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O4" i="60" l="1"/>
  <c r="AN4" i="60"/>
  <c r="AM4" i="60"/>
  <c r="AL4" i="60"/>
  <c r="AK4" i="60"/>
  <c r="AJ4" i="60"/>
  <c r="AI4" i="60"/>
  <c r="AO3" i="60"/>
  <c r="AN3" i="60"/>
  <c r="AM3" i="60"/>
  <c r="AL3" i="60"/>
  <c r="AK3" i="60"/>
  <c r="AJ3" i="60"/>
  <c r="AI3" i="60"/>
  <c r="AL59" i="46"/>
  <c r="AL58" i="46"/>
  <c r="AL57" i="46"/>
  <c r="AL56" i="46"/>
  <c r="AL55" i="46"/>
  <c r="AL54" i="46"/>
  <c r="AL53" i="46"/>
  <c r="AL52" i="46"/>
  <c r="AL51" i="46"/>
  <c r="AL50" i="46"/>
  <c r="AL49" i="46"/>
  <c r="AL48" i="46"/>
  <c r="AL47" i="46"/>
  <c r="AL46" i="46"/>
  <c r="AL45" i="46"/>
  <c r="AL44" i="46"/>
  <c r="AL43" i="46"/>
  <c r="AL42" i="46"/>
  <c r="AL41" i="46"/>
  <c r="AL40" i="46"/>
  <c r="AL39" i="46"/>
  <c r="AL38" i="46"/>
  <c r="AL37" i="46"/>
  <c r="AL36" i="46"/>
  <c r="AL35" i="46"/>
  <c r="AL34" i="46"/>
  <c r="AL33" i="46"/>
  <c r="AL32" i="46"/>
  <c r="AL31" i="46"/>
  <c r="AL30" i="46"/>
  <c r="AL29" i="46"/>
  <c r="AL28" i="46"/>
  <c r="AL27" i="46"/>
  <c r="AL26" i="46"/>
  <c r="AL25" i="46"/>
  <c r="AL24" i="46"/>
  <c r="AL23" i="46"/>
  <c r="AL22" i="46"/>
  <c r="AL21" i="46"/>
  <c r="AL20" i="46"/>
  <c r="AL19" i="46"/>
  <c r="AL18" i="46"/>
  <c r="AL17" i="46"/>
  <c r="AL16" i="46"/>
  <c r="AL15" i="46"/>
  <c r="AL14" i="46"/>
  <c r="AL13" i="46"/>
  <c r="AL12" i="46"/>
  <c r="AL11" i="46"/>
  <c r="AL10" i="46"/>
  <c r="AL9" i="46"/>
  <c r="AL8" i="46"/>
  <c r="AL7" i="46"/>
  <c r="AL6" i="46"/>
  <c r="AL5" i="46"/>
  <c r="AL4" i="46"/>
  <c r="AK4" i="46"/>
  <c r="AK5" i="46"/>
  <c r="AK6" i="46"/>
  <c r="AK7" i="46"/>
  <c r="AK8" i="46"/>
  <c r="AK9" i="46"/>
  <c r="AK10" i="46"/>
  <c r="AK11" i="46"/>
  <c r="AK12" i="46"/>
  <c r="AK13" i="46"/>
  <c r="AK14" i="46"/>
  <c r="AK15" i="46"/>
  <c r="AK16" i="46"/>
  <c r="AK17" i="46"/>
  <c r="AK18" i="46"/>
  <c r="AK19" i="46"/>
  <c r="AK20" i="46"/>
  <c r="AK21" i="46"/>
  <c r="AK22" i="46"/>
  <c r="AK23" i="46"/>
  <c r="AK24" i="46"/>
  <c r="AK25" i="46"/>
  <c r="AK26" i="46"/>
  <c r="AK27" i="46"/>
  <c r="AK28" i="46"/>
  <c r="AK29" i="46"/>
  <c r="AK30" i="46"/>
  <c r="AK31" i="46"/>
  <c r="AK32" i="46"/>
  <c r="AK33" i="46"/>
  <c r="AK34" i="46"/>
  <c r="AK35" i="46"/>
  <c r="AK36" i="46"/>
  <c r="AK37" i="46"/>
  <c r="AK38" i="46"/>
  <c r="AK39" i="46"/>
  <c r="AK40" i="46"/>
  <c r="AK41" i="46"/>
  <c r="AK42" i="46"/>
  <c r="AK43" i="46"/>
  <c r="AK44" i="46"/>
  <c r="AK45" i="46"/>
  <c r="AK46" i="46"/>
  <c r="AK47" i="46"/>
  <c r="AK48" i="46"/>
  <c r="AK49" i="46"/>
  <c r="AK50" i="46"/>
  <c r="AK51" i="46"/>
  <c r="AK52" i="46"/>
  <c r="AK53" i="46"/>
  <c r="AK54" i="46"/>
  <c r="AK55" i="46"/>
  <c r="AK56" i="46"/>
  <c r="AK57" i="46"/>
  <c r="AK58" i="46"/>
  <c r="AK59" i="46"/>
  <c r="AO15" i="46"/>
  <c r="AO16" i="46"/>
  <c r="AO17" i="46"/>
  <c r="AO18" i="46"/>
  <c r="AO7" i="46"/>
  <c r="AO8" i="46"/>
  <c r="AO9" i="46"/>
  <c r="AO19" i="46"/>
  <c r="AO20" i="46"/>
  <c r="AO10" i="46"/>
  <c r="AO11" i="46"/>
  <c r="AO12" i="46"/>
  <c r="AO21" i="46"/>
  <c r="AO22" i="46"/>
  <c r="AO23" i="46"/>
  <c r="AO24" i="46"/>
  <c r="AO25" i="46"/>
  <c r="AO26" i="46"/>
  <c r="AO27" i="46"/>
  <c r="AO28" i="46"/>
  <c r="AO29" i="46"/>
  <c r="AO30" i="46"/>
  <c r="AO31" i="46"/>
  <c r="AO32" i="46"/>
  <c r="AO33" i="46"/>
  <c r="AO34" i="46"/>
  <c r="AO35" i="46"/>
  <c r="AO36" i="46"/>
  <c r="AO37" i="46"/>
  <c r="AO38" i="46"/>
  <c r="AO39" i="46"/>
  <c r="AO40" i="46"/>
  <c r="AO41" i="46"/>
  <c r="AO42" i="46"/>
  <c r="AO43" i="46"/>
  <c r="AO44" i="46"/>
  <c r="AO45" i="46"/>
  <c r="AO46" i="46"/>
  <c r="AO47" i="46"/>
  <c r="AO48" i="46"/>
  <c r="AO49" i="46"/>
  <c r="AO50" i="46"/>
  <c r="AO51" i="46"/>
  <c r="AO52" i="46"/>
  <c r="AO53" i="46"/>
  <c r="AO54" i="46"/>
  <c r="AO55" i="46"/>
  <c r="AO56" i="46"/>
  <c r="AO57" i="46"/>
  <c r="AO58" i="46"/>
  <c r="AO59" i="46"/>
  <c r="AN15" i="46"/>
  <c r="AN16" i="46"/>
  <c r="AN17" i="46"/>
  <c r="AN18" i="46"/>
  <c r="AN7" i="46"/>
  <c r="AN8" i="46"/>
  <c r="AN9" i="46"/>
  <c r="AN19" i="46"/>
  <c r="AN20" i="46"/>
  <c r="AN10" i="46"/>
  <c r="AN11" i="46"/>
  <c r="AN12" i="46"/>
  <c r="AN21" i="46"/>
  <c r="AN22" i="46"/>
  <c r="AN23" i="46"/>
  <c r="AN24" i="46"/>
  <c r="AN25" i="46"/>
  <c r="AN26" i="46"/>
  <c r="AN27" i="46"/>
  <c r="AN28" i="46"/>
  <c r="AN29" i="46"/>
  <c r="AN30" i="46"/>
  <c r="AN31" i="46"/>
  <c r="AN32" i="46"/>
  <c r="AN33" i="46"/>
  <c r="AN34" i="46"/>
  <c r="AN35" i="46"/>
  <c r="AN36" i="46"/>
  <c r="AN37" i="46"/>
  <c r="AN38" i="46"/>
  <c r="AN39" i="46"/>
  <c r="AN40" i="46"/>
  <c r="AN41" i="46"/>
  <c r="AN42" i="46"/>
  <c r="AN43" i="46"/>
  <c r="AN44" i="46"/>
  <c r="AN45" i="46"/>
  <c r="AN46" i="46"/>
  <c r="AN47" i="46"/>
  <c r="AN48" i="46"/>
  <c r="AN49" i="46"/>
  <c r="AN50" i="46"/>
  <c r="AN51" i="46"/>
  <c r="AN52" i="46"/>
  <c r="AN53" i="46"/>
  <c r="AN54" i="46"/>
  <c r="AN55" i="46"/>
  <c r="AN56" i="46"/>
  <c r="AN57" i="46"/>
  <c r="AN58" i="46"/>
  <c r="AN59" i="46"/>
  <c r="AM15" i="46"/>
  <c r="AM16" i="46"/>
  <c r="AM17" i="46"/>
  <c r="AM18" i="46"/>
  <c r="AM7" i="46"/>
  <c r="AM8" i="46"/>
  <c r="AM9" i="46"/>
  <c r="AM19" i="46"/>
  <c r="AM20" i="46"/>
  <c r="AM10" i="46"/>
  <c r="AM11" i="46"/>
  <c r="AM12" i="46"/>
  <c r="AM21" i="46"/>
  <c r="AM22" i="46"/>
  <c r="AM23" i="46"/>
  <c r="AM24" i="46"/>
  <c r="AM25" i="46"/>
  <c r="AM26" i="46"/>
  <c r="AM27" i="46"/>
  <c r="AM28" i="46"/>
  <c r="AM29" i="46"/>
  <c r="AM30" i="46"/>
  <c r="AM31" i="46"/>
  <c r="AM32" i="46"/>
  <c r="AM33" i="46"/>
  <c r="AM34" i="46"/>
  <c r="AM35" i="46"/>
  <c r="AM36" i="46"/>
  <c r="AM37" i="46"/>
  <c r="AM38" i="46"/>
  <c r="AM39" i="46"/>
  <c r="AM40" i="46"/>
  <c r="AM41" i="46"/>
  <c r="AM42" i="46"/>
  <c r="AM43" i="46"/>
  <c r="AM44" i="46"/>
  <c r="AM45" i="46"/>
  <c r="AM46" i="46"/>
  <c r="AM47" i="46"/>
  <c r="AM48" i="46"/>
  <c r="AM49" i="46"/>
  <c r="AM50" i="46"/>
  <c r="AM51" i="46"/>
  <c r="AM52" i="46"/>
  <c r="AM53" i="46"/>
  <c r="AM54" i="46"/>
  <c r="AM55" i="46"/>
  <c r="AM56" i="46"/>
  <c r="AM57" i="46"/>
  <c r="AM58" i="46"/>
  <c r="AM59" i="46"/>
  <c r="AJ15" i="46"/>
  <c r="AJ16" i="46"/>
  <c r="AJ17" i="46"/>
  <c r="AJ18" i="46"/>
  <c r="AJ7" i="46"/>
  <c r="AJ8" i="46"/>
  <c r="AJ9" i="46"/>
  <c r="AJ19" i="46"/>
  <c r="AJ20" i="46"/>
  <c r="AJ10" i="46"/>
  <c r="AJ11" i="46"/>
  <c r="AJ12" i="46"/>
  <c r="AJ21" i="46"/>
  <c r="AJ22" i="46"/>
  <c r="AJ23" i="46"/>
  <c r="AJ24" i="46"/>
  <c r="AJ25" i="46"/>
  <c r="AJ26" i="46"/>
  <c r="AJ27" i="46"/>
  <c r="AJ28" i="46"/>
  <c r="AJ29" i="46"/>
  <c r="AJ30" i="46"/>
  <c r="AJ31" i="46"/>
  <c r="AJ32" i="46"/>
  <c r="AJ33" i="46"/>
  <c r="AJ34" i="46"/>
  <c r="AJ35" i="46"/>
  <c r="AJ36" i="46"/>
  <c r="AJ37" i="46"/>
  <c r="AJ38" i="46"/>
  <c r="AJ39" i="46"/>
  <c r="AJ40" i="46"/>
  <c r="AJ41" i="46"/>
  <c r="AJ42" i="46"/>
  <c r="AJ43" i="46"/>
  <c r="AJ44" i="46"/>
  <c r="AJ45" i="46"/>
  <c r="AJ46" i="46"/>
  <c r="AJ47" i="46"/>
  <c r="AJ48" i="46"/>
  <c r="AJ49" i="46"/>
  <c r="AJ50" i="46"/>
  <c r="AJ51" i="46"/>
  <c r="AJ52" i="46"/>
  <c r="AJ53" i="46"/>
  <c r="AJ54" i="46"/>
  <c r="AJ55" i="46"/>
  <c r="AJ56" i="46"/>
  <c r="AJ57" i="46"/>
  <c r="AJ58" i="46"/>
  <c r="AJ59" i="46"/>
  <c r="AI17" i="46"/>
  <c r="AI18" i="46"/>
  <c r="AI7" i="46"/>
  <c r="AI8" i="46"/>
  <c r="AI9" i="46"/>
  <c r="AI19" i="46"/>
  <c r="AI20" i="46"/>
  <c r="AI10" i="46"/>
  <c r="AI11" i="46"/>
  <c r="AI12" i="46"/>
  <c r="AI21" i="46"/>
  <c r="AI22" i="46"/>
  <c r="AI23" i="46"/>
  <c r="AI24" i="46"/>
  <c r="AI25" i="46"/>
  <c r="AI26" i="46"/>
  <c r="AI27" i="46"/>
  <c r="AI28" i="46"/>
  <c r="AI29" i="46"/>
  <c r="AI30" i="46"/>
  <c r="AI31" i="46"/>
  <c r="AI32" i="46"/>
  <c r="AI33" i="46"/>
  <c r="AI34" i="46"/>
  <c r="AI35" i="46"/>
  <c r="AI36" i="46"/>
  <c r="AI37" i="46"/>
  <c r="AI38" i="46"/>
  <c r="AI39" i="46"/>
  <c r="AI40" i="46"/>
  <c r="AI41" i="46"/>
  <c r="AI42" i="46"/>
  <c r="AI43" i="46"/>
  <c r="AI44" i="46"/>
  <c r="AI45" i="46"/>
  <c r="AI46" i="46"/>
  <c r="AI47" i="46"/>
  <c r="AI48" i="46"/>
  <c r="AI49" i="46"/>
  <c r="AI50" i="46"/>
  <c r="AI51" i="46"/>
  <c r="AI52" i="46"/>
  <c r="AI53" i="46"/>
  <c r="AI54" i="46"/>
  <c r="AI55" i="46"/>
  <c r="AI56" i="46"/>
  <c r="AI57" i="46"/>
  <c r="AI58" i="46"/>
  <c r="AI59" i="46"/>
  <c r="AI15" i="46"/>
  <c r="AI16" i="46"/>
  <c r="AO14" i="46"/>
  <c r="AN14" i="46"/>
  <c r="AM14" i="46"/>
  <c r="AJ14" i="46"/>
  <c r="AI14" i="46"/>
  <c r="AO13" i="46"/>
  <c r="AN13" i="46"/>
  <c r="AM13" i="46"/>
  <c r="AJ13" i="46"/>
  <c r="AI13" i="46"/>
  <c r="AO6" i="46"/>
  <c r="AN6" i="46"/>
  <c r="AM6" i="46"/>
  <c r="AJ6" i="46"/>
  <c r="AI6" i="46"/>
  <c r="AO5" i="46"/>
  <c r="AN5" i="46"/>
  <c r="AM5" i="46"/>
  <c r="AJ5" i="46"/>
  <c r="AI5" i="46"/>
  <c r="AO4" i="46"/>
  <c r="AN4" i="46"/>
  <c r="AM4" i="46"/>
  <c r="AJ4" i="46"/>
  <c r="AI4" i="46"/>
  <c r="AO3" i="46"/>
  <c r="AN3" i="46"/>
  <c r="AM3" i="46"/>
  <c r="AL3" i="46"/>
  <c r="AK3" i="46"/>
  <c r="AJ3" i="46"/>
  <c r="AI3" i="46"/>
  <c r="AJ2" i="46"/>
  <c r="AI2" i="46"/>
  <c r="AO13" i="59"/>
  <c r="AN13" i="59"/>
  <c r="AM13" i="59"/>
  <c r="AL13" i="59"/>
  <c r="AK13" i="59"/>
  <c r="AJ13" i="59"/>
  <c r="AI13" i="59"/>
  <c r="AO12" i="59"/>
  <c r="AN12" i="59"/>
  <c r="AM12" i="59"/>
  <c r="AL12" i="59"/>
  <c r="AK12" i="59"/>
  <c r="AJ12" i="59"/>
  <c r="AI12" i="59"/>
  <c r="AO11" i="59"/>
  <c r="AN11" i="59"/>
  <c r="AM11" i="59"/>
  <c r="AL11" i="59"/>
  <c r="AK11" i="59"/>
  <c r="AJ11" i="59"/>
  <c r="AI11" i="59"/>
  <c r="AO10" i="59"/>
  <c r="AN10" i="59"/>
  <c r="AM10" i="59"/>
  <c r="AL10" i="59"/>
  <c r="AK10" i="59"/>
  <c r="AJ10" i="59"/>
  <c r="AI10" i="59"/>
  <c r="AO9" i="59"/>
  <c r="AN9" i="59"/>
  <c r="AM9" i="59"/>
  <c r="AL9" i="59"/>
  <c r="AK9" i="59"/>
  <c r="AJ9" i="59"/>
  <c r="AI9" i="59"/>
  <c r="AO8" i="59"/>
  <c r="AN8" i="59"/>
  <c r="AM8" i="59"/>
  <c r="AL8" i="59"/>
  <c r="AK8" i="59"/>
  <c r="AJ8" i="59"/>
  <c r="AI8" i="59"/>
  <c r="AO7" i="59"/>
  <c r="AN7" i="59"/>
  <c r="AM7" i="59"/>
  <c r="AL7" i="59"/>
  <c r="AK7" i="59"/>
  <c r="AJ7" i="59"/>
  <c r="AI7" i="59"/>
  <c r="AO6" i="59"/>
  <c r="AN6" i="59"/>
  <c r="AM6" i="59"/>
  <c r="AL6" i="59"/>
  <c r="AK6" i="59"/>
  <c r="AJ6" i="59"/>
  <c r="AI6" i="59"/>
  <c r="AO5" i="59"/>
  <c r="AN5" i="59"/>
  <c r="AM5" i="59"/>
  <c r="AL5" i="59"/>
  <c r="AK5" i="59"/>
  <c r="AJ5" i="59"/>
  <c r="AI5" i="59"/>
  <c r="AO4" i="59"/>
  <c r="AN4" i="59"/>
  <c r="AM4" i="59"/>
  <c r="AL4" i="59"/>
  <c r="AK4" i="59"/>
  <c r="AJ4" i="59"/>
  <c r="AI4" i="59"/>
  <c r="AO3" i="59"/>
  <c r="AN3" i="59"/>
  <c r="AM3" i="59"/>
  <c r="AL3" i="59"/>
  <c r="AK3" i="59"/>
  <c r="AJ3" i="59"/>
  <c r="AI3" i="59"/>
  <c r="E279" i="57"/>
  <c r="E278" i="57"/>
  <c r="E277" i="57"/>
  <c r="M276" i="57"/>
  <c r="K276" i="57"/>
  <c r="E276" i="57"/>
  <c r="M275" i="57"/>
  <c r="K275" i="57"/>
  <c r="E275" i="57"/>
  <c r="M274" i="57"/>
  <c r="K274" i="57"/>
  <c r="E274" i="57"/>
  <c r="M273" i="57"/>
  <c r="K273" i="57"/>
  <c r="E273" i="57"/>
  <c r="M272" i="57"/>
  <c r="K272" i="57"/>
  <c r="E272" i="57"/>
  <c r="M271" i="57"/>
  <c r="K271" i="57"/>
  <c r="E271" i="57"/>
  <c r="M270" i="57"/>
  <c r="K270" i="57"/>
  <c r="E270" i="57"/>
  <c r="M269" i="57"/>
  <c r="K269" i="57"/>
  <c r="E269" i="57"/>
  <c r="M268" i="57"/>
  <c r="K268" i="57"/>
  <c r="E268" i="57"/>
  <c r="M267" i="57"/>
  <c r="K267" i="57"/>
  <c r="E267" i="57"/>
  <c r="M266" i="57"/>
  <c r="K266" i="57"/>
  <c r="E266" i="57"/>
  <c r="M265" i="57"/>
  <c r="K265" i="57"/>
  <c r="E265" i="57"/>
  <c r="M264" i="57"/>
  <c r="K264" i="57"/>
  <c r="D264" i="57"/>
  <c r="E264" i="57" s="1"/>
  <c r="M263" i="57"/>
  <c r="K263" i="57"/>
  <c r="D263" i="57"/>
  <c r="E263" i="57" s="1"/>
  <c r="M262" i="57"/>
  <c r="K262" i="57"/>
  <c r="D262" i="57"/>
  <c r="E262" i="57" s="1"/>
  <c r="J261" i="57"/>
  <c r="M261" i="57" s="1"/>
  <c r="D261" i="57"/>
  <c r="E261" i="57" s="1"/>
  <c r="J260" i="57"/>
  <c r="M260" i="57" s="1"/>
  <c r="D260" i="57"/>
  <c r="E260" i="57" s="1"/>
  <c r="K259" i="57"/>
  <c r="J259" i="57"/>
  <c r="M259" i="57" s="1"/>
  <c r="D259" i="57"/>
  <c r="E259" i="57" s="1"/>
  <c r="J258" i="57"/>
  <c r="M258" i="57" s="1"/>
  <c r="E258" i="57"/>
  <c r="K257" i="57"/>
  <c r="J257" i="57"/>
  <c r="M257" i="57" s="1"/>
  <c r="E257" i="57"/>
  <c r="J256" i="57"/>
  <c r="M256" i="57" s="1"/>
  <c r="E256" i="57"/>
  <c r="M255" i="57"/>
  <c r="K255" i="57"/>
  <c r="D255" i="57"/>
  <c r="E255" i="57" s="1"/>
  <c r="M254" i="57"/>
  <c r="K254" i="57"/>
  <c r="D254" i="57"/>
  <c r="E254" i="57" s="1"/>
  <c r="M253" i="57"/>
  <c r="K253" i="57"/>
  <c r="D253" i="57"/>
  <c r="E253" i="57" s="1"/>
  <c r="J252" i="57"/>
  <c r="M252" i="57" s="1"/>
  <c r="D252" i="57"/>
  <c r="E252" i="57" s="1"/>
  <c r="M251" i="57"/>
  <c r="J251" i="57"/>
  <c r="K251" i="57" s="1"/>
  <c r="E251" i="57"/>
  <c r="D251" i="57"/>
  <c r="M250" i="57"/>
  <c r="K250" i="57"/>
  <c r="J250" i="57"/>
  <c r="E250" i="57"/>
  <c r="D250" i="57"/>
  <c r="M249" i="57"/>
  <c r="K249" i="57"/>
  <c r="J249" i="57"/>
  <c r="E249" i="57"/>
  <c r="D249" i="57"/>
  <c r="M248" i="57"/>
  <c r="K248" i="57"/>
  <c r="J248" i="57"/>
  <c r="D248" i="57"/>
  <c r="E248" i="57" s="1"/>
  <c r="J247" i="57"/>
  <c r="M247" i="57" s="1"/>
  <c r="D247" i="57"/>
  <c r="E247" i="57" s="1"/>
  <c r="J246" i="57"/>
  <c r="M246" i="57" s="1"/>
  <c r="D246" i="57"/>
  <c r="E246" i="57" s="1"/>
  <c r="J245" i="57"/>
  <c r="M245" i="57" s="1"/>
  <c r="D245" i="57"/>
  <c r="E245" i="57" s="1"/>
  <c r="M244" i="57"/>
  <c r="J244" i="57"/>
  <c r="K244" i="57" s="1"/>
  <c r="E244" i="57"/>
  <c r="D244" i="57"/>
  <c r="M243" i="57"/>
  <c r="J243" i="57"/>
  <c r="K243" i="57" s="1"/>
  <c r="E243" i="57"/>
  <c r="D243" i="57"/>
  <c r="M242" i="57"/>
  <c r="J242" i="57"/>
  <c r="K242" i="57" s="1"/>
  <c r="E242" i="57"/>
  <c r="D242" i="57"/>
  <c r="M241" i="57"/>
  <c r="K241" i="57"/>
  <c r="J241" i="57"/>
  <c r="D241" i="57"/>
  <c r="E241" i="57" s="1"/>
  <c r="K240" i="57"/>
  <c r="J240" i="57"/>
  <c r="M240" i="57" s="1"/>
  <c r="D240" i="57"/>
  <c r="E240" i="57" s="1"/>
  <c r="M239" i="57"/>
  <c r="K239" i="57"/>
  <c r="J239" i="57"/>
  <c r="D239" i="57"/>
  <c r="E239" i="57" s="1"/>
  <c r="J238" i="57"/>
  <c r="M238" i="57" s="1"/>
  <c r="D238" i="57"/>
  <c r="E238" i="57" s="1"/>
  <c r="J237" i="57"/>
  <c r="M237" i="57" s="1"/>
  <c r="D237" i="57"/>
  <c r="E237" i="57" s="1"/>
  <c r="J236" i="57"/>
  <c r="M236" i="57" s="1"/>
  <c r="D236" i="57"/>
  <c r="E236" i="57" s="1"/>
  <c r="M235" i="57"/>
  <c r="J235" i="57"/>
  <c r="K235" i="57" s="1"/>
  <c r="E235" i="57"/>
  <c r="D235" i="57"/>
  <c r="M234" i="57"/>
  <c r="K234" i="57"/>
  <c r="J234" i="57"/>
  <c r="E234" i="57"/>
  <c r="D234" i="57"/>
  <c r="K233" i="57"/>
  <c r="J233" i="57"/>
  <c r="M233" i="57" s="1"/>
  <c r="E233" i="57"/>
  <c r="D233" i="57"/>
  <c r="M232" i="57"/>
  <c r="K232" i="57"/>
  <c r="J232" i="57"/>
  <c r="D232" i="57"/>
  <c r="E232" i="57" s="1"/>
  <c r="J231" i="57"/>
  <c r="M231" i="57" s="1"/>
  <c r="D231" i="57"/>
  <c r="E231" i="57" s="1"/>
  <c r="J230" i="57"/>
  <c r="M230" i="57" s="1"/>
  <c r="D230" i="57"/>
  <c r="E230" i="57" s="1"/>
  <c r="J229" i="57"/>
  <c r="M229" i="57" s="1"/>
  <c r="D229" i="57"/>
  <c r="E229" i="57" s="1"/>
  <c r="M228" i="57"/>
  <c r="J228" i="57"/>
  <c r="K228" i="57" s="1"/>
  <c r="E228" i="57"/>
  <c r="D228" i="57"/>
  <c r="M227" i="57"/>
  <c r="J227" i="57"/>
  <c r="K227" i="57" s="1"/>
  <c r="E227" i="57"/>
  <c r="D227" i="57"/>
  <c r="M226" i="57"/>
  <c r="J226" i="57"/>
  <c r="K226" i="57" s="1"/>
  <c r="E226" i="57"/>
  <c r="D226" i="57"/>
  <c r="M225" i="57"/>
  <c r="K225" i="57"/>
  <c r="J225" i="57"/>
  <c r="D225" i="57"/>
  <c r="E225" i="57" s="1"/>
  <c r="M224" i="57"/>
  <c r="K224" i="57"/>
  <c r="J224" i="57"/>
  <c r="D224" i="57"/>
  <c r="E224" i="57" s="1"/>
  <c r="M223" i="57"/>
  <c r="K223" i="57"/>
  <c r="J223" i="57"/>
  <c r="D223" i="57"/>
  <c r="E223" i="57" s="1"/>
  <c r="J222" i="57"/>
  <c r="M222" i="57" s="1"/>
  <c r="D222" i="57"/>
  <c r="E222" i="57" s="1"/>
  <c r="J221" i="57"/>
  <c r="M221" i="57" s="1"/>
  <c r="D221" i="57"/>
  <c r="E221" i="57" s="1"/>
  <c r="J220" i="57"/>
  <c r="M220" i="57" s="1"/>
  <c r="D220" i="57"/>
  <c r="E220" i="57" s="1"/>
  <c r="M219" i="57"/>
  <c r="J219" i="57"/>
  <c r="K219" i="57" s="1"/>
  <c r="E219" i="57"/>
  <c r="D219" i="57"/>
  <c r="M218" i="57"/>
  <c r="K218" i="57"/>
  <c r="J218" i="57"/>
  <c r="E218" i="57"/>
  <c r="D218" i="57"/>
  <c r="K217" i="57"/>
  <c r="J217" i="57"/>
  <c r="M217" i="57" s="1"/>
  <c r="E217" i="57"/>
  <c r="D217" i="57"/>
  <c r="M216" i="57"/>
  <c r="K216" i="57"/>
  <c r="J216" i="57"/>
  <c r="D216" i="57"/>
  <c r="E216" i="57" s="1"/>
  <c r="J215" i="57"/>
  <c r="M215" i="57" s="1"/>
  <c r="D215" i="57"/>
  <c r="E215" i="57" s="1"/>
  <c r="J214" i="57"/>
  <c r="M214" i="57" s="1"/>
  <c r="D214" i="57"/>
  <c r="E214" i="57" s="1"/>
  <c r="J213" i="57"/>
  <c r="M213" i="57" s="1"/>
  <c r="D213" i="57"/>
  <c r="E213" i="57" s="1"/>
  <c r="M212" i="57"/>
  <c r="J212" i="57"/>
  <c r="K212" i="57" s="1"/>
  <c r="E212" i="57"/>
  <c r="D212" i="57"/>
  <c r="M211" i="57"/>
  <c r="J211" i="57"/>
  <c r="K211" i="57" s="1"/>
  <c r="E211" i="57"/>
  <c r="D211" i="57"/>
  <c r="M210" i="57"/>
  <c r="J210" i="57"/>
  <c r="K210" i="57" s="1"/>
  <c r="E210" i="57"/>
  <c r="D210" i="57"/>
  <c r="M209" i="57"/>
  <c r="K209" i="57"/>
  <c r="J209" i="57"/>
  <c r="D209" i="57"/>
  <c r="E209" i="57" s="1"/>
  <c r="M208" i="57"/>
  <c r="K208" i="57"/>
  <c r="J208" i="57"/>
  <c r="D208" i="57"/>
  <c r="E208" i="57" s="1"/>
  <c r="M207" i="57"/>
  <c r="K207" i="57"/>
  <c r="J207" i="57"/>
  <c r="D207" i="57"/>
  <c r="E207" i="57" s="1"/>
  <c r="J206" i="57"/>
  <c r="M206" i="57" s="1"/>
  <c r="D206" i="57"/>
  <c r="E206" i="57" s="1"/>
  <c r="J205" i="57"/>
  <c r="M205" i="57" s="1"/>
  <c r="D205" i="57"/>
  <c r="E205" i="57" s="1"/>
  <c r="J204" i="57"/>
  <c r="M204" i="57" s="1"/>
  <c r="D204" i="57"/>
  <c r="E204" i="57" s="1"/>
  <c r="M203" i="57"/>
  <c r="J203" i="57"/>
  <c r="K203" i="57" s="1"/>
  <c r="E203" i="57"/>
  <c r="D203" i="57"/>
  <c r="M202" i="57"/>
  <c r="K202" i="57"/>
  <c r="J202" i="57"/>
  <c r="E202" i="57"/>
  <c r="D202" i="57"/>
  <c r="K201" i="57"/>
  <c r="J201" i="57"/>
  <c r="M201" i="57" s="1"/>
  <c r="E201" i="57"/>
  <c r="J200" i="57"/>
  <c r="M200" i="57" s="1"/>
  <c r="E200" i="57"/>
  <c r="M199" i="57"/>
  <c r="K199" i="57"/>
  <c r="J199" i="57"/>
  <c r="D199" i="57"/>
  <c r="E199" i="57" s="1"/>
  <c r="M198" i="57"/>
  <c r="K198" i="57"/>
  <c r="D198" i="57"/>
  <c r="E198" i="57" s="1"/>
  <c r="M197" i="57"/>
  <c r="K197" i="57"/>
  <c r="E197" i="57"/>
  <c r="D197" i="57"/>
  <c r="M196" i="57"/>
  <c r="K196" i="57"/>
  <c r="J196" i="57"/>
  <c r="D196" i="57"/>
  <c r="E196" i="57" s="1"/>
  <c r="J195" i="57"/>
  <c r="M195" i="57" s="1"/>
  <c r="D195" i="57"/>
  <c r="E195" i="57" s="1"/>
  <c r="J194" i="57"/>
  <c r="M194" i="57" s="1"/>
  <c r="D194" i="57"/>
  <c r="E194" i="57" s="1"/>
  <c r="J193" i="57"/>
  <c r="M193" i="57" s="1"/>
  <c r="E193" i="57"/>
  <c r="M192" i="57"/>
  <c r="K192" i="57"/>
  <c r="J192" i="57"/>
  <c r="E192" i="57"/>
  <c r="J191" i="57"/>
  <c r="M191" i="57" s="1"/>
  <c r="E191" i="57"/>
  <c r="M190" i="57"/>
  <c r="K190" i="57"/>
  <c r="D190" i="57"/>
  <c r="E190" i="57" s="1"/>
  <c r="M189" i="57"/>
  <c r="K189" i="57"/>
  <c r="E189" i="57"/>
  <c r="D189" i="57"/>
  <c r="M188" i="57"/>
  <c r="K188" i="57"/>
  <c r="D188" i="57"/>
  <c r="E188" i="57" s="1"/>
  <c r="J187" i="57"/>
  <c r="M187" i="57" s="1"/>
  <c r="D187" i="57"/>
  <c r="E187" i="57" s="1"/>
  <c r="J186" i="57"/>
  <c r="M186" i="57" s="1"/>
  <c r="D186" i="57"/>
  <c r="E186" i="57" s="1"/>
  <c r="M185" i="57"/>
  <c r="J185" i="57"/>
  <c r="K185" i="57" s="1"/>
  <c r="E185" i="57"/>
  <c r="D185" i="57"/>
  <c r="M184" i="57"/>
  <c r="K184" i="57"/>
  <c r="J184" i="57"/>
  <c r="E184" i="57"/>
  <c r="D184" i="57"/>
  <c r="K183" i="57"/>
  <c r="J183" i="57"/>
  <c r="M183" i="57" s="1"/>
  <c r="E183" i="57"/>
  <c r="D183" i="57"/>
  <c r="M182" i="57"/>
  <c r="K182" i="57"/>
  <c r="J182" i="57"/>
  <c r="D182" i="57"/>
  <c r="E182" i="57" s="1"/>
  <c r="J181" i="57"/>
  <c r="M181" i="57" s="1"/>
  <c r="D181" i="57"/>
  <c r="E181" i="57" s="1"/>
  <c r="J180" i="57"/>
  <c r="M180" i="57" s="1"/>
  <c r="D180" i="57"/>
  <c r="E180" i="57" s="1"/>
  <c r="J179" i="57"/>
  <c r="M179" i="57" s="1"/>
  <c r="D179" i="57"/>
  <c r="E179" i="57" s="1"/>
  <c r="M178" i="57"/>
  <c r="J178" i="57"/>
  <c r="K178" i="57" s="1"/>
  <c r="E178" i="57"/>
  <c r="D178" i="57"/>
  <c r="M177" i="57"/>
  <c r="J177" i="57"/>
  <c r="K177" i="57" s="1"/>
  <c r="E177" i="57"/>
  <c r="D177" i="57"/>
  <c r="M176" i="57"/>
  <c r="J176" i="57"/>
  <c r="K176" i="57" s="1"/>
  <c r="E176" i="57"/>
  <c r="D176" i="57"/>
  <c r="M175" i="57"/>
  <c r="K175" i="57"/>
  <c r="J175" i="57"/>
  <c r="D175" i="57"/>
  <c r="E175" i="57" s="1"/>
  <c r="M174" i="57"/>
  <c r="K174" i="57"/>
  <c r="J174" i="57"/>
  <c r="D174" i="57"/>
  <c r="E174" i="57" s="1"/>
  <c r="M173" i="57"/>
  <c r="K173" i="57"/>
  <c r="J173" i="57"/>
  <c r="D173" i="57"/>
  <c r="E173" i="57" s="1"/>
  <c r="J172" i="57"/>
  <c r="M172" i="57" s="1"/>
  <c r="D172" i="57"/>
  <c r="E172" i="57" s="1"/>
  <c r="J171" i="57"/>
  <c r="M171" i="57" s="1"/>
  <c r="D171" i="57"/>
  <c r="E171" i="57" s="1"/>
  <c r="J170" i="57"/>
  <c r="M170" i="57" s="1"/>
  <c r="D170" i="57"/>
  <c r="E170" i="57" s="1"/>
  <c r="M169" i="57"/>
  <c r="J169" i="57"/>
  <c r="K169" i="57" s="1"/>
  <c r="E169" i="57"/>
  <c r="D169" i="57"/>
  <c r="M168" i="57"/>
  <c r="K168" i="57"/>
  <c r="J168" i="57"/>
  <c r="E168" i="57"/>
  <c r="D168" i="57"/>
  <c r="K167" i="57"/>
  <c r="J167" i="57"/>
  <c r="M167" i="57" s="1"/>
  <c r="E167" i="57"/>
  <c r="D167" i="57"/>
  <c r="M166" i="57"/>
  <c r="K166" i="57"/>
  <c r="J166" i="57"/>
  <c r="D166" i="57"/>
  <c r="E166" i="57" s="1"/>
  <c r="J165" i="57"/>
  <c r="M165" i="57" s="1"/>
  <c r="D165" i="57"/>
  <c r="E165" i="57" s="1"/>
  <c r="J164" i="57"/>
  <c r="M164" i="57" s="1"/>
  <c r="D164" i="57"/>
  <c r="E164" i="57" s="1"/>
  <c r="J163" i="57"/>
  <c r="M163" i="57" s="1"/>
  <c r="D163" i="57"/>
  <c r="E163" i="57" s="1"/>
  <c r="M162" i="57"/>
  <c r="J162" i="57"/>
  <c r="K162" i="57" s="1"/>
  <c r="E162" i="57"/>
  <c r="D162" i="57"/>
  <c r="M161" i="57"/>
  <c r="J161" i="57"/>
  <c r="K161" i="57" s="1"/>
  <c r="E161" i="57"/>
  <c r="D161" i="57"/>
  <c r="M160" i="57"/>
  <c r="J160" i="57"/>
  <c r="K160" i="57" s="1"/>
  <c r="E160" i="57"/>
  <c r="D160" i="57"/>
  <c r="M159" i="57"/>
  <c r="K159" i="57"/>
  <c r="J159" i="57"/>
  <c r="D159" i="57"/>
  <c r="E159" i="57" s="1"/>
  <c r="M158" i="57"/>
  <c r="K158" i="57"/>
  <c r="J158" i="57"/>
  <c r="D158" i="57"/>
  <c r="E158" i="57" s="1"/>
  <c r="M157" i="57"/>
  <c r="K157" i="57"/>
  <c r="J157" i="57"/>
  <c r="D157" i="57"/>
  <c r="E157" i="57" s="1"/>
  <c r="J156" i="57"/>
  <c r="M156" i="57" s="1"/>
  <c r="D156" i="57"/>
  <c r="E156" i="57" s="1"/>
  <c r="J155" i="57"/>
  <c r="M155" i="57" s="1"/>
  <c r="D155" i="57"/>
  <c r="E155" i="57" s="1"/>
  <c r="J154" i="57"/>
  <c r="M154" i="57" s="1"/>
  <c r="D154" i="57"/>
  <c r="E154" i="57" s="1"/>
  <c r="M153" i="57"/>
  <c r="J153" i="57"/>
  <c r="K153" i="57" s="1"/>
  <c r="E153" i="57"/>
  <c r="D153" i="57"/>
  <c r="M152" i="57"/>
  <c r="K152" i="57"/>
  <c r="J152" i="57"/>
  <c r="E152" i="57"/>
  <c r="D152" i="57"/>
  <c r="K151" i="57"/>
  <c r="J151" i="57"/>
  <c r="M151" i="57" s="1"/>
  <c r="E151" i="57"/>
  <c r="D151" i="57"/>
  <c r="M150" i="57"/>
  <c r="K150" i="57"/>
  <c r="J150" i="57"/>
  <c r="D150" i="57"/>
  <c r="E150" i="57" s="1"/>
  <c r="J149" i="57"/>
  <c r="M149" i="57" s="1"/>
  <c r="D149" i="57"/>
  <c r="E149" i="57" s="1"/>
  <c r="J148" i="57"/>
  <c r="M148" i="57" s="1"/>
  <c r="D148" i="57"/>
  <c r="E148" i="57" s="1"/>
  <c r="J147" i="57"/>
  <c r="M147" i="57" s="1"/>
  <c r="D147" i="57"/>
  <c r="E147" i="57" s="1"/>
  <c r="M146" i="57"/>
  <c r="J146" i="57"/>
  <c r="K146" i="57" s="1"/>
  <c r="E146" i="57"/>
  <c r="D146" i="57"/>
  <c r="M145" i="57"/>
  <c r="J145" i="57"/>
  <c r="K145" i="57" s="1"/>
  <c r="E145" i="57"/>
  <c r="D145" i="57"/>
  <c r="M144" i="57"/>
  <c r="J144" i="57"/>
  <c r="K144" i="57" s="1"/>
  <c r="E144" i="57"/>
  <c r="D144" i="57"/>
  <c r="M143" i="57"/>
  <c r="K143" i="57"/>
  <c r="J143" i="57"/>
  <c r="D143" i="57"/>
  <c r="E143" i="57" s="1"/>
  <c r="M142" i="57"/>
  <c r="K142" i="57"/>
  <c r="J142" i="57"/>
  <c r="D142" i="57"/>
  <c r="E142" i="57" s="1"/>
  <c r="M141" i="57"/>
  <c r="K141" i="57"/>
  <c r="J141" i="57"/>
  <c r="D141" i="57"/>
  <c r="E141" i="57" s="1"/>
  <c r="J140" i="57"/>
  <c r="M140" i="57" s="1"/>
  <c r="D140" i="57"/>
  <c r="E140" i="57" s="1"/>
  <c r="J139" i="57"/>
  <c r="M139" i="57" s="1"/>
  <c r="D139" i="57"/>
  <c r="E139" i="57" s="1"/>
  <c r="J138" i="57"/>
  <c r="M138" i="57" s="1"/>
  <c r="D138" i="57"/>
  <c r="E138" i="57" s="1"/>
  <c r="M137" i="57"/>
  <c r="J137" i="57"/>
  <c r="K137" i="57" s="1"/>
  <c r="E137" i="57"/>
  <c r="D137" i="57"/>
  <c r="M136" i="57"/>
  <c r="K136" i="57"/>
  <c r="J136" i="57"/>
  <c r="E136" i="57"/>
  <c r="J135" i="57"/>
  <c r="M135" i="57" s="1"/>
  <c r="E135" i="57"/>
  <c r="M134" i="57"/>
  <c r="J134" i="57"/>
  <c r="K134" i="57" s="1"/>
  <c r="E134" i="57"/>
  <c r="M133" i="57"/>
  <c r="K133" i="57"/>
  <c r="E133" i="57"/>
  <c r="M132" i="57"/>
  <c r="K132" i="57"/>
  <c r="E132" i="57"/>
  <c r="D132" i="57"/>
  <c r="M131" i="57"/>
  <c r="K131" i="57"/>
  <c r="D131" i="57"/>
  <c r="E131" i="57" s="1"/>
  <c r="M130" i="57"/>
  <c r="K130" i="57"/>
  <c r="D130" i="57"/>
  <c r="E130" i="57" s="1"/>
  <c r="M129" i="57"/>
  <c r="J129" i="57"/>
  <c r="K129" i="57" s="1"/>
  <c r="E129" i="57"/>
  <c r="D129" i="57"/>
  <c r="M128" i="57"/>
  <c r="K128" i="57"/>
  <c r="J128" i="57"/>
  <c r="E128" i="57"/>
  <c r="D128" i="57"/>
  <c r="K127" i="57"/>
  <c r="J127" i="57"/>
  <c r="M127" i="57" s="1"/>
  <c r="E127" i="57"/>
  <c r="D127" i="57"/>
  <c r="M126" i="57"/>
  <c r="K126" i="57"/>
  <c r="J126" i="57"/>
  <c r="E126" i="57"/>
  <c r="M125" i="57"/>
  <c r="J125" i="57"/>
  <c r="K125" i="57" s="1"/>
  <c r="E125" i="57"/>
  <c r="M124" i="57"/>
  <c r="K124" i="57"/>
  <c r="J124" i="57"/>
  <c r="E124" i="57"/>
  <c r="M123" i="57"/>
  <c r="K123" i="57"/>
  <c r="E123" i="57"/>
  <c r="D123" i="57"/>
  <c r="M122" i="57"/>
  <c r="K122" i="57"/>
  <c r="D122" i="57"/>
  <c r="E122" i="57" s="1"/>
  <c r="M121" i="57"/>
  <c r="K121" i="57"/>
  <c r="D121" i="57"/>
  <c r="E121" i="57" s="1"/>
  <c r="M120" i="57"/>
  <c r="K120" i="57"/>
  <c r="J120" i="57"/>
  <c r="D120" i="57"/>
  <c r="E120" i="57" s="1"/>
  <c r="M119" i="57"/>
  <c r="K119" i="57"/>
  <c r="J119" i="57"/>
  <c r="D119" i="57"/>
  <c r="E119" i="57" s="1"/>
  <c r="J118" i="57"/>
  <c r="M118" i="57" s="1"/>
  <c r="D118" i="57"/>
  <c r="E118" i="57" s="1"/>
  <c r="J117" i="57"/>
  <c r="M117" i="57" s="1"/>
  <c r="D117" i="57"/>
  <c r="E117" i="57" s="1"/>
  <c r="J116" i="57"/>
  <c r="M116" i="57" s="1"/>
  <c r="D116" i="57"/>
  <c r="E116" i="57" s="1"/>
  <c r="M115" i="57"/>
  <c r="J115" i="57"/>
  <c r="K115" i="57" s="1"/>
  <c r="E115" i="57"/>
  <c r="D115" i="57"/>
  <c r="M114" i="57"/>
  <c r="K114" i="57"/>
  <c r="J114" i="57"/>
  <c r="E114" i="57"/>
  <c r="D114" i="57"/>
  <c r="K113" i="57"/>
  <c r="J113" i="57"/>
  <c r="M113" i="57" s="1"/>
  <c r="E113" i="57"/>
  <c r="D113" i="57"/>
  <c r="M112" i="57"/>
  <c r="K112" i="57"/>
  <c r="J112" i="57"/>
  <c r="D112" i="57"/>
  <c r="E112" i="57" s="1"/>
  <c r="J111" i="57"/>
  <c r="M111" i="57" s="1"/>
  <c r="D111" i="57"/>
  <c r="E111" i="57" s="1"/>
  <c r="J110" i="57"/>
  <c r="M110" i="57" s="1"/>
  <c r="D110" i="57"/>
  <c r="E110" i="57" s="1"/>
  <c r="J109" i="57"/>
  <c r="M109" i="57" s="1"/>
  <c r="D109" i="57"/>
  <c r="E109" i="57" s="1"/>
  <c r="M108" i="57"/>
  <c r="J108" i="57"/>
  <c r="K108" i="57" s="1"/>
  <c r="E108" i="57"/>
  <c r="D108" i="57"/>
  <c r="M107" i="57"/>
  <c r="J107" i="57"/>
  <c r="K107" i="57" s="1"/>
  <c r="E107" i="57"/>
  <c r="D107" i="57"/>
  <c r="M106" i="57"/>
  <c r="J106" i="57"/>
  <c r="K106" i="57" s="1"/>
  <c r="E106" i="57"/>
  <c r="D106" i="57"/>
  <c r="M105" i="57"/>
  <c r="K105" i="57"/>
  <c r="J105" i="57"/>
  <c r="D105" i="57"/>
  <c r="E105" i="57" s="1"/>
  <c r="M104" i="57"/>
  <c r="K104" i="57"/>
  <c r="J104" i="57"/>
  <c r="D104" i="57"/>
  <c r="E104" i="57" s="1"/>
  <c r="M103" i="57"/>
  <c r="K103" i="57"/>
  <c r="J103" i="57"/>
  <c r="D103" i="57"/>
  <c r="E103" i="57" s="1"/>
  <c r="J102" i="57"/>
  <c r="M102" i="57" s="1"/>
  <c r="D102" i="57"/>
  <c r="E102" i="57" s="1"/>
  <c r="J101" i="57"/>
  <c r="M101" i="57" s="1"/>
  <c r="D101" i="57"/>
  <c r="E101" i="57" s="1"/>
  <c r="J100" i="57"/>
  <c r="M100" i="57" s="1"/>
  <c r="D100" i="57"/>
  <c r="E100" i="57" s="1"/>
  <c r="M99" i="57"/>
  <c r="J99" i="57"/>
  <c r="K99" i="57" s="1"/>
  <c r="E99" i="57"/>
  <c r="D99" i="57"/>
  <c r="M98" i="57"/>
  <c r="K98" i="57"/>
  <c r="J98" i="57"/>
  <c r="E98" i="57"/>
  <c r="D98" i="57"/>
  <c r="K97" i="57"/>
  <c r="J97" i="57"/>
  <c r="M97" i="57" s="1"/>
  <c r="E97" i="57"/>
  <c r="D97" i="57"/>
  <c r="M96" i="57"/>
  <c r="K96" i="57"/>
  <c r="J96" i="57"/>
  <c r="D96" i="57"/>
  <c r="E96" i="57" s="1"/>
  <c r="J95" i="57"/>
  <c r="M95" i="57" s="1"/>
  <c r="D95" i="57"/>
  <c r="E95" i="57" s="1"/>
  <c r="J94" i="57"/>
  <c r="M94" i="57" s="1"/>
  <c r="D94" i="57"/>
  <c r="E94" i="57" s="1"/>
  <c r="J93" i="57"/>
  <c r="M93" i="57" s="1"/>
  <c r="D93" i="57"/>
  <c r="E93" i="57" s="1"/>
  <c r="M92" i="57"/>
  <c r="J92" i="57"/>
  <c r="K92" i="57" s="1"/>
  <c r="E92" i="57"/>
  <c r="D92" i="57"/>
  <c r="M91" i="57"/>
  <c r="J91" i="57"/>
  <c r="K91" i="57" s="1"/>
  <c r="E91" i="57"/>
  <c r="D91" i="57"/>
  <c r="M90" i="57"/>
  <c r="J90" i="57"/>
  <c r="K90" i="57" s="1"/>
  <c r="E90" i="57"/>
  <c r="D90" i="57"/>
  <c r="M89" i="57"/>
  <c r="K89" i="57"/>
  <c r="J89" i="57"/>
  <c r="D89" i="57"/>
  <c r="E89" i="57" s="1"/>
  <c r="M88" i="57"/>
  <c r="K88" i="57"/>
  <c r="J88" i="57"/>
  <c r="D88" i="57"/>
  <c r="E88" i="57" s="1"/>
  <c r="M87" i="57"/>
  <c r="K87" i="57"/>
  <c r="J87" i="57"/>
  <c r="D87" i="57"/>
  <c r="E87" i="57" s="1"/>
  <c r="J86" i="57"/>
  <c r="M86" i="57" s="1"/>
  <c r="D86" i="57"/>
  <c r="E86" i="57" s="1"/>
  <c r="J85" i="57"/>
  <c r="M85" i="57" s="1"/>
  <c r="D85" i="57"/>
  <c r="E85" i="57" s="1"/>
  <c r="J84" i="57"/>
  <c r="M84" i="57" s="1"/>
  <c r="D84" i="57"/>
  <c r="E84" i="57" s="1"/>
  <c r="M83" i="57"/>
  <c r="J83" i="57"/>
  <c r="K83" i="57" s="1"/>
  <c r="E83" i="57"/>
  <c r="D83" i="57"/>
  <c r="M82" i="57"/>
  <c r="K82" i="57"/>
  <c r="J82" i="57"/>
  <c r="E82" i="57"/>
  <c r="D82" i="57"/>
  <c r="K81" i="57"/>
  <c r="J81" i="57"/>
  <c r="M81" i="57" s="1"/>
  <c r="E81" i="57"/>
  <c r="D81" i="57"/>
  <c r="M80" i="57"/>
  <c r="K80" i="57"/>
  <c r="J80" i="57"/>
  <c r="D80" i="57"/>
  <c r="E80" i="57" s="1"/>
  <c r="J79" i="57"/>
  <c r="M79" i="57" s="1"/>
  <c r="D79" i="57"/>
  <c r="E79" i="57" s="1"/>
  <c r="J78" i="57"/>
  <c r="M78" i="57" s="1"/>
  <c r="D78" i="57"/>
  <c r="E78" i="57" s="1"/>
  <c r="J77" i="57"/>
  <c r="M77" i="57" s="1"/>
  <c r="D77" i="57"/>
  <c r="E77" i="57" s="1"/>
  <c r="M76" i="57"/>
  <c r="J76" i="57"/>
  <c r="K76" i="57" s="1"/>
  <c r="E76" i="57"/>
  <c r="D76" i="57"/>
  <c r="M75" i="57"/>
  <c r="J75" i="57"/>
  <c r="K75" i="57" s="1"/>
  <c r="E75" i="57"/>
  <c r="D75" i="57"/>
  <c r="M74" i="57"/>
  <c r="J74" i="57"/>
  <c r="K74" i="57" s="1"/>
  <c r="E74" i="57"/>
  <c r="D74" i="57"/>
  <c r="M73" i="57"/>
  <c r="K73" i="57"/>
  <c r="J73" i="57"/>
  <c r="D73" i="57"/>
  <c r="E73" i="57" s="1"/>
  <c r="M72" i="57"/>
  <c r="K72" i="57"/>
  <c r="J72" i="57"/>
  <c r="D72" i="57"/>
  <c r="E72" i="57" s="1"/>
  <c r="M71" i="57"/>
  <c r="K71" i="57"/>
  <c r="J71" i="57"/>
  <c r="D71" i="57"/>
  <c r="E71" i="57" s="1"/>
  <c r="J70" i="57"/>
  <c r="M70" i="57" s="1"/>
  <c r="D70" i="57"/>
  <c r="E70" i="57" s="1"/>
  <c r="J69" i="57"/>
  <c r="M69" i="57" s="1"/>
  <c r="E69" i="57"/>
  <c r="K68" i="57"/>
  <c r="J68" i="57"/>
  <c r="M68" i="57" s="1"/>
  <c r="E68" i="57"/>
  <c r="J67" i="57"/>
  <c r="M67" i="57" s="1"/>
  <c r="E67" i="57"/>
  <c r="M66" i="57"/>
  <c r="K66" i="57"/>
  <c r="E66" i="57"/>
  <c r="M65" i="57"/>
  <c r="K65" i="57"/>
  <c r="D65" i="57"/>
  <c r="E65" i="57" s="1"/>
  <c r="J64" i="57"/>
  <c r="M64" i="57" s="1"/>
  <c r="D64" i="57"/>
  <c r="E64" i="57" s="1"/>
  <c r="M63" i="57"/>
  <c r="J63" i="57"/>
  <c r="K63" i="57" s="1"/>
  <c r="E63" i="57"/>
  <c r="D63" i="57"/>
  <c r="K62" i="57"/>
  <c r="J62" i="57"/>
  <c r="M62" i="57" s="1"/>
  <c r="E62" i="57"/>
  <c r="D62" i="57"/>
  <c r="K61" i="57"/>
  <c r="J61" i="57"/>
  <c r="M61" i="57" s="1"/>
  <c r="E61" i="57"/>
  <c r="D61" i="57"/>
  <c r="M60" i="57"/>
  <c r="K60" i="57"/>
  <c r="J60" i="57"/>
  <c r="D60" i="57"/>
  <c r="E60" i="57" s="1"/>
  <c r="J59" i="57"/>
  <c r="M59" i="57" s="1"/>
  <c r="D59" i="57"/>
  <c r="E59" i="57" s="1"/>
  <c r="J58" i="57"/>
  <c r="M58" i="57" s="1"/>
  <c r="D58" i="57"/>
  <c r="E58" i="57" s="1"/>
  <c r="J57" i="57"/>
  <c r="M57" i="57" s="1"/>
  <c r="D57" i="57"/>
  <c r="E57" i="57" s="1"/>
  <c r="M56" i="57"/>
  <c r="J56" i="57"/>
  <c r="K56" i="57" s="1"/>
  <c r="E56" i="57"/>
  <c r="D56" i="57"/>
  <c r="M55" i="57"/>
  <c r="J55" i="57"/>
  <c r="K55" i="57" s="1"/>
  <c r="E55" i="57"/>
  <c r="D55" i="57"/>
  <c r="M54" i="57"/>
  <c r="J54" i="57"/>
  <c r="K54" i="57" s="1"/>
  <c r="E54" i="57"/>
  <c r="D54" i="57"/>
  <c r="M53" i="57"/>
  <c r="K53" i="57"/>
  <c r="J53" i="57"/>
  <c r="D53" i="57"/>
  <c r="E53" i="57" s="1"/>
  <c r="M52" i="57"/>
  <c r="K52" i="57"/>
  <c r="J52" i="57"/>
  <c r="D52" i="57"/>
  <c r="E52" i="57" s="1"/>
  <c r="M51" i="57"/>
  <c r="K51" i="57"/>
  <c r="J51" i="57"/>
  <c r="D51" i="57"/>
  <c r="E51" i="57" s="1"/>
  <c r="J50" i="57"/>
  <c r="M50" i="57" s="1"/>
  <c r="D50" i="57"/>
  <c r="E50" i="57" s="1"/>
  <c r="J49" i="57"/>
  <c r="M49" i="57" s="1"/>
  <c r="D49" i="57"/>
  <c r="E49" i="57" s="1"/>
  <c r="J48" i="57"/>
  <c r="M48" i="57" s="1"/>
  <c r="D48" i="57"/>
  <c r="E48" i="57" s="1"/>
  <c r="M47" i="57"/>
  <c r="J47" i="57"/>
  <c r="K47" i="57" s="1"/>
  <c r="E47" i="57"/>
  <c r="D47" i="57"/>
  <c r="K46" i="57"/>
  <c r="J46" i="57"/>
  <c r="M46" i="57" s="1"/>
  <c r="E46" i="57"/>
  <c r="D46" i="57"/>
  <c r="K45" i="57"/>
  <c r="J45" i="57"/>
  <c r="M45" i="57" s="1"/>
  <c r="E45" i="57"/>
  <c r="D45" i="57"/>
  <c r="M44" i="57"/>
  <c r="K44" i="57"/>
  <c r="J44" i="57"/>
  <c r="D44" i="57"/>
  <c r="E44" i="57" s="1"/>
  <c r="J43" i="57"/>
  <c r="M43" i="57" s="1"/>
  <c r="D43" i="57"/>
  <c r="E43" i="57" s="1"/>
  <c r="J42" i="57"/>
  <c r="M42" i="57" s="1"/>
  <c r="D42" i="57"/>
  <c r="E42" i="57" s="1"/>
  <c r="J41" i="57"/>
  <c r="M41" i="57" s="1"/>
  <c r="D41" i="57"/>
  <c r="E41" i="57" s="1"/>
  <c r="M40" i="57"/>
  <c r="J40" i="57"/>
  <c r="K40" i="57" s="1"/>
  <c r="E40" i="57"/>
  <c r="D40" i="57"/>
  <c r="M39" i="57"/>
  <c r="J39" i="57"/>
  <c r="K39" i="57" s="1"/>
  <c r="E39" i="57"/>
  <c r="D39" i="57"/>
  <c r="M38" i="57"/>
  <c r="J38" i="57"/>
  <c r="K38" i="57" s="1"/>
  <c r="E38" i="57"/>
  <c r="D38" i="57"/>
  <c r="M37" i="57"/>
  <c r="K37" i="57"/>
  <c r="J37" i="57"/>
  <c r="D37" i="57"/>
  <c r="E37" i="57" s="1"/>
  <c r="M36" i="57"/>
  <c r="K36" i="57"/>
  <c r="J36" i="57"/>
  <c r="D36" i="57"/>
  <c r="E36" i="57" s="1"/>
  <c r="M35" i="57"/>
  <c r="K35" i="57"/>
  <c r="J35" i="57"/>
  <c r="D35" i="57"/>
  <c r="E35" i="57" s="1"/>
  <c r="J34" i="57"/>
  <c r="M34" i="57" s="1"/>
  <c r="D34" i="57"/>
  <c r="E34" i="57" s="1"/>
  <c r="J33" i="57"/>
  <c r="M33" i="57" s="1"/>
  <c r="D33" i="57"/>
  <c r="E33" i="57" s="1"/>
  <c r="J32" i="57"/>
  <c r="M32" i="57" s="1"/>
  <c r="D32" i="57"/>
  <c r="E32" i="57" s="1"/>
  <c r="M31" i="57"/>
  <c r="J31" i="57"/>
  <c r="K31" i="57" s="1"/>
  <c r="E31" i="57"/>
  <c r="D31" i="57"/>
  <c r="K30" i="57"/>
  <c r="J30" i="57"/>
  <c r="M30" i="57" s="1"/>
  <c r="E30" i="57"/>
  <c r="D30" i="57"/>
  <c r="K29" i="57"/>
  <c r="J29" i="57"/>
  <c r="M29" i="57" s="1"/>
  <c r="E29" i="57"/>
  <c r="D29" i="57"/>
  <c r="M28" i="57"/>
  <c r="K28" i="57"/>
  <c r="J28" i="57"/>
  <c r="D28" i="57"/>
  <c r="E28" i="57" s="1"/>
  <c r="J27" i="57"/>
  <c r="M27" i="57" s="1"/>
  <c r="D27" i="57"/>
  <c r="E27" i="57" s="1"/>
  <c r="J26" i="57"/>
  <c r="M26" i="57" s="1"/>
  <c r="D26" i="57"/>
  <c r="E26" i="57" s="1"/>
  <c r="J25" i="57"/>
  <c r="M25" i="57" s="1"/>
  <c r="D25" i="57"/>
  <c r="E25" i="57" s="1"/>
  <c r="M24" i="57"/>
  <c r="J24" i="57"/>
  <c r="K24" i="57" s="1"/>
  <c r="E24" i="57"/>
  <c r="D24" i="57"/>
  <c r="M23" i="57"/>
  <c r="J23" i="57"/>
  <c r="K23" i="57" s="1"/>
  <c r="E23" i="57"/>
  <c r="D23" i="57"/>
  <c r="M22" i="57"/>
  <c r="J22" i="57"/>
  <c r="K22" i="57" s="1"/>
  <c r="E22" i="57"/>
  <c r="D22" i="57"/>
  <c r="M21" i="57"/>
  <c r="K21" i="57"/>
  <c r="J21" i="57"/>
  <c r="D21" i="57"/>
  <c r="E21" i="57" s="1"/>
  <c r="M20" i="57"/>
  <c r="K20" i="57"/>
  <c r="J20" i="57"/>
  <c r="D20" i="57"/>
  <c r="E20" i="57" s="1"/>
  <c r="M19" i="57"/>
  <c r="K19" i="57"/>
  <c r="J19" i="57"/>
  <c r="D19" i="57"/>
  <c r="E19" i="57" s="1"/>
  <c r="J18" i="57"/>
  <c r="M18" i="57" s="1"/>
  <c r="D18" i="57"/>
  <c r="E18" i="57" s="1"/>
  <c r="J17" i="57"/>
  <c r="M17" i="57" s="1"/>
  <c r="D17" i="57"/>
  <c r="E17" i="57" s="1"/>
  <c r="J16" i="57"/>
  <c r="M16" i="57" s="1"/>
  <c r="D16" i="57"/>
  <c r="E16" i="57" s="1"/>
  <c r="M15" i="57"/>
  <c r="J15" i="57"/>
  <c r="K15" i="57" s="1"/>
  <c r="E15" i="57"/>
  <c r="D15" i="57"/>
  <c r="K14" i="57"/>
  <c r="J14" i="57"/>
  <c r="M14" i="57" s="1"/>
  <c r="E14" i="57"/>
  <c r="D14" i="57"/>
  <c r="K13" i="57"/>
  <c r="J13" i="57"/>
  <c r="M13" i="57" s="1"/>
  <c r="E13" i="57"/>
  <c r="D13" i="57"/>
  <c r="M12" i="57"/>
  <c r="K12" i="57"/>
  <c r="J12" i="57"/>
  <c r="D12" i="57"/>
  <c r="E12" i="57" s="1"/>
  <c r="J11" i="57"/>
  <c r="M11" i="57" s="1"/>
  <c r="D11" i="57"/>
  <c r="E11" i="57" s="1"/>
  <c r="J10" i="57"/>
  <c r="M10" i="57" s="1"/>
  <c r="D10" i="57"/>
  <c r="E10" i="57" s="1"/>
  <c r="J9" i="57"/>
  <c r="M9" i="57" s="1"/>
  <c r="D9" i="57"/>
  <c r="E9" i="57" s="1"/>
  <c r="M8" i="57"/>
  <c r="J8" i="57"/>
  <c r="K8" i="57" s="1"/>
  <c r="E8" i="57"/>
  <c r="D8" i="57"/>
  <c r="M7" i="57"/>
  <c r="J7" i="57"/>
  <c r="K7" i="57" s="1"/>
  <c r="E7" i="57"/>
  <c r="D7" i="57"/>
  <c r="M6" i="57"/>
  <c r="J6" i="57"/>
  <c r="K6" i="57" s="1"/>
  <c r="E6" i="57"/>
  <c r="D6" i="57"/>
  <c r="M5" i="57"/>
  <c r="K5" i="57"/>
  <c r="J5" i="57"/>
  <c r="D5" i="57"/>
  <c r="E5" i="57" s="1"/>
  <c r="M4" i="57"/>
  <c r="K4" i="57"/>
  <c r="J4" i="57"/>
  <c r="J285" i="57" s="1"/>
  <c r="E4" i="57"/>
  <c r="M3" i="57"/>
  <c r="K3" i="57"/>
  <c r="E3" i="57"/>
  <c r="M277" i="57" l="1"/>
  <c r="O276" i="57"/>
  <c r="K16" i="57"/>
  <c r="K32" i="57"/>
  <c r="K48" i="57"/>
  <c r="K64" i="57"/>
  <c r="K84" i="57"/>
  <c r="K100" i="57"/>
  <c r="K116" i="57"/>
  <c r="K138" i="57"/>
  <c r="K154" i="57"/>
  <c r="K170" i="57"/>
  <c r="K186" i="57"/>
  <c r="K204" i="57"/>
  <c r="K220" i="57"/>
  <c r="K236" i="57"/>
  <c r="K252" i="57"/>
  <c r="K256" i="57"/>
  <c r="K10" i="57"/>
  <c r="K26" i="57"/>
  <c r="K42" i="57"/>
  <c r="K58" i="57"/>
  <c r="K78" i="57"/>
  <c r="K94" i="57"/>
  <c r="K110" i="57"/>
  <c r="K135" i="57"/>
  <c r="K148" i="57"/>
  <c r="K164" i="57"/>
  <c r="K180" i="57"/>
  <c r="K194" i="57"/>
  <c r="K214" i="57"/>
  <c r="K230" i="57"/>
  <c r="K246" i="57"/>
  <c r="K260" i="57"/>
  <c r="K17" i="57"/>
  <c r="K33" i="57"/>
  <c r="K49" i="57"/>
  <c r="K69" i="57"/>
  <c r="K85" i="57"/>
  <c r="K101" i="57"/>
  <c r="K117" i="57"/>
  <c r="K139" i="57"/>
  <c r="K155" i="57"/>
  <c r="K171" i="57"/>
  <c r="K187" i="57"/>
  <c r="K191" i="57"/>
  <c r="K205" i="57"/>
  <c r="K221" i="57"/>
  <c r="K237" i="57"/>
  <c r="O65" i="57"/>
  <c r="P65" i="57" s="1"/>
  <c r="K11" i="57"/>
  <c r="K27" i="57"/>
  <c r="K43" i="57"/>
  <c r="K59" i="57"/>
  <c r="K79" i="57"/>
  <c r="K95" i="57"/>
  <c r="K111" i="57"/>
  <c r="K149" i="57"/>
  <c r="K165" i="57"/>
  <c r="K181" i="57"/>
  <c r="K195" i="57"/>
  <c r="K215" i="57"/>
  <c r="K231" i="57"/>
  <c r="K247" i="57"/>
  <c r="K261" i="57"/>
  <c r="K258" i="57"/>
  <c r="K18" i="57"/>
  <c r="K34" i="57"/>
  <c r="K50" i="57"/>
  <c r="K70" i="57"/>
  <c r="K86" i="57"/>
  <c r="K102" i="57"/>
  <c r="K118" i="57"/>
  <c r="K140" i="57"/>
  <c r="K156" i="57"/>
  <c r="K172" i="57"/>
  <c r="K206" i="57"/>
  <c r="K222" i="57"/>
  <c r="K238" i="57"/>
  <c r="K9" i="57"/>
  <c r="K25" i="57"/>
  <c r="K41" i="57"/>
  <c r="K57" i="57"/>
  <c r="K67" i="57"/>
  <c r="K77" i="57"/>
  <c r="K93" i="57"/>
  <c r="K109" i="57"/>
  <c r="K147" i="57"/>
  <c r="K163" i="57"/>
  <c r="K179" i="57"/>
  <c r="K193" i="57"/>
  <c r="K200" i="57"/>
  <c r="K213" i="57"/>
  <c r="K229" i="57"/>
  <c r="K245" i="57"/>
  <c r="AI5" i="56"/>
  <c r="AJ5" i="56"/>
  <c r="AK5" i="56"/>
  <c r="AL5" i="56"/>
  <c r="AM5" i="56"/>
  <c r="AN5" i="56"/>
  <c r="AO5" i="56"/>
  <c r="AI6" i="56"/>
  <c r="AJ6" i="56"/>
  <c r="AK6" i="56"/>
  <c r="AL6" i="56"/>
  <c r="AM6" i="56"/>
  <c r="AN6" i="56"/>
  <c r="AO6" i="56"/>
  <c r="AI7" i="56"/>
  <c r="AJ7" i="56"/>
  <c r="AK7" i="56"/>
  <c r="AL7" i="56"/>
  <c r="AM7" i="56"/>
  <c r="AN7" i="56"/>
  <c r="AO7" i="56"/>
  <c r="AI8" i="56"/>
  <c r="AJ8" i="56"/>
  <c r="AK8" i="56"/>
  <c r="AL8" i="56"/>
  <c r="AM8" i="56"/>
  <c r="AN8" i="56"/>
  <c r="AO8" i="56"/>
  <c r="AI9" i="56"/>
  <c r="AJ9" i="56"/>
  <c r="AK9" i="56"/>
  <c r="AL9" i="56"/>
  <c r="AM9" i="56"/>
  <c r="AN9" i="56"/>
  <c r="AO9" i="56"/>
  <c r="AI333" i="31"/>
  <c r="AO4" i="56"/>
  <c r="AO10" i="56"/>
  <c r="AO11" i="56"/>
  <c r="AO12" i="56"/>
  <c r="AO13" i="56"/>
  <c r="AO14" i="56"/>
  <c r="AO19" i="56"/>
  <c r="AO20" i="56"/>
  <c r="AO15" i="56"/>
  <c r="AO16" i="56"/>
  <c r="AO18" i="56"/>
  <c r="AO21" i="56"/>
  <c r="AO22" i="56"/>
  <c r="AO23" i="56"/>
  <c r="AO24" i="56"/>
  <c r="AO25" i="56"/>
  <c r="AO26" i="56"/>
  <c r="AO29" i="56"/>
  <c r="AO30" i="56"/>
  <c r="AO31" i="56"/>
  <c r="AO32" i="56"/>
  <c r="AO33" i="56"/>
  <c r="AO34" i="56"/>
  <c r="AO41" i="56"/>
  <c r="AN4" i="56"/>
  <c r="AN10" i="56"/>
  <c r="AN11" i="56"/>
  <c r="AN12" i="56"/>
  <c r="AN13" i="56"/>
  <c r="AN14" i="56"/>
  <c r="AN19" i="56"/>
  <c r="AN20" i="56"/>
  <c r="AN15" i="56"/>
  <c r="AN16" i="56"/>
  <c r="AN18" i="56"/>
  <c r="AN21" i="56"/>
  <c r="AN22" i="56"/>
  <c r="AN23" i="56"/>
  <c r="AN24" i="56"/>
  <c r="AN25" i="56"/>
  <c r="AN26" i="56"/>
  <c r="AN29" i="56"/>
  <c r="AN30" i="56"/>
  <c r="AN31" i="56"/>
  <c r="AN32" i="56"/>
  <c r="AN33" i="56"/>
  <c r="AN34" i="56"/>
  <c r="AN41" i="56"/>
  <c r="AM4" i="56"/>
  <c r="AM10" i="56"/>
  <c r="AM11" i="56"/>
  <c r="AM12" i="56"/>
  <c r="AM13" i="56"/>
  <c r="AM14" i="56"/>
  <c r="AM19" i="56"/>
  <c r="AM20" i="56"/>
  <c r="AM15" i="56"/>
  <c r="AM16" i="56"/>
  <c r="AM18" i="56"/>
  <c r="AM21" i="56"/>
  <c r="AM22" i="56"/>
  <c r="AM23" i="56"/>
  <c r="AM24" i="56"/>
  <c r="AM25" i="56"/>
  <c r="AM26" i="56"/>
  <c r="AM29" i="56"/>
  <c r="AM30" i="56"/>
  <c r="AM31" i="56"/>
  <c r="AM32" i="56"/>
  <c r="AM33" i="56"/>
  <c r="AM34" i="56"/>
  <c r="AL4" i="56"/>
  <c r="AL10" i="56"/>
  <c r="AL11" i="56"/>
  <c r="AL12" i="56"/>
  <c r="AL13" i="56"/>
  <c r="AL14" i="56"/>
  <c r="AL19" i="56"/>
  <c r="AL20" i="56"/>
  <c r="AL15" i="56"/>
  <c r="AL16" i="56"/>
  <c r="AL18" i="56"/>
  <c r="AL21" i="56"/>
  <c r="AL22" i="56"/>
  <c r="AL23" i="56"/>
  <c r="AL24" i="56"/>
  <c r="AL25" i="56"/>
  <c r="AL26" i="56"/>
  <c r="AL29" i="56"/>
  <c r="AL30" i="56"/>
  <c r="AL31" i="56"/>
  <c r="AL32" i="56"/>
  <c r="AL33" i="56"/>
  <c r="AL34" i="56"/>
  <c r="AK4" i="56"/>
  <c r="AK10" i="56"/>
  <c r="AK11" i="56"/>
  <c r="AK12" i="56"/>
  <c r="AK13" i="56"/>
  <c r="AK14" i="56"/>
  <c r="AK19" i="56"/>
  <c r="AK20" i="56"/>
  <c r="AK15" i="56"/>
  <c r="AK16" i="56"/>
  <c r="AK18" i="56"/>
  <c r="AK21" i="56"/>
  <c r="AK22" i="56"/>
  <c r="AK23" i="56"/>
  <c r="AK24" i="56"/>
  <c r="AK25" i="56"/>
  <c r="AK26" i="56"/>
  <c r="AK29" i="56"/>
  <c r="AK30" i="56"/>
  <c r="AK31" i="56"/>
  <c r="AK32" i="56"/>
  <c r="AK33" i="56"/>
  <c r="AK34" i="56"/>
  <c r="AJ4" i="56"/>
  <c r="AJ10" i="56"/>
  <c r="AJ11" i="56"/>
  <c r="AJ12" i="56"/>
  <c r="AJ13" i="56"/>
  <c r="AJ14" i="56"/>
  <c r="AJ19" i="56"/>
  <c r="AJ20" i="56"/>
  <c r="AJ15" i="56"/>
  <c r="AJ16" i="56"/>
  <c r="AJ18" i="56"/>
  <c r="AJ21" i="56"/>
  <c r="AJ22" i="56"/>
  <c r="AJ23" i="56"/>
  <c r="AJ24" i="56"/>
  <c r="AJ25" i="56"/>
  <c r="AJ26" i="56"/>
  <c r="AJ29" i="56"/>
  <c r="AJ30" i="56"/>
  <c r="AJ31" i="56"/>
  <c r="AJ32" i="56"/>
  <c r="AJ33" i="56"/>
  <c r="AJ34" i="56"/>
  <c r="AJ41" i="56"/>
  <c r="AJ42" i="56"/>
  <c r="AJ43" i="56"/>
  <c r="AJ44" i="56"/>
  <c r="AJ45" i="56"/>
  <c r="AJ46" i="56"/>
  <c r="AJ47" i="56"/>
  <c r="AJ48" i="56"/>
  <c r="AJ49" i="56"/>
  <c r="AJ50" i="56"/>
  <c r="AJ51" i="56"/>
  <c r="AJ52" i="56"/>
  <c r="AJ53" i="56"/>
  <c r="AJ54" i="56"/>
  <c r="AJ55" i="56"/>
  <c r="AJ56" i="56"/>
  <c r="AJ57" i="56"/>
  <c r="AJ58" i="56"/>
  <c r="AJ59" i="56"/>
  <c r="AJ60" i="56"/>
  <c r="AJ61" i="56"/>
  <c r="AJ62" i="56"/>
  <c r="AJ63" i="56"/>
  <c r="AJ64" i="56"/>
  <c r="AJ65" i="56"/>
  <c r="AJ66" i="56"/>
  <c r="AJ67" i="56"/>
  <c r="AJ68" i="56"/>
  <c r="AJ69" i="56"/>
  <c r="AJ70" i="56"/>
  <c r="AI4" i="56"/>
  <c r="AI10" i="56"/>
  <c r="AI11" i="56"/>
  <c r="AI12" i="56"/>
  <c r="AI13" i="56"/>
  <c r="AI14" i="56"/>
  <c r="AI19" i="56"/>
  <c r="AI20" i="56"/>
  <c r="AI15" i="56"/>
  <c r="AI16" i="56"/>
  <c r="AI18" i="56"/>
  <c r="AI21" i="56"/>
  <c r="AI22" i="56"/>
  <c r="AI23" i="56"/>
  <c r="AI24" i="56"/>
  <c r="AI25" i="56"/>
  <c r="AI26" i="56"/>
  <c r="AI29" i="56"/>
  <c r="AI30" i="56"/>
  <c r="AI31" i="56"/>
  <c r="AI32" i="56"/>
  <c r="AI33" i="56"/>
  <c r="AI34" i="56"/>
  <c r="AI48" i="56"/>
  <c r="AI49" i="56"/>
  <c r="AI50" i="56"/>
  <c r="AI51" i="56"/>
  <c r="AI52" i="56"/>
  <c r="AI53" i="56"/>
  <c r="AI54" i="56"/>
  <c r="AI55" i="56"/>
  <c r="AI56" i="56"/>
  <c r="AI57" i="56"/>
  <c r="AI58" i="56"/>
  <c r="AI59" i="56"/>
  <c r="AI60" i="56"/>
  <c r="AI61" i="56"/>
  <c r="AI62" i="56"/>
  <c r="AI63" i="56"/>
  <c r="AI64" i="56"/>
  <c r="AI65" i="56"/>
  <c r="AI66" i="56"/>
  <c r="AI67" i="56"/>
  <c r="AI68" i="56"/>
  <c r="AI69" i="56"/>
  <c r="AI70" i="56"/>
  <c r="AI47" i="56"/>
  <c r="AI45" i="56"/>
  <c r="AI46" i="56"/>
  <c r="AO3" i="56"/>
  <c r="AN3" i="56"/>
  <c r="AM3" i="56"/>
  <c r="AL3" i="56"/>
  <c r="AK3" i="56"/>
  <c r="AJ3" i="56"/>
  <c r="AI3" i="56"/>
  <c r="AO70" i="56"/>
  <c r="AN70" i="56"/>
  <c r="AM70" i="56"/>
  <c r="AL70" i="56"/>
  <c r="AK70" i="56"/>
  <c r="AO69" i="56"/>
  <c r="AN69" i="56"/>
  <c r="AM69" i="56"/>
  <c r="AL69" i="56"/>
  <c r="AK69" i="56"/>
  <c r="AO68" i="56"/>
  <c r="AN68" i="56"/>
  <c r="AM68" i="56"/>
  <c r="AL68" i="56"/>
  <c r="AK68" i="56"/>
  <c r="AO67" i="56"/>
  <c r="AN67" i="56"/>
  <c r="AM67" i="56"/>
  <c r="AL67" i="56"/>
  <c r="AK67" i="56"/>
  <c r="AO66" i="56"/>
  <c r="AN66" i="56"/>
  <c r="AM66" i="56"/>
  <c r="AL66" i="56"/>
  <c r="AK66" i="56"/>
  <c r="AO65" i="56"/>
  <c r="AN65" i="56"/>
  <c r="AM65" i="56"/>
  <c r="AL65" i="56"/>
  <c r="AK65" i="56"/>
  <c r="AO64" i="56"/>
  <c r="AN64" i="56"/>
  <c r="AM64" i="56"/>
  <c r="AL64" i="56"/>
  <c r="AK64" i="56"/>
  <c r="AO63" i="56"/>
  <c r="AN63" i="56"/>
  <c r="AM63" i="56"/>
  <c r="AL63" i="56"/>
  <c r="AK63" i="56"/>
  <c r="AO62" i="56"/>
  <c r="AN62" i="56"/>
  <c r="AM62" i="56"/>
  <c r="AL62" i="56"/>
  <c r="AK62" i="56"/>
  <c r="AO61" i="56"/>
  <c r="AN61" i="56"/>
  <c r="AM61" i="56"/>
  <c r="AL61" i="56"/>
  <c r="AK61" i="56"/>
  <c r="AO60" i="56"/>
  <c r="AN60" i="56"/>
  <c r="AM60" i="56"/>
  <c r="AL60" i="56"/>
  <c r="AK60" i="56"/>
  <c r="AO59" i="56"/>
  <c r="AN59" i="56"/>
  <c r="AM59" i="56"/>
  <c r="AL59" i="56"/>
  <c r="AK59" i="56"/>
  <c r="AO58" i="56"/>
  <c r="AN58" i="56"/>
  <c r="AM58" i="56"/>
  <c r="AL58" i="56"/>
  <c r="AK58" i="56"/>
  <c r="AO57" i="56"/>
  <c r="AN57" i="56"/>
  <c r="AM57" i="56"/>
  <c r="AL57" i="56"/>
  <c r="AK57" i="56"/>
  <c r="AO56" i="56"/>
  <c r="AN56" i="56"/>
  <c r="AM56" i="56"/>
  <c r="AL56" i="56"/>
  <c r="AK56" i="56"/>
  <c r="AO55" i="56"/>
  <c r="AN55" i="56"/>
  <c r="AM55" i="56"/>
  <c r="AL55" i="56"/>
  <c r="AK55" i="56"/>
  <c r="AO54" i="56"/>
  <c r="AN54" i="56"/>
  <c r="AM54" i="56"/>
  <c r="AL54" i="56"/>
  <c r="AK54" i="56"/>
  <c r="AO53" i="56"/>
  <c r="AN53" i="56"/>
  <c r="AM53" i="56"/>
  <c r="AL53" i="56"/>
  <c r="AK53" i="56"/>
  <c r="AO52" i="56"/>
  <c r="AN52" i="56"/>
  <c r="AM52" i="56"/>
  <c r="AL52" i="56"/>
  <c r="AK52" i="56"/>
  <c r="AO51" i="56"/>
  <c r="AN51" i="56"/>
  <c r="AM51" i="56"/>
  <c r="AL51" i="56"/>
  <c r="AK51" i="56"/>
  <c r="AO50" i="56"/>
  <c r="AN50" i="56"/>
  <c r="AM50" i="56"/>
  <c r="AL50" i="56"/>
  <c r="AK50" i="56"/>
  <c r="AO49" i="56"/>
  <c r="AN49" i="56"/>
  <c r="AM49" i="56"/>
  <c r="AL49" i="56"/>
  <c r="AK49" i="56"/>
  <c r="AO48" i="56"/>
  <c r="AN48" i="56"/>
  <c r="AM48" i="56"/>
  <c r="AL48" i="56"/>
  <c r="AK48" i="56"/>
  <c r="AO47" i="56"/>
  <c r="AN47" i="56"/>
  <c r="AM47" i="56"/>
  <c r="AL47" i="56"/>
  <c r="AK47" i="56"/>
  <c r="AO46" i="56"/>
  <c r="AN46" i="56"/>
  <c r="AM46" i="56"/>
  <c r="AL46" i="56"/>
  <c r="AK46" i="56"/>
  <c r="AO45" i="56"/>
  <c r="AN45" i="56"/>
  <c r="AM45" i="56"/>
  <c r="AL45" i="56"/>
  <c r="AK45" i="56"/>
  <c r="AO44" i="56"/>
  <c r="AN44" i="56"/>
  <c r="AM44" i="56"/>
  <c r="AL44" i="56"/>
  <c r="AK44" i="56"/>
  <c r="AI44" i="56"/>
  <c r="B44" i="56"/>
  <c r="B45" i="56" s="1"/>
  <c r="B46" i="56" s="1"/>
  <c r="B47" i="56" s="1"/>
  <c r="B48" i="56" s="1"/>
  <c r="B49" i="56" s="1"/>
  <c r="B50" i="56" s="1"/>
  <c r="B51" i="56" s="1"/>
  <c r="B52" i="56" s="1"/>
  <c r="B53" i="56" s="1"/>
  <c r="B54" i="56" s="1"/>
  <c r="B55" i="56" s="1"/>
  <c r="B56" i="56" s="1"/>
  <c r="B57" i="56" s="1"/>
  <c r="B58" i="56" s="1"/>
  <c r="B59" i="56" s="1"/>
  <c r="B60" i="56" s="1"/>
  <c r="B61" i="56" s="1"/>
  <c r="B62" i="56" s="1"/>
  <c r="B63" i="56" s="1"/>
  <c r="B64" i="56" s="1"/>
  <c r="B65" i="56" s="1"/>
  <c r="B66" i="56" s="1"/>
  <c r="B67" i="56" s="1"/>
  <c r="B68" i="56" s="1"/>
  <c r="B69" i="56" s="1"/>
  <c r="B70" i="56" s="1"/>
  <c r="AO43" i="56"/>
  <c r="AN43" i="56"/>
  <c r="AM43" i="56"/>
  <c r="AL43" i="56"/>
  <c r="AK43" i="56"/>
  <c r="AI43" i="56"/>
  <c r="AO42" i="56"/>
  <c r="AN42" i="56"/>
  <c r="AM42" i="56"/>
  <c r="AL42" i="56"/>
  <c r="AK42" i="56"/>
  <c r="AI42" i="56"/>
  <c r="AO137" i="31" l="1"/>
  <c r="AO138" i="31"/>
  <c r="AO139" i="31"/>
  <c r="AO140" i="31"/>
  <c r="AO141" i="31"/>
  <c r="AO142" i="31"/>
  <c r="AO143" i="31"/>
  <c r="AO144" i="31"/>
  <c r="AO145" i="31"/>
  <c r="AO146" i="31"/>
  <c r="AO147" i="31"/>
  <c r="AO148" i="31"/>
  <c r="AO149" i="31"/>
  <c r="AO150" i="31"/>
  <c r="AO151" i="31"/>
  <c r="AO152" i="31"/>
  <c r="AO153" i="31"/>
  <c r="AO154" i="31"/>
  <c r="AO155" i="31"/>
  <c r="AO156" i="31"/>
  <c r="AO157" i="31"/>
  <c r="AO158" i="31"/>
  <c r="AO159" i="31"/>
  <c r="AO160" i="31"/>
  <c r="AO161" i="31"/>
  <c r="AO162" i="31"/>
  <c r="AO163" i="31"/>
  <c r="AO164" i="31"/>
  <c r="AO165" i="31"/>
  <c r="AO166" i="31"/>
  <c r="AO167" i="31"/>
  <c r="AO168" i="31"/>
  <c r="AO169" i="31"/>
  <c r="AO170" i="31"/>
  <c r="AO171" i="31"/>
  <c r="AO172" i="31"/>
  <c r="AO173" i="31"/>
  <c r="AO174" i="31"/>
  <c r="AO175" i="31"/>
  <c r="AO176" i="31"/>
  <c r="AO177" i="31"/>
  <c r="AO178" i="31"/>
  <c r="AO179" i="31"/>
  <c r="AO180" i="31"/>
  <c r="AO181" i="31"/>
  <c r="AO182" i="31"/>
  <c r="AO183" i="31"/>
  <c r="AO184" i="31"/>
  <c r="AO185" i="31"/>
  <c r="AO186" i="31"/>
  <c r="AO187" i="31"/>
  <c r="AO188" i="31"/>
  <c r="AO189" i="31"/>
  <c r="AO190" i="31"/>
  <c r="AO191" i="31"/>
  <c r="AO192" i="31"/>
  <c r="AO193" i="31"/>
  <c r="AO194" i="31"/>
  <c r="AO195" i="31"/>
  <c r="AO196" i="31"/>
  <c r="AO197" i="31"/>
  <c r="AO198" i="31"/>
  <c r="AO199" i="31"/>
  <c r="AO200" i="31"/>
  <c r="AO201" i="31"/>
  <c r="AO202" i="31"/>
  <c r="AO203" i="31"/>
  <c r="AO204" i="31"/>
  <c r="AO205" i="31"/>
  <c r="AO206" i="31"/>
  <c r="AO207" i="31"/>
  <c r="AO208" i="31"/>
  <c r="AO209" i="31"/>
  <c r="AO210" i="31"/>
  <c r="AO211" i="31"/>
  <c r="AO212" i="31"/>
  <c r="AO213" i="31"/>
  <c r="AO214" i="31"/>
  <c r="AO215" i="31"/>
  <c r="AO216" i="31"/>
  <c r="AO217" i="31"/>
  <c r="AO218" i="31"/>
  <c r="AO219" i="31"/>
  <c r="AO220" i="31"/>
  <c r="AO221" i="31"/>
  <c r="AO222" i="31"/>
  <c r="AO223" i="31"/>
  <c r="AO224" i="31"/>
  <c r="AO225" i="31"/>
  <c r="AO226" i="31"/>
  <c r="AO227" i="31"/>
  <c r="AO228" i="31"/>
  <c r="AO229" i="31"/>
  <c r="AO230" i="31"/>
  <c r="AO231" i="31"/>
  <c r="AO232" i="31"/>
  <c r="AO233" i="31"/>
  <c r="AO234" i="31"/>
  <c r="AO235" i="31"/>
  <c r="AO236" i="31"/>
  <c r="AO237" i="31"/>
  <c r="AO238" i="31"/>
  <c r="AO239" i="31"/>
  <c r="AO240" i="31"/>
  <c r="AO241" i="31"/>
  <c r="AO242" i="31"/>
  <c r="AO243" i="31"/>
  <c r="AO244" i="31"/>
  <c r="AO245" i="31"/>
  <c r="AO246" i="31"/>
  <c r="AO247" i="31"/>
  <c r="AO248" i="31"/>
  <c r="AO249" i="31"/>
  <c r="AO250" i="31"/>
  <c r="AO251" i="31"/>
  <c r="AO252" i="31"/>
  <c r="AO253" i="31"/>
  <c r="AO254" i="31"/>
  <c r="AO255" i="31"/>
  <c r="AO256" i="31"/>
  <c r="AO257" i="31"/>
  <c r="AO258" i="31"/>
  <c r="AO259" i="31"/>
  <c r="AO260" i="31"/>
  <c r="AO261" i="31"/>
  <c r="AO262" i="31"/>
  <c r="AO263" i="31"/>
  <c r="AO264" i="31"/>
  <c r="AO265" i="31"/>
  <c r="AO266" i="31"/>
  <c r="AO267" i="31"/>
  <c r="AO268" i="31"/>
  <c r="AO269" i="31"/>
  <c r="AO270" i="31"/>
  <c r="AO271" i="31"/>
  <c r="AO272" i="31"/>
  <c r="AO273" i="31"/>
  <c r="AO274" i="31"/>
  <c r="AO275" i="31"/>
  <c r="AO276" i="31"/>
  <c r="AO277" i="31"/>
  <c r="AO278" i="31"/>
  <c r="AO279" i="31"/>
  <c r="AO280" i="31"/>
  <c r="AO281" i="31"/>
  <c r="AO282" i="31"/>
  <c r="AO283" i="31"/>
  <c r="AO284" i="31"/>
  <c r="AO285" i="31"/>
  <c r="AO286" i="31"/>
  <c r="AO287" i="31"/>
  <c r="AO288" i="31"/>
  <c r="AO289" i="31"/>
  <c r="AO290" i="31"/>
  <c r="AO291" i="31"/>
  <c r="AO292" i="31"/>
  <c r="AO293" i="31"/>
  <c r="AO294" i="31"/>
  <c r="AO295" i="31"/>
  <c r="AO296" i="31"/>
  <c r="AO297" i="31"/>
  <c r="AO298" i="31"/>
  <c r="AO299" i="31"/>
  <c r="AO300" i="31"/>
  <c r="AO301" i="31"/>
  <c r="AO302" i="31"/>
  <c r="AO303" i="31"/>
  <c r="AO304" i="31"/>
  <c r="AO305" i="31"/>
  <c r="AO306" i="31"/>
  <c r="AO307" i="31"/>
  <c r="AO308" i="31"/>
  <c r="AO309" i="31"/>
  <c r="AO310" i="31"/>
  <c r="AO311" i="31"/>
  <c r="AO312" i="31"/>
  <c r="AO313" i="31"/>
  <c r="AO314" i="31"/>
  <c r="AO315" i="31"/>
  <c r="AO316" i="31"/>
  <c r="AO317" i="31"/>
  <c r="AO318" i="31"/>
  <c r="AO319" i="31"/>
  <c r="AO320" i="31"/>
  <c r="AO321" i="31"/>
  <c r="AO322" i="31"/>
  <c r="AO323" i="31"/>
  <c r="AO324" i="31"/>
  <c r="AO325" i="31"/>
  <c r="AO326" i="31"/>
  <c r="AO327" i="31"/>
  <c r="AO328" i="31"/>
  <c r="AO329" i="31"/>
  <c r="AO330" i="31"/>
  <c r="AO331" i="31"/>
  <c r="AO332" i="31"/>
  <c r="AN137" i="31"/>
  <c r="AN138" i="31"/>
  <c r="AN139" i="31"/>
  <c r="AN140" i="31"/>
  <c r="AN141" i="31"/>
  <c r="AN142" i="31"/>
  <c r="AN143" i="31"/>
  <c r="AN144" i="31"/>
  <c r="AN145" i="31"/>
  <c r="AN146" i="31"/>
  <c r="AN147" i="31"/>
  <c r="AN148" i="31"/>
  <c r="AN149" i="31"/>
  <c r="AN150" i="31"/>
  <c r="AN151" i="31"/>
  <c r="AN152" i="31"/>
  <c r="AN153" i="31"/>
  <c r="AN154" i="31"/>
  <c r="AN155" i="31"/>
  <c r="AN156" i="31"/>
  <c r="AN157" i="31"/>
  <c r="AN158" i="31"/>
  <c r="AN159" i="31"/>
  <c r="AN160" i="31"/>
  <c r="AN161" i="31"/>
  <c r="AN162" i="31"/>
  <c r="AN163" i="31"/>
  <c r="AN164" i="31"/>
  <c r="AN165" i="31"/>
  <c r="AN166" i="31"/>
  <c r="AN167" i="31"/>
  <c r="AN168" i="31"/>
  <c r="AN169" i="31"/>
  <c r="AN170" i="31"/>
  <c r="AN171" i="31"/>
  <c r="AN172" i="31"/>
  <c r="AN173" i="31"/>
  <c r="AN174" i="31"/>
  <c r="AN175" i="31"/>
  <c r="AN176" i="31"/>
  <c r="AN177" i="31"/>
  <c r="AN178" i="31"/>
  <c r="AN179" i="31"/>
  <c r="AN180" i="31"/>
  <c r="AN181" i="31"/>
  <c r="AN182" i="31"/>
  <c r="AN183" i="31"/>
  <c r="AN184" i="31"/>
  <c r="AN185" i="31"/>
  <c r="AN186" i="31"/>
  <c r="AN187" i="31"/>
  <c r="AN188" i="31"/>
  <c r="AN189" i="31"/>
  <c r="AN190" i="31"/>
  <c r="AN191" i="31"/>
  <c r="AN192" i="31"/>
  <c r="AN193" i="31"/>
  <c r="AN194" i="31"/>
  <c r="AN195" i="31"/>
  <c r="AN196" i="31"/>
  <c r="AN197" i="31"/>
  <c r="AN198" i="31"/>
  <c r="AN199" i="31"/>
  <c r="AN200" i="31"/>
  <c r="AN201" i="31"/>
  <c r="AN202" i="31"/>
  <c r="AN203" i="31"/>
  <c r="AN204" i="31"/>
  <c r="AN205" i="31"/>
  <c r="AN206" i="31"/>
  <c r="AN207" i="31"/>
  <c r="AN208" i="31"/>
  <c r="AN209" i="31"/>
  <c r="AN210" i="31"/>
  <c r="AN211" i="31"/>
  <c r="AN212" i="31"/>
  <c r="AN213" i="31"/>
  <c r="AN214" i="31"/>
  <c r="AN215" i="31"/>
  <c r="AN216" i="31"/>
  <c r="AN217" i="31"/>
  <c r="AN218" i="31"/>
  <c r="AN219" i="31"/>
  <c r="AN220" i="31"/>
  <c r="AN221" i="31"/>
  <c r="AN222" i="31"/>
  <c r="AN223" i="31"/>
  <c r="AN224" i="31"/>
  <c r="AN225" i="31"/>
  <c r="AN226" i="31"/>
  <c r="AN227" i="31"/>
  <c r="AN228" i="31"/>
  <c r="AN229" i="31"/>
  <c r="AN230" i="31"/>
  <c r="AN231" i="31"/>
  <c r="AN232" i="31"/>
  <c r="AN233" i="31"/>
  <c r="AN234" i="31"/>
  <c r="AN235" i="31"/>
  <c r="AN236" i="31"/>
  <c r="AN237" i="31"/>
  <c r="AN238" i="31"/>
  <c r="AN239" i="31"/>
  <c r="AN240" i="31"/>
  <c r="AN241" i="31"/>
  <c r="AN242" i="31"/>
  <c r="AN243" i="31"/>
  <c r="AN244" i="31"/>
  <c r="AN245" i="31"/>
  <c r="AN246" i="31"/>
  <c r="AN247" i="31"/>
  <c r="AN248" i="31"/>
  <c r="AN249" i="31"/>
  <c r="AN250" i="31"/>
  <c r="AN251" i="31"/>
  <c r="AN252" i="31"/>
  <c r="AN253" i="31"/>
  <c r="AN254" i="31"/>
  <c r="AN255" i="31"/>
  <c r="AN256" i="31"/>
  <c r="AN257" i="31"/>
  <c r="AN258" i="31"/>
  <c r="AN259" i="31"/>
  <c r="AN260" i="31"/>
  <c r="AN261" i="31"/>
  <c r="AN262" i="31"/>
  <c r="AN263" i="31"/>
  <c r="AN264" i="31"/>
  <c r="AN265" i="31"/>
  <c r="AN266" i="31"/>
  <c r="AN267" i="31"/>
  <c r="AN268" i="31"/>
  <c r="AN269" i="31"/>
  <c r="AN270" i="31"/>
  <c r="AN271" i="31"/>
  <c r="AN272" i="31"/>
  <c r="AN273" i="31"/>
  <c r="AN274" i="31"/>
  <c r="AN275" i="31"/>
  <c r="AN276" i="31"/>
  <c r="AN277" i="31"/>
  <c r="AN278" i="31"/>
  <c r="AN279" i="31"/>
  <c r="AN280" i="31"/>
  <c r="AN281" i="31"/>
  <c r="AN282" i="31"/>
  <c r="AN283" i="31"/>
  <c r="AN284" i="31"/>
  <c r="AN285" i="31"/>
  <c r="AN286" i="31"/>
  <c r="AN287" i="31"/>
  <c r="AN288" i="31"/>
  <c r="AN289" i="31"/>
  <c r="AN290" i="31"/>
  <c r="AN291" i="31"/>
  <c r="AN292" i="31"/>
  <c r="AN293" i="31"/>
  <c r="AN294" i="31"/>
  <c r="AN295" i="31"/>
  <c r="AN296" i="31"/>
  <c r="AN297" i="31"/>
  <c r="AN298" i="31"/>
  <c r="AN299" i="31"/>
  <c r="AN300" i="31"/>
  <c r="AN301" i="31"/>
  <c r="AN302" i="31"/>
  <c r="AN303" i="31"/>
  <c r="AN304" i="31"/>
  <c r="AN305" i="31"/>
  <c r="AN306" i="31"/>
  <c r="AN307" i="31"/>
  <c r="AN308" i="31"/>
  <c r="AN309" i="31"/>
  <c r="AN310" i="31"/>
  <c r="AN311" i="31"/>
  <c r="AN312" i="31"/>
  <c r="AN313" i="31"/>
  <c r="AN314" i="31"/>
  <c r="AN315" i="31"/>
  <c r="AN316" i="31"/>
  <c r="AN317" i="31"/>
  <c r="AN318" i="31"/>
  <c r="AN319" i="31"/>
  <c r="AN320" i="31"/>
  <c r="AN321" i="31"/>
  <c r="AN322" i="31"/>
  <c r="AN323" i="31"/>
  <c r="AN324" i="31"/>
  <c r="AN325" i="31"/>
  <c r="AN326" i="31"/>
  <c r="AN327" i="31"/>
  <c r="AN328" i="31"/>
  <c r="AN329" i="31"/>
  <c r="AN330" i="31"/>
  <c r="AN331" i="31"/>
  <c r="AN332" i="31"/>
  <c r="AL136" i="31"/>
  <c r="AL137" i="31"/>
  <c r="AL138" i="31"/>
  <c r="AL139" i="31"/>
  <c r="AL140" i="31"/>
  <c r="AL141" i="31"/>
  <c r="AL142" i="31"/>
  <c r="AL143" i="31"/>
  <c r="AL144" i="31"/>
  <c r="AL145" i="31"/>
  <c r="AL146" i="31"/>
  <c r="AL147" i="31"/>
  <c r="AL148" i="31"/>
  <c r="AL149" i="31"/>
  <c r="AL150" i="31"/>
  <c r="AL151" i="31"/>
  <c r="AL152" i="31"/>
  <c r="AL153" i="31"/>
  <c r="AL154" i="31"/>
  <c r="AL155" i="31"/>
  <c r="AL156" i="31"/>
  <c r="AL157" i="31"/>
  <c r="AL158" i="31"/>
  <c r="AL159" i="31"/>
  <c r="AL160" i="31"/>
  <c r="AL161" i="31"/>
  <c r="AL162" i="31"/>
  <c r="AL163" i="31"/>
  <c r="AL164" i="31"/>
  <c r="AL165" i="31"/>
  <c r="AL166" i="31"/>
  <c r="AL167" i="31"/>
  <c r="AL168" i="31"/>
  <c r="AL169" i="31"/>
  <c r="AL170" i="31"/>
  <c r="AL171" i="31"/>
  <c r="AL172" i="31"/>
  <c r="AL173" i="31"/>
  <c r="AL174" i="31"/>
  <c r="AL175" i="31"/>
  <c r="AL176" i="31"/>
  <c r="AL177" i="31"/>
  <c r="AL178" i="31"/>
  <c r="AL179" i="31"/>
  <c r="AL180" i="31"/>
  <c r="AL181" i="31"/>
  <c r="AL182" i="31"/>
  <c r="AL183" i="31"/>
  <c r="AL184" i="31"/>
  <c r="AL185" i="31"/>
  <c r="AL186" i="31"/>
  <c r="AL187" i="31"/>
  <c r="AL188" i="31"/>
  <c r="AL189" i="31"/>
  <c r="AL190" i="31"/>
  <c r="AL191" i="31"/>
  <c r="AL192" i="31"/>
  <c r="AL193" i="31"/>
  <c r="AL194" i="31"/>
  <c r="AL195" i="31"/>
  <c r="AL196" i="31"/>
  <c r="AL197" i="31"/>
  <c r="AL198" i="31"/>
  <c r="AL199" i="31"/>
  <c r="AL200" i="31"/>
  <c r="AL201" i="31"/>
  <c r="AL202" i="31"/>
  <c r="AL203" i="31"/>
  <c r="AL204" i="31"/>
  <c r="AL205" i="31"/>
  <c r="AL206" i="31"/>
  <c r="AL207" i="31"/>
  <c r="AL208" i="31"/>
  <c r="AL209" i="31"/>
  <c r="AL210" i="31"/>
  <c r="AL211" i="31"/>
  <c r="AL212" i="31"/>
  <c r="AL213" i="31"/>
  <c r="AL214" i="31"/>
  <c r="AL215" i="31"/>
  <c r="AL216" i="31"/>
  <c r="AL217" i="31"/>
  <c r="AL218" i="31"/>
  <c r="AL219" i="31"/>
  <c r="AL220" i="31"/>
  <c r="AL221" i="31"/>
  <c r="AL222" i="31"/>
  <c r="AL223" i="31"/>
  <c r="AL224" i="31"/>
  <c r="AL225" i="31"/>
  <c r="AL226" i="31"/>
  <c r="AL227" i="31"/>
  <c r="AL228" i="31"/>
  <c r="AL229" i="31"/>
  <c r="AL230" i="31"/>
  <c r="AL231" i="31"/>
  <c r="AL232" i="31"/>
  <c r="AL233" i="31"/>
  <c r="AL234" i="31"/>
  <c r="AL235" i="31"/>
  <c r="AL236" i="31"/>
  <c r="AL237" i="31"/>
  <c r="AL238" i="31"/>
  <c r="AL239" i="31"/>
  <c r="AL240" i="31"/>
  <c r="AL241" i="31"/>
  <c r="AL242" i="31"/>
  <c r="AL243" i="31"/>
  <c r="AL244" i="31"/>
  <c r="AL245" i="31"/>
  <c r="AL246" i="31"/>
  <c r="AL247" i="31"/>
  <c r="AL248" i="31"/>
  <c r="AL249" i="31"/>
  <c r="AL250" i="31"/>
  <c r="AL251" i="31"/>
  <c r="AL252" i="31"/>
  <c r="AL253" i="31"/>
  <c r="AL254" i="31"/>
  <c r="AL255" i="31"/>
  <c r="AL256" i="31"/>
  <c r="AL257" i="31"/>
  <c r="AL258" i="31"/>
  <c r="AL259" i="31"/>
  <c r="AL260" i="31"/>
  <c r="AL261" i="31"/>
  <c r="AL262" i="31"/>
  <c r="AL263" i="31"/>
  <c r="AL264" i="31"/>
  <c r="AL265" i="31"/>
  <c r="AL266" i="31"/>
  <c r="AL267" i="31"/>
  <c r="AL268" i="31"/>
  <c r="AL269" i="31"/>
  <c r="AL270" i="31"/>
  <c r="AL271" i="31"/>
  <c r="AL272" i="31"/>
  <c r="AL273" i="31"/>
  <c r="AL274" i="31"/>
  <c r="AL275" i="31"/>
  <c r="AL276" i="31"/>
  <c r="AL277" i="31"/>
  <c r="AL278" i="31"/>
  <c r="AL279" i="31"/>
  <c r="AL280" i="31"/>
  <c r="AL281" i="31"/>
  <c r="AL282" i="31"/>
  <c r="AL283" i="31"/>
  <c r="AL284" i="31"/>
  <c r="AL285" i="31"/>
  <c r="AL286" i="31"/>
  <c r="AL287" i="31"/>
  <c r="AL288" i="31"/>
  <c r="AL289" i="31"/>
  <c r="AL290" i="31"/>
  <c r="AL291" i="31"/>
  <c r="AL292" i="31"/>
  <c r="AL293" i="31"/>
  <c r="AL294" i="31"/>
  <c r="AL295" i="31"/>
  <c r="AL296" i="31"/>
  <c r="AL297" i="31"/>
  <c r="AL298" i="31"/>
  <c r="AL299" i="31"/>
  <c r="AL300" i="31"/>
  <c r="AL301" i="31"/>
  <c r="AL302" i="31"/>
  <c r="AL303" i="31"/>
  <c r="AL304" i="31"/>
  <c r="AL305" i="31"/>
  <c r="AL306" i="31"/>
  <c r="AL307" i="31"/>
  <c r="AL308" i="31"/>
  <c r="AL309" i="31"/>
  <c r="AL310" i="31"/>
  <c r="AL311" i="31"/>
  <c r="AL312" i="31"/>
  <c r="AL313" i="31"/>
  <c r="AL314" i="31"/>
  <c r="AL315" i="31"/>
  <c r="AL316" i="31"/>
  <c r="AL317" i="31"/>
  <c r="AL318" i="31"/>
  <c r="AL319" i="31"/>
  <c r="AL320" i="31"/>
  <c r="AL321" i="31"/>
  <c r="AL322" i="31"/>
  <c r="AL323" i="31"/>
  <c r="AL324" i="31"/>
  <c r="AL325" i="31"/>
  <c r="AL326" i="31"/>
  <c r="AL327" i="31"/>
  <c r="AL328" i="31"/>
  <c r="AL329" i="31"/>
  <c r="AL330" i="31"/>
  <c r="AL331" i="31"/>
  <c r="AL332" i="31"/>
  <c r="AI140" i="31"/>
  <c r="AI141" i="31"/>
  <c r="AI142" i="31"/>
  <c r="AI143" i="31"/>
  <c r="AI144" i="31"/>
  <c r="AI145" i="31"/>
  <c r="AI146" i="31"/>
  <c r="AI147" i="31"/>
  <c r="AI148" i="31"/>
  <c r="AI149" i="31"/>
  <c r="AI150" i="31"/>
  <c r="AI151" i="31"/>
  <c r="AI152" i="31"/>
  <c r="AI153" i="31"/>
  <c r="AI154" i="31"/>
  <c r="AI155" i="31"/>
  <c r="AI156" i="31"/>
  <c r="AI157" i="31"/>
  <c r="AI158" i="31"/>
  <c r="AI159" i="31"/>
  <c r="AI160" i="31"/>
  <c r="AI161" i="31"/>
  <c r="AI162" i="31"/>
  <c r="AI163" i="31"/>
  <c r="AI164" i="31"/>
  <c r="AI165" i="31"/>
  <c r="AI166" i="31"/>
  <c r="AI167" i="31"/>
  <c r="AI168" i="31"/>
  <c r="AI169" i="31"/>
  <c r="AI170" i="31"/>
  <c r="AI171" i="31"/>
  <c r="AI172" i="31"/>
  <c r="AI173" i="31"/>
  <c r="AI174" i="31"/>
  <c r="AI175" i="31"/>
  <c r="AI176" i="31"/>
  <c r="AI177" i="31"/>
  <c r="AI178" i="31"/>
  <c r="AI179" i="31"/>
  <c r="AI180" i="31"/>
  <c r="AI181" i="31"/>
  <c r="AI182" i="31"/>
  <c r="AI183" i="31"/>
  <c r="AI184" i="31"/>
  <c r="AI185" i="31"/>
  <c r="AI186" i="31"/>
  <c r="AI187" i="31"/>
  <c r="AI188" i="31"/>
  <c r="AI189" i="31"/>
  <c r="AI190" i="31"/>
  <c r="AI191" i="31"/>
  <c r="AI192" i="31"/>
  <c r="AI193" i="31"/>
  <c r="AI194" i="31"/>
  <c r="AI195" i="31"/>
  <c r="AI196" i="31"/>
  <c r="AI197" i="31"/>
  <c r="AI198" i="31"/>
  <c r="AI199" i="31"/>
  <c r="AI200" i="31"/>
  <c r="AI201" i="31"/>
  <c r="AI202" i="31"/>
  <c r="AI203" i="31"/>
  <c r="AI204" i="31"/>
  <c r="AI205" i="31"/>
  <c r="AI206" i="31"/>
  <c r="AI207" i="31"/>
  <c r="AI208" i="31"/>
  <c r="AI209" i="31"/>
  <c r="AI210" i="31"/>
  <c r="AI211" i="31"/>
  <c r="AI212" i="31"/>
  <c r="AI213" i="31"/>
  <c r="AI214" i="31"/>
  <c r="AI215" i="31"/>
  <c r="AI216" i="31"/>
  <c r="AI217" i="31"/>
  <c r="AI218" i="31"/>
  <c r="AI219" i="31"/>
  <c r="AI220" i="31"/>
  <c r="AI221" i="31"/>
  <c r="AI222" i="31"/>
  <c r="AI223" i="31"/>
  <c r="AI224" i="31"/>
  <c r="AI225" i="31"/>
  <c r="AI226" i="31"/>
  <c r="AI227" i="31"/>
  <c r="AI228" i="31"/>
  <c r="AI229" i="31"/>
  <c r="AI230" i="31"/>
  <c r="AI231" i="31"/>
  <c r="AI232" i="31"/>
  <c r="AI233" i="31"/>
  <c r="AI234" i="31"/>
  <c r="AI235" i="31"/>
  <c r="AI236" i="31"/>
  <c r="AI237" i="31"/>
  <c r="AI238" i="31"/>
  <c r="AI239" i="31"/>
  <c r="AI240" i="31"/>
  <c r="AI241" i="31"/>
  <c r="AI242" i="31"/>
  <c r="AI243" i="31"/>
  <c r="AI244" i="31"/>
  <c r="AI245" i="31"/>
  <c r="AI246" i="31"/>
  <c r="AI247" i="31"/>
  <c r="AI248" i="31"/>
  <c r="AI249" i="31"/>
  <c r="AI250" i="31"/>
  <c r="AI251" i="31"/>
  <c r="AI252" i="31"/>
  <c r="AI253" i="31"/>
  <c r="AI254" i="31"/>
  <c r="AI255" i="31"/>
  <c r="AI256" i="31"/>
  <c r="AI257" i="31"/>
  <c r="AI258" i="31"/>
  <c r="AI259" i="31"/>
  <c r="AI260" i="31"/>
  <c r="AI261" i="31"/>
  <c r="AI262" i="31"/>
  <c r="AI263" i="31"/>
  <c r="AI264" i="31"/>
  <c r="AI265" i="31"/>
  <c r="AI266" i="31"/>
  <c r="AI267" i="31"/>
  <c r="AI268" i="31"/>
  <c r="AI269" i="31"/>
  <c r="AI270" i="31"/>
  <c r="AI271" i="31"/>
  <c r="AI272" i="31"/>
  <c r="AI273" i="31"/>
  <c r="AI274" i="31"/>
  <c r="AI275" i="31"/>
  <c r="AI276" i="31"/>
  <c r="AI277" i="31"/>
  <c r="AI278" i="31"/>
  <c r="AI279" i="31"/>
  <c r="AI280" i="31"/>
  <c r="AI281" i="31"/>
  <c r="AI282" i="31"/>
  <c r="AI283" i="31"/>
  <c r="AI284" i="31"/>
  <c r="AI285" i="31"/>
  <c r="AI286" i="31"/>
  <c r="AI287" i="31"/>
  <c r="AI288" i="31"/>
  <c r="AI289" i="31"/>
  <c r="AI290" i="31"/>
  <c r="AI291" i="31"/>
  <c r="AI292" i="31"/>
  <c r="AI293" i="31"/>
  <c r="AI294" i="31"/>
  <c r="AI295" i="31"/>
  <c r="AI296" i="31"/>
  <c r="AI297" i="31"/>
  <c r="AI298" i="31"/>
  <c r="AI299" i="31"/>
  <c r="AI300" i="31"/>
  <c r="AI301" i="31"/>
  <c r="AI302" i="31"/>
  <c r="AI303" i="31"/>
  <c r="AI304" i="31"/>
  <c r="AI305" i="31"/>
  <c r="AI306" i="31"/>
  <c r="AI307" i="31"/>
  <c r="AI308" i="31"/>
  <c r="AI309" i="31"/>
  <c r="AI310" i="31"/>
  <c r="AI311" i="31"/>
  <c r="AI312" i="31"/>
  <c r="AI313" i="31"/>
  <c r="AI314" i="31"/>
  <c r="AI315" i="31"/>
  <c r="AI316" i="31"/>
  <c r="AI317" i="31"/>
  <c r="AI318" i="31"/>
  <c r="AI319" i="31"/>
  <c r="AI320" i="31"/>
  <c r="AI321" i="31"/>
  <c r="AI322" i="31"/>
  <c r="AI323" i="31"/>
  <c r="AI324" i="31"/>
  <c r="AI325" i="31"/>
  <c r="AI326" i="31"/>
  <c r="AI327" i="31"/>
  <c r="AI328" i="31"/>
  <c r="AI329" i="31"/>
  <c r="AI330" i="31"/>
  <c r="AI331" i="31"/>
  <c r="AI332" i="31"/>
  <c r="AM140" i="31"/>
  <c r="AM141" i="31"/>
  <c r="AM142" i="31"/>
  <c r="AM143" i="31"/>
  <c r="AM144" i="31"/>
  <c r="AM145" i="31"/>
  <c r="AM146" i="31"/>
  <c r="AM147" i="31"/>
  <c r="AM148" i="31"/>
  <c r="AM149" i="31"/>
  <c r="AM150" i="31"/>
  <c r="AM151" i="31"/>
  <c r="AM152" i="31"/>
  <c r="AM153" i="31"/>
  <c r="AM154" i="31"/>
  <c r="AM155" i="31"/>
  <c r="AM156" i="31"/>
  <c r="AM157" i="31"/>
  <c r="AM158" i="31"/>
  <c r="AM159" i="31"/>
  <c r="AM160" i="31"/>
  <c r="AM161" i="31"/>
  <c r="AM162" i="31"/>
  <c r="AM163" i="31"/>
  <c r="AM164" i="31"/>
  <c r="AM165" i="31"/>
  <c r="AM166" i="31"/>
  <c r="AM167" i="31"/>
  <c r="AM168" i="31"/>
  <c r="AM169" i="31"/>
  <c r="AM170" i="31"/>
  <c r="AM171" i="31"/>
  <c r="AM172" i="31"/>
  <c r="AM173" i="31"/>
  <c r="AM174" i="31"/>
  <c r="AM175" i="31"/>
  <c r="AM176" i="31"/>
  <c r="AM177" i="31"/>
  <c r="AM178" i="31"/>
  <c r="AM179" i="31"/>
  <c r="AM180" i="31"/>
  <c r="AM181" i="31"/>
  <c r="AM182" i="31"/>
  <c r="AM183" i="31"/>
  <c r="AM184" i="31"/>
  <c r="AM185" i="31"/>
  <c r="AM186" i="31"/>
  <c r="AM187" i="31"/>
  <c r="AM188" i="31"/>
  <c r="AM189" i="31"/>
  <c r="AM190" i="31"/>
  <c r="AM191" i="31"/>
  <c r="AM192" i="31"/>
  <c r="AM193" i="31"/>
  <c r="AM194" i="31"/>
  <c r="AM195" i="31"/>
  <c r="AM196" i="31"/>
  <c r="AM197" i="31"/>
  <c r="AM198" i="31"/>
  <c r="AM199" i="31"/>
  <c r="AM200" i="31"/>
  <c r="AM201" i="31"/>
  <c r="AM202" i="31"/>
  <c r="AM203" i="31"/>
  <c r="AM204" i="31"/>
  <c r="AM205" i="31"/>
  <c r="AM206" i="31"/>
  <c r="AM207" i="31"/>
  <c r="AM208" i="31"/>
  <c r="AM209" i="31"/>
  <c r="AM210" i="31"/>
  <c r="AM211" i="31"/>
  <c r="AM212" i="31"/>
  <c r="AM213" i="31"/>
  <c r="AM214" i="31"/>
  <c r="AM215" i="31"/>
  <c r="AM216" i="31"/>
  <c r="AM217" i="31"/>
  <c r="AM218" i="31"/>
  <c r="AM219" i="31"/>
  <c r="AM220" i="31"/>
  <c r="AM221" i="31"/>
  <c r="AM222" i="31"/>
  <c r="AM223" i="31"/>
  <c r="AM224" i="31"/>
  <c r="AM225" i="31"/>
  <c r="AM226" i="31"/>
  <c r="AM227" i="31"/>
  <c r="AM228" i="31"/>
  <c r="AM229" i="31"/>
  <c r="AM230" i="31"/>
  <c r="AM231" i="31"/>
  <c r="AM232" i="31"/>
  <c r="AM233" i="31"/>
  <c r="AM234" i="31"/>
  <c r="AM235" i="31"/>
  <c r="AM236" i="31"/>
  <c r="AM237" i="31"/>
  <c r="AM238" i="31"/>
  <c r="AM239" i="31"/>
  <c r="AM240" i="31"/>
  <c r="AM241" i="31"/>
  <c r="AM242" i="31"/>
  <c r="AM243" i="31"/>
  <c r="AM244" i="31"/>
  <c r="AM245" i="31"/>
  <c r="AM246" i="31"/>
  <c r="AM247" i="31"/>
  <c r="AM248" i="31"/>
  <c r="AM249" i="31"/>
  <c r="AM250" i="31"/>
  <c r="AM251" i="31"/>
  <c r="AM252" i="31"/>
  <c r="AM253" i="31"/>
  <c r="AM254" i="31"/>
  <c r="AM255" i="31"/>
  <c r="AM256" i="31"/>
  <c r="AM257" i="31"/>
  <c r="AM258" i="31"/>
  <c r="AM259" i="31"/>
  <c r="AM260" i="31"/>
  <c r="AM261" i="31"/>
  <c r="AM262" i="31"/>
  <c r="AM263" i="31"/>
  <c r="AM264" i="31"/>
  <c r="AM265" i="31"/>
  <c r="AM266" i="31"/>
  <c r="AM267" i="31"/>
  <c r="AM268" i="31"/>
  <c r="AM269" i="31"/>
  <c r="AM270" i="31"/>
  <c r="AM271" i="31"/>
  <c r="AM272" i="31"/>
  <c r="AM273" i="31"/>
  <c r="AM274" i="31"/>
  <c r="AM275" i="31"/>
  <c r="AM276" i="31"/>
  <c r="AM277" i="31"/>
  <c r="AM278" i="31"/>
  <c r="AM279" i="31"/>
  <c r="AM280" i="31"/>
  <c r="AM281" i="31"/>
  <c r="AM282" i="31"/>
  <c r="AM283" i="31"/>
  <c r="AM284" i="31"/>
  <c r="AM285" i="31"/>
  <c r="AM286" i="31"/>
  <c r="AM287" i="31"/>
  <c r="AM288" i="31"/>
  <c r="AM289" i="31"/>
  <c r="AM290" i="31"/>
  <c r="AM291" i="31"/>
  <c r="AM292" i="31"/>
  <c r="AM293" i="31"/>
  <c r="AM294" i="31"/>
  <c r="AM295" i="31"/>
  <c r="AM296" i="31"/>
  <c r="AM297" i="31"/>
  <c r="AM298" i="31"/>
  <c r="AM299" i="31"/>
  <c r="AM300" i="31"/>
  <c r="AM301" i="31"/>
  <c r="AM302" i="31"/>
  <c r="AM303" i="31"/>
  <c r="AM304" i="31"/>
  <c r="AM305" i="31"/>
  <c r="AM306" i="31"/>
  <c r="AM307" i="31"/>
  <c r="AM308" i="31"/>
  <c r="AM309" i="31"/>
  <c r="AM310" i="31"/>
  <c r="AM311" i="31"/>
  <c r="AM312" i="31"/>
  <c r="AM313" i="31"/>
  <c r="AM314" i="31"/>
  <c r="AM315" i="31"/>
  <c r="AM316" i="31"/>
  <c r="AM317" i="31"/>
  <c r="AM318" i="31"/>
  <c r="AM319" i="31"/>
  <c r="AM320" i="31"/>
  <c r="AM321" i="31"/>
  <c r="AM322" i="31"/>
  <c r="AM323" i="31"/>
  <c r="AM324" i="31"/>
  <c r="AM325" i="31"/>
  <c r="AM326" i="31"/>
  <c r="AM327" i="31"/>
  <c r="AM328" i="31"/>
  <c r="AM329" i="31"/>
  <c r="AM330" i="31"/>
  <c r="AM331" i="31"/>
  <c r="AM332" i="31"/>
  <c r="AK140" i="31"/>
  <c r="AK141" i="31"/>
  <c r="AK142" i="31"/>
  <c r="AK143" i="31"/>
  <c r="AK144" i="31"/>
  <c r="AK145" i="31"/>
  <c r="AK146" i="31"/>
  <c r="AK147" i="31"/>
  <c r="AK148" i="31"/>
  <c r="AK149" i="31"/>
  <c r="AK150" i="31"/>
  <c r="AK151" i="31"/>
  <c r="AK152" i="31"/>
  <c r="AK153" i="31"/>
  <c r="AK154" i="31"/>
  <c r="AK155" i="31"/>
  <c r="AK156" i="31"/>
  <c r="AK157" i="31"/>
  <c r="AK158" i="31"/>
  <c r="AK159" i="31"/>
  <c r="AK160" i="31"/>
  <c r="AK161" i="31"/>
  <c r="AK162" i="31"/>
  <c r="AK163" i="31"/>
  <c r="AK164" i="31"/>
  <c r="AK165" i="31"/>
  <c r="AK166" i="31"/>
  <c r="AK167" i="31"/>
  <c r="AK168" i="31"/>
  <c r="AK169" i="31"/>
  <c r="AK170" i="31"/>
  <c r="AK171" i="31"/>
  <c r="AK172" i="31"/>
  <c r="AK173" i="31"/>
  <c r="AK174" i="31"/>
  <c r="AK175" i="31"/>
  <c r="AK176" i="31"/>
  <c r="AK177" i="31"/>
  <c r="AK178" i="31"/>
  <c r="AK179" i="31"/>
  <c r="AK180" i="31"/>
  <c r="AK181" i="31"/>
  <c r="AK182" i="31"/>
  <c r="AK183" i="31"/>
  <c r="AK184" i="31"/>
  <c r="AK185" i="31"/>
  <c r="AK186" i="31"/>
  <c r="AK187" i="31"/>
  <c r="AK188" i="31"/>
  <c r="AK189" i="31"/>
  <c r="AK190" i="31"/>
  <c r="AK191" i="31"/>
  <c r="AK192" i="31"/>
  <c r="AK193" i="31"/>
  <c r="AK194" i="31"/>
  <c r="AK195" i="31"/>
  <c r="AK196" i="31"/>
  <c r="AK197" i="31"/>
  <c r="AK198" i="31"/>
  <c r="AK199" i="31"/>
  <c r="AK200" i="31"/>
  <c r="AK201" i="31"/>
  <c r="AK202" i="31"/>
  <c r="AK203" i="31"/>
  <c r="AK204" i="31"/>
  <c r="AK205" i="31"/>
  <c r="AK206" i="31"/>
  <c r="AK207" i="31"/>
  <c r="AK208" i="31"/>
  <c r="AK209" i="31"/>
  <c r="AK210" i="31"/>
  <c r="AK211" i="31"/>
  <c r="AK212" i="31"/>
  <c r="AK213" i="31"/>
  <c r="AK214" i="31"/>
  <c r="AK215" i="31"/>
  <c r="AK216" i="31"/>
  <c r="AK217" i="31"/>
  <c r="AK218" i="31"/>
  <c r="AK219" i="31"/>
  <c r="AK220" i="31"/>
  <c r="AK221" i="31"/>
  <c r="AK222" i="31"/>
  <c r="AK223" i="31"/>
  <c r="AK224" i="31"/>
  <c r="AK225" i="31"/>
  <c r="AK226" i="31"/>
  <c r="AK227" i="31"/>
  <c r="AK228" i="31"/>
  <c r="AK229" i="31"/>
  <c r="AK230" i="31"/>
  <c r="AK231" i="31"/>
  <c r="AK232" i="31"/>
  <c r="AK233" i="31"/>
  <c r="AK234" i="31"/>
  <c r="AK235" i="31"/>
  <c r="AK236" i="31"/>
  <c r="AK237" i="31"/>
  <c r="AK238" i="31"/>
  <c r="AK239" i="31"/>
  <c r="AK240" i="31"/>
  <c r="AK241" i="31"/>
  <c r="AK242" i="31"/>
  <c r="AK243" i="31"/>
  <c r="AK244" i="31"/>
  <c r="AK245" i="31"/>
  <c r="AK246" i="31"/>
  <c r="AK247" i="31"/>
  <c r="AK248" i="31"/>
  <c r="AK249" i="31"/>
  <c r="AK250" i="31"/>
  <c r="AK251" i="31"/>
  <c r="AK252" i="31"/>
  <c r="AK253" i="31"/>
  <c r="AK254" i="31"/>
  <c r="AK255" i="31"/>
  <c r="AK256" i="31"/>
  <c r="AK257" i="31"/>
  <c r="AK258" i="31"/>
  <c r="AK259" i="31"/>
  <c r="AK260" i="31"/>
  <c r="AK261" i="31"/>
  <c r="AK262" i="31"/>
  <c r="AK263" i="31"/>
  <c r="AK264" i="31"/>
  <c r="AK265" i="31"/>
  <c r="AK266" i="31"/>
  <c r="AK267" i="31"/>
  <c r="AK268" i="31"/>
  <c r="AK269" i="31"/>
  <c r="AK270" i="31"/>
  <c r="AK271" i="31"/>
  <c r="AK272" i="31"/>
  <c r="AK273" i="31"/>
  <c r="AK274" i="31"/>
  <c r="AK275" i="31"/>
  <c r="AK276" i="31"/>
  <c r="AK277" i="31"/>
  <c r="AK278" i="31"/>
  <c r="AK279" i="31"/>
  <c r="AK280" i="31"/>
  <c r="AK281" i="31"/>
  <c r="AK282" i="31"/>
  <c r="AK283" i="31"/>
  <c r="AK284" i="31"/>
  <c r="AK285" i="31"/>
  <c r="AK286" i="31"/>
  <c r="AK287" i="31"/>
  <c r="AK288" i="31"/>
  <c r="AK289" i="31"/>
  <c r="AK290" i="31"/>
  <c r="AK291" i="31"/>
  <c r="AK292" i="31"/>
  <c r="AK293" i="31"/>
  <c r="AK294" i="31"/>
  <c r="AK295" i="31"/>
  <c r="AK296" i="31"/>
  <c r="AK297" i="31"/>
  <c r="AK298" i="31"/>
  <c r="AK299" i="31"/>
  <c r="AK300" i="31"/>
  <c r="AK301" i="31"/>
  <c r="AK302" i="31"/>
  <c r="AK303" i="31"/>
  <c r="AK304" i="31"/>
  <c r="AK305" i="31"/>
  <c r="AK306" i="31"/>
  <c r="AK307" i="31"/>
  <c r="AK308" i="31"/>
  <c r="AK309" i="31"/>
  <c r="AK310" i="31"/>
  <c r="AK311" i="31"/>
  <c r="AK312" i="31"/>
  <c r="AK313" i="31"/>
  <c r="AK314" i="31"/>
  <c r="AK315" i="31"/>
  <c r="AK316" i="31"/>
  <c r="AK317" i="31"/>
  <c r="AK318" i="31"/>
  <c r="AK319" i="31"/>
  <c r="AK320" i="31"/>
  <c r="AK321" i="31"/>
  <c r="AK322" i="31"/>
  <c r="AK323" i="31"/>
  <c r="AK324" i="31"/>
  <c r="AK325" i="31"/>
  <c r="AK326" i="31"/>
  <c r="AK327" i="31"/>
  <c r="AK328" i="31"/>
  <c r="AK329" i="31"/>
  <c r="AK330" i="31"/>
  <c r="AK331" i="31"/>
  <c r="AK332" i="31"/>
  <c r="AJ140" i="31"/>
  <c r="AJ141" i="31"/>
  <c r="AJ142" i="31"/>
  <c r="AJ143" i="31"/>
  <c r="AJ144" i="31"/>
  <c r="AJ145" i="31"/>
  <c r="AJ146" i="31"/>
  <c r="AJ147" i="31"/>
  <c r="AJ148" i="31"/>
  <c r="AJ149" i="31"/>
  <c r="AJ150" i="31"/>
  <c r="AJ151" i="31"/>
  <c r="AJ152" i="31"/>
  <c r="AJ153" i="31"/>
  <c r="AJ154" i="31"/>
  <c r="AJ155" i="31"/>
  <c r="AJ156" i="31"/>
  <c r="AJ157" i="31"/>
  <c r="AJ158" i="31"/>
  <c r="AJ159" i="31"/>
  <c r="AJ160" i="31"/>
  <c r="AJ161" i="31"/>
  <c r="AJ162" i="31"/>
  <c r="AJ163" i="31"/>
  <c r="AJ164" i="31"/>
  <c r="AJ165" i="31"/>
  <c r="AJ166" i="31"/>
  <c r="AJ167" i="31"/>
  <c r="AJ168" i="31"/>
  <c r="AJ169" i="31"/>
  <c r="AJ170" i="31"/>
  <c r="AJ171" i="31"/>
  <c r="AJ172" i="31"/>
  <c r="AJ173" i="31"/>
  <c r="AJ174" i="31"/>
  <c r="AJ175" i="31"/>
  <c r="AJ176" i="31"/>
  <c r="AJ177" i="31"/>
  <c r="AJ178" i="31"/>
  <c r="AJ179" i="31"/>
  <c r="AJ180" i="31"/>
  <c r="AJ181" i="31"/>
  <c r="AJ182" i="31"/>
  <c r="AJ183" i="31"/>
  <c r="AJ184" i="31"/>
  <c r="AJ185" i="31"/>
  <c r="AJ186" i="31"/>
  <c r="AJ187" i="31"/>
  <c r="AJ188" i="31"/>
  <c r="AJ189" i="31"/>
  <c r="AJ190" i="31"/>
  <c r="AJ191" i="31"/>
  <c r="AJ192" i="31"/>
  <c r="AJ193" i="31"/>
  <c r="AJ194" i="31"/>
  <c r="AJ195" i="31"/>
  <c r="AJ196" i="31"/>
  <c r="AJ197" i="31"/>
  <c r="AJ198" i="31"/>
  <c r="AJ199" i="31"/>
  <c r="AJ200" i="31"/>
  <c r="AJ201" i="31"/>
  <c r="AJ202" i="31"/>
  <c r="AJ203" i="31"/>
  <c r="AJ204" i="31"/>
  <c r="AJ205" i="31"/>
  <c r="AJ206" i="31"/>
  <c r="AJ207" i="31"/>
  <c r="AJ208" i="31"/>
  <c r="AJ209" i="31"/>
  <c r="AJ210" i="31"/>
  <c r="AJ211" i="31"/>
  <c r="AJ212" i="31"/>
  <c r="AJ213" i="31"/>
  <c r="AJ214" i="31"/>
  <c r="AJ215" i="31"/>
  <c r="AJ216" i="31"/>
  <c r="AJ217" i="31"/>
  <c r="AJ218" i="31"/>
  <c r="AJ219" i="31"/>
  <c r="AJ220" i="31"/>
  <c r="AJ221" i="31"/>
  <c r="AJ222" i="31"/>
  <c r="AJ223" i="31"/>
  <c r="AJ224" i="31"/>
  <c r="AJ225" i="31"/>
  <c r="AJ226" i="31"/>
  <c r="AJ227" i="31"/>
  <c r="AJ228" i="31"/>
  <c r="AJ229" i="31"/>
  <c r="AJ230" i="31"/>
  <c r="AJ231" i="31"/>
  <c r="AJ232" i="31"/>
  <c r="AJ233" i="31"/>
  <c r="AJ234" i="31"/>
  <c r="AJ235" i="31"/>
  <c r="AJ236" i="31"/>
  <c r="AJ237" i="31"/>
  <c r="AJ238" i="31"/>
  <c r="AJ239" i="31"/>
  <c r="AJ240" i="31"/>
  <c r="AJ241" i="31"/>
  <c r="AJ242" i="31"/>
  <c r="AJ243" i="31"/>
  <c r="AJ244" i="31"/>
  <c r="AJ245" i="31"/>
  <c r="AJ246" i="31"/>
  <c r="AJ247" i="31"/>
  <c r="AJ248" i="31"/>
  <c r="AJ249" i="31"/>
  <c r="AJ250" i="31"/>
  <c r="AJ251" i="31"/>
  <c r="AJ252" i="31"/>
  <c r="AJ253" i="31"/>
  <c r="AJ254" i="31"/>
  <c r="AJ255" i="31"/>
  <c r="AJ256" i="31"/>
  <c r="AJ257" i="31"/>
  <c r="AJ258" i="31"/>
  <c r="AJ259" i="31"/>
  <c r="AJ260" i="31"/>
  <c r="AJ261" i="31"/>
  <c r="AJ262" i="31"/>
  <c r="AJ263" i="31"/>
  <c r="AJ264" i="31"/>
  <c r="AJ265" i="31"/>
  <c r="AJ266" i="31"/>
  <c r="AJ267" i="31"/>
  <c r="AJ268" i="31"/>
  <c r="AJ269" i="31"/>
  <c r="AJ270" i="31"/>
  <c r="AJ271" i="31"/>
  <c r="AJ272" i="31"/>
  <c r="AJ273" i="31"/>
  <c r="AJ274" i="31"/>
  <c r="AJ275" i="31"/>
  <c r="AJ276" i="31"/>
  <c r="AJ277" i="31"/>
  <c r="AJ278" i="31"/>
  <c r="AJ279" i="31"/>
  <c r="AJ280" i="31"/>
  <c r="AJ281" i="31"/>
  <c r="AJ282" i="31"/>
  <c r="AJ283" i="31"/>
  <c r="AJ284" i="31"/>
  <c r="AJ285" i="31"/>
  <c r="AJ286" i="31"/>
  <c r="AJ287" i="31"/>
  <c r="AJ288" i="31"/>
  <c r="AJ289" i="31"/>
  <c r="AJ290" i="31"/>
  <c r="AJ291" i="31"/>
  <c r="AJ292" i="31"/>
  <c r="AJ293" i="31"/>
  <c r="AJ294" i="31"/>
  <c r="AJ295" i="31"/>
  <c r="AJ296" i="31"/>
  <c r="AJ297" i="31"/>
  <c r="AJ298" i="31"/>
  <c r="AJ299" i="31"/>
  <c r="AJ300" i="31"/>
  <c r="AJ301" i="31"/>
  <c r="AJ302" i="31"/>
  <c r="AJ303" i="31"/>
  <c r="AJ304" i="31"/>
  <c r="AJ305" i="31"/>
  <c r="AJ306" i="31"/>
  <c r="AJ307" i="31"/>
  <c r="AJ308" i="31"/>
  <c r="AJ309" i="31"/>
  <c r="AJ310" i="31"/>
  <c r="AJ311" i="31"/>
  <c r="AJ312" i="31"/>
  <c r="AJ313" i="31"/>
  <c r="AJ314" i="31"/>
  <c r="AJ315" i="31"/>
  <c r="AJ316" i="31"/>
  <c r="AJ317" i="31"/>
  <c r="AJ318" i="31"/>
  <c r="AJ319" i="31"/>
  <c r="AJ320" i="31"/>
  <c r="AJ321" i="31"/>
  <c r="AJ322" i="31"/>
  <c r="AJ323" i="31"/>
  <c r="AJ324" i="31"/>
  <c r="AJ325" i="31"/>
  <c r="AJ326" i="31"/>
  <c r="AJ327" i="31"/>
  <c r="AJ328" i="31"/>
  <c r="AJ329" i="31"/>
  <c r="AJ330" i="31"/>
  <c r="AJ331" i="31"/>
  <c r="AJ332" i="31"/>
  <c r="B23" i="31"/>
  <c r="B24" i="31" s="1"/>
  <c r="B25" i="31" s="1"/>
  <c r="B26" i="31" s="1"/>
  <c r="B27" i="31" s="1"/>
  <c r="B28" i="31" s="1"/>
  <c r="B29" i="31" s="1"/>
  <c r="B30" i="31" s="1"/>
  <c r="B31" i="31" s="1"/>
  <c r="B32" i="31" s="1"/>
  <c r="B33" i="31" s="1"/>
  <c r="B34" i="31" s="1"/>
  <c r="B35" i="31" s="1"/>
  <c r="B36" i="31" s="1"/>
  <c r="B37" i="31" s="1"/>
  <c r="B38" i="31" s="1"/>
  <c r="B39" i="31" s="1"/>
  <c r="B40" i="31" s="1"/>
  <c r="B41" i="31" s="1"/>
  <c r="B42" i="31" s="1"/>
  <c r="B43" i="31" s="1"/>
  <c r="B44" i="31" s="1"/>
  <c r="B45" i="31" s="1"/>
  <c r="B46" i="31" s="1"/>
  <c r="B47" i="31" s="1"/>
  <c r="B48" i="31" s="1"/>
  <c r="B49" i="31" s="1"/>
  <c r="B50" i="31" s="1"/>
  <c r="B51" i="31" s="1"/>
  <c r="B52" i="31" s="1"/>
  <c r="B53" i="31" s="1"/>
  <c r="B54" i="31" s="1"/>
  <c r="B55" i="31" s="1"/>
  <c r="B56" i="31" s="1"/>
  <c r="B57" i="31" s="1"/>
  <c r="B58" i="31" s="1"/>
  <c r="B59" i="31" s="1"/>
  <c r="B60" i="31" s="1"/>
  <c r="B61" i="31" s="1"/>
  <c r="B62" i="31" s="1"/>
  <c r="B63" i="31" s="1"/>
  <c r="B64" i="31" s="1"/>
  <c r="B65" i="31" s="1"/>
  <c r="B66" i="31" s="1"/>
  <c r="B67" i="31" s="1"/>
  <c r="B68" i="31" s="1"/>
  <c r="B69" i="31" s="1"/>
  <c r="B70" i="31" s="1"/>
  <c r="B71" i="31" s="1"/>
  <c r="B72" i="31" s="1"/>
  <c r="B73" i="31" s="1"/>
  <c r="B74" i="31" s="1"/>
  <c r="B75" i="31" s="1"/>
  <c r="B76" i="31" s="1"/>
  <c r="B77" i="31" s="1"/>
  <c r="B78" i="31" s="1"/>
  <c r="B79" i="31" s="1"/>
  <c r="B80" i="31" s="1"/>
  <c r="B81" i="31" s="1"/>
  <c r="B82" i="31" s="1"/>
  <c r="B83" i="31" s="1"/>
  <c r="B84" i="31" s="1"/>
  <c r="B85" i="31" s="1"/>
  <c r="B86" i="31" s="1"/>
  <c r="B87" i="31" s="1"/>
  <c r="B88" i="31" s="1"/>
  <c r="B89" i="31" s="1"/>
  <c r="B90" i="31" s="1"/>
  <c r="B91" i="31" s="1"/>
  <c r="B92" i="31" s="1"/>
  <c r="B93" i="31" s="1"/>
  <c r="B94" i="31" s="1"/>
  <c r="B95" i="31" s="1"/>
  <c r="B96" i="31" s="1"/>
  <c r="B97" i="31" s="1"/>
  <c r="B98" i="31" s="1"/>
  <c r="B99" i="31" s="1"/>
  <c r="B100" i="31" s="1"/>
  <c r="B101" i="31" s="1"/>
  <c r="B102" i="31" s="1"/>
  <c r="B103" i="31" s="1"/>
  <c r="B104" i="31" s="1"/>
  <c r="B105" i="31" s="1"/>
  <c r="B106" i="31" s="1"/>
  <c r="B107" i="31" s="1"/>
  <c r="B108" i="31" s="1"/>
  <c r="B109" i="31" s="1"/>
  <c r="B110" i="31" s="1"/>
  <c r="B111" i="31" s="1"/>
  <c r="B112" i="31" s="1"/>
  <c r="B113" i="31" s="1"/>
  <c r="B114" i="31" s="1"/>
  <c r="B115" i="31" s="1"/>
  <c r="B116" i="31" s="1"/>
  <c r="B117" i="31" s="1"/>
  <c r="B118" i="31" s="1"/>
  <c r="B119" i="31" s="1"/>
  <c r="B120" i="31" s="1"/>
  <c r="B121" i="31" s="1"/>
  <c r="B122" i="31" s="1"/>
  <c r="B123" i="31" s="1"/>
  <c r="B124" i="31" s="1"/>
  <c r="B125" i="31" s="1"/>
  <c r="B126" i="31" s="1"/>
  <c r="B127" i="31" s="1"/>
  <c r="B128" i="31" s="1"/>
  <c r="B129" i="31" s="1"/>
  <c r="B130" i="31" s="1"/>
  <c r="B131" i="31" s="1"/>
  <c r="B132" i="31" s="1"/>
  <c r="B133" i="31" s="1"/>
  <c r="B134" i="31" s="1"/>
  <c r="B135" i="31" s="1"/>
  <c r="B136" i="31" s="1"/>
  <c r="B137" i="31" s="1"/>
  <c r="B138" i="31" s="1"/>
  <c r="B139" i="31" s="1"/>
  <c r="B140" i="31" s="1"/>
  <c r="B141" i="31" s="1"/>
  <c r="B142" i="31" s="1"/>
  <c r="B143" i="31" s="1"/>
  <c r="B144" i="31" s="1"/>
  <c r="B145" i="31" s="1"/>
  <c r="B146" i="31" s="1"/>
  <c r="B147" i="31" s="1"/>
  <c r="B148" i="31" s="1"/>
  <c r="B149" i="31" s="1"/>
  <c r="B150" i="31" s="1"/>
  <c r="B151" i="31" s="1"/>
  <c r="B152" i="31" s="1"/>
  <c r="B153" i="31" s="1"/>
  <c r="B154" i="31" s="1"/>
  <c r="B155" i="31" s="1"/>
  <c r="B156" i="31" s="1"/>
  <c r="B157" i="31" s="1"/>
  <c r="B158" i="31" s="1"/>
  <c r="AO27" i="31"/>
  <c r="AN27" i="31"/>
  <c r="AM27" i="31"/>
  <c r="AL27" i="31"/>
  <c r="AK27" i="31"/>
  <c r="AJ27" i="31"/>
  <c r="AO26" i="31"/>
  <c r="AN26" i="31"/>
  <c r="AM26" i="31"/>
  <c r="AL26" i="31"/>
  <c r="AK26" i="31"/>
  <c r="AJ26" i="31"/>
  <c r="AO4" i="31"/>
  <c r="AO5" i="31"/>
  <c r="AO6" i="31"/>
  <c r="AO7" i="31"/>
  <c r="AO8" i="31"/>
  <c r="AO9" i="31"/>
  <c r="AO10" i="31"/>
  <c r="AO11" i="31"/>
  <c r="AO28" i="31"/>
  <c r="AO29" i="31"/>
  <c r="AO30" i="31"/>
  <c r="AO12" i="31"/>
  <c r="AO13" i="31"/>
  <c r="AO14" i="31"/>
  <c r="AO15" i="31"/>
  <c r="AO16" i="31"/>
  <c r="AO17" i="31"/>
  <c r="AO18" i="31"/>
  <c r="AO19" i="31"/>
  <c r="AO20" i="31"/>
  <c r="AO21" i="31"/>
  <c r="AO22" i="31"/>
  <c r="AO23" i="31"/>
  <c r="AO31" i="31"/>
  <c r="AO32" i="31"/>
  <c r="AO33" i="31"/>
  <c r="AO36" i="31"/>
  <c r="AO37" i="31"/>
  <c r="AO38" i="31"/>
  <c r="AO39" i="31"/>
  <c r="AO40" i="31"/>
  <c r="AO41" i="31"/>
  <c r="AO42" i="31"/>
  <c r="AO43" i="31"/>
  <c r="AO44" i="31"/>
  <c r="AO45" i="31"/>
  <c r="AO46" i="31"/>
  <c r="AO47" i="31"/>
  <c r="AO48" i="31"/>
  <c r="AO49" i="31"/>
  <c r="AO50" i="31"/>
  <c r="AO51" i="31"/>
  <c r="AO52" i="31"/>
  <c r="AO53" i="31"/>
  <c r="AO54" i="31"/>
  <c r="AO55" i="31"/>
  <c r="AO56" i="31"/>
  <c r="AO57" i="31"/>
  <c r="AO58" i="31"/>
  <c r="AO59" i="31"/>
  <c r="AO60" i="31"/>
  <c r="AO61" i="31"/>
  <c r="AO62" i="31"/>
  <c r="AO63" i="31"/>
  <c r="AO64" i="31"/>
  <c r="AO65" i="31"/>
  <c r="AO66" i="31"/>
  <c r="AO67" i="31"/>
  <c r="AO68" i="31"/>
  <c r="AO69" i="31"/>
  <c r="AO70" i="31"/>
  <c r="AO71" i="31"/>
  <c r="AO72" i="31"/>
  <c r="AO73" i="31"/>
  <c r="AO74" i="31"/>
  <c r="AO75" i="31"/>
  <c r="AO76" i="31"/>
  <c r="AO77" i="31"/>
  <c r="AO78" i="31"/>
  <c r="AO79" i="31"/>
  <c r="AO80" i="31"/>
  <c r="AO81" i="31"/>
  <c r="AO82" i="31"/>
  <c r="AO83" i="31"/>
  <c r="AO84" i="31"/>
  <c r="AO85" i="31"/>
  <c r="AO86" i="31"/>
  <c r="AO87" i="31"/>
  <c r="AO88" i="31"/>
  <c r="AO89" i="31"/>
  <c r="AO90" i="31"/>
  <c r="AO91" i="31"/>
  <c r="AO92" i="31"/>
  <c r="AO93" i="31"/>
  <c r="AO94" i="31"/>
  <c r="AO95" i="31"/>
  <c r="AO96" i="31"/>
  <c r="AO97" i="31"/>
  <c r="AO98" i="31"/>
  <c r="AO99" i="31"/>
  <c r="AO100" i="31"/>
  <c r="AO101" i="31"/>
  <c r="AO102" i="31"/>
  <c r="AO103" i="31"/>
  <c r="AO104" i="31"/>
  <c r="AO105" i="31"/>
  <c r="AO106" i="31"/>
  <c r="AO107" i="31"/>
  <c r="AO108" i="31"/>
  <c r="AO109" i="31"/>
  <c r="AO110" i="31"/>
  <c r="AO111" i="31"/>
  <c r="AO112" i="31"/>
  <c r="AO113" i="31"/>
  <c r="AO114" i="31"/>
  <c r="AO115" i="31"/>
  <c r="AO116" i="31"/>
  <c r="AO117" i="31"/>
  <c r="AO118" i="31"/>
  <c r="AO119" i="31"/>
  <c r="AO120" i="31"/>
  <c r="AO121" i="31"/>
  <c r="AO122" i="31"/>
  <c r="AO123" i="31"/>
  <c r="AO124" i="31"/>
  <c r="AO125" i="31"/>
  <c r="AO126" i="31"/>
  <c r="AO127" i="31"/>
  <c r="AO128" i="31"/>
  <c r="AO129" i="31"/>
  <c r="AO130" i="31"/>
  <c r="AO131" i="31"/>
  <c r="AO132" i="31"/>
  <c r="AO133" i="31"/>
  <c r="AO134" i="31"/>
  <c r="AO135" i="31"/>
  <c r="AO136" i="31"/>
  <c r="AN4" i="31"/>
  <c r="AN5" i="31"/>
  <c r="AN6" i="31"/>
  <c r="AN7" i="31"/>
  <c r="AN8" i="31"/>
  <c r="AN9" i="31"/>
  <c r="AN10" i="31"/>
  <c r="AN11" i="31"/>
  <c r="AN28" i="31"/>
  <c r="AN29" i="31"/>
  <c r="AN30" i="31"/>
  <c r="AN12" i="31"/>
  <c r="AN13" i="31"/>
  <c r="AN14" i="31"/>
  <c r="AN15" i="31"/>
  <c r="AN16" i="31"/>
  <c r="AN17" i="31"/>
  <c r="AN18" i="31"/>
  <c r="AN19" i="31"/>
  <c r="AN20" i="31"/>
  <c r="AN21" i="31"/>
  <c r="AN22" i="31"/>
  <c r="AN23" i="31"/>
  <c r="AN31" i="31"/>
  <c r="AN32" i="31"/>
  <c r="AN33" i="31"/>
  <c r="AN36" i="31"/>
  <c r="AN37" i="31"/>
  <c r="AN38" i="31"/>
  <c r="AN39" i="31"/>
  <c r="AN40" i="31"/>
  <c r="AN41" i="31"/>
  <c r="AN42" i="31"/>
  <c r="AN43" i="31"/>
  <c r="AN44" i="31"/>
  <c r="AN45" i="31"/>
  <c r="AN46" i="31"/>
  <c r="AN47" i="31"/>
  <c r="AN48" i="31"/>
  <c r="AN49" i="31"/>
  <c r="AN50" i="31"/>
  <c r="AN51" i="31"/>
  <c r="AN52" i="31"/>
  <c r="AN53" i="31"/>
  <c r="AN54" i="31"/>
  <c r="AN55" i="31"/>
  <c r="AN56" i="31"/>
  <c r="AN57" i="31"/>
  <c r="AN58" i="31"/>
  <c r="AN59" i="31"/>
  <c r="AN60" i="31"/>
  <c r="AN61" i="31"/>
  <c r="AN62" i="31"/>
  <c r="AN63" i="31"/>
  <c r="AN64" i="31"/>
  <c r="AN65" i="31"/>
  <c r="AN66" i="31"/>
  <c r="AN67" i="31"/>
  <c r="AN68" i="31"/>
  <c r="AN69" i="31"/>
  <c r="AN70" i="31"/>
  <c r="AN71" i="31"/>
  <c r="AN72" i="31"/>
  <c r="AN73" i="31"/>
  <c r="AN74" i="31"/>
  <c r="AN75" i="31"/>
  <c r="AN76" i="31"/>
  <c r="AN77" i="31"/>
  <c r="AN78" i="31"/>
  <c r="AN79" i="31"/>
  <c r="AN80" i="31"/>
  <c r="AN81" i="31"/>
  <c r="AN82" i="31"/>
  <c r="AN83" i="31"/>
  <c r="AN84" i="31"/>
  <c r="AN85" i="31"/>
  <c r="AN86" i="31"/>
  <c r="AN87" i="31"/>
  <c r="AN88" i="31"/>
  <c r="AN89" i="31"/>
  <c r="AN90" i="31"/>
  <c r="AN91" i="31"/>
  <c r="AN92" i="31"/>
  <c r="AN93" i="31"/>
  <c r="AN94" i="31"/>
  <c r="AN95" i="31"/>
  <c r="AN96" i="31"/>
  <c r="AN97" i="31"/>
  <c r="AN98" i="31"/>
  <c r="AN99" i="31"/>
  <c r="AN100" i="31"/>
  <c r="AN101" i="31"/>
  <c r="AN102" i="31"/>
  <c r="AN103" i="31"/>
  <c r="AN104" i="31"/>
  <c r="AN105" i="31"/>
  <c r="AN106" i="31"/>
  <c r="AN107" i="31"/>
  <c r="AN108" i="31"/>
  <c r="AN109" i="31"/>
  <c r="AN110" i="31"/>
  <c r="AN111" i="31"/>
  <c r="AN112" i="31"/>
  <c r="AN113" i="31"/>
  <c r="AN114" i="31"/>
  <c r="AN115" i="31"/>
  <c r="AN116" i="31"/>
  <c r="AN117" i="31"/>
  <c r="AN118" i="31"/>
  <c r="AN119" i="31"/>
  <c r="AN120" i="31"/>
  <c r="AN121" i="31"/>
  <c r="AN122" i="31"/>
  <c r="AN123" i="31"/>
  <c r="AN124" i="31"/>
  <c r="AN125" i="31"/>
  <c r="AN126" i="31"/>
  <c r="AN127" i="31"/>
  <c r="AN128" i="31"/>
  <c r="AN129" i="31"/>
  <c r="AN130" i="31"/>
  <c r="AN131" i="31"/>
  <c r="AN132" i="31"/>
  <c r="AN133" i="31"/>
  <c r="AN134" i="31"/>
  <c r="AN135" i="31"/>
  <c r="AN136" i="31"/>
  <c r="AM4" i="31"/>
  <c r="AM5" i="31"/>
  <c r="AM6" i="31"/>
  <c r="AM7" i="31"/>
  <c r="AM8" i="31"/>
  <c r="AM9" i="31"/>
  <c r="AM10" i="31"/>
  <c r="AM11" i="31"/>
  <c r="AM28" i="31"/>
  <c r="AM29" i="31"/>
  <c r="AM30" i="31"/>
  <c r="AM12" i="31"/>
  <c r="AM13" i="31"/>
  <c r="AM14" i="31"/>
  <c r="AM15" i="31"/>
  <c r="AM16" i="31"/>
  <c r="AM17" i="31"/>
  <c r="AM18" i="31"/>
  <c r="AM19" i="31"/>
  <c r="AM20" i="31"/>
  <c r="AM21" i="31"/>
  <c r="AM22" i="31"/>
  <c r="AM23" i="31"/>
  <c r="AM31" i="31"/>
  <c r="AM32" i="31"/>
  <c r="AM33" i="31"/>
  <c r="AM36" i="31"/>
  <c r="AM37" i="31"/>
  <c r="AM38" i="31"/>
  <c r="AM39" i="31"/>
  <c r="AM40" i="31"/>
  <c r="AM41" i="31"/>
  <c r="AM42" i="31"/>
  <c r="AM43" i="31"/>
  <c r="AM44" i="31"/>
  <c r="AM45" i="31"/>
  <c r="AM46" i="31"/>
  <c r="AM47" i="31"/>
  <c r="AM48" i="31"/>
  <c r="AM49" i="31"/>
  <c r="AM50" i="31"/>
  <c r="AM51" i="31"/>
  <c r="AM52" i="31"/>
  <c r="AM53" i="31"/>
  <c r="AM54" i="31"/>
  <c r="AM55" i="31"/>
  <c r="AM56" i="31"/>
  <c r="AM57" i="31"/>
  <c r="AM58" i="31"/>
  <c r="AM59" i="31"/>
  <c r="AM60" i="31"/>
  <c r="AM61" i="31"/>
  <c r="AM62" i="31"/>
  <c r="AM63" i="31"/>
  <c r="AM64" i="31"/>
  <c r="AM65" i="31"/>
  <c r="AM66" i="31"/>
  <c r="AM67" i="31"/>
  <c r="AM68" i="31"/>
  <c r="AM69" i="31"/>
  <c r="AM70" i="31"/>
  <c r="AM71" i="31"/>
  <c r="AM72" i="31"/>
  <c r="AM73" i="31"/>
  <c r="AM74" i="31"/>
  <c r="AM75" i="31"/>
  <c r="AM76" i="31"/>
  <c r="AM77" i="31"/>
  <c r="AM78" i="31"/>
  <c r="AM79" i="31"/>
  <c r="AM80" i="31"/>
  <c r="AM81" i="31"/>
  <c r="AM82" i="31"/>
  <c r="AM83" i="31"/>
  <c r="AM84" i="31"/>
  <c r="AM85" i="31"/>
  <c r="AM86" i="31"/>
  <c r="AM87" i="31"/>
  <c r="AM88" i="31"/>
  <c r="AM89" i="31"/>
  <c r="AM90" i="31"/>
  <c r="AM91" i="31"/>
  <c r="AM92" i="31"/>
  <c r="AM93" i="31"/>
  <c r="AM94" i="31"/>
  <c r="AM95" i="31"/>
  <c r="AM96" i="31"/>
  <c r="AM97" i="31"/>
  <c r="AM98" i="31"/>
  <c r="AM99" i="31"/>
  <c r="AM100" i="31"/>
  <c r="AM101" i="31"/>
  <c r="AM102" i="31"/>
  <c r="AM103" i="31"/>
  <c r="AM104" i="31"/>
  <c r="AM105" i="31"/>
  <c r="AM106" i="31"/>
  <c r="AM107" i="31"/>
  <c r="AM108" i="31"/>
  <c r="AM109" i="31"/>
  <c r="AM110" i="31"/>
  <c r="AM111" i="31"/>
  <c r="AM112" i="31"/>
  <c r="AM113" i="31"/>
  <c r="AM114" i="31"/>
  <c r="AM115" i="31"/>
  <c r="AM116" i="31"/>
  <c r="AM117" i="31"/>
  <c r="AM118" i="31"/>
  <c r="AM119" i="31"/>
  <c r="AM120" i="31"/>
  <c r="AM121" i="31"/>
  <c r="AM122" i="31"/>
  <c r="AM123" i="31"/>
  <c r="AM124" i="31"/>
  <c r="AM125" i="31"/>
  <c r="AM126" i="31"/>
  <c r="AM127" i="31"/>
  <c r="AM128" i="31"/>
  <c r="AM129" i="31"/>
  <c r="AM130" i="31"/>
  <c r="AM131" i="31"/>
  <c r="AM132" i="31"/>
  <c r="AM133" i="31"/>
  <c r="AM134" i="31"/>
  <c r="AM135" i="31"/>
  <c r="AM136" i="31"/>
  <c r="AM137" i="31"/>
  <c r="AM138" i="31"/>
  <c r="AM139" i="31"/>
  <c r="AL4" i="31"/>
  <c r="AL5" i="31"/>
  <c r="AL6" i="31"/>
  <c r="AL7" i="31"/>
  <c r="AL8" i="31"/>
  <c r="AL9" i="31"/>
  <c r="AL10" i="31"/>
  <c r="AL11" i="31"/>
  <c r="AL28" i="31"/>
  <c r="AL29" i="31"/>
  <c r="AL30" i="31"/>
  <c r="AL12" i="31"/>
  <c r="AL13" i="31"/>
  <c r="AL14" i="31"/>
  <c r="AL15" i="31"/>
  <c r="AL16" i="31"/>
  <c r="AL17" i="31"/>
  <c r="AL18" i="31"/>
  <c r="AL19" i="31"/>
  <c r="AL20" i="31"/>
  <c r="AL21" i="31"/>
  <c r="AL22" i="31"/>
  <c r="AL23" i="31"/>
  <c r="AL31" i="31"/>
  <c r="AL32" i="31"/>
  <c r="AL33" i="31"/>
  <c r="AL36" i="31"/>
  <c r="AL37" i="31"/>
  <c r="AL38" i="31"/>
  <c r="AL39" i="31"/>
  <c r="AL40" i="31"/>
  <c r="AL41" i="31"/>
  <c r="AL42" i="31"/>
  <c r="AL43" i="31"/>
  <c r="AL44" i="31"/>
  <c r="AL45" i="31"/>
  <c r="AL46" i="31"/>
  <c r="AL47" i="31"/>
  <c r="AL48" i="31"/>
  <c r="AL49" i="31"/>
  <c r="AL50" i="31"/>
  <c r="AL51" i="31"/>
  <c r="AL52" i="31"/>
  <c r="AL53" i="31"/>
  <c r="AL54" i="31"/>
  <c r="AL55" i="31"/>
  <c r="AL56" i="31"/>
  <c r="AL57" i="31"/>
  <c r="AL58" i="31"/>
  <c r="AL59" i="31"/>
  <c r="AL60" i="31"/>
  <c r="AL61" i="31"/>
  <c r="AL62" i="31"/>
  <c r="AL63" i="31"/>
  <c r="AL64" i="31"/>
  <c r="AL65" i="31"/>
  <c r="AL66" i="31"/>
  <c r="AL67" i="31"/>
  <c r="AL68" i="31"/>
  <c r="AL69" i="31"/>
  <c r="AL70" i="31"/>
  <c r="AL71" i="31"/>
  <c r="AL72" i="31"/>
  <c r="AL73" i="31"/>
  <c r="AL74" i="31"/>
  <c r="AL75" i="31"/>
  <c r="AL76" i="31"/>
  <c r="AL77" i="31"/>
  <c r="AL78" i="31"/>
  <c r="AL79" i="31"/>
  <c r="AL80" i="31"/>
  <c r="AL81" i="31"/>
  <c r="AL82" i="31"/>
  <c r="AL83" i="31"/>
  <c r="AL84" i="31"/>
  <c r="AL85" i="31"/>
  <c r="AL86" i="31"/>
  <c r="AL87" i="31"/>
  <c r="AL88" i="31"/>
  <c r="AL89" i="31"/>
  <c r="AL90" i="31"/>
  <c r="AL91" i="31"/>
  <c r="AL92" i="31"/>
  <c r="AL93" i="31"/>
  <c r="AL94" i="31"/>
  <c r="AL95" i="31"/>
  <c r="AL96" i="31"/>
  <c r="AL97" i="31"/>
  <c r="AL98" i="31"/>
  <c r="AL99" i="31"/>
  <c r="AL100" i="31"/>
  <c r="AL101" i="31"/>
  <c r="AL102" i="31"/>
  <c r="AL103" i="31"/>
  <c r="AL104" i="31"/>
  <c r="AL105" i="31"/>
  <c r="AL106" i="31"/>
  <c r="AL107" i="31"/>
  <c r="AL108" i="31"/>
  <c r="AL109" i="31"/>
  <c r="AL110" i="31"/>
  <c r="AL111" i="31"/>
  <c r="AL112" i="31"/>
  <c r="AL113" i="31"/>
  <c r="AL114" i="31"/>
  <c r="AL115" i="31"/>
  <c r="AL116" i="31"/>
  <c r="AL117" i="31"/>
  <c r="AL118" i="31"/>
  <c r="AL119" i="31"/>
  <c r="AL120" i="31"/>
  <c r="AL121" i="31"/>
  <c r="AL122" i="31"/>
  <c r="AL123" i="31"/>
  <c r="AL124" i="31"/>
  <c r="AL125" i="31"/>
  <c r="AL126" i="31"/>
  <c r="AL127" i="31"/>
  <c r="AL128" i="31"/>
  <c r="AL129" i="31"/>
  <c r="AL130" i="31"/>
  <c r="AL131" i="31"/>
  <c r="AL132" i="31"/>
  <c r="AL133" i="31"/>
  <c r="AL134" i="31"/>
  <c r="AL135" i="31"/>
  <c r="AK4" i="31"/>
  <c r="AK5" i="31"/>
  <c r="AK6" i="31"/>
  <c r="AK7" i="31"/>
  <c r="AK8" i="31"/>
  <c r="AK9" i="31"/>
  <c r="AK10" i="31"/>
  <c r="AK11" i="31"/>
  <c r="AK28" i="31"/>
  <c r="AK29" i="31"/>
  <c r="AK30" i="31"/>
  <c r="AK12" i="31"/>
  <c r="AK13" i="31"/>
  <c r="AK14" i="31"/>
  <c r="AK15" i="31"/>
  <c r="AK16" i="31"/>
  <c r="AK17" i="31"/>
  <c r="AK18" i="31"/>
  <c r="AK19" i="31"/>
  <c r="AK20" i="31"/>
  <c r="AK21" i="31"/>
  <c r="AK22" i="31"/>
  <c r="AK23" i="31"/>
  <c r="AK31" i="31"/>
  <c r="AK32" i="31"/>
  <c r="AK33" i="31"/>
  <c r="AK36" i="31"/>
  <c r="AK37" i="31"/>
  <c r="AK38" i="31"/>
  <c r="AK39" i="31"/>
  <c r="AK40" i="31"/>
  <c r="AK41" i="31"/>
  <c r="AK42" i="31"/>
  <c r="AK43" i="31"/>
  <c r="AK44" i="31"/>
  <c r="AK45" i="31"/>
  <c r="AK46" i="31"/>
  <c r="AK47" i="31"/>
  <c r="AK48" i="31"/>
  <c r="AK49" i="31"/>
  <c r="AK50" i="31"/>
  <c r="AK51" i="31"/>
  <c r="AK52" i="31"/>
  <c r="AK53" i="31"/>
  <c r="AK54" i="31"/>
  <c r="AK55" i="31"/>
  <c r="AK56" i="31"/>
  <c r="AK57" i="31"/>
  <c r="AK58" i="31"/>
  <c r="AK59" i="31"/>
  <c r="AK60" i="31"/>
  <c r="AK61" i="31"/>
  <c r="AK62" i="31"/>
  <c r="AK63" i="31"/>
  <c r="AK64" i="31"/>
  <c r="AK65" i="31"/>
  <c r="AK66" i="31"/>
  <c r="AK67" i="31"/>
  <c r="AK68" i="31"/>
  <c r="AK69" i="31"/>
  <c r="AK70" i="31"/>
  <c r="AK71" i="31"/>
  <c r="AK72" i="31"/>
  <c r="AK73" i="31"/>
  <c r="AK74" i="31"/>
  <c r="AK75" i="31"/>
  <c r="AK76" i="31"/>
  <c r="AK77" i="31"/>
  <c r="AK78" i="31"/>
  <c r="AK79" i="31"/>
  <c r="AK80" i="31"/>
  <c r="AK81" i="31"/>
  <c r="AK82" i="31"/>
  <c r="AK83" i="31"/>
  <c r="AK84" i="31"/>
  <c r="AK85" i="31"/>
  <c r="AK86" i="31"/>
  <c r="AK87" i="31"/>
  <c r="AK88" i="31"/>
  <c r="AK89" i="31"/>
  <c r="AK90" i="31"/>
  <c r="AK91" i="31"/>
  <c r="AK92" i="31"/>
  <c r="AK93" i="31"/>
  <c r="AK94" i="31"/>
  <c r="AK95" i="31"/>
  <c r="AK96" i="31"/>
  <c r="AK97" i="31"/>
  <c r="AK98" i="31"/>
  <c r="AK99" i="31"/>
  <c r="AK100" i="31"/>
  <c r="AK101" i="31"/>
  <c r="AK102" i="31"/>
  <c r="AK103" i="31"/>
  <c r="AK104" i="31"/>
  <c r="AK105" i="31"/>
  <c r="AK106" i="31"/>
  <c r="AK107" i="31"/>
  <c r="AK108" i="31"/>
  <c r="AK109" i="31"/>
  <c r="AK110" i="31"/>
  <c r="AK111" i="31"/>
  <c r="AK112" i="31"/>
  <c r="AK113" i="31"/>
  <c r="AK114" i="31"/>
  <c r="AK115" i="31"/>
  <c r="AK116" i="31"/>
  <c r="AK117" i="31"/>
  <c r="AK118" i="31"/>
  <c r="AK119" i="31"/>
  <c r="AK120" i="31"/>
  <c r="AK121" i="31"/>
  <c r="AK122" i="31"/>
  <c r="AK123" i="31"/>
  <c r="AK124" i="31"/>
  <c r="AK125" i="31"/>
  <c r="AK126" i="31"/>
  <c r="AK127" i="31"/>
  <c r="AK128" i="31"/>
  <c r="AK129" i="31"/>
  <c r="AK130" i="31"/>
  <c r="AK131" i="31"/>
  <c r="AK132" i="31"/>
  <c r="AK133" i="31"/>
  <c r="AK134" i="31"/>
  <c r="AK135" i="31"/>
  <c r="AK136" i="31"/>
  <c r="AK137" i="31"/>
  <c r="AK138" i="31"/>
  <c r="AK139" i="31"/>
  <c r="AJ4" i="31"/>
  <c r="AJ5" i="31"/>
  <c r="AJ6" i="31"/>
  <c r="AJ7" i="31"/>
  <c r="AJ8" i="31"/>
  <c r="AJ9" i="31"/>
  <c r="AJ10" i="31"/>
  <c r="AJ11" i="31"/>
  <c r="AJ28" i="31"/>
  <c r="AJ29" i="31"/>
  <c r="AJ30" i="31"/>
  <c r="AJ12" i="31"/>
  <c r="AJ13" i="31"/>
  <c r="AJ14" i="31"/>
  <c r="AJ15" i="31"/>
  <c r="AJ16" i="31"/>
  <c r="AJ17" i="31"/>
  <c r="AJ18" i="31"/>
  <c r="AJ19" i="31"/>
  <c r="AJ20" i="31"/>
  <c r="AJ21" i="31"/>
  <c r="AJ22" i="31"/>
  <c r="AJ23" i="31"/>
  <c r="AJ31" i="31"/>
  <c r="AJ32" i="31"/>
  <c r="AJ33" i="31"/>
  <c r="AJ36" i="31"/>
  <c r="AJ37" i="31"/>
  <c r="AJ38" i="31"/>
  <c r="AJ39" i="31"/>
  <c r="AJ40" i="31"/>
  <c r="AJ41" i="31"/>
  <c r="AJ42" i="31"/>
  <c r="AJ43" i="31"/>
  <c r="AJ44" i="31"/>
  <c r="AJ45" i="31"/>
  <c r="AJ46" i="31"/>
  <c r="AJ47" i="31"/>
  <c r="AJ48" i="31"/>
  <c r="AJ49" i="31"/>
  <c r="AJ50" i="31"/>
  <c r="AJ51" i="31"/>
  <c r="AJ52" i="31"/>
  <c r="AJ53" i="31"/>
  <c r="AJ54" i="31"/>
  <c r="AJ55" i="31"/>
  <c r="AJ56" i="31"/>
  <c r="AJ57" i="31"/>
  <c r="AJ58" i="31"/>
  <c r="AJ59" i="31"/>
  <c r="AJ60" i="31"/>
  <c r="AJ61" i="31"/>
  <c r="AJ62" i="31"/>
  <c r="AJ63" i="31"/>
  <c r="AJ64" i="31"/>
  <c r="AJ65" i="31"/>
  <c r="AJ66" i="31"/>
  <c r="AJ67" i="31"/>
  <c r="AJ68" i="31"/>
  <c r="AJ69" i="31"/>
  <c r="AJ70" i="31"/>
  <c r="AJ71" i="31"/>
  <c r="AJ72" i="31"/>
  <c r="AJ73" i="31"/>
  <c r="AJ74" i="31"/>
  <c r="AJ75" i="31"/>
  <c r="AJ76" i="31"/>
  <c r="AJ77" i="31"/>
  <c r="AJ78" i="31"/>
  <c r="AJ79" i="31"/>
  <c r="AJ80" i="31"/>
  <c r="AJ81" i="31"/>
  <c r="AJ82" i="31"/>
  <c r="AJ83" i="31"/>
  <c r="AJ84" i="31"/>
  <c r="AJ85" i="31"/>
  <c r="AJ86" i="31"/>
  <c r="AJ87" i="31"/>
  <c r="AJ88" i="31"/>
  <c r="AJ89" i="31"/>
  <c r="AJ90" i="31"/>
  <c r="AJ91" i="31"/>
  <c r="AJ92" i="31"/>
  <c r="AJ93" i="31"/>
  <c r="AJ94" i="31"/>
  <c r="AJ95" i="31"/>
  <c r="AJ96" i="31"/>
  <c r="AJ97" i="31"/>
  <c r="AJ98" i="31"/>
  <c r="AJ99" i="31"/>
  <c r="AJ100" i="31"/>
  <c r="AJ101" i="31"/>
  <c r="AJ102" i="31"/>
  <c r="AJ103" i="31"/>
  <c r="AJ104" i="31"/>
  <c r="AJ105" i="31"/>
  <c r="AJ106" i="31"/>
  <c r="AJ107" i="31"/>
  <c r="AJ108" i="31"/>
  <c r="AJ109" i="31"/>
  <c r="AJ110" i="31"/>
  <c r="AJ111" i="31"/>
  <c r="AJ112" i="31"/>
  <c r="AJ113" i="31"/>
  <c r="AJ114" i="31"/>
  <c r="AJ115" i="31"/>
  <c r="AJ116" i="31"/>
  <c r="AJ117" i="31"/>
  <c r="AJ118" i="31"/>
  <c r="AJ119" i="31"/>
  <c r="AJ120" i="31"/>
  <c r="AJ121" i="31"/>
  <c r="AJ122" i="31"/>
  <c r="AJ123" i="31"/>
  <c r="AJ124" i="31"/>
  <c r="AJ125" i="31"/>
  <c r="AJ126" i="31"/>
  <c r="AJ127" i="31"/>
  <c r="AJ128" i="31"/>
  <c r="AJ129" i="31"/>
  <c r="AJ130" i="31"/>
  <c r="AJ131" i="31"/>
  <c r="AJ132" i="31"/>
  <c r="AJ133" i="31"/>
  <c r="AJ134" i="31"/>
  <c r="AJ135" i="31"/>
  <c r="AJ136" i="31"/>
  <c r="AJ137" i="31"/>
  <c r="AJ138" i="31"/>
  <c r="AJ139" i="31"/>
  <c r="AI4" i="31"/>
  <c r="AI5" i="31"/>
  <c r="AI6" i="31"/>
  <c r="AI7" i="31"/>
  <c r="AI8" i="31"/>
  <c r="AI9" i="31"/>
  <c r="AI10" i="31"/>
  <c r="AI11" i="31"/>
  <c r="AI28" i="31"/>
  <c r="AI29" i="31"/>
  <c r="AI30" i="31"/>
  <c r="AI12" i="31"/>
  <c r="AI13" i="31"/>
  <c r="AI14" i="31"/>
  <c r="AI15" i="31"/>
  <c r="AI16" i="31"/>
  <c r="AI17" i="31"/>
  <c r="AI18" i="31"/>
  <c r="AI19" i="31"/>
  <c r="AI20" i="31"/>
  <c r="AI21" i="31"/>
  <c r="AI22" i="31"/>
  <c r="AI23" i="31"/>
  <c r="AI31" i="31"/>
  <c r="AI32" i="31"/>
  <c r="AI33" i="31"/>
  <c r="AI36" i="31"/>
  <c r="AI37" i="31"/>
  <c r="AI38" i="31"/>
  <c r="AI39" i="31"/>
  <c r="AI40" i="31"/>
  <c r="AI41" i="31"/>
  <c r="AI42" i="31"/>
  <c r="AI43" i="31"/>
  <c r="AI44" i="31"/>
  <c r="AI45" i="31"/>
  <c r="AI46" i="31"/>
  <c r="AI47" i="31"/>
  <c r="AI48" i="31"/>
  <c r="AI49" i="31"/>
  <c r="AI50" i="31"/>
  <c r="AI51" i="31"/>
  <c r="AI52" i="31"/>
  <c r="AI53" i="31"/>
  <c r="AI54" i="31"/>
  <c r="AI55" i="31"/>
  <c r="AI56" i="31"/>
  <c r="AI57" i="31"/>
  <c r="AI58" i="31"/>
  <c r="AI59" i="31"/>
  <c r="AI60" i="31"/>
  <c r="AI61" i="31"/>
  <c r="AI62" i="31"/>
  <c r="AI63" i="31"/>
  <c r="AI64" i="31"/>
  <c r="AI65" i="31"/>
  <c r="AI66" i="31"/>
  <c r="AI67" i="31"/>
  <c r="AI68" i="31"/>
  <c r="AI69" i="31"/>
  <c r="AI70" i="31"/>
  <c r="AI71" i="31"/>
  <c r="AI72" i="31"/>
  <c r="AI73" i="31"/>
  <c r="AI74" i="31"/>
  <c r="AI75" i="31"/>
  <c r="AI76" i="31"/>
  <c r="AI77" i="31"/>
  <c r="AI78" i="31"/>
  <c r="AI79" i="31"/>
  <c r="AI80" i="31"/>
  <c r="AI81" i="31"/>
  <c r="AI82" i="31"/>
  <c r="AI83" i="31"/>
  <c r="AI84" i="31"/>
  <c r="AI85" i="31"/>
  <c r="AI86" i="31"/>
  <c r="AI87" i="31"/>
  <c r="AI88" i="31"/>
  <c r="AI89" i="31"/>
  <c r="AI90" i="31"/>
  <c r="AI91" i="31"/>
  <c r="AI92" i="31"/>
  <c r="AI93" i="31"/>
  <c r="AI94" i="31"/>
  <c r="AI95" i="31"/>
  <c r="AI96" i="31"/>
  <c r="AI97" i="31"/>
  <c r="AI98" i="31"/>
  <c r="AI99" i="31"/>
  <c r="AI100" i="31"/>
  <c r="AI101" i="31"/>
  <c r="AI102" i="31"/>
  <c r="AI103" i="31"/>
  <c r="AI104" i="31"/>
  <c r="AI105" i="31"/>
  <c r="AI106" i="31"/>
  <c r="AI107" i="31"/>
  <c r="AI108" i="31"/>
  <c r="AI109" i="31"/>
  <c r="AI110" i="31"/>
  <c r="AI111" i="31"/>
  <c r="AI112" i="31"/>
  <c r="AI113" i="31"/>
  <c r="AI114" i="31"/>
  <c r="AI115" i="31"/>
  <c r="AI116" i="31"/>
  <c r="AI117" i="31"/>
  <c r="AI118" i="31"/>
  <c r="AI119" i="31"/>
  <c r="AI120" i="31"/>
  <c r="AI121" i="31"/>
  <c r="AI122" i="31"/>
  <c r="AI123" i="31"/>
  <c r="AI124" i="31"/>
  <c r="AI125" i="31"/>
  <c r="AI126" i="31"/>
  <c r="AI127" i="31"/>
  <c r="AI128" i="31"/>
  <c r="AI129" i="31"/>
  <c r="AI130" i="31"/>
  <c r="AI131" i="31"/>
  <c r="AI132" i="31"/>
  <c r="AI133" i="31"/>
  <c r="AI134" i="31"/>
  <c r="AI135" i="31"/>
  <c r="AI136" i="31"/>
  <c r="AI137" i="31"/>
  <c r="AI138" i="31"/>
  <c r="AI139" i="31"/>
  <c r="AO3" i="31"/>
  <c r="AN3" i="31"/>
  <c r="AM3" i="31"/>
  <c r="AL3" i="31"/>
  <c r="AK3" i="31"/>
  <c r="AJ3" i="31"/>
  <c r="AI3" i="31"/>
  <c r="AJ2" i="31"/>
  <c r="AI2" i="31"/>
  <c r="AO223" i="16"/>
  <c r="AO224" i="16"/>
  <c r="AO225" i="16"/>
  <c r="AO226" i="16"/>
  <c r="AO227" i="16"/>
  <c r="AO228" i="16"/>
  <c r="AN224" i="16"/>
  <c r="AN225" i="16"/>
  <c r="AN226" i="16"/>
  <c r="AN227" i="16"/>
  <c r="AN228" i="16"/>
  <c r="AL222" i="16"/>
  <c r="AL223" i="16"/>
  <c r="AL224" i="16"/>
  <c r="AL225" i="16"/>
  <c r="AL226" i="16"/>
  <c r="AL227" i="16"/>
  <c r="AL228" i="16"/>
  <c r="AK221" i="16"/>
  <c r="AK222" i="16"/>
  <c r="AK223" i="16"/>
  <c r="AK224" i="16"/>
  <c r="AK225" i="16"/>
  <c r="AK226" i="16"/>
  <c r="AK227" i="16"/>
  <c r="AK228" i="16"/>
  <c r="AK219" i="16"/>
  <c r="AK220" i="16"/>
  <c r="AN134" i="16"/>
  <c r="AN135" i="16"/>
  <c r="AN136" i="16"/>
  <c r="AN137" i="16"/>
  <c r="AN138" i="16"/>
  <c r="AN139" i="16"/>
  <c r="AN140" i="16"/>
  <c r="AN141" i="16"/>
  <c r="AN142" i="16"/>
  <c r="AN143" i="16"/>
  <c r="AN144" i="16"/>
  <c r="AN145" i="16"/>
  <c r="AN146" i="16"/>
  <c r="AN147" i="16"/>
  <c r="AN148" i="16"/>
  <c r="AN149" i="16"/>
  <c r="AN150" i="16"/>
  <c r="AN151" i="16"/>
  <c r="AN152" i="16"/>
  <c r="AN153" i="16"/>
  <c r="AN154" i="16"/>
  <c r="AN155" i="16"/>
  <c r="AN156" i="16"/>
  <c r="AN157" i="16"/>
  <c r="AN158" i="16"/>
  <c r="AN159" i="16"/>
  <c r="AN160" i="16"/>
  <c r="AN161" i="16"/>
  <c r="AN162" i="16"/>
  <c r="AN163" i="16"/>
  <c r="AN164" i="16"/>
  <c r="AN165" i="16"/>
  <c r="AN166" i="16"/>
  <c r="AN167" i="16"/>
  <c r="AN168" i="16"/>
  <c r="AN169" i="16"/>
  <c r="AN170" i="16"/>
  <c r="AN171" i="16"/>
  <c r="AN172" i="16"/>
  <c r="AN173" i="16"/>
  <c r="AN174" i="16"/>
  <c r="AN175" i="16"/>
  <c r="AN176" i="16"/>
  <c r="AN177" i="16"/>
  <c r="AN178" i="16"/>
  <c r="AN179" i="16"/>
  <c r="AN180" i="16"/>
  <c r="AN181" i="16"/>
  <c r="AN182" i="16"/>
  <c r="AN183" i="16"/>
  <c r="AN184" i="16"/>
  <c r="AN185" i="16"/>
  <c r="AN186" i="16"/>
  <c r="AN187" i="16"/>
  <c r="AN188" i="16"/>
  <c r="AN189" i="16"/>
  <c r="AN190" i="16"/>
  <c r="AN191" i="16"/>
  <c r="AN192" i="16"/>
  <c r="AN193" i="16"/>
  <c r="AN194" i="16"/>
  <c r="AN195" i="16"/>
  <c r="AN196" i="16"/>
  <c r="AN197" i="16"/>
  <c r="AN198" i="16"/>
  <c r="AN199" i="16"/>
  <c r="AN200" i="16"/>
  <c r="AN201" i="16"/>
  <c r="AN202" i="16"/>
  <c r="AN203" i="16"/>
  <c r="AN204" i="16"/>
  <c r="AN205" i="16"/>
  <c r="AN206" i="16"/>
  <c r="AN207" i="16"/>
  <c r="AN208" i="16"/>
  <c r="AN209" i="16"/>
  <c r="AN210" i="16"/>
  <c r="AN216" i="16"/>
  <c r="AN217" i="16"/>
  <c r="AN218" i="16"/>
  <c r="AN219" i="16"/>
  <c r="AN220" i="16"/>
  <c r="AN221" i="16"/>
  <c r="AN222" i="16"/>
  <c r="AN223" i="16"/>
  <c r="AN213" i="16"/>
  <c r="AN214" i="16"/>
  <c r="AN215" i="16"/>
  <c r="AN229" i="16"/>
  <c r="AN230" i="16"/>
  <c r="AN231" i="16"/>
  <c r="AN232" i="16"/>
  <c r="AN234" i="16"/>
  <c r="AN235" i="16"/>
  <c r="AN236" i="16"/>
  <c r="AN237" i="16"/>
  <c r="AN238" i="16"/>
  <c r="AN239" i="16"/>
  <c r="AN240" i="16"/>
  <c r="AN241" i="16"/>
  <c r="AN242" i="16"/>
  <c r="AN243" i="16"/>
  <c r="AN244" i="16"/>
  <c r="AN245" i="16"/>
  <c r="AN246" i="16"/>
  <c r="AN247" i="16"/>
  <c r="AN248" i="16"/>
  <c r="AN249" i="16"/>
  <c r="AN250" i="16"/>
  <c r="AN251" i="16"/>
  <c r="AN252" i="16"/>
  <c r="AN253" i="16"/>
  <c r="AN254" i="16"/>
  <c r="AN255" i="16"/>
  <c r="AN256" i="16"/>
  <c r="AN257" i="16"/>
  <c r="AN258" i="16"/>
  <c r="AN259" i="16"/>
  <c r="AN260" i="16"/>
  <c r="AN261" i="16"/>
  <c r="AN262" i="16"/>
  <c r="AN263" i="16"/>
  <c r="AN264" i="16"/>
  <c r="AN265" i="16"/>
  <c r="AN266" i="16"/>
  <c r="AN267" i="16"/>
  <c r="AN268" i="16"/>
  <c r="AN269" i="16"/>
  <c r="AN270" i="16"/>
  <c r="AN271" i="16"/>
  <c r="AN272" i="16"/>
  <c r="AN273" i="16"/>
  <c r="AN274" i="16"/>
  <c r="AN275" i="16"/>
  <c r="AN276" i="16"/>
  <c r="AN277" i="16"/>
  <c r="AN278" i="16"/>
  <c r="AN279" i="16"/>
  <c r="AN280" i="16"/>
  <c r="AN281" i="16"/>
  <c r="AN282" i="16"/>
  <c r="AN283" i="16"/>
  <c r="AN284" i="16"/>
  <c r="AN285" i="16"/>
  <c r="AN286" i="16"/>
  <c r="AN287" i="16"/>
  <c r="AN288" i="16"/>
  <c r="AN289" i="16"/>
  <c r="AN290" i="16"/>
  <c r="AN291" i="16"/>
  <c r="AN292" i="16"/>
  <c r="AN293" i="16"/>
  <c r="AN294" i="16"/>
  <c r="AN295" i="16"/>
  <c r="AN296" i="16"/>
  <c r="AN297" i="16"/>
  <c r="AN298" i="16"/>
  <c r="AN299" i="16"/>
  <c r="AN300" i="16"/>
  <c r="AN301" i="16"/>
  <c r="AN302" i="16"/>
  <c r="AN303" i="16"/>
  <c r="AN304" i="16"/>
  <c r="AN305" i="16"/>
  <c r="AN306" i="16"/>
  <c r="AN307" i="16"/>
  <c r="AN308" i="16"/>
  <c r="AN309" i="16"/>
  <c r="AN310" i="16"/>
  <c r="AN311" i="16"/>
  <c r="AN312" i="16"/>
  <c r="AN313" i="16"/>
  <c r="AN314" i="16"/>
  <c r="AN315" i="16"/>
  <c r="AN316" i="16"/>
  <c r="AN317" i="16"/>
  <c r="AN318" i="16"/>
  <c r="AN319" i="16"/>
  <c r="AN320" i="16"/>
  <c r="AN321" i="16"/>
  <c r="AN322" i="16"/>
  <c r="AN323" i="16"/>
  <c r="AN324" i="16"/>
  <c r="AN325" i="16"/>
  <c r="AN326" i="16"/>
  <c r="AN327" i="16"/>
  <c r="AN328" i="16"/>
  <c r="AN329" i="16"/>
  <c r="AN330" i="16"/>
  <c r="AN331" i="16"/>
  <c r="AN332" i="16"/>
  <c r="AN333" i="16"/>
  <c r="AN334" i="16"/>
  <c r="AN335" i="16"/>
  <c r="AN336" i="16"/>
  <c r="AN337" i="16"/>
  <c r="AN338" i="16"/>
  <c r="AK129" i="16"/>
  <c r="AK130" i="16"/>
  <c r="AK131" i="16"/>
  <c r="AK132" i="16"/>
  <c r="AK133" i="16"/>
  <c r="AK134" i="16"/>
  <c r="AK135" i="16"/>
  <c r="AK136" i="16"/>
  <c r="AK137" i="16"/>
  <c r="AK138" i="16"/>
  <c r="AK139" i="16"/>
  <c r="AK140" i="16"/>
  <c r="AK141" i="16"/>
  <c r="AK142" i="16"/>
  <c r="AK143" i="16"/>
  <c r="AK144" i="16"/>
  <c r="AK145" i="16"/>
  <c r="AK146" i="16"/>
  <c r="AK147" i="16"/>
  <c r="AK148" i="16"/>
  <c r="AK149" i="16"/>
  <c r="AK150" i="16"/>
  <c r="AK151" i="16"/>
  <c r="AK152" i="16"/>
  <c r="AK153" i="16"/>
  <c r="AK154" i="16"/>
  <c r="AK155" i="16"/>
  <c r="AK156" i="16"/>
  <c r="AK157" i="16"/>
  <c r="AK158" i="16"/>
  <c r="AK159" i="16"/>
  <c r="AK160" i="16"/>
  <c r="AK161" i="16"/>
  <c r="AK162" i="16"/>
  <c r="AK163" i="16"/>
  <c r="AK164" i="16"/>
  <c r="AK165" i="16"/>
  <c r="AK166" i="16"/>
  <c r="AK167" i="16"/>
  <c r="AK168" i="16"/>
  <c r="AK169" i="16"/>
  <c r="AK170" i="16"/>
  <c r="AK171" i="16"/>
  <c r="AK172" i="16"/>
  <c r="AK173" i="16"/>
  <c r="AK174" i="16"/>
  <c r="AK175" i="16"/>
  <c r="AK176" i="16"/>
  <c r="AK177" i="16"/>
  <c r="AK178" i="16"/>
  <c r="AK179" i="16"/>
  <c r="AK180" i="16"/>
  <c r="AK181" i="16"/>
  <c r="AK182" i="16"/>
  <c r="AK183" i="16"/>
  <c r="AK184" i="16"/>
  <c r="AK185" i="16"/>
  <c r="AK186" i="16"/>
  <c r="AK187" i="16"/>
  <c r="AK188" i="16"/>
  <c r="AK189" i="16"/>
  <c r="AK190" i="16"/>
  <c r="AK191" i="16"/>
  <c r="AK192" i="16"/>
  <c r="AK193" i="16"/>
  <c r="AK194" i="16"/>
  <c r="AK195" i="16"/>
  <c r="AK196" i="16"/>
  <c r="AK197" i="16"/>
  <c r="AK198" i="16"/>
  <c r="AK199" i="16"/>
  <c r="AK200" i="16"/>
  <c r="AK201" i="16"/>
  <c r="AK202" i="16"/>
  <c r="AK203" i="16"/>
  <c r="AK204" i="16"/>
  <c r="AK205" i="16"/>
  <c r="AK206" i="16"/>
  <c r="AK207" i="16"/>
  <c r="AK208" i="16"/>
  <c r="AK209" i="16"/>
  <c r="AK210" i="16"/>
  <c r="AK216" i="16"/>
  <c r="AK217" i="16"/>
  <c r="AK218" i="16"/>
  <c r="AK213" i="16"/>
  <c r="AK214" i="16"/>
  <c r="AK215" i="16"/>
  <c r="AK229" i="16"/>
  <c r="AK230" i="16"/>
  <c r="AK231" i="16"/>
  <c r="AK232" i="16"/>
  <c r="AK234" i="16"/>
  <c r="AK235" i="16"/>
  <c r="AK236" i="16"/>
  <c r="AK237" i="16"/>
  <c r="AK238" i="16"/>
  <c r="AK239" i="16"/>
  <c r="AK240" i="16"/>
  <c r="AK241" i="16"/>
  <c r="AK242" i="16"/>
  <c r="AK243" i="16"/>
  <c r="AK244" i="16"/>
  <c r="AK245" i="16"/>
  <c r="AK246" i="16"/>
  <c r="AK247" i="16"/>
  <c r="AK248" i="16"/>
  <c r="AK249" i="16"/>
  <c r="AK250" i="16"/>
  <c r="AK251" i="16"/>
  <c r="AK252" i="16"/>
  <c r="AK253" i="16"/>
  <c r="AK254" i="16"/>
  <c r="AK255" i="16"/>
  <c r="AK256" i="16"/>
  <c r="AK257" i="16"/>
  <c r="AK258" i="16"/>
  <c r="AK259" i="16"/>
  <c r="AK260" i="16"/>
  <c r="AK261" i="16"/>
  <c r="AK262" i="16"/>
  <c r="AK263" i="16"/>
  <c r="AK264" i="16"/>
  <c r="AK265" i="16"/>
  <c r="AK266" i="16"/>
  <c r="AK267" i="16"/>
  <c r="AK268" i="16"/>
  <c r="AK269" i="16"/>
  <c r="AK270" i="16"/>
  <c r="AK271" i="16"/>
  <c r="AK272" i="16"/>
  <c r="AK273" i="16"/>
  <c r="AK274" i="16"/>
  <c r="AK275" i="16"/>
  <c r="AK276" i="16"/>
  <c r="AK277" i="16"/>
  <c r="AK278" i="16"/>
  <c r="AK279" i="16"/>
  <c r="AK280" i="16"/>
  <c r="AK281" i="16"/>
  <c r="AK282" i="16"/>
  <c r="AK283" i="16"/>
  <c r="AK284" i="16"/>
  <c r="AK285" i="16"/>
  <c r="AK286" i="16"/>
  <c r="AK287" i="16"/>
  <c r="AK288" i="16"/>
  <c r="AK289" i="16"/>
  <c r="AK290" i="16"/>
  <c r="AK291" i="16"/>
  <c r="AK292" i="16"/>
  <c r="AK293" i="16"/>
  <c r="AK294" i="16"/>
  <c r="AK295" i="16"/>
  <c r="AK296" i="16"/>
  <c r="AK297" i="16"/>
  <c r="AK298" i="16"/>
  <c r="AK299" i="16"/>
  <c r="AK300" i="16"/>
  <c r="AK301" i="16"/>
  <c r="AK302" i="16"/>
  <c r="AK303" i="16"/>
  <c r="AK304" i="16"/>
  <c r="AK305" i="16"/>
  <c r="AK306" i="16"/>
  <c r="AK307" i="16"/>
  <c r="AK308" i="16"/>
  <c r="AK309" i="16"/>
  <c r="AK310" i="16"/>
  <c r="AK311" i="16"/>
  <c r="AK312" i="16"/>
  <c r="AK313" i="16"/>
  <c r="AK314" i="16"/>
  <c r="AK315" i="16"/>
  <c r="AK316" i="16"/>
  <c r="AK317" i="16"/>
  <c r="AK318" i="16"/>
  <c r="AK319" i="16"/>
  <c r="AK320" i="16"/>
  <c r="AK321" i="16"/>
  <c r="AK322" i="16"/>
  <c r="AK323" i="16"/>
  <c r="AK324" i="16"/>
  <c r="AK325" i="16"/>
  <c r="AK326" i="16"/>
  <c r="AK327" i="16"/>
  <c r="AK328" i="16"/>
  <c r="AK329" i="16"/>
  <c r="AK330" i="16"/>
  <c r="AK331" i="16"/>
  <c r="AK332" i="16"/>
  <c r="AK333" i="16"/>
  <c r="AK334" i="16"/>
  <c r="AK335" i="16"/>
  <c r="AK336" i="16"/>
  <c r="AK337" i="16"/>
  <c r="AK338" i="16"/>
  <c r="AK128" i="16"/>
  <c r="AI86" i="16"/>
  <c r="AI87" i="16"/>
  <c r="AI88" i="16"/>
  <c r="AI89" i="16"/>
  <c r="AI90" i="16"/>
  <c r="AI91" i="16"/>
  <c r="AI92" i="16"/>
  <c r="AI93" i="16"/>
  <c r="AI94" i="16"/>
  <c r="AI95" i="16"/>
  <c r="AI96" i="16"/>
  <c r="AI97" i="16"/>
  <c r="AI98" i="16"/>
  <c r="AI99" i="16"/>
  <c r="AI100" i="16"/>
  <c r="AI101" i="16"/>
  <c r="AI102" i="16"/>
  <c r="AI103" i="16"/>
  <c r="AI104" i="16"/>
  <c r="AI105" i="16"/>
  <c r="AI106" i="16"/>
  <c r="AI107" i="16"/>
  <c r="AI108" i="16"/>
  <c r="AI109" i="16"/>
  <c r="AI110" i="16"/>
  <c r="AI111" i="16"/>
  <c r="AI112" i="16"/>
  <c r="AI113" i="16"/>
  <c r="AI114" i="16"/>
  <c r="AI115" i="16"/>
  <c r="AI116" i="16"/>
  <c r="AI117" i="16"/>
  <c r="AI118" i="16"/>
  <c r="AI119" i="16"/>
  <c r="AI120" i="16"/>
  <c r="AI121" i="16"/>
  <c r="AI122" i="16"/>
  <c r="AI123" i="16"/>
  <c r="AI124" i="16"/>
  <c r="AI125" i="16"/>
  <c r="AI126" i="16"/>
  <c r="AI127" i="16"/>
  <c r="AI128" i="16"/>
  <c r="AI129" i="16"/>
  <c r="AI130" i="16"/>
  <c r="AI131" i="16"/>
  <c r="AI132" i="16"/>
  <c r="AI133" i="16"/>
  <c r="AI134" i="16"/>
  <c r="AI135" i="16"/>
  <c r="AI136" i="16"/>
  <c r="AI137" i="16"/>
  <c r="AI138" i="16"/>
  <c r="AI139" i="16"/>
  <c r="AI140" i="16"/>
  <c r="AI141" i="16"/>
  <c r="AI142" i="16"/>
  <c r="AI143" i="16"/>
  <c r="AI144" i="16"/>
  <c r="AI145" i="16"/>
  <c r="AI146" i="16"/>
  <c r="AI147" i="16"/>
  <c r="AI148" i="16"/>
  <c r="AI149" i="16"/>
  <c r="AI150" i="16"/>
  <c r="AI151" i="16"/>
  <c r="AI152" i="16"/>
  <c r="AI153" i="16"/>
  <c r="AI154" i="16"/>
  <c r="AI155" i="16"/>
  <c r="AI156" i="16"/>
  <c r="AI157" i="16"/>
  <c r="AI158" i="16"/>
  <c r="AI159" i="16"/>
  <c r="AI160" i="16"/>
  <c r="AI161" i="16"/>
  <c r="AI162" i="16"/>
  <c r="AI163" i="16"/>
  <c r="AI164" i="16"/>
  <c r="AI165" i="16"/>
  <c r="AI166" i="16"/>
  <c r="AI167" i="16"/>
  <c r="AI84" i="16"/>
  <c r="AI85" i="16"/>
  <c r="AO88" i="16"/>
  <c r="AO89" i="16"/>
  <c r="AO90" i="16"/>
  <c r="AO91" i="16"/>
  <c r="AO92" i="16"/>
  <c r="AO93" i="16"/>
  <c r="AO94" i="16"/>
  <c r="AO95" i="16"/>
  <c r="AO96" i="16"/>
  <c r="AO97" i="16"/>
  <c r="AO98" i="16"/>
  <c r="AO99" i="16"/>
  <c r="AO100" i="16"/>
  <c r="AO101" i="16"/>
  <c r="AO102" i="16"/>
  <c r="AO103" i="16"/>
  <c r="AO104" i="16"/>
  <c r="AO105" i="16"/>
  <c r="AO106" i="16"/>
  <c r="AO107" i="16"/>
  <c r="AO108" i="16"/>
  <c r="AO109" i="16"/>
  <c r="AO110" i="16"/>
  <c r="AO111" i="16"/>
  <c r="AO112" i="16"/>
  <c r="AO113" i="16"/>
  <c r="AO114" i="16"/>
  <c r="AO115" i="16"/>
  <c r="AO116" i="16"/>
  <c r="AO117" i="16"/>
  <c r="AO118" i="16"/>
  <c r="AO119" i="16"/>
  <c r="AO120" i="16"/>
  <c r="AO121" i="16"/>
  <c r="AO122" i="16"/>
  <c r="AO123" i="16"/>
  <c r="AO124" i="16"/>
  <c r="AO125" i="16"/>
  <c r="AO126" i="16"/>
  <c r="AO127" i="16"/>
  <c r="AO128" i="16"/>
  <c r="AO129" i="16"/>
  <c r="AO130" i="16"/>
  <c r="AO131" i="16"/>
  <c r="AO132" i="16"/>
  <c r="AO133" i="16"/>
  <c r="AO134" i="16"/>
  <c r="AO135" i="16"/>
  <c r="AO136" i="16"/>
  <c r="AO137" i="16"/>
  <c r="AO138" i="16"/>
  <c r="AO139" i="16"/>
  <c r="AO140" i="16"/>
  <c r="AO141" i="16"/>
  <c r="AO142" i="16"/>
  <c r="AO143" i="16"/>
  <c r="AO144" i="16"/>
  <c r="AO145" i="16"/>
  <c r="AO146" i="16"/>
  <c r="AO147" i="16"/>
  <c r="AO148" i="16"/>
  <c r="AO149" i="16"/>
  <c r="AO150" i="16"/>
  <c r="AO151" i="16"/>
  <c r="AO152" i="16"/>
  <c r="AO153" i="16"/>
  <c r="AO154" i="16"/>
  <c r="AO155" i="16"/>
  <c r="AO156" i="16"/>
  <c r="AO157" i="16"/>
  <c r="AO158" i="16"/>
  <c r="AO159" i="16"/>
  <c r="AO160" i="16"/>
  <c r="AO161" i="16"/>
  <c r="AO162" i="16"/>
  <c r="AO163" i="16"/>
  <c r="AO164" i="16"/>
  <c r="AO165" i="16"/>
  <c r="AO166" i="16"/>
  <c r="AO167" i="16"/>
  <c r="AO168" i="16"/>
  <c r="AO169" i="16"/>
  <c r="AO170" i="16"/>
  <c r="AO171" i="16"/>
  <c r="AO172" i="16"/>
  <c r="AO173" i="16"/>
  <c r="AO174" i="16"/>
  <c r="AO175" i="16"/>
  <c r="AO176" i="16"/>
  <c r="AO177" i="16"/>
  <c r="AO178" i="16"/>
  <c r="AO179" i="16"/>
  <c r="AO180" i="16"/>
  <c r="AO181" i="16"/>
  <c r="AO182" i="16"/>
  <c r="AO183" i="16"/>
  <c r="AO184" i="16"/>
  <c r="AO185" i="16"/>
  <c r="AO186" i="16"/>
  <c r="AO187" i="16"/>
  <c r="AO188" i="16"/>
  <c r="AO189" i="16"/>
  <c r="AO190" i="16"/>
  <c r="AO191" i="16"/>
  <c r="AO192" i="16"/>
  <c r="AO193" i="16"/>
  <c r="AO194" i="16"/>
  <c r="AO195" i="16"/>
  <c r="AO196" i="16"/>
  <c r="AO197" i="16"/>
  <c r="AO198" i="16"/>
  <c r="AO199" i="16"/>
  <c r="AO200" i="16"/>
  <c r="AO201" i="16"/>
  <c r="AO202" i="16"/>
  <c r="AO203" i="16"/>
  <c r="AO204" i="16"/>
  <c r="AO205" i="16"/>
  <c r="AO206" i="16"/>
  <c r="AO207" i="16"/>
  <c r="AO208" i="16"/>
  <c r="AO209" i="16"/>
  <c r="AO210" i="16"/>
  <c r="AO216" i="16"/>
  <c r="AO217" i="16"/>
  <c r="AO218" i="16"/>
  <c r="AO219" i="16"/>
  <c r="AO220" i="16"/>
  <c r="AO221" i="16"/>
  <c r="AO222" i="16"/>
  <c r="AO213" i="16"/>
  <c r="AO214" i="16"/>
  <c r="AO215" i="16"/>
  <c r="AO229" i="16"/>
  <c r="AO230" i="16"/>
  <c r="AO231" i="16"/>
  <c r="AO232" i="16"/>
  <c r="AO234" i="16"/>
  <c r="AO235" i="16"/>
  <c r="AO236" i="16"/>
  <c r="AO237" i="16"/>
  <c r="AO238" i="16"/>
  <c r="AO239" i="16"/>
  <c r="AO240" i="16"/>
  <c r="AO241" i="16"/>
  <c r="AO242" i="16"/>
  <c r="AO243" i="16"/>
  <c r="AO244" i="16"/>
  <c r="AO245" i="16"/>
  <c r="AO246" i="16"/>
  <c r="AO247" i="16"/>
  <c r="AO248" i="16"/>
  <c r="AO249" i="16"/>
  <c r="AO250" i="16"/>
  <c r="AO251" i="16"/>
  <c r="AO252" i="16"/>
  <c r="AO253" i="16"/>
  <c r="AO254" i="16"/>
  <c r="AO255" i="16"/>
  <c r="AO256" i="16"/>
  <c r="AO257" i="16"/>
  <c r="AO258" i="16"/>
  <c r="AO259" i="16"/>
  <c r="AO260" i="16"/>
  <c r="AO261" i="16"/>
  <c r="AO262" i="16"/>
  <c r="AO263" i="16"/>
  <c r="AO264" i="16"/>
  <c r="AO265" i="16"/>
  <c r="AO266" i="16"/>
  <c r="AO267" i="16"/>
  <c r="AO268" i="16"/>
  <c r="AO269" i="16"/>
  <c r="AO270" i="16"/>
  <c r="AO271" i="16"/>
  <c r="AO272" i="16"/>
  <c r="AO273" i="16"/>
  <c r="AO274" i="16"/>
  <c r="AO275" i="16"/>
  <c r="AO276" i="16"/>
  <c r="AO277" i="16"/>
  <c r="AO278" i="16"/>
  <c r="AO279" i="16"/>
  <c r="AO280" i="16"/>
  <c r="AO281" i="16"/>
  <c r="AO282" i="16"/>
  <c r="AO283" i="16"/>
  <c r="AO284" i="16"/>
  <c r="AO285" i="16"/>
  <c r="AO286" i="16"/>
  <c r="AO287" i="16"/>
  <c r="AO288" i="16"/>
  <c r="AO289" i="16"/>
  <c r="AO290" i="16"/>
  <c r="AO291" i="16"/>
  <c r="AO292" i="16"/>
  <c r="AO293" i="16"/>
  <c r="AO294" i="16"/>
  <c r="AO295" i="16"/>
  <c r="AO296" i="16"/>
  <c r="AO297" i="16"/>
  <c r="AO298" i="16"/>
  <c r="AO299" i="16"/>
  <c r="AO300" i="16"/>
  <c r="AO301" i="16"/>
  <c r="AO302" i="16"/>
  <c r="AO303" i="16"/>
  <c r="AO304" i="16"/>
  <c r="AO305" i="16"/>
  <c r="AO306" i="16"/>
  <c r="AO307" i="16"/>
  <c r="AO308" i="16"/>
  <c r="AO309" i="16"/>
  <c r="AO310" i="16"/>
  <c r="AO311" i="16"/>
  <c r="AO312" i="16"/>
  <c r="AO313" i="16"/>
  <c r="AO314" i="16"/>
  <c r="AO315" i="16"/>
  <c r="AO316" i="16"/>
  <c r="AO317" i="16"/>
  <c r="AO318" i="16"/>
  <c r="AO319" i="16"/>
  <c r="AO320" i="16"/>
  <c r="AO321" i="16"/>
  <c r="AO322" i="16"/>
  <c r="AO323" i="16"/>
  <c r="AO324" i="16"/>
  <c r="AO325" i="16"/>
  <c r="AO326" i="16"/>
  <c r="AO327" i="16"/>
  <c r="AO328" i="16"/>
  <c r="AO329" i="16"/>
  <c r="AO330" i="16"/>
  <c r="AO331" i="16"/>
  <c r="AO332" i="16"/>
  <c r="AO333" i="16"/>
  <c r="AO334" i="16"/>
  <c r="AO335" i="16"/>
  <c r="AO336" i="16"/>
  <c r="AO337" i="16"/>
  <c r="AO338" i="16"/>
  <c r="AM94" i="16"/>
  <c r="AM95" i="16"/>
  <c r="AM96" i="16"/>
  <c r="AM97" i="16"/>
  <c r="AM98" i="16"/>
  <c r="AM99" i="16"/>
  <c r="AM100" i="16"/>
  <c r="AM101" i="16"/>
  <c r="AM102" i="16"/>
  <c r="AM103" i="16"/>
  <c r="AM104" i="16"/>
  <c r="AM105" i="16"/>
  <c r="AM106" i="16"/>
  <c r="AM107" i="16"/>
  <c r="AM108" i="16"/>
  <c r="AM109" i="16"/>
  <c r="AM110" i="16"/>
  <c r="AM111" i="16"/>
  <c r="AM112" i="16"/>
  <c r="AM113" i="16"/>
  <c r="AM114" i="16"/>
  <c r="AM115" i="16"/>
  <c r="AM116" i="16"/>
  <c r="AM117" i="16"/>
  <c r="AM118" i="16"/>
  <c r="AM119" i="16"/>
  <c r="AM120" i="16"/>
  <c r="AM121" i="16"/>
  <c r="AM122" i="16"/>
  <c r="AM123" i="16"/>
  <c r="AM124" i="16"/>
  <c r="AM125" i="16"/>
  <c r="AM126" i="16"/>
  <c r="AM127" i="16"/>
  <c r="AM128" i="16"/>
  <c r="AM129" i="16"/>
  <c r="AM130" i="16"/>
  <c r="AM131" i="16"/>
  <c r="AM132" i="16"/>
  <c r="AM133" i="16"/>
  <c r="AM134" i="16"/>
  <c r="AM135" i="16"/>
  <c r="AM136" i="16"/>
  <c r="AM137" i="16"/>
  <c r="AM138" i="16"/>
  <c r="AM139" i="16"/>
  <c r="AM140" i="16"/>
  <c r="AM141" i="16"/>
  <c r="AM142" i="16"/>
  <c r="AM143" i="16"/>
  <c r="AM144" i="16"/>
  <c r="AM145" i="16"/>
  <c r="AM146" i="16"/>
  <c r="AM147" i="16"/>
  <c r="AM148" i="16"/>
  <c r="AM149" i="16"/>
  <c r="AM150" i="16"/>
  <c r="AM151" i="16"/>
  <c r="AM152" i="16"/>
  <c r="AM153" i="16"/>
  <c r="AM154" i="16"/>
  <c r="AM155" i="16"/>
  <c r="AM156" i="16"/>
  <c r="AM157" i="16"/>
  <c r="AM158" i="16"/>
  <c r="AM159" i="16"/>
  <c r="AM160" i="16"/>
  <c r="AM161" i="16"/>
  <c r="AM162" i="16"/>
  <c r="AM163" i="16"/>
  <c r="AM164" i="16"/>
  <c r="AM165" i="16"/>
  <c r="AM166" i="16"/>
  <c r="AM167" i="16"/>
  <c r="AM168" i="16"/>
  <c r="AM169" i="16"/>
  <c r="AM170" i="16"/>
  <c r="AM171" i="16"/>
  <c r="AM172" i="16"/>
  <c r="AM173" i="16"/>
  <c r="AM174" i="16"/>
  <c r="AM175" i="16"/>
  <c r="AM176" i="16"/>
  <c r="AM177" i="16"/>
  <c r="AM178" i="16"/>
  <c r="AM179" i="16"/>
  <c r="AM180" i="16"/>
  <c r="AM181" i="16"/>
  <c r="AM182" i="16"/>
  <c r="AM183" i="16"/>
  <c r="AM184" i="16"/>
  <c r="AM185" i="16"/>
  <c r="AM186" i="16"/>
  <c r="AM187" i="16"/>
  <c r="AM188" i="16"/>
  <c r="AM189" i="16"/>
  <c r="AM190" i="16"/>
  <c r="AM191" i="16"/>
  <c r="AM192" i="16"/>
  <c r="AM193" i="16"/>
  <c r="AM194" i="16"/>
  <c r="AM195" i="16"/>
  <c r="AM196" i="16"/>
  <c r="AM197" i="16"/>
  <c r="AM198" i="16"/>
  <c r="AM199" i="16"/>
  <c r="AM200" i="16"/>
  <c r="AM201" i="16"/>
  <c r="AM202" i="16"/>
  <c r="AM203" i="16"/>
  <c r="AM204" i="16"/>
  <c r="AM205" i="16"/>
  <c r="AM206" i="16"/>
  <c r="AM207" i="16"/>
  <c r="AM208" i="16"/>
  <c r="AM209" i="16"/>
  <c r="AM210" i="16"/>
  <c r="AM216" i="16"/>
  <c r="AM217" i="16"/>
  <c r="AM218" i="16"/>
  <c r="AM219" i="16"/>
  <c r="AM220" i="16"/>
  <c r="AM221" i="16"/>
  <c r="AM222" i="16"/>
  <c r="AM223" i="16"/>
  <c r="AM224" i="16"/>
  <c r="AM213" i="16"/>
  <c r="AM214" i="16"/>
  <c r="AM215" i="16"/>
  <c r="AM227" i="16"/>
  <c r="AM228" i="16"/>
  <c r="AM229" i="16"/>
  <c r="AM230" i="16"/>
  <c r="AM231" i="16"/>
  <c r="AM232" i="16"/>
  <c r="AM234" i="16"/>
  <c r="AM235" i="16"/>
  <c r="AM236" i="16"/>
  <c r="AM237" i="16"/>
  <c r="AM238" i="16"/>
  <c r="AM239" i="16"/>
  <c r="AM240" i="16"/>
  <c r="AM241" i="16"/>
  <c r="AM242" i="16"/>
  <c r="AM243" i="16"/>
  <c r="AM244" i="16"/>
  <c r="AM245" i="16"/>
  <c r="AM246" i="16"/>
  <c r="AM247" i="16"/>
  <c r="AM248" i="16"/>
  <c r="AM249" i="16"/>
  <c r="AM250" i="16"/>
  <c r="AM251" i="16"/>
  <c r="AM252" i="16"/>
  <c r="AM253" i="16"/>
  <c r="AM254" i="16"/>
  <c r="AM255" i="16"/>
  <c r="AM256" i="16"/>
  <c r="AM257" i="16"/>
  <c r="AM258" i="16"/>
  <c r="AM259" i="16"/>
  <c r="AM260" i="16"/>
  <c r="AM261" i="16"/>
  <c r="AM262" i="16"/>
  <c r="AM263" i="16"/>
  <c r="AM264" i="16"/>
  <c r="AM265" i="16"/>
  <c r="AM266" i="16"/>
  <c r="AM267" i="16"/>
  <c r="AM268" i="16"/>
  <c r="AM269" i="16"/>
  <c r="AM270" i="16"/>
  <c r="AM271" i="16"/>
  <c r="AM272" i="16"/>
  <c r="AM273" i="16"/>
  <c r="AM274" i="16"/>
  <c r="AM275" i="16"/>
  <c r="AM276" i="16"/>
  <c r="AM277" i="16"/>
  <c r="AM278" i="16"/>
  <c r="AM279" i="16"/>
  <c r="AM280" i="16"/>
  <c r="AM281" i="16"/>
  <c r="AM282" i="16"/>
  <c r="AM283" i="16"/>
  <c r="AM284" i="16"/>
  <c r="AM285" i="16"/>
  <c r="AM286" i="16"/>
  <c r="AM287" i="16"/>
  <c r="AM288" i="16"/>
  <c r="AM289" i="16"/>
  <c r="AM290" i="16"/>
  <c r="AM291" i="16"/>
  <c r="AM292" i="16"/>
  <c r="AM293" i="16"/>
  <c r="AM294" i="16"/>
  <c r="AM295" i="16"/>
  <c r="AM296" i="16"/>
  <c r="AM297" i="16"/>
  <c r="AM298" i="16"/>
  <c r="AM299" i="16"/>
  <c r="AM300" i="16"/>
  <c r="AM301" i="16"/>
  <c r="AM302" i="16"/>
  <c r="AM303" i="16"/>
  <c r="AM304" i="16"/>
  <c r="AM305" i="16"/>
  <c r="AM306" i="16"/>
  <c r="AM307" i="16"/>
  <c r="AM308" i="16"/>
  <c r="AM309" i="16"/>
  <c r="AM310" i="16"/>
  <c r="AM311" i="16"/>
  <c r="AM312" i="16"/>
  <c r="AM313" i="16"/>
  <c r="AM314" i="16"/>
  <c r="AM315" i="16"/>
  <c r="AM316" i="16"/>
  <c r="AM317" i="16"/>
  <c r="AM318" i="16"/>
  <c r="AM319" i="16"/>
  <c r="AM320" i="16"/>
  <c r="AM321" i="16"/>
  <c r="AM322" i="16"/>
  <c r="AM323" i="16"/>
  <c r="AM324" i="16"/>
  <c r="AM325" i="16"/>
  <c r="AM326" i="16"/>
  <c r="AM327" i="16"/>
  <c r="AM328" i="16"/>
  <c r="AM329" i="16"/>
  <c r="AM330" i="16"/>
  <c r="AM331" i="16"/>
  <c r="AM332" i="16"/>
  <c r="AM333" i="16"/>
  <c r="AM334" i="16"/>
  <c r="AM335" i="16"/>
  <c r="AM336" i="16"/>
  <c r="AM337" i="16"/>
  <c r="AM338" i="16"/>
  <c r="AM88" i="16"/>
  <c r="AM89" i="16"/>
  <c r="AM90" i="16"/>
  <c r="AM91" i="16"/>
  <c r="AM92" i="16"/>
  <c r="AM93" i="16"/>
  <c r="AN94" i="16"/>
  <c r="AN95" i="16"/>
  <c r="AN96" i="16"/>
  <c r="AN97" i="16"/>
  <c r="AN98" i="16"/>
  <c r="AN99" i="16"/>
  <c r="AN100" i="16"/>
  <c r="AN101" i="16"/>
  <c r="AN102" i="16"/>
  <c r="AN103" i="16"/>
  <c r="AN104" i="16"/>
  <c r="AN105" i="16"/>
  <c r="AN106" i="16"/>
  <c r="AN107" i="16"/>
  <c r="AN108" i="16"/>
  <c r="AN109" i="16"/>
  <c r="AN110" i="16"/>
  <c r="AN111" i="16"/>
  <c r="AN112" i="16"/>
  <c r="AN113" i="16"/>
  <c r="AN114" i="16"/>
  <c r="AN115" i="16"/>
  <c r="AN116" i="16"/>
  <c r="AN117" i="16"/>
  <c r="AN118" i="16"/>
  <c r="AN119" i="16"/>
  <c r="AN120" i="16"/>
  <c r="AN121" i="16"/>
  <c r="AN122" i="16"/>
  <c r="AN123" i="16"/>
  <c r="AN124" i="16"/>
  <c r="AN125" i="16"/>
  <c r="AN126" i="16"/>
  <c r="AN127" i="16"/>
  <c r="AN128" i="16"/>
  <c r="AN129" i="16"/>
  <c r="AN130" i="16"/>
  <c r="AN131" i="16"/>
  <c r="AN132" i="16"/>
  <c r="AN133" i="16"/>
  <c r="AN88" i="16"/>
  <c r="AN89" i="16"/>
  <c r="AN90" i="16"/>
  <c r="AN91" i="16"/>
  <c r="AN92" i="16"/>
  <c r="AN93" i="16"/>
  <c r="AL88" i="16"/>
  <c r="AL89" i="16"/>
  <c r="AL90" i="16"/>
  <c r="AL91" i="16"/>
  <c r="AL92" i="16"/>
  <c r="AL93" i="16"/>
  <c r="AL94" i="16"/>
  <c r="AL95" i="16"/>
  <c r="AL96" i="16"/>
  <c r="AL97" i="16"/>
  <c r="AL98" i="16"/>
  <c r="AL99" i="16"/>
  <c r="AL100" i="16"/>
  <c r="AL101" i="16"/>
  <c r="AL102" i="16"/>
  <c r="AL103" i="16"/>
  <c r="AL104" i="16"/>
  <c r="AL105" i="16"/>
  <c r="AL106" i="16"/>
  <c r="AL107" i="16"/>
  <c r="AL108" i="16"/>
  <c r="AL109" i="16"/>
  <c r="AL110" i="16"/>
  <c r="AL111" i="16"/>
  <c r="AL112" i="16"/>
  <c r="AL113" i="16"/>
  <c r="AL114" i="16"/>
  <c r="AL115" i="16"/>
  <c r="AL116" i="16"/>
  <c r="AL117" i="16"/>
  <c r="AL118" i="16"/>
  <c r="AL119" i="16"/>
  <c r="AL120" i="16"/>
  <c r="AL121" i="16"/>
  <c r="AL122" i="16"/>
  <c r="AL123" i="16"/>
  <c r="AL124" i="16"/>
  <c r="AL125" i="16"/>
  <c r="AL126" i="16"/>
  <c r="AL127" i="16"/>
  <c r="AL128" i="16"/>
  <c r="AL129" i="16"/>
  <c r="AL130" i="16"/>
  <c r="AL131" i="16"/>
  <c r="AL132" i="16"/>
  <c r="AL133" i="16"/>
  <c r="AL134" i="16"/>
  <c r="AL135" i="16"/>
  <c r="AL136" i="16"/>
  <c r="AL137" i="16"/>
  <c r="AL138" i="16"/>
  <c r="AL139" i="16"/>
  <c r="AL140" i="16"/>
  <c r="AL141" i="16"/>
  <c r="AL142" i="16"/>
  <c r="AL143" i="16"/>
  <c r="AL144" i="16"/>
  <c r="AL145" i="16"/>
  <c r="AL146" i="16"/>
  <c r="AL147" i="16"/>
  <c r="AL148" i="16"/>
  <c r="AL149" i="16"/>
  <c r="AL150" i="16"/>
  <c r="AL151" i="16"/>
  <c r="AL152" i="16"/>
  <c r="AL153" i="16"/>
  <c r="AL154" i="16"/>
  <c r="AL155" i="16"/>
  <c r="AL156" i="16"/>
  <c r="AL157" i="16"/>
  <c r="AL158" i="16"/>
  <c r="AL159" i="16"/>
  <c r="AL160" i="16"/>
  <c r="AL161" i="16"/>
  <c r="AL162" i="16"/>
  <c r="AL163" i="16"/>
  <c r="AL164" i="16"/>
  <c r="AL165" i="16"/>
  <c r="AL166" i="16"/>
  <c r="AL167" i="16"/>
  <c r="AL168" i="16"/>
  <c r="AL169" i="16"/>
  <c r="AL170" i="16"/>
  <c r="AL171" i="16"/>
  <c r="AL172" i="16"/>
  <c r="AL173" i="16"/>
  <c r="AL174" i="16"/>
  <c r="AL175" i="16"/>
  <c r="AL176" i="16"/>
  <c r="AL177" i="16"/>
  <c r="AL178" i="16"/>
  <c r="AL179" i="16"/>
  <c r="AL180" i="16"/>
  <c r="AL181" i="16"/>
  <c r="AL182" i="16"/>
  <c r="AL183" i="16"/>
  <c r="AL184" i="16"/>
  <c r="AL185" i="16"/>
  <c r="AL186" i="16"/>
  <c r="AL187" i="16"/>
  <c r="AL188" i="16"/>
  <c r="AL189" i="16"/>
  <c r="AL190" i="16"/>
  <c r="AL191" i="16"/>
  <c r="AL192" i="16"/>
  <c r="AL193" i="16"/>
  <c r="AL194" i="16"/>
  <c r="AL195" i="16"/>
  <c r="AL196" i="16"/>
  <c r="AL197" i="16"/>
  <c r="AL198" i="16"/>
  <c r="AL199" i="16"/>
  <c r="AL200" i="16"/>
  <c r="AL201" i="16"/>
  <c r="AL202" i="16"/>
  <c r="AL203" i="16"/>
  <c r="AL204" i="16"/>
  <c r="AL205" i="16"/>
  <c r="AL206" i="16"/>
  <c r="AL207" i="16"/>
  <c r="AL208" i="16"/>
  <c r="AL209" i="16"/>
  <c r="AL210" i="16"/>
  <c r="AL216" i="16"/>
  <c r="AL217" i="16"/>
  <c r="AL218" i="16"/>
  <c r="AL219" i="16"/>
  <c r="AL220" i="16"/>
  <c r="AL221" i="16"/>
  <c r="AL213" i="16"/>
  <c r="AL214" i="16"/>
  <c r="AL215" i="16"/>
  <c r="AL229" i="16"/>
  <c r="AL230" i="16"/>
  <c r="AL231" i="16"/>
  <c r="AL232" i="16"/>
  <c r="AL234" i="16"/>
  <c r="AL235" i="16"/>
  <c r="AL236" i="16"/>
  <c r="AL237" i="16"/>
  <c r="AL238" i="16"/>
  <c r="AL239" i="16"/>
  <c r="AL240" i="16"/>
  <c r="AL241" i="16"/>
  <c r="AL242" i="16"/>
  <c r="AL243" i="16"/>
  <c r="AL244" i="16"/>
  <c r="AL245" i="16"/>
  <c r="AL246" i="16"/>
  <c r="AL247" i="16"/>
  <c r="AL248" i="16"/>
  <c r="AL249" i="16"/>
  <c r="AL250" i="16"/>
  <c r="AL251" i="16"/>
  <c r="AL252" i="16"/>
  <c r="AL253" i="16"/>
  <c r="AL254" i="16"/>
  <c r="AL255" i="16"/>
  <c r="AL256" i="16"/>
  <c r="AL257" i="16"/>
  <c r="AL258" i="16"/>
  <c r="AL259" i="16"/>
  <c r="AL260" i="16"/>
  <c r="AL261" i="16"/>
  <c r="AL262" i="16"/>
  <c r="AL263" i="16"/>
  <c r="AL264" i="16"/>
  <c r="AL265" i="16"/>
  <c r="AL266" i="16"/>
  <c r="AL267" i="16"/>
  <c r="AL268" i="16"/>
  <c r="AL269" i="16"/>
  <c r="AL270" i="16"/>
  <c r="AL271" i="16"/>
  <c r="AL272" i="16"/>
  <c r="AL273" i="16"/>
  <c r="AL274" i="16"/>
  <c r="AL275" i="16"/>
  <c r="AL276" i="16"/>
  <c r="AL277" i="16"/>
  <c r="AL278" i="16"/>
  <c r="AL279" i="16"/>
  <c r="AL280" i="16"/>
  <c r="AL281" i="16"/>
  <c r="AL282" i="16"/>
  <c r="AL283" i="16"/>
  <c r="AL284" i="16"/>
  <c r="AL285" i="16"/>
  <c r="AL286" i="16"/>
  <c r="AL287" i="16"/>
  <c r="AL288" i="16"/>
  <c r="AL289" i="16"/>
  <c r="AL290" i="16"/>
  <c r="AL291" i="16"/>
  <c r="AL292" i="16"/>
  <c r="AL293" i="16"/>
  <c r="AL294" i="16"/>
  <c r="AL295" i="16"/>
  <c r="AL296" i="16"/>
  <c r="AL297" i="16"/>
  <c r="AL298" i="16"/>
  <c r="AL299" i="16"/>
  <c r="AL300" i="16"/>
  <c r="AL301" i="16"/>
  <c r="AL302" i="16"/>
  <c r="AL303" i="16"/>
  <c r="AL304" i="16"/>
  <c r="AL305" i="16"/>
  <c r="AL306" i="16"/>
  <c r="AL307" i="16"/>
  <c r="AL308" i="16"/>
  <c r="AL309" i="16"/>
  <c r="AL310" i="16"/>
  <c r="AL311" i="16"/>
  <c r="AL312" i="16"/>
  <c r="AL313" i="16"/>
  <c r="AL314" i="16"/>
  <c r="AL315" i="16"/>
  <c r="AL316" i="16"/>
  <c r="AL317" i="16"/>
  <c r="AL318" i="16"/>
  <c r="AL319" i="16"/>
  <c r="AL320" i="16"/>
  <c r="AL321" i="16"/>
  <c r="AL322" i="16"/>
  <c r="AL323" i="16"/>
  <c r="AL324" i="16"/>
  <c r="AL325" i="16"/>
  <c r="AL326" i="16"/>
  <c r="AL327" i="16"/>
  <c r="AL328" i="16"/>
  <c r="AL329" i="16"/>
  <c r="AL330" i="16"/>
  <c r="AL331" i="16"/>
  <c r="AL332" i="16"/>
  <c r="AL333" i="16"/>
  <c r="AL334" i="16"/>
  <c r="AL335" i="16"/>
  <c r="AL336" i="16"/>
  <c r="AL337" i="16"/>
  <c r="AL338" i="16"/>
  <c r="AL86" i="16"/>
  <c r="AL87" i="16"/>
  <c r="AO4" i="16"/>
  <c r="AO5" i="16"/>
  <c r="AO6" i="16"/>
  <c r="AO7" i="16"/>
  <c r="AO8" i="16"/>
  <c r="AO9" i="16"/>
  <c r="AO10" i="16"/>
  <c r="AO11" i="16"/>
  <c r="AO12" i="16"/>
  <c r="AO13" i="16"/>
  <c r="AO14" i="16"/>
  <c r="AO15" i="16"/>
  <c r="AO16" i="16"/>
  <c r="AO17" i="16"/>
  <c r="AO18" i="16"/>
  <c r="AO19" i="16"/>
  <c r="AO20" i="16"/>
  <c r="AO21" i="16"/>
  <c r="AO22" i="16"/>
  <c r="AO23" i="16"/>
  <c r="AO24" i="16"/>
  <c r="AO25" i="16"/>
  <c r="AO26" i="16"/>
  <c r="AO27" i="16"/>
  <c r="AO28" i="16"/>
  <c r="AO29" i="16"/>
  <c r="AO30" i="16"/>
  <c r="AO31" i="16"/>
  <c r="AO32" i="16"/>
  <c r="AO33" i="16"/>
  <c r="AO34" i="16"/>
  <c r="AO35" i="16"/>
  <c r="AO36" i="16"/>
  <c r="AO37" i="16"/>
  <c r="AO38" i="16"/>
  <c r="AO39" i="16"/>
  <c r="AO40" i="16"/>
  <c r="AO41" i="16"/>
  <c r="AO42" i="16"/>
  <c r="AO43" i="16"/>
  <c r="AO44" i="16"/>
  <c r="AO45" i="16"/>
  <c r="AO46" i="16"/>
  <c r="AO47" i="16"/>
  <c r="AO48" i="16"/>
  <c r="AO49" i="16"/>
  <c r="AO50" i="16"/>
  <c r="AO51" i="16"/>
  <c r="AO52" i="16"/>
  <c r="AO53" i="16"/>
  <c r="AO54" i="16"/>
  <c r="AO55" i="16"/>
  <c r="AO56" i="16"/>
  <c r="AO57" i="16"/>
  <c r="AO58" i="16"/>
  <c r="AO59" i="16"/>
  <c r="AO60" i="16"/>
  <c r="AO61" i="16"/>
  <c r="AO62" i="16"/>
  <c r="AO63" i="16"/>
  <c r="AO64" i="16"/>
  <c r="AO65" i="16"/>
  <c r="AO66" i="16"/>
  <c r="AO67" i="16"/>
  <c r="AO68" i="16"/>
  <c r="AO69" i="16"/>
  <c r="AO70" i="16"/>
  <c r="AO71" i="16"/>
  <c r="AO72" i="16"/>
  <c r="AO73" i="16"/>
  <c r="AO74" i="16"/>
  <c r="AO75" i="16"/>
  <c r="AO76" i="16"/>
  <c r="AO77" i="16"/>
  <c r="AO78" i="16"/>
  <c r="AO79" i="16"/>
  <c r="AO80" i="16"/>
  <c r="AO81" i="16"/>
  <c r="AO82" i="16"/>
  <c r="AO83" i="16"/>
  <c r="AO84" i="16"/>
  <c r="AO85" i="16"/>
  <c r="AO86" i="16"/>
  <c r="AO87" i="16"/>
  <c r="AN4" i="16"/>
  <c r="AN5" i="16"/>
  <c r="AN6" i="16"/>
  <c r="AN7" i="16"/>
  <c r="AN8" i="16"/>
  <c r="AN9" i="16"/>
  <c r="AN10" i="16"/>
  <c r="AN11" i="16"/>
  <c r="AN12" i="16"/>
  <c r="AN13" i="16"/>
  <c r="AN14" i="16"/>
  <c r="AN15" i="16"/>
  <c r="AN16" i="16"/>
  <c r="AN17" i="16"/>
  <c r="AN18" i="16"/>
  <c r="AN19" i="16"/>
  <c r="AN20" i="16"/>
  <c r="AN21" i="16"/>
  <c r="AN22" i="16"/>
  <c r="AN23" i="16"/>
  <c r="AN24" i="16"/>
  <c r="AN25" i="16"/>
  <c r="AN26" i="16"/>
  <c r="AN27" i="16"/>
  <c r="AN28" i="16"/>
  <c r="AN29" i="16"/>
  <c r="AN30" i="16"/>
  <c r="AN31" i="16"/>
  <c r="AN32" i="16"/>
  <c r="AN33" i="16"/>
  <c r="AN34" i="16"/>
  <c r="AN35" i="16"/>
  <c r="AN36" i="16"/>
  <c r="AN37" i="16"/>
  <c r="AN38" i="16"/>
  <c r="AN39" i="16"/>
  <c r="AN40" i="16"/>
  <c r="AN41" i="16"/>
  <c r="AN42" i="16"/>
  <c r="AN43" i="16"/>
  <c r="AN44" i="16"/>
  <c r="AN45" i="16"/>
  <c r="AN46" i="16"/>
  <c r="AN47" i="16"/>
  <c r="AN48" i="16"/>
  <c r="AN49" i="16"/>
  <c r="AN50" i="16"/>
  <c r="AN51" i="16"/>
  <c r="AN52" i="16"/>
  <c r="AN53" i="16"/>
  <c r="AN54" i="16"/>
  <c r="AN55" i="16"/>
  <c r="AN56" i="16"/>
  <c r="AN57" i="16"/>
  <c r="AN58" i="16"/>
  <c r="AN59" i="16"/>
  <c r="AN60" i="16"/>
  <c r="AN61" i="16"/>
  <c r="AN62" i="16"/>
  <c r="AN63" i="16"/>
  <c r="AN64" i="16"/>
  <c r="AN65" i="16"/>
  <c r="AN66" i="16"/>
  <c r="AN67" i="16"/>
  <c r="AN68" i="16"/>
  <c r="AN69" i="16"/>
  <c r="AN70" i="16"/>
  <c r="AN71" i="16"/>
  <c r="AN72" i="16"/>
  <c r="AN73" i="16"/>
  <c r="AN74" i="16"/>
  <c r="AN75" i="16"/>
  <c r="AN76" i="16"/>
  <c r="AN77" i="16"/>
  <c r="AN78" i="16"/>
  <c r="AN79" i="16"/>
  <c r="AN80" i="16"/>
  <c r="AN81" i="16"/>
  <c r="AN82" i="16"/>
  <c r="AN83" i="16"/>
  <c r="AN84" i="16"/>
  <c r="AN85" i="16"/>
  <c r="AN86" i="16"/>
  <c r="AN87"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M28" i="16"/>
  <c r="AM29" i="16"/>
  <c r="AM30" i="16"/>
  <c r="AM31" i="16"/>
  <c r="AM32" i="16"/>
  <c r="AM33" i="16"/>
  <c r="AM34" i="16"/>
  <c r="AM35" i="16"/>
  <c r="AM36" i="16"/>
  <c r="AM37" i="16"/>
  <c r="AM38" i="16"/>
  <c r="AM39" i="16"/>
  <c r="AM40" i="16"/>
  <c r="AM41" i="16"/>
  <c r="AM42" i="16"/>
  <c r="AM43" i="16"/>
  <c r="AM44" i="16"/>
  <c r="AM45" i="16"/>
  <c r="AM46" i="16"/>
  <c r="AM47" i="16"/>
  <c r="AM48" i="16"/>
  <c r="AM49" i="16"/>
  <c r="AM50" i="16"/>
  <c r="AM51" i="16"/>
  <c r="AM52" i="16"/>
  <c r="AM53" i="16"/>
  <c r="AM54" i="16"/>
  <c r="AM55" i="16"/>
  <c r="AM56" i="16"/>
  <c r="AM57" i="16"/>
  <c r="AM58" i="16"/>
  <c r="AM59" i="16"/>
  <c r="AM60" i="16"/>
  <c r="AM61" i="16"/>
  <c r="AM62" i="16"/>
  <c r="AM63" i="16"/>
  <c r="AM64" i="16"/>
  <c r="AM65" i="16"/>
  <c r="AM66" i="16"/>
  <c r="AM67" i="16"/>
  <c r="AM68" i="16"/>
  <c r="AM69" i="16"/>
  <c r="AM70" i="16"/>
  <c r="AM71" i="16"/>
  <c r="AM72" i="16"/>
  <c r="AM73" i="16"/>
  <c r="AM74" i="16"/>
  <c r="AM75" i="16"/>
  <c r="AM76" i="16"/>
  <c r="AM77" i="16"/>
  <c r="AM78" i="16"/>
  <c r="AM79" i="16"/>
  <c r="AM80" i="16"/>
  <c r="AM81" i="16"/>
  <c r="AM82" i="16"/>
  <c r="AM83" i="16"/>
  <c r="AM84" i="16"/>
  <c r="AM85" i="16"/>
  <c r="AM86" i="16"/>
  <c r="AM87" i="16"/>
  <c r="AL4" i="16"/>
  <c r="AL5" i="16"/>
  <c r="AL6" i="16"/>
  <c r="AL7" i="16"/>
  <c r="AL8" i="16"/>
  <c r="AL9" i="16"/>
  <c r="AL10" i="16"/>
  <c r="AL11" i="16"/>
  <c r="AL12" i="16"/>
  <c r="AL13" i="16"/>
  <c r="AL14" i="16"/>
  <c r="AL15" i="16"/>
  <c r="AL16" i="16"/>
  <c r="AL17" i="16"/>
  <c r="AL18" i="16"/>
  <c r="AL19" i="16"/>
  <c r="AL20" i="16"/>
  <c r="AL21" i="16"/>
  <c r="AL22" i="16"/>
  <c r="AL23" i="16"/>
  <c r="AL24" i="16"/>
  <c r="AL25" i="16"/>
  <c r="AL26" i="16"/>
  <c r="AL27" i="16"/>
  <c r="AL28" i="16"/>
  <c r="AL29" i="16"/>
  <c r="AL30" i="16"/>
  <c r="AL31" i="16"/>
  <c r="AL32" i="16"/>
  <c r="AL33" i="16"/>
  <c r="AL34" i="16"/>
  <c r="AL35" i="16"/>
  <c r="AL36" i="16"/>
  <c r="AL37" i="16"/>
  <c r="AL38" i="16"/>
  <c r="AL39" i="16"/>
  <c r="AL40" i="16"/>
  <c r="AL41" i="16"/>
  <c r="AL42" i="16"/>
  <c r="AL43" i="16"/>
  <c r="AL44" i="16"/>
  <c r="AL45" i="16"/>
  <c r="AL46" i="16"/>
  <c r="AL47" i="16"/>
  <c r="AL48" i="16"/>
  <c r="AL49" i="16"/>
  <c r="AL50" i="16"/>
  <c r="AL51" i="16"/>
  <c r="AL52" i="16"/>
  <c r="AL53" i="16"/>
  <c r="AL54" i="16"/>
  <c r="AL55" i="16"/>
  <c r="AL56" i="16"/>
  <c r="AL57" i="16"/>
  <c r="AL58" i="16"/>
  <c r="AL59" i="16"/>
  <c r="AL60" i="16"/>
  <c r="AL61" i="16"/>
  <c r="AL62" i="16"/>
  <c r="AL63" i="16"/>
  <c r="AL64" i="16"/>
  <c r="AL65" i="16"/>
  <c r="AL66" i="16"/>
  <c r="AL67" i="16"/>
  <c r="AL68" i="16"/>
  <c r="AL69" i="16"/>
  <c r="AL70" i="16"/>
  <c r="AL71" i="16"/>
  <c r="AL72" i="16"/>
  <c r="AL73" i="16"/>
  <c r="AL74" i="16"/>
  <c r="AL75" i="16"/>
  <c r="AL76" i="16"/>
  <c r="AL77" i="16"/>
  <c r="AL78" i="16"/>
  <c r="AL79" i="16"/>
  <c r="AL80" i="16"/>
  <c r="AL81" i="16"/>
  <c r="AL82" i="16"/>
  <c r="AL83" i="16"/>
  <c r="AL84" i="16"/>
  <c r="AL85" i="16"/>
  <c r="AK4" i="16"/>
  <c r="AK5" i="16"/>
  <c r="AK6" i="16"/>
  <c r="AK7" i="16"/>
  <c r="AK8" i="16"/>
  <c r="AK9" i="16"/>
  <c r="AK10" i="16"/>
  <c r="AK11" i="16"/>
  <c r="AK12" i="16"/>
  <c r="AK13" i="16"/>
  <c r="AK14" i="16"/>
  <c r="AK15" i="16"/>
  <c r="AK16" i="16"/>
  <c r="AK17" i="16"/>
  <c r="AK18" i="16"/>
  <c r="AK19" i="16"/>
  <c r="AK20" i="16"/>
  <c r="AK21" i="16"/>
  <c r="AK22" i="16"/>
  <c r="AK23" i="16"/>
  <c r="AK24" i="16"/>
  <c r="AK25" i="16"/>
  <c r="AK26" i="16"/>
  <c r="AK27" i="16"/>
  <c r="AK28" i="16"/>
  <c r="AK29" i="16"/>
  <c r="AK30" i="16"/>
  <c r="AK31" i="16"/>
  <c r="AK32" i="16"/>
  <c r="AK33" i="16"/>
  <c r="AK34" i="16"/>
  <c r="AK35" i="16"/>
  <c r="AK36" i="16"/>
  <c r="AK37" i="16"/>
  <c r="AK38" i="16"/>
  <c r="AK39" i="16"/>
  <c r="AK40" i="16"/>
  <c r="AK41" i="16"/>
  <c r="AK42" i="16"/>
  <c r="AK43" i="16"/>
  <c r="AK44" i="16"/>
  <c r="AK45" i="16"/>
  <c r="AK46" i="16"/>
  <c r="AK47" i="16"/>
  <c r="AK48" i="16"/>
  <c r="AK49" i="16"/>
  <c r="AK50" i="16"/>
  <c r="AK51" i="16"/>
  <c r="AK52" i="16"/>
  <c r="AK53" i="16"/>
  <c r="AK54" i="16"/>
  <c r="AK55" i="16"/>
  <c r="AK56" i="16"/>
  <c r="AK57" i="16"/>
  <c r="AK58" i="16"/>
  <c r="AK59" i="16"/>
  <c r="AK60" i="16"/>
  <c r="AK61" i="16"/>
  <c r="AK62" i="16"/>
  <c r="AK63" i="16"/>
  <c r="AK64" i="16"/>
  <c r="AK65" i="16"/>
  <c r="AK66" i="16"/>
  <c r="AK67" i="16"/>
  <c r="AK68" i="16"/>
  <c r="AK69" i="16"/>
  <c r="AK70" i="16"/>
  <c r="AK71" i="16"/>
  <c r="AK72" i="16"/>
  <c r="AK73" i="16"/>
  <c r="AK74" i="16"/>
  <c r="AK75" i="16"/>
  <c r="AK76" i="16"/>
  <c r="AK77" i="16"/>
  <c r="AK78" i="16"/>
  <c r="AK79" i="16"/>
  <c r="AK80" i="16"/>
  <c r="AK81" i="16"/>
  <c r="AK82" i="16"/>
  <c r="AK83" i="16"/>
  <c r="AK84" i="16"/>
  <c r="AK85" i="16"/>
  <c r="AK86" i="16"/>
  <c r="AK87" i="16"/>
  <c r="AK88" i="16"/>
  <c r="AK89" i="16"/>
  <c r="AK90" i="16"/>
  <c r="AK91" i="16"/>
  <c r="AK92" i="16"/>
  <c r="AK93" i="16"/>
  <c r="AK94" i="16"/>
  <c r="AK95" i="16"/>
  <c r="AK96" i="16"/>
  <c r="AK97" i="16"/>
  <c r="AK98" i="16"/>
  <c r="AK99" i="16"/>
  <c r="AK100" i="16"/>
  <c r="AK101" i="16"/>
  <c r="AK102" i="16"/>
  <c r="AK103" i="16"/>
  <c r="AK104" i="16"/>
  <c r="AK105" i="16"/>
  <c r="AK106" i="16"/>
  <c r="AK107" i="16"/>
  <c r="AK108" i="16"/>
  <c r="AK109" i="16"/>
  <c r="AK110" i="16"/>
  <c r="AK111" i="16"/>
  <c r="AK112" i="16"/>
  <c r="AK113" i="16"/>
  <c r="AK114" i="16"/>
  <c r="AK115" i="16"/>
  <c r="AK116" i="16"/>
  <c r="AK117" i="16"/>
  <c r="AK118" i="16"/>
  <c r="AK119" i="16"/>
  <c r="AK120" i="16"/>
  <c r="AK121" i="16"/>
  <c r="AK122" i="16"/>
  <c r="AK123" i="16"/>
  <c r="AK124" i="16"/>
  <c r="AK125" i="16"/>
  <c r="AK126" i="16"/>
  <c r="AK127" i="16"/>
  <c r="AJ4" i="16"/>
  <c r="AJ5" i="16"/>
  <c r="AJ6" i="16"/>
  <c r="AJ7" i="16"/>
  <c r="AJ8" i="16"/>
  <c r="AJ9" i="16"/>
  <c r="AJ10" i="16"/>
  <c r="AJ11" i="16"/>
  <c r="AJ12" i="16"/>
  <c r="AJ13" i="16"/>
  <c r="AJ14" i="16"/>
  <c r="AJ15" i="16"/>
  <c r="AJ16" i="16"/>
  <c r="AJ17" i="16"/>
  <c r="AJ18" i="16"/>
  <c r="AJ19" i="16"/>
  <c r="AJ20" i="16"/>
  <c r="AJ21" i="16"/>
  <c r="AJ22" i="16"/>
  <c r="AJ23" i="16"/>
  <c r="AJ24" i="16"/>
  <c r="AJ25" i="16"/>
  <c r="AJ26" i="16"/>
  <c r="AJ27" i="16"/>
  <c r="AJ28" i="16"/>
  <c r="AJ29" i="16"/>
  <c r="AJ30" i="16"/>
  <c r="AJ31" i="16"/>
  <c r="AJ32" i="16"/>
  <c r="AJ33" i="16"/>
  <c r="AJ34" i="16"/>
  <c r="AJ35" i="16"/>
  <c r="AJ36" i="16"/>
  <c r="AJ37" i="16"/>
  <c r="AJ38" i="16"/>
  <c r="AJ39" i="16"/>
  <c r="AJ40" i="16"/>
  <c r="AJ41" i="16"/>
  <c r="AJ42" i="16"/>
  <c r="AJ43" i="16"/>
  <c r="AJ44" i="16"/>
  <c r="AJ45" i="16"/>
  <c r="AJ46" i="16"/>
  <c r="AJ47" i="16"/>
  <c r="AJ48" i="16"/>
  <c r="AJ49" i="16"/>
  <c r="AJ50" i="16"/>
  <c r="AJ51" i="16"/>
  <c r="AJ52" i="16"/>
  <c r="AJ53" i="16"/>
  <c r="AJ54" i="16"/>
  <c r="AJ55" i="16"/>
  <c r="AJ56" i="16"/>
  <c r="AJ57" i="16"/>
  <c r="AJ58" i="16"/>
  <c r="AJ59" i="16"/>
  <c r="AJ60" i="16"/>
  <c r="AJ61" i="16"/>
  <c r="AJ62" i="16"/>
  <c r="AJ63" i="16"/>
  <c r="AJ64" i="16"/>
  <c r="AJ65" i="16"/>
  <c r="AJ66" i="16"/>
  <c r="AJ67" i="16"/>
  <c r="AJ68" i="16"/>
  <c r="AJ69" i="16"/>
  <c r="AJ70" i="16"/>
  <c r="AJ71" i="16"/>
  <c r="AJ72" i="16"/>
  <c r="AJ73" i="16"/>
  <c r="AJ74" i="16"/>
  <c r="AJ75" i="16"/>
  <c r="AJ76" i="16"/>
  <c r="AJ77" i="16"/>
  <c r="AJ78" i="16"/>
  <c r="AJ79" i="16"/>
  <c r="AJ80" i="16"/>
  <c r="AJ81" i="16"/>
  <c r="AJ82" i="16"/>
  <c r="AJ83" i="16"/>
  <c r="AJ84" i="16"/>
  <c r="AJ85" i="16"/>
  <c r="AJ86" i="16"/>
  <c r="AJ87" i="16"/>
  <c r="AJ88" i="16"/>
  <c r="AJ89" i="16"/>
  <c r="AJ90" i="16"/>
  <c r="AJ91" i="16"/>
  <c r="AJ92" i="16"/>
  <c r="AJ93" i="16"/>
  <c r="AJ94" i="16"/>
  <c r="AJ95" i="16"/>
  <c r="AJ96" i="16"/>
  <c r="AJ97" i="16"/>
  <c r="AJ98" i="16"/>
  <c r="AJ99" i="16"/>
  <c r="AJ100" i="16"/>
  <c r="AJ101" i="16"/>
  <c r="AJ102" i="16"/>
  <c r="AJ103" i="16"/>
  <c r="AJ104" i="16"/>
  <c r="AJ105" i="16"/>
  <c r="AJ106" i="16"/>
  <c r="AJ107" i="16"/>
  <c r="AJ108" i="16"/>
  <c r="AJ109" i="16"/>
  <c r="AJ110" i="16"/>
  <c r="AJ111" i="16"/>
  <c r="AJ112" i="16"/>
  <c r="AJ113" i="16"/>
  <c r="AJ114" i="16"/>
  <c r="AJ115" i="16"/>
  <c r="AJ116" i="16"/>
  <c r="AJ117" i="16"/>
  <c r="AJ118" i="16"/>
  <c r="AJ119" i="16"/>
  <c r="AJ120" i="16"/>
  <c r="AJ121" i="16"/>
  <c r="AJ122" i="16"/>
  <c r="AJ123" i="16"/>
  <c r="AJ124" i="16"/>
  <c r="AJ125" i="16"/>
  <c r="AJ126" i="16"/>
  <c r="AJ127" i="16"/>
  <c r="AJ128" i="16"/>
  <c r="AJ129" i="16"/>
  <c r="AJ130" i="16"/>
  <c r="AJ131" i="16"/>
  <c r="AJ132" i="16"/>
  <c r="AJ133" i="16"/>
  <c r="AJ134" i="16"/>
  <c r="AJ135" i="16"/>
  <c r="AJ136" i="16"/>
  <c r="AJ137" i="16"/>
  <c r="AJ138" i="16"/>
  <c r="AJ139" i="16"/>
  <c r="AJ140" i="16"/>
  <c r="AJ141" i="16"/>
  <c r="AJ142" i="16"/>
  <c r="AJ143" i="16"/>
  <c r="AJ144" i="16"/>
  <c r="AJ145" i="16"/>
  <c r="AJ146" i="16"/>
  <c r="AJ147" i="16"/>
  <c r="AJ148" i="16"/>
  <c r="AJ149" i="16"/>
  <c r="AJ150" i="16"/>
  <c r="AJ151" i="16"/>
  <c r="AJ152" i="16"/>
  <c r="AJ153" i="16"/>
  <c r="AJ154" i="16"/>
  <c r="AJ155" i="16"/>
  <c r="AJ156" i="16"/>
  <c r="AJ157" i="16"/>
  <c r="AJ158" i="16"/>
  <c r="AJ159" i="16"/>
  <c r="AJ160" i="16"/>
  <c r="AJ161" i="16"/>
  <c r="AJ162" i="16"/>
  <c r="AJ163" i="16"/>
  <c r="AJ164" i="16"/>
  <c r="AJ165" i="16"/>
  <c r="AJ166" i="16"/>
  <c r="AJ167" i="16"/>
  <c r="AJ168" i="16"/>
  <c r="AJ169" i="16"/>
  <c r="AJ170" i="16"/>
  <c r="AJ171" i="16"/>
  <c r="AJ172" i="16"/>
  <c r="AJ173" i="16"/>
  <c r="AJ174" i="16"/>
  <c r="AJ175" i="16"/>
  <c r="AJ176" i="16"/>
  <c r="AJ177" i="16"/>
  <c r="AJ178" i="16"/>
  <c r="AJ179" i="16"/>
  <c r="AJ180" i="16"/>
  <c r="AJ181" i="16"/>
  <c r="AJ182" i="16"/>
  <c r="AJ183" i="16"/>
  <c r="AJ184" i="16"/>
  <c r="AJ185" i="16"/>
  <c r="AJ186" i="16"/>
  <c r="AJ187" i="16"/>
  <c r="AJ188" i="16"/>
  <c r="AJ189" i="16"/>
  <c r="AJ190" i="16"/>
  <c r="AJ191" i="16"/>
  <c r="AJ192" i="16"/>
  <c r="AJ193" i="16"/>
  <c r="AJ194" i="16"/>
  <c r="AJ195" i="16"/>
  <c r="AJ196" i="16"/>
  <c r="AJ197" i="16"/>
  <c r="AJ198" i="16"/>
  <c r="AJ199" i="16"/>
  <c r="AJ200" i="16"/>
  <c r="AJ201" i="16"/>
  <c r="AJ202" i="16"/>
  <c r="AJ203" i="16"/>
  <c r="AJ204" i="16"/>
  <c r="AJ205" i="16"/>
  <c r="AJ206" i="16"/>
  <c r="AJ207" i="16"/>
  <c r="AJ208" i="16"/>
  <c r="AJ209" i="16"/>
  <c r="AJ210" i="16"/>
  <c r="AJ216" i="16"/>
  <c r="AJ217" i="16"/>
  <c r="AJ218" i="16"/>
  <c r="AJ219" i="16"/>
  <c r="AJ220" i="16"/>
  <c r="AJ221" i="16"/>
  <c r="AJ222" i="16"/>
  <c r="AJ223" i="16"/>
  <c r="AJ224" i="16"/>
  <c r="AJ213" i="16"/>
  <c r="AJ214" i="16"/>
  <c r="AJ215" i="16"/>
  <c r="AJ227" i="16"/>
  <c r="AJ228" i="16"/>
  <c r="AJ229" i="16"/>
  <c r="AJ230" i="16"/>
  <c r="AJ231" i="16"/>
  <c r="AJ232" i="16"/>
  <c r="AJ234" i="16"/>
  <c r="AJ235" i="16"/>
  <c r="AJ236" i="16"/>
  <c r="AJ237" i="16"/>
  <c r="AJ238" i="16"/>
  <c r="AJ239" i="16"/>
  <c r="AJ240" i="16"/>
  <c r="AJ241" i="16"/>
  <c r="AJ242" i="16"/>
  <c r="AJ243" i="16"/>
  <c r="AJ244" i="16"/>
  <c r="AJ245" i="16"/>
  <c r="AJ246" i="16"/>
  <c r="AJ247" i="16"/>
  <c r="AJ248" i="16"/>
  <c r="AJ249" i="16"/>
  <c r="AJ250" i="16"/>
  <c r="AJ251" i="16"/>
  <c r="AJ252" i="16"/>
  <c r="AJ253" i="16"/>
  <c r="AJ254" i="16"/>
  <c r="AJ255" i="16"/>
  <c r="AJ256" i="16"/>
  <c r="AJ257" i="16"/>
  <c r="AJ258" i="16"/>
  <c r="AJ259" i="16"/>
  <c r="AJ260" i="16"/>
  <c r="AJ261" i="16"/>
  <c r="AJ262" i="16"/>
  <c r="AJ263" i="16"/>
  <c r="AJ264" i="16"/>
  <c r="AJ265" i="16"/>
  <c r="AJ266" i="16"/>
  <c r="AJ267" i="16"/>
  <c r="AJ268" i="16"/>
  <c r="AJ269" i="16"/>
  <c r="AJ270" i="16"/>
  <c r="AJ271" i="16"/>
  <c r="AJ272" i="16"/>
  <c r="AJ273" i="16"/>
  <c r="AJ274" i="16"/>
  <c r="AJ275" i="16"/>
  <c r="AJ276" i="16"/>
  <c r="AJ277" i="16"/>
  <c r="AJ278" i="16"/>
  <c r="AJ279" i="16"/>
  <c r="AJ280" i="16"/>
  <c r="AJ281" i="16"/>
  <c r="AJ282" i="16"/>
  <c r="AJ283" i="16"/>
  <c r="AJ284" i="16"/>
  <c r="AJ285" i="16"/>
  <c r="AJ286" i="16"/>
  <c r="AJ287" i="16"/>
  <c r="AJ288" i="16"/>
  <c r="AJ289" i="16"/>
  <c r="AJ290" i="16"/>
  <c r="AJ291" i="16"/>
  <c r="AJ292" i="16"/>
  <c r="AJ293" i="16"/>
  <c r="AJ294" i="16"/>
  <c r="AJ295" i="16"/>
  <c r="AJ296" i="16"/>
  <c r="AJ297" i="16"/>
  <c r="AJ298" i="16"/>
  <c r="AJ299" i="16"/>
  <c r="AJ300" i="16"/>
  <c r="AJ301" i="16"/>
  <c r="AJ302" i="16"/>
  <c r="AJ303" i="16"/>
  <c r="AJ304" i="16"/>
  <c r="AJ305" i="16"/>
  <c r="AJ306" i="16"/>
  <c r="AJ307" i="16"/>
  <c r="AJ308" i="16"/>
  <c r="AJ309" i="16"/>
  <c r="AJ310" i="16"/>
  <c r="AJ311" i="16"/>
  <c r="AJ312" i="16"/>
  <c r="AJ313" i="16"/>
  <c r="AJ314" i="16"/>
  <c r="AJ315" i="16"/>
  <c r="AJ316" i="16"/>
  <c r="AJ317" i="16"/>
  <c r="AJ318" i="16"/>
  <c r="AJ319" i="16"/>
  <c r="AJ320" i="16"/>
  <c r="AJ321" i="16"/>
  <c r="AJ322" i="16"/>
  <c r="AJ323" i="16"/>
  <c r="AJ324" i="16"/>
  <c r="AJ325" i="16"/>
  <c r="AJ326" i="16"/>
  <c r="AJ327" i="16"/>
  <c r="AJ328" i="16"/>
  <c r="AJ329" i="16"/>
  <c r="AJ330" i="16"/>
  <c r="AJ331" i="16"/>
  <c r="AJ332" i="16"/>
  <c r="AJ333" i="16"/>
  <c r="AJ334" i="16"/>
  <c r="AJ335" i="16"/>
  <c r="AJ336" i="16"/>
  <c r="AJ337" i="16"/>
  <c r="AJ338" i="16"/>
  <c r="AI4" i="16"/>
  <c r="AI5" i="16"/>
  <c r="AI6" i="16"/>
  <c r="AI7" i="16"/>
  <c r="AI8" i="16"/>
  <c r="AI9" i="16"/>
  <c r="AI10" i="16"/>
  <c r="AI11" i="16"/>
  <c r="AI12" i="16"/>
  <c r="AI13" i="16"/>
  <c r="AI14" i="16"/>
  <c r="AI15" i="16"/>
  <c r="AI16" i="16"/>
  <c r="AI17" i="16"/>
  <c r="AI18" i="16"/>
  <c r="AI19" i="16"/>
  <c r="AI20" i="16"/>
  <c r="AI21" i="16"/>
  <c r="AI22" i="16"/>
  <c r="AI23" i="16"/>
  <c r="AI24" i="16"/>
  <c r="AI25" i="16"/>
  <c r="AI26" i="16"/>
  <c r="AI27" i="16"/>
  <c r="AI28" i="16"/>
  <c r="AI29" i="16"/>
  <c r="AI30" i="16"/>
  <c r="AI31" i="16"/>
  <c r="AI32" i="16"/>
  <c r="AI33" i="16"/>
  <c r="AI34" i="16"/>
  <c r="AI35" i="16"/>
  <c r="AI36" i="16"/>
  <c r="AI37" i="16"/>
  <c r="AI38" i="16"/>
  <c r="AI39" i="16"/>
  <c r="AI40" i="16"/>
  <c r="AI41" i="16"/>
  <c r="AI42" i="16"/>
  <c r="AI43" i="16"/>
  <c r="AI44" i="16"/>
  <c r="AI45" i="16"/>
  <c r="AI46" i="16"/>
  <c r="AI47" i="16"/>
  <c r="AI48" i="16"/>
  <c r="AI49" i="16"/>
  <c r="AI50" i="16"/>
  <c r="AI51" i="16"/>
  <c r="AI52" i="16"/>
  <c r="AI53" i="16"/>
  <c r="AI54" i="16"/>
  <c r="AI55" i="16"/>
  <c r="AI56" i="16"/>
  <c r="AI57" i="16"/>
  <c r="AI58" i="16"/>
  <c r="AI59" i="16"/>
  <c r="AI60" i="16"/>
  <c r="AI61" i="16"/>
  <c r="AI62" i="16"/>
  <c r="AI63" i="16"/>
  <c r="AI64" i="16"/>
  <c r="AI65" i="16"/>
  <c r="AI66" i="16"/>
  <c r="AI67" i="16"/>
  <c r="AI68" i="16"/>
  <c r="AI69" i="16"/>
  <c r="AI70" i="16"/>
  <c r="AI71" i="16"/>
  <c r="AI72" i="16"/>
  <c r="AI73" i="16"/>
  <c r="AI74" i="16"/>
  <c r="AI75" i="16"/>
  <c r="AI76" i="16"/>
  <c r="AI77" i="16"/>
  <c r="AI78" i="16"/>
  <c r="AI79" i="16"/>
  <c r="AI80" i="16"/>
  <c r="AI81" i="16"/>
  <c r="AI82" i="16"/>
  <c r="AI83" i="16"/>
  <c r="AJ3" i="16"/>
  <c r="AI3" i="16"/>
  <c r="AO3" i="16"/>
  <c r="AN3" i="16"/>
  <c r="AM3" i="16"/>
  <c r="AL3" i="16"/>
  <c r="AK3" i="16"/>
  <c r="AJ2" i="16"/>
  <c r="AI2" i="16"/>
  <c r="D82" i="16"/>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N4"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N88" i="3"/>
  <c r="AN89" i="3"/>
  <c r="AN90" i="3"/>
  <c r="AN91" i="3"/>
  <c r="AN92" i="3"/>
  <c r="AN93" i="3"/>
  <c r="AN94" i="3"/>
  <c r="AN95" i="3"/>
  <c r="AN96" i="3"/>
  <c r="AN97" i="3"/>
  <c r="AN98" i="3"/>
  <c r="AN99" i="3"/>
  <c r="AN100" i="3"/>
  <c r="AN101" i="3"/>
  <c r="AN102" i="3"/>
  <c r="AN103" i="3"/>
  <c r="AN104" i="3"/>
  <c r="AN105" i="3"/>
  <c r="AN106" i="3"/>
  <c r="AN107" i="3"/>
  <c r="AN108" i="3"/>
  <c r="AN109" i="3"/>
  <c r="AN110" i="3"/>
  <c r="AN111" i="3"/>
  <c r="AN112" i="3"/>
  <c r="AN113" i="3"/>
  <c r="AN114" i="3"/>
  <c r="AN115" i="3"/>
  <c r="AN116" i="3"/>
  <c r="AN117" i="3"/>
  <c r="AN118" i="3"/>
  <c r="AN119" i="3"/>
  <c r="AN120" i="3"/>
  <c r="AN121" i="3"/>
  <c r="AN122" i="3"/>
  <c r="AN123" i="3"/>
  <c r="AN124" i="3"/>
  <c r="AN125" i="3"/>
  <c r="AN126" i="3"/>
  <c r="AN127" i="3"/>
  <c r="AN128" i="3"/>
  <c r="AN129" i="3"/>
  <c r="AN130" i="3"/>
  <c r="AN131" i="3"/>
  <c r="AN132" i="3"/>
  <c r="AN133" i="3"/>
  <c r="AN134" i="3"/>
  <c r="AN135" i="3"/>
  <c r="AN136" i="3"/>
  <c r="AN137" i="3"/>
  <c r="AN138" i="3"/>
  <c r="AN139" i="3"/>
  <c r="AN140" i="3"/>
  <c r="AN141" i="3"/>
  <c r="AN142" i="3"/>
  <c r="AN143" i="3"/>
  <c r="AN144" i="3"/>
  <c r="AN145" i="3"/>
  <c r="AN146" i="3"/>
  <c r="AN147" i="3"/>
  <c r="AN148" i="3"/>
  <c r="AN149" i="3"/>
  <c r="AN150" i="3"/>
  <c r="AN151" i="3"/>
  <c r="AN152" i="3"/>
  <c r="AN153" i="3"/>
  <c r="AN154" i="3"/>
  <c r="AN155" i="3"/>
  <c r="AN156" i="3"/>
  <c r="AN157" i="3"/>
  <c r="AN158" i="3"/>
  <c r="AN159" i="3"/>
  <c r="AN160" i="3"/>
  <c r="AN161" i="3"/>
  <c r="AN162" i="3"/>
  <c r="AN163" i="3"/>
  <c r="AN164" i="3"/>
  <c r="AN165" i="3"/>
  <c r="AN166" i="3"/>
  <c r="AN167" i="3"/>
  <c r="AN168" i="3"/>
  <c r="AN169" i="3"/>
  <c r="AN170" i="3"/>
  <c r="AN171" i="3"/>
  <c r="AN172" i="3"/>
  <c r="AN173" i="3"/>
  <c r="AN174" i="3"/>
  <c r="AN175" i="3"/>
  <c r="AN176" i="3"/>
  <c r="AN177" i="3"/>
  <c r="AN178" i="3"/>
  <c r="AN179" i="3"/>
  <c r="AN180" i="3"/>
  <c r="AN181" i="3"/>
  <c r="AN182" i="3"/>
  <c r="AN183" i="3"/>
  <c r="AN184" i="3"/>
  <c r="AN185" i="3"/>
  <c r="AN186" i="3"/>
  <c r="AN187" i="3"/>
  <c r="AN188" i="3"/>
  <c r="AN189" i="3"/>
  <c r="AN190" i="3"/>
  <c r="AN191" i="3"/>
  <c r="AN192" i="3"/>
  <c r="AN193" i="3"/>
  <c r="AN194" i="3"/>
  <c r="AN195" i="3"/>
  <c r="AN196" i="3"/>
  <c r="AN197" i="3"/>
  <c r="AN198" i="3"/>
  <c r="AN199" i="3"/>
  <c r="AN200" i="3"/>
  <c r="AN201" i="3"/>
  <c r="AN202" i="3"/>
  <c r="AN203" i="3"/>
  <c r="AN204" i="3"/>
  <c r="AN205" i="3"/>
  <c r="AN206" i="3"/>
  <c r="AN207" i="3"/>
  <c r="AN208" i="3"/>
  <c r="AN209" i="3"/>
  <c r="AN210" i="3"/>
  <c r="AN211" i="3"/>
  <c r="AN212" i="3"/>
  <c r="AN213" i="3"/>
  <c r="AN214" i="3"/>
  <c r="AN215" i="3"/>
  <c r="AN216" i="3"/>
  <c r="AN217" i="3"/>
  <c r="AN218" i="3"/>
  <c r="AN219" i="3"/>
  <c r="AN220" i="3"/>
  <c r="AN221" i="3"/>
  <c r="AN222" i="3"/>
  <c r="AN223" i="3"/>
  <c r="AN224" i="3"/>
  <c r="AN225" i="3"/>
  <c r="AN226" i="3"/>
  <c r="AN227" i="3"/>
  <c r="AN228" i="3"/>
  <c r="AN229" i="3"/>
  <c r="AN230" i="3"/>
  <c r="AN231" i="3"/>
  <c r="AN232" i="3"/>
  <c r="AN233" i="3"/>
  <c r="AN234" i="3"/>
  <c r="AN235" i="3"/>
  <c r="AN236" i="3"/>
  <c r="AN237" i="3"/>
  <c r="AN238" i="3"/>
  <c r="AN239" i="3"/>
  <c r="AN240" i="3"/>
  <c r="AN241" i="3"/>
  <c r="AN242" i="3"/>
  <c r="AN24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M95" i="3"/>
  <c r="AM96" i="3"/>
  <c r="AM97" i="3"/>
  <c r="AM98" i="3"/>
  <c r="AM99" i="3"/>
  <c r="AM100" i="3"/>
  <c r="AM101" i="3"/>
  <c r="AM102" i="3"/>
  <c r="AM103" i="3"/>
  <c r="AM104" i="3"/>
  <c r="AM105" i="3"/>
  <c r="AM106" i="3"/>
  <c r="AM107" i="3"/>
  <c r="AM108" i="3"/>
  <c r="AM109" i="3"/>
  <c r="AM110" i="3"/>
  <c r="AM111" i="3"/>
  <c r="AM112" i="3"/>
  <c r="AM113" i="3"/>
  <c r="AM114" i="3"/>
  <c r="AM115" i="3"/>
  <c r="AM116" i="3"/>
  <c r="AM117" i="3"/>
  <c r="AM118" i="3"/>
  <c r="AM119" i="3"/>
  <c r="AM120" i="3"/>
  <c r="AM121" i="3"/>
  <c r="AM122" i="3"/>
  <c r="AM123" i="3"/>
  <c r="AM124" i="3"/>
  <c r="AM125" i="3"/>
  <c r="AM126" i="3"/>
  <c r="AM127" i="3"/>
  <c r="AM128" i="3"/>
  <c r="AM129" i="3"/>
  <c r="AM130" i="3"/>
  <c r="AM131" i="3"/>
  <c r="AM132" i="3"/>
  <c r="AM133" i="3"/>
  <c r="AM134" i="3"/>
  <c r="AM135" i="3"/>
  <c r="AM136" i="3"/>
  <c r="AM137" i="3"/>
  <c r="AM138" i="3"/>
  <c r="AM139" i="3"/>
  <c r="AM140" i="3"/>
  <c r="AM141" i="3"/>
  <c r="AM142" i="3"/>
  <c r="AM143" i="3"/>
  <c r="AM144" i="3"/>
  <c r="AM145" i="3"/>
  <c r="AM146" i="3"/>
  <c r="AM147" i="3"/>
  <c r="AM148" i="3"/>
  <c r="AM149" i="3"/>
  <c r="AM150" i="3"/>
  <c r="AM151" i="3"/>
  <c r="AM152" i="3"/>
  <c r="AM153" i="3"/>
  <c r="AM154" i="3"/>
  <c r="AM155" i="3"/>
  <c r="AM156" i="3"/>
  <c r="AM157" i="3"/>
  <c r="AM158" i="3"/>
  <c r="AM159" i="3"/>
  <c r="AM160" i="3"/>
  <c r="AM161" i="3"/>
  <c r="AM162" i="3"/>
  <c r="AM163" i="3"/>
  <c r="AM164" i="3"/>
  <c r="AM165" i="3"/>
  <c r="AM166" i="3"/>
  <c r="AM167" i="3"/>
  <c r="AM168" i="3"/>
  <c r="AM169" i="3"/>
  <c r="AM170" i="3"/>
  <c r="AM171" i="3"/>
  <c r="AM172" i="3"/>
  <c r="AM173" i="3"/>
  <c r="AM174" i="3"/>
  <c r="AM175" i="3"/>
  <c r="AM176" i="3"/>
  <c r="AM177" i="3"/>
  <c r="AM178" i="3"/>
  <c r="AM179" i="3"/>
  <c r="AM180" i="3"/>
  <c r="AM181" i="3"/>
  <c r="AM182" i="3"/>
  <c r="AM183" i="3"/>
  <c r="AM184" i="3"/>
  <c r="AM185" i="3"/>
  <c r="AM186" i="3"/>
  <c r="AM187" i="3"/>
  <c r="AM188" i="3"/>
  <c r="AM189" i="3"/>
  <c r="AM190" i="3"/>
  <c r="AM191" i="3"/>
  <c r="AM192" i="3"/>
  <c r="AM193" i="3"/>
  <c r="AM194" i="3"/>
  <c r="AM195" i="3"/>
  <c r="AM196" i="3"/>
  <c r="AM197" i="3"/>
  <c r="AM198" i="3"/>
  <c r="AM199" i="3"/>
  <c r="AM200" i="3"/>
  <c r="AM201" i="3"/>
  <c r="AM202" i="3"/>
  <c r="AM203" i="3"/>
  <c r="AM204" i="3"/>
  <c r="AM205" i="3"/>
  <c r="AM206" i="3"/>
  <c r="AM207" i="3"/>
  <c r="AM208" i="3"/>
  <c r="AM209" i="3"/>
  <c r="AM210" i="3"/>
  <c r="AM211" i="3"/>
  <c r="AM212" i="3"/>
  <c r="AM213" i="3"/>
  <c r="AM214" i="3"/>
  <c r="AM215" i="3"/>
  <c r="AM216" i="3"/>
  <c r="AM217" i="3"/>
  <c r="AM218" i="3"/>
  <c r="AM219" i="3"/>
  <c r="AM220" i="3"/>
  <c r="AM221" i="3"/>
  <c r="AM222" i="3"/>
  <c r="AM223" i="3"/>
  <c r="AM224" i="3"/>
  <c r="AM225" i="3"/>
  <c r="AM226" i="3"/>
  <c r="AM227" i="3"/>
  <c r="AM228" i="3"/>
  <c r="AM229" i="3"/>
  <c r="AM230" i="3"/>
  <c r="AM231" i="3"/>
  <c r="AM232" i="3"/>
  <c r="AM233" i="3"/>
  <c r="AM234" i="3"/>
  <c r="AM235" i="3"/>
  <c r="AM236" i="3"/>
  <c r="AM237" i="3"/>
  <c r="AM238" i="3"/>
  <c r="AM239" i="3"/>
  <c r="AM240" i="3"/>
  <c r="AM241" i="3"/>
  <c r="AM242"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61" i="3"/>
  <c r="AK62" i="3"/>
  <c r="AK63" i="3"/>
  <c r="AK64" i="3"/>
  <c r="AK65" i="3"/>
  <c r="AK66" i="3"/>
  <c r="AK67" i="3"/>
  <c r="AK68" i="3"/>
  <c r="AK69" i="3"/>
  <c r="AK70" i="3"/>
  <c r="AK71" i="3"/>
  <c r="AK72" i="3"/>
  <c r="AK73" i="3"/>
  <c r="AK74" i="3"/>
  <c r="AK75" i="3"/>
  <c r="AK76" i="3"/>
  <c r="AK77" i="3"/>
  <c r="AK78" i="3"/>
  <c r="AK43" i="3"/>
  <c r="AK44" i="3"/>
  <c r="AK45" i="3"/>
  <c r="AK46" i="3"/>
  <c r="AK47" i="3"/>
  <c r="AK48" i="3"/>
  <c r="AK49" i="3"/>
  <c r="AK50" i="3"/>
  <c r="AK51" i="3"/>
  <c r="AK52" i="3"/>
  <c r="AK53" i="3"/>
  <c r="AK54" i="3"/>
  <c r="AK55" i="3"/>
  <c r="AK56" i="3"/>
  <c r="AK57" i="3"/>
  <c r="AK58" i="3"/>
  <c r="AK59" i="3"/>
  <c r="AK60" i="3"/>
  <c r="AK27" i="3"/>
  <c r="AK28" i="3"/>
  <c r="AK29" i="3"/>
  <c r="AK30" i="3"/>
  <c r="AK31" i="3"/>
  <c r="AK32" i="3"/>
  <c r="AK33" i="3"/>
  <c r="AK34" i="3"/>
  <c r="AK35" i="3"/>
  <c r="AK36" i="3"/>
  <c r="AK37" i="3"/>
  <c r="AK38" i="3"/>
  <c r="AK39" i="3"/>
  <c r="AK40" i="3"/>
  <c r="AK41" i="3"/>
  <c r="AK42" i="3"/>
  <c r="AK4" i="3"/>
  <c r="AK5" i="3"/>
  <c r="AK6" i="3"/>
  <c r="AK7" i="3"/>
  <c r="AK8" i="3"/>
  <c r="AK9" i="3"/>
  <c r="AK10" i="3"/>
  <c r="AK11" i="3"/>
  <c r="AK12" i="3"/>
  <c r="AK13" i="3"/>
  <c r="AK14" i="3"/>
  <c r="AK15" i="3"/>
  <c r="AK16" i="3"/>
  <c r="AK17" i="3"/>
  <c r="AK18" i="3"/>
  <c r="AK19" i="3"/>
  <c r="AK20" i="3"/>
  <c r="AK21" i="3"/>
  <c r="AK22" i="3"/>
  <c r="AK23" i="3"/>
  <c r="AK24" i="3"/>
  <c r="AK25" i="3"/>
  <c r="AK26" i="3"/>
  <c r="AJ43" i="3"/>
  <c r="AJ42" i="3"/>
  <c r="AJ41" i="3"/>
  <c r="AJ40" i="3"/>
  <c r="AJ39" i="3"/>
  <c r="AJ38" i="3"/>
  <c r="AJ37" i="3"/>
  <c r="AJ36" i="3"/>
  <c r="AJ35" i="3"/>
  <c r="AJ34" i="3"/>
  <c r="AJ33" i="3"/>
  <c r="AI39" i="3"/>
  <c r="AX26" i="47"/>
  <c r="AX27" i="47"/>
  <c r="AX28" i="47"/>
  <c r="AX29" i="47"/>
  <c r="AX30" i="47"/>
  <c r="AX31" i="47"/>
  <c r="AX32" i="47"/>
  <c r="AX33" i="47"/>
  <c r="AX34" i="47"/>
  <c r="AX35" i="47"/>
  <c r="AX36" i="47"/>
  <c r="AX37" i="47"/>
  <c r="AX38" i="47"/>
  <c r="AX39" i="47"/>
  <c r="AX40" i="47"/>
  <c r="AX41" i="47"/>
  <c r="AX42" i="47"/>
  <c r="AX43" i="47"/>
  <c r="AX44" i="47"/>
  <c r="AX45" i="47"/>
  <c r="AX46" i="47"/>
  <c r="AX47" i="47"/>
  <c r="AX48" i="47"/>
  <c r="AX49" i="47"/>
  <c r="AX50" i="47"/>
  <c r="AX51" i="47"/>
  <c r="AX52" i="47"/>
  <c r="AX53" i="47"/>
  <c r="AX54" i="47"/>
  <c r="AX55" i="47"/>
  <c r="AX56" i="47"/>
  <c r="AX57" i="47"/>
  <c r="AX58" i="47"/>
  <c r="AX59" i="47"/>
  <c r="AX60" i="47"/>
  <c r="AX61" i="47"/>
  <c r="AX62" i="47"/>
  <c r="AX63" i="47"/>
  <c r="AX64" i="47"/>
  <c r="AX65" i="47"/>
  <c r="AX66" i="47"/>
  <c r="AX67" i="47"/>
  <c r="AX68" i="47"/>
  <c r="AX69" i="47"/>
  <c r="AX70" i="47"/>
  <c r="AX71" i="47"/>
  <c r="AX72" i="47"/>
  <c r="AX73" i="47"/>
  <c r="AX74" i="47"/>
  <c r="AX75" i="47"/>
  <c r="AX76" i="47"/>
  <c r="AX77" i="47"/>
  <c r="AX78" i="47"/>
  <c r="AX79" i="47"/>
  <c r="AX80" i="47"/>
  <c r="AX81" i="47"/>
  <c r="AX82" i="47"/>
  <c r="AX83" i="47"/>
  <c r="AX84" i="47"/>
  <c r="AX85" i="47"/>
  <c r="AX86" i="47"/>
  <c r="AX87" i="47"/>
  <c r="AX88" i="47"/>
  <c r="AX89" i="47"/>
  <c r="AX90" i="47"/>
  <c r="AX91" i="47"/>
  <c r="AX92" i="47"/>
  <c r="AX93" i="47"/>
  <c r="AX94" i="47"/>
  <c r="AX95" i="47"/>
  <c r="AX96" i="47"/>
  <c r="AX97" i="47"/>
  <c r="AX98" i="47"/>
  <c r="AX99" i="47"/>
  <c r="AX100" i="47"/>
  <c r="AX101" i="47"/>
  <c r="AX102" i="47"/>
  <c r="AX103" i="47"/>
  <c r="AX104" i="47"/>
  <c r="AX105" i="47"/>
  <c r="AX106" i="47"/>
  <c r="AX107" i="47"/>
  <c r="AX108" i="47"/>
  <c r="AX109" i="47"/>
  <c r="AX110" i="47"/>
  <c r="AX3" i="47"/>
  <c r="AX4" i="47"/>
  <c r="AX5" i="47"/>
  <c r="AX12" i="47"/>
  <c r="AX13" i="47"/>
  <c r="AX14" i="47"/>
  <c r="AX6" i="47"/>
  <c r="AX7" i="47"/>
  <c r="AX8" i="47"/>
  <c r="AX9" i="47"/>
  <c r="AX10" i="47"/>
  <c r="AX11" i="47"/>
  <c r="AX15" i="47"/>
  <c r="AX16" i="47"/>
  <c r="AX17" i="47"/>
  <c r="AX18" i="47"/>
  <c r="AX19" i="47"/>
  <c r="AX20" i="47"/>
  <c r="AX111" i="47"/>
  <c r="AX112" i="47"/>
  <c r="AX113" i="47"/>
  <c r="AX114" i="47"/>
  <c r="AX115" i="47"/>
  <c r="AX116" i="47"/>
  <c r="AX117" i="47"/>
  <c r="AX118" i="47"/>
  <c r="AX119" i="47"/>
  <c r="AX120" i="47"/>
  <c r="AX121" i="47"/>
  <c r="AX23" i="47"/>
  <c r="AX24" i="47"/>
  <c r="AX25" i="47"/>
  <c r="AW26" i="47"/>
  <c r="AW27" i="47"/>
  <c r="AW28" i="47"/>
  <c r="AW29" i="47"/>
  <c r="AW30" i="47"/>
  <c r="AW31" i="47"/>
  <c r="AW32" i="47"/>
  <c r="AW33" i="47"/>
  <c r="AW34" i="47"/>
  <c r="AW35" i="47"/>
  <c r="AW36" i="47"/>
  <c r="AW37" i="47"/>
  <c r="AW38" i="47"/>
  <c r="AW39" i="47"/>
  <c r="AW40" i="47"/>
  <c r="AW41" i="47"/>
  <c r="AW42" i="47"/>
  <c r="AW43" i="47"/>
  <c r="AW44" i="47"/>
  <c r="AW45" i="47"/>
  <c r="AW46" i="47"/>
  <c r="AW47" i="47"/>
  <c r="AW48" i="47"/>
  <c r="AW49" i="47"/>
  <c r="AW50" i="47"/>
  <c r="AW51" i="47"/>
  <c r="AW52" i="47"/>
  <c r="AW53" i="47"/>
  <c r="AW54" i="47"/>
  <c r="AW55" i="47"/>
  <c r="AW56" i="47"/>
  <c r="AW57" i="47"/>
  <c r="AW58" i="47"/>
  <c r="AW59" i="47"/>
  <c r="AW60" i="47"/>
  <c r="AW61" i="47"/>
  <c r="AW62" i="47"/>
  <c r="AW63" i="47"/>
  <c r="AW64" i="47"/>
  <c r="AW65" i="47"/>
  <c r="AW66" i="47"/>
  <c r="AW67" i="47"/>
  <c r="AW68" i="47"/>
  <c r="AW69" i="47"/>
  <c r="AW70" i="47"/>
  <c r="AW71" i="47"/>
  <c r="AW72" i="47"/>
  <c r="AW73" i="47"/>
  <c r="AW74" i="47"/>
  <c r="AW75" i="47"/>
  <c r="AW76" i="47"/>
  <c r="AW77" i="47"/>
  <c r="AW78" i="47"/>
  <c r="AW79" i="47"/>
  <c r="AW80" i="47"/>
  <c r="AW81" i="47"/>
  <c r="AW82" i="47"/>
  <c r="AW83" i="47"/>
  <c r="AW84" i="47"/>
  <c r="AW85" i="47"/>
  <c r="AW86" i="47"/>
  <c r="AW87" i="47"/>
  <c r="AW88" i="47"/>
  <c r="AW89" i="47"/>
  <c r="AW90" i="47"/>
  <c r="AW91" i="47"/>
  <c r="AW92" i="47"/>
  <c r="AW93" i="47"/>
  <c r="AW94" i="47"/>
  <c r="AW95" i="47"/>
  <c r="AW96" i="47"/>
  <c r="AW97" i="47"/>
  <c r="AW98" i="47"/>
  <c r="AW99" i="47"/>
  <c r="AW100" i="47"/>
  <c r="AW101" i="47"/>
  <c r="AW102" i="47"/>
  <c r="AW103" i="47"/>
  <c r="AW104" i="47"/>
  <c r="AW105" i="47"/>
  <c r="AW106" i="47"/>
  <c r="AW107" i="47"/>
  <c r="AW108" i="47"/>
  <c r="AW109" i="47"/>
  <c r="AW110" i="47"/>
  <c r="AW3" i="47"/>
  <c r="AW4" i="47"/>
  <c r="AW5" i="47"/>
  <c r="AW12" i="47"/>
  <c r="AW13" i="47"/>
  <c r="AW14" i="47"/>
  <c r="AW6" i="47"/>
  <c r="AW7" i="47"/>
  <c r="AW8" i="47"/>
  <c r="AW9" i="47"/>
  <c r="AW10" i="47"/>
  <c r="AW11" i="47"/>
  <c r="AW15" i="47"/>
  <c r="AW16" i="47"/>
  <c r="AW17" i="47"/>
  <c r="AW18" i="47"/>
  <c r="AW19" i="47"/>
  <c r="AW20" i="47"/>
  <c r="AW111" i="47"/>
  <c r="AW112" i="47"/>
  <c r="AW113" i="47"/>
  <c r="AW114" i="47"/>
  <c r="AW115" i="47"/>
  <c r="AW116" i="47"/>
  <c r="AW117" i="47"/>
  <c r="AW118" i="47"/>
  <c r="AW119" i="47"/>
  <c r="AW120" i="47"/>
  <c r="AW121" i="47"/>
  <c r="AW23" i="47"/>
  <c r="AW24" i="47"/>
  <c r="AW25" i="47"/>
  <c r="AV26" i="47"/>
  <c r="AV27" i="47"/>
  <c r="AV28" i="47"/>
  <c r="AV29" i="47"/>
  <c r="AV30" i="47"/>
  <c r="AV31" i="47"/>
  <c r="AV32" i="47"/>
  <c r="AV33" i="47"/>
  <c r="AV34" i="47"/>
  <c r="AV35" i="47"/>
  <c r="AV36" i="47"/>
  <c r="AV37" i="47"/>
  <c r="AV38" i="47"/>
  <c r="AV39" i="47"/>
  <c r="AV40" i="47"/>
  <c r="AV41" i="47"/>
  <c r="AV42" i="47"/>
  <c r="AV43" i="47"/>
  <c r="AV44" i="47"/>
  <c r="AV45" i="47"/>
  <c r="AV46" i="47"/>
  <c r="AV47" i="47"/>
  <c r="AV48" i="47"/>
  <c r="AV49" i="47"/>
  <c r="AV50" i="47"/>
  <c r="AV51" i="47"/>
  <c r="AV52" i="47"/>
  <c r="AV53" i="47"/>
  <c r="AV54" i="47"/>
  <c r="AV55" i="47"/>
  <c r="AV56" i="47"/>
  <c r="AV57" i="47"/>
  <c r="AV58" i="47"/>
  <c r="AV59" i="47"/>
  <c r="AV60" i="47"/>
  <c r="AV61" i="47"/>
  <c r="AV62" i="47"/>
  <c r="AV63" i="47"/>
  <c r="AV64" i="47"/>
  <c r="AV65" i="47"/>
  <c r="AV66" i="47"/>
  <c r="AV67" i="47"/>
  <c r="AV68" i="47"/>
  <c r="AV69" i="47"/>
  <c r="AV70" i="47"/>
  <c r="AV71" i="47"/>
  <c r="AV72" i="47"/>
  <c r="AV73" i="47"/>
  <c r="AV74" i="47"/>
  <c r="AV75" i="47"/>
  <c r="AV76" i="47"/>
  <c r="AV77" i="47"/>
  <c r="AV78" i="47"/>
  <c r="AV79" i="47"/>
  <c r="AV80" i="47"/>
  <c r="AV81" i="47"/>
  <c r="AV82" i="47"/>
  <c r="AV83" i="47"/>
  <c r="AV84" i="47"/>
  <c r="AV85" i="47"/>
  <c r="AV86" i="47"/>
  <c r="AV87" i="47"/>
  <c r="AV88" i="47"/>
  <c r="AV89" i="47"/>
  <c r="AV90" i="47"/>
  <c r="AV91" i="47"/>
  <c r="AV92" i="47"/>
  <c r="AV93" i="47"/>
  <c r="AV94" i="47"/>
  <c r="AV95" i="47"/>
  <c r="AV96" i="47"/>
  <c r="AV97" i="47"/>
  <c r="AV98" i="47"/>
  <c r="AV99" i="47"/>
  <c r="AV100" i="47"/>
  <c r="AV101" i="47"/>
  <c r="AV102" i="47"/>
  <c r="AV103" i="47"/>
  <c r="AV104" i="47"/>
  <c r="AV105" i="47"/>
  <c r="AV106" i="47"/>
  <c r="AV107" i="47"/>
  <c r="AV108" i="47"/>
  <c r="AV109" i="47"/>
  <c r="AV110" i="47"/>
  <c r="AV3" i="47"/>
  <c r="AV4" i="47"/>
  <c r="AV5" i="47"/>
  <c r="AV12" i="47"/>
  <c r="AV13" i="47"/>
  <c r="AV14" i="47"/>
  <c r="AV6" i="47"/>
  <c r="AV7" i="47"/>
  <c r="AV8" i="47"/>
  <c r="AV9" i="47"/>
  <c r="AV10" i="47"/>
  <c r="AV11" i="47"/>
  <c r="AV15" i="47"/>
  <c r="AV16" i="47"/>
  <c r="AV17" i="47"/>
  <c r="AV18" i="47"/>
  <c r="AV19" i="47"/>
  <c r="AV20" i="47"/>
  <c r="AV111" i="47"/>
  <c r="AV112" i="47"/>
  <c r="AV113" i="47"/>
  <c r="AV114" i="47"/>
  <c r="AV115" i="47"/>
  <c r="AV116" i="47"/>
  <c r="AV117" i="47"/>
  <c r="AV118" i="47"/>
  <c r="AV119" i="47"/>
  <c r="AV120" i="47"/>
  <c r="AV121" i="47"/>
  <c r="AV23" i="47"/>
  <c r="AV24" i="47"/>
  <c r="AV25" i="47"/>
  <c r="AU26" i="47"/>
  <c r="AU27" i="47"/>
  <c r="AU28" i="47"/>
  <c r="AU29" i="47"/>
  <c r="AU30" i="47"/>
  <c r="AU31" i="47"/>
  <c r="AU32" i="47"/>
  <c r="AU33" i="47"/>
  <c r="AU34" i="47"/>
  <c r="AU35" i="47"/>
  <c r="AU36" i="47"/>
  <c r="AU37" i="47"/>
  <c r="AU38" i="47"/>
  <c r="AU39" i="47"/>
  <c r="AU40" i="47"/>
  <c r="AU41" i="47"/>
  <c r="AU42" i="47"/>
  <c r="AU43" i="47"/>
  <c r="AU44" i="47"/>
  <c r="AU45" i="47"/>
  <c r="AU46" i="47"/>
  <c r="AU47" i="47"/>
  <c r="AU48" i="47"/>
  <c r="AU49" i="47"/>
  <c r="AU50" i="47"/>
  <c r="AU51" i="47"/>
  <c r="AU52" i="47"/>
  <c r="AU53" i="47"/>
  <c r="AU54" i="47"/>
  <c r="AU55" i="47"/>
  <c r="AU56" i="47"/>
  <c r="AU57" i="47"/>
  <c r="AU58" i="47"/>
  <c r="AU59" i="47"/>
  <c r="AU60" i="47"/>
  <c r="AU61" i="47"/>
  <c r="AU62" i="47"/>
  <c r="AU63" i="47"/>
  <c r="AU64" i="47"/>
  <c r="AU65" i="47"/>
  <c r="AU66" i="47"/>
  <c r="AU67" i="47"/>
  <c r="AU68" i="47"/>
  <c r="AU69" i="47"/>
  <c r="AU70" i="47"/>
  <c r="AU71" i="47"/>
  <c r="AU72" i="47"/>
  <c r="AU73" i="47"/>
  <c r="AU74" i="47"/>
  <c r="AU75" i="47"/>
  <c r="AU76" i="47"/>
  <c r="AU77" i="47"/>
  <c r="AU78" i="47"/>
  <c r="AU79" i="47"/>
  <c r="AU80" i="47"/>
  <c r="AU81" i="47"/>
  <c r="AU82" i="47"/>
  <c r="AU83" i="47"/>
  <c r="AU84" i="47"/>
  <c r="AU85" i="47"/>
  <c r="AU86" i="47"/>
  <c r="AU87" i="47"/>
  <c r="AU88" i="47"/>
  <c r="AU89" i="47"/>
  <c r="AU90" i="47"/>
  <c r="AU91" i="47"/>
  <c r="AU92" i="47"/>
  <c r="AU93" i="47"/>
  <c r="AU94" i="47"/>
  <c r="AU95" i="47"/>
  <c r="AU96" i="47"/>
  <c r="AU97" i="47"/>
  <c r="AU98" i="47"/>
  <c r="AU99" i="47"/>
  <c r="AU100" i="47"/>
  <c r="AU101" i="47"/>
  <c r="AU102" i="47"/>
  <c r="AU103" i="47"/>
  <c r="AU104" i="47"/>
  <c r="AU105" i="47"/>
  <c r="AU106" i="47"/>
  <c r="AU107" i="47"/>
  <c r="AU108" i="47"/>
  <c r="AU109" i="47"/>
  <c r="AU110" i="47"/>
  <c r="AU3" i="47"/>
  <c r="AU4" i="47"/>
  <c r="AU5" i="47"/>
  <c r="AU12" i="47"/>
  <c r="AU13" i="47"/>
  <c r="AU14" i="47"/>
  <c r="AU6" i="47"/>
  <c r="AU7" i="47"/>
  <c r="AU8" i="47"/>
  <c r="AU9" i="47"/>
  <c r="AU10" i="47"/>
  <c r="AU11" i="47"/>
  <c r="AU15" i="47"/>
  <c r="AU16" i="47"/>
  <c r="AU17" i="47"/>
  <c r="AU18" i="47"/>
  <c r="AU19" i="47"/>
  <c r="AU20" i="47"/>
  <c r="AU111" i="47"/>
  <c r="AU112" i="47"/>
  <c r="AU113" i="47"/>
  <c r="AU114" i="47"/>
  <c r="AU115" i="47"/>
  <c r="AU116" i="47"/>
  <c r="AU117" i="47"/>
  <c r="AU118" i="47"/>
  <c r="AU119" i="47"/>
  <c r="AU120" i="47"/>
  <c r="AU121" i="47"/>
  <c r="AU22" i="47"/>
  <c r="AU23" i="47"/>
  <c r="AU24" i="47"/>
  <c r="AU25" i="47"/>
  <c r="AT26" i="47"/>
  <c r="AT27" i="47"/>
  <c r="AT28" i="47"/>
  <c r="AT29" i="47"/>
  <c r="AT30" i="47"/>
  <c r="AT31" i="47"/>
  <c r="AT32" i="47"/>
  <c r="AT33" i="47"/>
  <c r="AT34" i="47"/>
  <c r="AT35" i="47"/>
  <c r="AT36" i="47"/>
  <c r="AT37" i="47"/>
  <c r="AT38" i="47"/>
  <c r="AT39" i="47"/>
  <c r="AT40" i="47"/>
  <c r="AT41" i="47"/>
  <c r="AT42" i="47"/>
  <c r="AT43" i="47"/>
  <c r="AT44" i="47"/>
  <c r="AT45" i="47"/>
  <c r="AT46" i="47"/>
  <c r="AT47" i="47"/>
  <c r="AT48" i="47"/>
  <c r="AT49" i="47"/>
  <c r="AT50" i="47"/>
  <c r="AT51" i="47"/>
  <c r="AT52" i="47"/>
  <c r="AT53" i="47"/>
  <c r="AT54" i="47"/>
  <c r="AT55" i="47"/>
  <c r="AT56" i="47"/>
  <c r="AT57" i="47"/>
  <c r="AT58" i="47"/>
  <c r="AT59" i="47"/>
  <c r="AT60" i="47"/>
  <c r="AT61" i="47"/>
  <c r="AT62" i="47"/>
  <c r="AT63" i="47"/>
  <c r="AT64" i="47"/>
  <c r="AT65" i="47"/>
  <c r="AT66" i="47"/>
  <c r="AT67" i="47"/>
  <c r="AT68" i="47"/>
  <c r="AT69" i="47"/>
  <c r="AT70" i="47"/>
  <c r="AT71" i="47"/>
  <c r="AT72" i="47"/>
  <c r="AT73" i="47"/>
  <c r="AT74" i="47"/>
  <c r="AT75" i="47"/>
  <c r="AT76" i="47"/>
  <c r="AT77" i="47"/>
  <c r="AT78" i="47"/>
  <c r="AT79" i="47"/>
  <c r="AT80" i="47"/>
  <c r="AT81" i="47"/>
  <c r="AT82" i="47"/>
  <c r="AT83" i="47"/>
  <c r="AT84" i="47"/>
  <c r="AT85" i="47"/>
  <c r="AT86" i="47"/>
  <c r="AT87" i="47"/>
  <c r="AT88" i="47"/>
  <c r="AT89" i="47"/>
  <c r="AT90" i="47"/>
  <c r="AT91" i="47"/>
  <c r="AT92" i="47"/>
  <c r="AT93" i="47"/>
  <c r="AT94" i="47"/>
  <c r="AT95" i="47"/>
  <c r="AT96" i="47"/>
  <c r="AT97" i="47"/>
  <c r="AT98" i="47"/>
  <c r="AT99" i="47"/>
  <c r="AT100" i="47"/>
  <c r="AT101" i="47"/>
  <c r="AT102" i="47"/>
  <c r="AT103" i="47"/>
  <c r="AT104" i="47"/>
  <c r="AT105" i="47"/>
  <c r="AT106" i="47"/>
  <c r="AT107" i="47"/>
  <c r="AT108" i="47"/>
  <c r="AT109" i="47"/>
  <c r="AT110" i="47"/>
  <c r="AT3" i="47"/>
  <c r="AT4" i="47"/>
  <c r="AT5" i="47"/>
  <c r="AT12" i="47"/>
  <c r="AT13" i="47"/>
  <c r="AT14" i="47"/>
  <c r="AT6" i="47"/>
  <c r="AT7" i="47"/>
  <c r="AT8" i="47"/>
  <c r="AT9" i="47"/>
  <c r="AT10" i="47"/>
  <c r="AT11" i="47"/>
  <c r="AT15" i="47"/>
  <c r="AT16" i="47"/>
  <c r="AT17" i="47"/>
  <c r="AT18" i="47"/>
  <c r="AT19" i="47"/>
  <c r="AT20" i="47"/>
  <c r="AT111" i="47"/>
  <c r="AT112" i="47"/>
  <c r="AT113" i="47"/>
  <c r="AT114" i="47"/>
  <c r="AT115" i="47"/>
  <c r="AT116" i="47"/>
  <c r="AT117" i="47"/>
  <c r="AT118" i="47"/>
  <c r="AT119" i="47"/>
  <c r="AT120" i="47"/>
  <c r="AT121" i="47"/>
  <c r="AT22" i="47"/>
  <c r="AT23" i="47"/>
  <c r="AT24" i="47"/>
  <c r="AT25" i="47"/>
  <c r="AS26" i="47"/>
  <c r="AS27" i="47"/>
  <c r="AS28" i="47"/>
  <c r="AS29" i="47"/>
  <c r="AS30" i="47"/>
  <c r="AS31" i="47"/>
  <c r="AS32" i="47"/>
  <c r="AS33" i="47"/>
  <c r="AS34" i="47"/>
  <c r="AS35" i="47"/>
  <c r="AS36" i="47"/>
  <c r="AS37" i="47"/>
  <c r="AS38" i="47"/>
  <c r="AS39" i="47"/>
  <c r="AS40" i="47"/>
  <c r="AS41" i="47"/>
  <c r="AS42" i="47"/>
  <c r="AS43" i="47"/>
  <c r="AS44" i="47"/>
  <c r="AS45" i="47"/>
  <c r="AS46" i="47"/>
  <c r="AS47" i="47"/>
  <c r="AS48" i="47"/>
  <c r="AS49" i="47"/>
  <c r="AS50" i="47"/>
  <c r="AS51" i="47"/>
  <c r="AS52" i="47"/>
  <c r="AS53" i="47"/>
  <c r="AS54" i="47"/>
  <c r="AS55" i="47"/>
  <c r="AS56" i="47"/>
  <c r="AS57" i="47"/>
  <c r="AS58" i="47"/>
  <c r="AS59" i="47"/>
  <c r="AS60" i="47"/>
  <c r="AS61" i="47"/>
  <c r="AS62" i="47"/>
  <c r="AS63" i="47"/>
  <c r="AS64" i="47"/>
  <c r="AS65" i="47"/>
  <c r="AS66" i="47"/>
  <c r="AS67" i="47"/>
  <c r="AS68" i="47"/>
  <c r="AS69" i="47"/>
  <c r="AS70" i="47"/>
  <c r="AS71" i="47"/>
  <c r="AS72" i="47"/>
  <c r="AS73" i="47"/>
  <c r="AS74" i="47"/>
  <c r="AS75" i="47"/>
  <c r="AS76" i="47"/>
  <c r="AS77" i="47"/>
  <c r="AS78" i="47"/>
  <c r="AS79" i="47"/>
  <c r="AS80" i="47"/>
  <c r="AS81" i="47"/>
  <c r="AS82" i="47"/>
  <c r="AS83" i="47"/>
  <c r="AS84" i="47"/>
  <c r="AS85" i="47"/>
  <c r="AS86" i="47"/>
  <c r="AS87" i="47"/>
  <c r="AS88" i="47"/>
  <c r="AS89" i="47"/>
  <c r="AS90" i="47"/>
  <c r="AS91" i="47"/>
  <c r="AS92" i="47"/>
  <c r="AS93" i="47"/>
  <c r="AS94" i="47"/>
  <c r="AS95" i="47"/>
  <c r="AS96" i="47"/>
  <c r="AS97" i="47"/>
  <c r="AS98" i="47"/>
  <c r="AS99" i="47"/>
  <c r="AS100" i="47"/>
  <c r="AS101" i="47"/>
  <c r="AS102" i="47"/>
  <c r="AS103" i="47"/>
  <c r="AS104" i="47"/>
  <c r="AS105" i="47"/>
  <c r="AS106" i="47"/>
  <c r="AS107" i="47"/>
  <c r="AS108" i="47"/>
  <c r="AS109" i="47"/>
  <c r="AS110" i="47"/>
  <c r="AS3" i="47"/>
  <c r="AS4" i="47"/>
  <c r="AS5" i="47"/>
  <c r="AS12" i="47"/>
  <c r="AS13" i="47"/>
  <c r="AS14" i="47"/>
  <c r="AS6" i="47"/>
  <c r="AS7" i="47"/>
  <c r="AS8" i="47"/>
  <c r="AS9" i="47"/>
  <c r="AS10" i="47"/>
  <c r="AS11" i="47"/>
  <c r="AS15" i="47"/>
  <c r="AS16" i="47"/>
  <c r="AS17" i="47"/>
  <c r="AS18" i="47"/>
  <c r="AS19" i="47"/>
  <c r="AS20" i="47"/>
  <c r="AS111" i="47"/>
  <c r="AS112" i="47"/>
  <c r="AS113" i="47"/>
  <c r="AS114" i="47"/>
  <c r="AS115" i="47"/>
  <c r="AS116" i="47"/>
  <c r="AS117" i="47"/>
  <c r="AS118" i="47"/>
  <c r="AS119" i="47"/>
  <c r="AS120" i="47"/>
  <c r="AS121" i="47"/>
  <c r="AS22" i="47"/>
  <c r="AS23" i="47"/>
  <c r="AS24" i="47"/>
  <c r="AS25" i="47"/>
  <c r="AR26" i="47"/>
  <c r="AR27" i="47"/>
  <c r="AR28" i="47"/>
  <c r="AR29" i="47"/>
  <c r="AR30" i="47"/>
  <c r="AR31" i="47"/>
  <c r="AR32" i="47"/>
  <c r="AR33" i="47"/>
  <c r="AR34" i="47"/>
  <c r="AR35" i="47"/>
  <c r="AR36" i="47"/>
  <c r="AR37" i="47"/>
  <c r="AR38" i="47"/>
  <c r="AR39" i="47"/>
  <c r="AR40" i="47"/>
  <c r="AR41" i="47"/>
  <c r="AR42" i="47"/>
  <c r="AR43" i="47"/>
  <c r="AR44" i="47"/>
  <c r="AR45" i="47"/>
  <c r="AR46" i="47"/>
  <c r="AR47" i="47"/>
  <c r="AR48" i="47"/>
  <c r="AR49" i="47"/>
  <c r="AR50" i="47"/>
  <c r="AR51" i="47"/>
  <c r="AR52" i="47"/>
  <c r="AR53" i="47"/>
  <c r="AR54" i="47"/>
  <c r="AR55" i="47"/>
  <c r="AR56" i="47"/>
  <c r="AR57" i="47"/>
  <c r="AR58" i="47"/>
  <c r="AR59" i="47"/>
  <c r="AR60" i="47"/>
  <c r="AR61" i="47"/>
  <c r="AR62" i="47"/>
  <c r="AR63" i="47"/>
  <c r="AR64" i="47"/>
  <c r="AR65" i="47"/>
  <c r="AR66" i="47"/>
  <c r="AR67" i="47"/>
  <c r="AR68" i="47"/>
  <c r="AR69" i="47"/>
  <c r="AR70" i="47"/>
  <c r="AR71" i="47"/>
  <c r="AR72" i="47"/>
  <c r="AR73" i="47"/>
  <c r="AR74" i="47"/>
  <c r="AR75" i="47"/>
  <c r="AR76" i="47"/>
  <c r="AR77" i="47"/>
  <c r="AR78" i="47"/>
  <c r="AR79" i="47"/>
  <c r="AR80" i="47"/>
  <c r="AR81" i="47"/>
  <c r="AR82" i="47"/>
  <c r="AR83" i="47"/>
  <c r="AR84" i="47"/>
  <c r="AR85" i="47"/>
  <c r="AR86" i="47"/>
  <c r="AR87" i="47"/>
  <c r="AR88" i="47"/>
  <c r="AR89" i="47"/>
  <c r="AR90" i="47"/>
  <c r="AR91" i="47"/>
  <c r="AR92" i="47"/>
  <c r="AR93" i="47"/>
  <c r="AR94" i="47"/>
  <c r="AR95" i="47"/>
  <c r="AR96" i="47"/>
  <c r="AR97" i="47"/>
  <c r="AR98" i="47"/>
  <c r="AR99" i="47"/>
  <c r="AR100" i="47"/>
  <c r="AR101" i="47"/>
  <c r="AR102" i="47"/>
  <c r="AR103" i="47"/>
  <c r="AR104" i="47"/>
  <c r="AR105" i="47"/>
  <c r="AR106" i="47"/>
  <c r="AR107" i="47"/>
  <c r="AR108" i="47"/>
  <c r="AR109" i="47"/>
  <c r="AR110" i="47"/>
  <c r="AR3" i="47"/>
  <c r="AR4" i="47"/>
  <c r="AR5" i="47"/>
  <c r="AR12" i="47"/>
  <c r="AR13" i="47"/>
  <c r="AR14" i="47"/>
  <c r="AR6" i="47"/>
  <c r="AR7" i="47"/>
  <c r="AR8" i="47"/>
  <c r="AR9" i="47"/>
  <c r="AR10" i="47"/>
  <c r="AR11" i="47"/>
  <c r="AR15" i="47"/>
  <c r="AR16" i="47"/>
  <c r="AR17" i="47"/>
  <c r="AR18" i="47"/>
  <c r="AR19" i="47"/>
  <c r="AR20" i="47"/>
  <c r="AR111" i="47"/>
  <c r="AR112" i="47"/>
  <c r="AR113" i="47"/>
  <c r="AR114" i="47"/>
  <c r="AR115" i="47"/>
  <c r="AR116" i="47"/>
  <c r="AR117" i="47"/>
  <c r="AR118" i="47"/>
  <c r="AR119" i="47"/>
  <c r="AR120" i="47"/>
  <c r="AR121" i="47"/>
  <c r="AR25" i="47"/>
  <c r="AR24" i="47"/>
  <c r="AR23" i="47"/>
  <c r="AX22" i="47"/>
  <c r="AW22" i="47"/>
  <c r="AV22" i="47"/>
  <c r="AR22" i="47"/>
  <c r="AX21" i="47"/>
  <c r="AW21" i="47"/>
  <c r="AV21" i="47"/>
  <c r="AU21" i="47"/>
  <c r="AT21" i="47"/>
  <c r="AS21" i="47"/>
  <c r="AR21" i="47"/>
  <c r="AS2" i="47"/>
  <c r="AR2" i="47"/>
  <c r="AL8" i="3"/>
  <c r="AL9" i="3"/>
  <c r="AL10" i="3"/>
  <c r="AL11" i="3"/>
  <c r="AL7" i="3"/>
  <c r="AL4" i="3"/>
  <c r="AL5" i="3"/>
  <c r="AL6" i="3"/>
  <c r="AJ12" i="3"/>
  <c r="AJ13" i="3"/>
  <c r="AJ14" i="3"/>
  <c r="AJ15" i="3"/>
  <c r="AJ16" i="3"/>
  <c r="AJ17" i="3"/>
  <c r="AJ18" i="3"/>
  <c r="AJ19" i="3"/>
  <c r="AJ20" i="3"/>
  <c r="AJ21" i="3"/>
  <c r="AJ22" i="3"/>
  <c r="AJ23" i="3"/>
  <c r="AJ24" i="3"/>
  <c r="AJ25" i="3"/>
  <c r="AJ26" i="3"/>
  <c r="AJ27" i="3"/>
  <c r="AJ28" i="3"/>
  <c r="AJ29" i="3"/>
  <c r="AJ30" i="3"/>
  <c r="AJ31" i="3"/>
  <c r="AJ32"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5" i="3"/>
  <c r="AJ96" i="3"/>
  <c r="AJ97" i="3"/>
  <c r="AJ98" i="3"/>
  <c r="AJ99" i="3"/>
  <c r="AJ100" i="3"/>
  <c r="AJ92" i="3"/>
  <c r="AJ93" i="3"/>
  <c r="AJ94"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8" i="3"/>
  <c r="AJ9" i="3"/>
  <c r="AJ10" i="3"/>
  <c r="AJ11"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5" i="3"/>
  <c r="AI96" i="3"/>
  <c r="AI97" i="3"/>
  <c r="AI98" i="3"/>
  <c r="AI99" i="3"/>
  <c r="AI100" i="3"/>
  <c r="AI92" i="3"/>
  <c r="AI93" i="3"/>
  <c r="AI94"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J6" i="3"/>
  <c r="AI6" i="3"/>
  <c r="AJ5" i="3"/>
  <c r="AI5" i="3"/>
  <c r="AJ4" i="3"/>
  <c r="AI4" i="3"/>
  <c r="AO3" i="3"/>
  <c r="AN3" i="3"/>
  <c r="AM3" i="3"/>
  <c r="AL3" i="3"/>
  <c r="AK3" i="3"/>
  <c r="AJ3" i="3"/>
  <c r="AI3" i="3"/>
  <c r="AJ2" i="3"/>
  <c r="AI2" i="3"/>
  <c r="BA4" i="38"/>
  <c r="BA5" i="38"/>
  <c r="BA6" i="38"/>
  <c r="BA7" i="38"/>
  <c r="BA8" i="38"/>
  <c r="BA9" i="38"/>
  <c r="BA10" i="38"/>
  <c r="BA11" i="38"/>
  <c r="BA12" i="38"/>
  <c r="BA13" i="38"/>
  <c r="BA14" i="38"/>
  <c r="BA15" i="38"/>
  <c r="BA16" i="38"/>
  <c r="BA17" i="38"/>
  <c r="BA18" i="38"/>
  <c r="BA19" i="38"/>
  <c r="BA20" i="38"/>
  <c r="BA21" i="38"/>
  <c r="BA22" i="38"/>
  <c r="BA23" i="38"/>
  <c r="BA24" i="38"/>
  <c r="BA25" i="38"/>
  <c r="BA26" i="38"/>
  <c r="BA27" i="38"/>
  <c r="BA28" i="38"/>
  <c r="BA29" i="38"/>
  <c r="BA30" i="38"/>
  <c r="BA31" i="38"/>
  <c r="BA32" i="38"/>
  <c r="BA33" i="38"/>
  <c r="BA34" i="38"/>
  <c r="BA35" i="38"/>
  <c r="BA37" i="38"/>
  <c r="BA38" i="38"/>
  <c r="BA40" i="38"/>
  <c r="BA41" i="38"/>
  <c r="BA42" i="38"/>
  <c r="BA43" i="38"/>
  <c r="BA44" i="38"/>
  <c r="BA45" i="38"/>
  <c r="BA46" i="38"/>
  <c r="BA47" i="38"/>
  <c r="BA48" i="38"/>
  <c r="BA49" i="38"/>
  <c r="BA50" i="38"/>
  <c r="BA51" i="38"/>
  <c r="BA52" i="38"/>
  <c r="BA53" i="38"/>
  <c r="BA54" i="38"/>
  <c r="BA55" i="38"/>
  <c r="BA56" i="38"/>
  <c r="BA57" i="38"/>
  <c r="BA58" i="38"/>
  <c r="BA59" i="38"/>
  <c r="BA60" i="38"/>
  <c r="BA61" i="38"/>
  <c r="BA62" i="38"/>
  <c r="BA63" i="38"/>
  <c r="BA64" i="38"/>
  <c r="BA65" i="38"/>
  <c r="BA66" i="38"/>
  <c r="BA67" i="38"/>
  <c r="BA68" i="38"/>
  <c r="BA69" i="38"/>
  <c r="BA70" i="38"/>
  <c r="BA71" i="38"/>
  <c r="BA72" i="38"/>
  <c r="BA73" i="38"/>
  <c r="BA74" i="38"/>
  <c r="BA75" i="38"/>
  <c r="BA76" i="38"/>
  <c r="BA77" i="38"/>
  <c r="BA78" i="38"/>
  <c r="BA79" i="38"/>
  <c r="BA80" i="38"/>
  <c r="BA81" i="38"/>
  <c r="BA82" i="38"/>
  <c r="BA83" i="38"/>
  <c r="BA84" i="38"/>
  <c r="BA85" i="38"/>
  <c r="BA86" i="38"/>
  <c r="BA87" i="38"/>
  <c r="BA88" i="38"/>
  <c r="BA89" i="38"/>
  <c r="BA90" i="38"/>
  <c r="BA91" i="38"/>
  <c r="BA92" i="38"/>
  <c r="BA93" i="38"/>
  <c r="BA94" i="38"/>
  <c r="BA95" i="38"/>
  <c r="BA96" i="38"/>
  <c r="BA97" i="38"/>
  <c r="BA98" i="38"/>
  <c r="BA99" i="38"/>
  <c r="BA100" i="38"/>
  <c r="BA101" i="38"/>
  <c r="BA102" i="38"/>
  <c r="BA103" i="38"/>
  <c r="BA104" i="38"/>
  <c r="BA105" i="38"/>
  <c r="BA106" i="38"/>
  <c r="BA107" i="38"/>
  <c r="BA108" i="38"/>
  <c r="BA109" i="38"/>
  <c r="BA110" i="38"/>
  <c r="BA111" i="38"/>
  <c r="BA112" i="38"/>
  <c r="BA113" i="38"/>
  <c r="BA114" i="38"/>
  <c r="BA115" i="38"/>
  <c r="BA116" i="38"/>
  <c r="BA117" i="38"/>
  <c r="BA118" i="38"/>
  <c r="BA119" i="38"/>
  <c r="BA120" i="38"/>
  <c r="BA121" i="38"/>
  <c r="BA122" i="38"/>
  <c r="BA123" i="38"/>
  <c r="BA124" i="38"/>
  <c r="BA125" i="38"/>
  <c r="BA126" i="38"/>
  <c r="BA127" i="38"/>
  <c r="BA128" i="38"/>
  <c r="BA129" i="38"/>
  <c r="BA130" i="38"/>
  <c r="BA131" i="38"/>
  <c r="BA132" i="38"/>
  <c r="BA133" i="38"/>
  <c r="BA134" i="38"/>
  <c r="BA135" i="38"/>
  <c r="BA136" i="38"/>
  <c r="BA137" i="38"/>
  <c r="BA138" i="38"/>
  <c r="BA139" i="38"/>
  <c r="BA140" i="38"/>
  <c r="BA141" i="38"/>
  <c r="BA142" i="38"/>
  <c r="BA143" i="38"/>
  <c r="BA144" i="38"/>
  <c r="BA145" i="38"/>
  <c r="BA146" i="38"/>
  <c r="BA147" i="38"/>
  <c r="BA148" i="38"/>
  <c r="BA149" i="38"/>
  <c r="BA150" i="38"/>
  <c r="BA151" i="38"/>
  <c r="BA152" i="38"/>
  <c r="BA3" i="38"/>
  <c r="AZ4" i="38"/>
  <c r="AZ5" i="38"/>
  <c r="AZ6" i="38"/>
  <c r="AZ7" i="38"/>
  <c r="AZ8" i="38"/>
  <c r="AZ9" i="38"/>
  <c r="AZ10" i="38"/>
  <c r="AZ11" i="38"/>
  <c r="AZ12" i="38"/>
  <c r="AZ13" i="38"/>
  <c r="AZ14" i="38"/>
  <c r="AZ15" i="38"/>
  <c r="AZ16" i="38"/>
  <c r="AZ17" i="38"/>
  <c r="AZ18" i="38"/>
  <c r="AZ19" i="38"/>
  <c r="AZ20" i="38"/>
  <c r="AZ21" i="38"/>
  <c r="AZ22" i="38"/>
  <c r="AZ23" i="38"/>
  <c r="AZ24" i="38"/>
  <c r="AZ25" i="38"/>
  <c r="AZ26" i="38"/>
  <c r="AZ27" i="38"/>
  <c r="AZ28" i="38"/>
  <c r="AZ29" i="38"/>
  <c r="AZ30" i="38"/>
  <c r="AZ31" i="38"/>
  <c r="AZ32" i="38"/>
  <c r="AZ33" i="38"/>
  <c r="AZ34" i="38"/>
  <c r="AZ35" i="38"/>
  <c r="AZ37" i="38"/>
  <c r="AZ38" i="38"/>
  <c r="AZ40" i="38"/>
  <c r="AZ41" i="38"/>
  <c r="AZ42" i="38"/>
  <c r="AZ43" i="38"/>
  <c r="AZ44" i="38"/>
  <c r="AZ45" i="38"/>
  <c r="AZ46" i="38"/>
  <c r="AZ47" i="38"/>
  <c r="AZ48" i="38"/>
  <c r="AZ49" i="38"/>
  <c r="AZ50" i="38"/>
  <c r="AZ51" i="38"/>
  <c r="AZ52" i="38"/>
  <c r="AZ53" i="38"/>
  <c r="AZ54" i="38"/>
  <c r="AZ55" i="38"/>
  <c r="AZ56" i="38"/>
  <c r="AZ57" i="38"/>
  <c r="AZ58" i="38"/>
  <c r="AZ59" i="38"/>
  <c r="AZ60" i="38"/>
  <c r="AZ61" i="38"/>
  <c r="AZ62" i="38"/>
  <c r="AZ63" i="38"/>
  <c r="AZ64" i="38"/>
  <c r="AZ65" i="38"/>
  <c r="AZ66" i="38"/>
  <c r="AZ67" i="38"/>
  <c r="AZ68" i="38"/>
  <c r="AZ69" i="38"/>
  <c r="AZ70" i="38"/>
  <c r="AZ71" i="38"/>
  <c r="AZ72" i="38"/>
  <c r="AZ73" i="38"/>
  <c r="AZ74" i="38"/>
  <c r="AZ75" i="38"/>
  <c r="AZ76" i="38"/>
  <c r="AZ77" i="38"/>
  <c r="AZ78" i="38"/>
  <c r="AZ79" i="38"/>
  <c r="AZ80" i="38"/>
  <c r="AZ81" i="38"/>
  <c r="AZ82" i="38"/>
  <c r="AZ83" i="38"/>
  <c r="AZ84" i="38"/>
  <c r="AZ85" i="38"/>
  <c r="AZ86" i="38"/>
  <c r="AZ87" i="38"/>
  <c r="AZ88" i="38"/>
  <c r="AZ89" i="38"/>
  <c r="AZ90" i="38"/>
  <c r="AZ91" i="38"/>
  <c r="AZ92" i="38"/>
  <c r="AZ93" i="38"/>
  <c r="AZ94" i="38"/>
  <c r="AZ95" i="38"/>
  <c r="AZ96" i="38"/>
  <c r="AZ97" i="38"/>
  <c r="AZ98" i="38"/>
  <c r="AZ99" i="38"/>
  <c r="AZ100" i="38"/>
  <c r="AZ101" i="38"/>
  <c r="AZ102" i="38"/>
  <c r="AZ103" i="38"/>
  <c r="AZ104" i="38"/>
  <c r="AZ105" i="38"/>
  <c r="AZ106" i="38"/>
  <c r="AZ107" i="38"/>
  <c r="AZ108" i="38"/>
  <c r="AZ109" i="38"/>
  <c r="AZ110" i="38"/>
  <c r="AZ111" i="38"/>
  <c r="AZ112" i="38"/>
  <c r="AZ113" i="38"/>
  <c r="AZ114" i="38"/>
  <c r="AZ115" i="38"/>
  <c r="AZ116" i="38"/>
  <c r="AZ117" i="38"/>
  <c r="AZ118" i="38"/>
  <c r="AZ119" i="38"/>
  <c r="AZ120" i="38"/>
  <c r="AZ121" i="38"/>
  <c r="AZ122" i="38"/>
  <c r="AZ123" i="38"/>
  <c r="AZ124" i="38"/>
  <c r="AZ125" i="38"/>
  <c r="AZ126" i="38"/>
  <c r="AZ127" i="38"/>
  <c r="AZ128" i="38"/>
  <c r="AZ129" i="38"/>
  <c r="AZ130" i="38"/>
  <c r="AZ131" i="38"/>
  <c r="AZ132" i="38"/>
  <c r="AZ133" i="38"/>
  <c r="AZ134" i="38"/>
  <c r="AZ135" i="38"/>
  <c r="AZ136" i="38"/>
  <c r="AZ137" i="38"/>
  <c r="AZ138" i="38"/>
  <c r="AZ139" i="38"/>
  <c r="AZ140" i="38"/>
  <c r="AZ141" i="38"/>
  <c r="AZ142" i="38"/>
  <c r="AZ143" i="38"/>
  <c r="AZ144" i="38"/>
  <c r="AZ145" i="38"/>
  <c r="AZ146" i="38"/>
  <c r="AZ147" i="38"/>
  <c r="AZ148" i="38"/>
  <c r="AZ149" i="38"/>
  <c r="AZ150" i="38"/>
  <c r="AZ151" i="38"/>
  <c r="AZ152" i="38"/>
  <c r="AZ3" i="38"/>
  <c r="AY4" i="38"/>
  <c r="AY5" i="38"/>
  <c r="AY6" i="38"/>
  <c r="AY7" i="38"/>
  <c r="AY8" i="38"/>
  <c r="AY9" i="38"/>
  <c r="AY10" i="38"/>
  <c r="AY11" i="38"/>
  <c r="AY12" i="38"/>
  <c r="AY13" i="38"/>
  <c r="AY14" i="38"/>
  <c r="AY15" i="38"/>
  <c r="AY16" i="38"/>
  <c r="AY17" i="38"/>
  <c r="AY18" i="38"/>
  <c r="AY19" i="38"/>
  <c r="AY20" i="38"/>
  <c r="AY21" i="38"/>
  <c r="AY22" i="38"/>
  <c r="AY23" i="38"/>
  <c r="AY24" i="38"/>
  <c r="AY25" i="38"/>
  <c r="AY26" i="38"/>
  <c r="AY27" i="38"/>
  <c r="AY28" i="38"/>
  <c r="AY29" i="38"/>
  <c r="AY30" i="38"/>
  <c r="AY31" i="38"/>
  <c r="AY32" i="38"/>
  <c r="AY33" i="38"/>
  <c r="AY34" i="38"/>
  <c r="AY35" i="38"/>
  <c r="AY37" i="38"/>
  <c r="AY38" i="38"/>
  <c r="AY40" i="38"/>
  <c r="AY41" i="38"/>
  <c r="AY42" i="38"/>
  <c r="AY43" i="38"/>
  <c r="AY44" i="38"/>
  <c r="AY45" i="38"/>
  <c r="AY46" i="38"/>
  <c r="AY47" i="38"/>
  <c r="AY48" i="38"/>
  <c r="AY49" i="38"/>
  <c r="AY50" i="38"/>
  <c r="AY51" i="38"/>
  <c r="AY52" i="38"/>
  <c r="AY53" i="38"/>
  <c r="AY54" i="38"/>
  <c r="AY55" i="38"/>
  <c r="AY56" i="38"/>
  <c r="AY57" i="38"/>
  <c r="AY58" i="38"/>
  <c r="AY59" i="38"/>
  <c r="AY60" i="38"/>
  <c r="AY61" i="38"/>
  <c r="AY62" i="38"/>
  <c r="AY63" i="38"/>
  <c r="AY64" i="38"/>
  <c r="AY65" i="38"/>
  <c r="AY66" i="38"/>
  <c r="AY67" i="38"/>
  <c r="AY68" i="38"/>
  <c r="AY69" i="38"/>
  <c r="AY70" i="38"/>
  <c r="AY71" i="38"/>
  <c r="AY72" i="38"/>
  <c r="AY73" i="38"/>
  <c r="AY74" i="38"/>
  <c r="AY75" i="38"/>
  <c r="AY76" i="38"/>
  <c r="AY77" i="38"/>
  <c r="AY78" i="38"/>
  <c r="AY79" i="38"/>
  <c r="AY80" i="38"/>
  <c r="AY81" i="38"/>
  <c r="AY82" i="38"/>
  <c r="AY83" i="38"/>
  <c r="AY84" i="38"/>
  <c r="AY85" i="38"/>
  <c r="AY86" i="38"/>
  <c r="AY87" i="38"/>
  <c r="AY88" i="38"/>
  <c r="AY89" i="38"/>
  <c r="AY90" i="38"/>
  <c r="AY91" i="38"/>
  <c r="AY92" i="38"/>
  <c r="AY93" i="38"/>
  <c r="AY94" i="38"/>
  <c r="AY95" i="38"/>
  <c r="AY96" i="38"/>
  <c r="AY97" i="38"/>
  <c r="AY98" i="38"/>
  <c r="AY99" i="38"/>
  <c r="AY100" i="38"/>
  <c r="AY101" i="38"/>
  <c r="AY102" i="38"/>
  <c r="AY103" i="38"/>
  <c r="AY104" i="38"/>
  <c r="AY105" i="38"/>
  <c r="AY106" i="38"/>
  <c r="AY107" i="38"/>
  <c r="AY108" i="38"/>
  <c r="AY109" i="38"/>
  <c r="AY110" i="38"/>
  <c r="AY111" i="38"/>
  <c r="AY112" i="38"/>
  <c r="AY113" i="38"/>
  <c r="AY114" i="38"/>
  <c r="AY115" i="38"/>
  <c r="AY116" i="38"/>
  <c r="AY117" i="38"/>
  <c r="AY118" i="38"/>
  <c r="AY119" i="38"/>
  <c r="AY120" i="38"/>
  <c r="AY121" i="38"/>
  <c r="AY122" i="38"/>
  <c r="AY123" i="38"/>
  <c r="AY124" i="38"/>
  <c r="AY125" i="38"/>
  <c r="AY126" i="38"/>
  <c r="AY127" i="38"/>
  <c r="AY128" i="38"/>
  <c r="AY129" i="38"/>
  <c r="AY130" i="38"/>
  <c r="AY131" i="38"/>
  <c r="AY132" i="38"/>
  <c r="AY133" i="38"/>
  <c r="AY134" i="38"/>
  <c r="AY135" i="38"/>
  <c r="AY136" i="38"/>
  <c r="AY137" i="38"/>
  <c r="AY138" i="38"/>
  <c r="AY139" i="38"/>
  <c r="AY140" i="38"/>
  <c r="AY141" i="38"/>
  <c r="AY142" i="38"/>
  <c r="AY143" i="38"/>
  <c r="AY144" i="38"/>
  <c r="AY145" i="38"/>
  <c r="AY146" i="38"/>
  <c r="AY147" i="38"/>
  <c r="AY148" i="38"/>
  <c r="AY149" i="38"/>
  <c r="AY150" i="38"/>
  <c r="AY151" i="38"/>
  <c r="AY152" i="38"/>
  <c r="AY3" i="38"/>
  <c r="AX4" i="38"/>
  <c r="AX5" i="38"/>
  <c r="AX6" i="38"/>
  <c r="AX7" i="38"/>
  <c r="AX8" i="38"/>
  <c r="AX9" i="38"/>
  <c r="AX10" i="38"/>
  <c r="AX11" i="38"/>
  <c r="AX12" i="38"/>
  <c r="AX13" i="38"/>
  <c r="AX14" i="38"/>
  <c r="AX15" i="38"/>
  <c r="AX16" i="38"/>
  <c r="AX17" i="38"/>
  <c r="AX18" i="38"/>
  <c r="AX19" i="38"/>
  <c r="AX20" i="38"/>
  <c r="AX21" i="38"/>
  <c r="AX22" i="38"/>
  <c r="AX23" i="38"/>
  <c r="AX24" i="38"/>
  <c r="AX25" i="38"/>
  <c r="AX26" i="38"/>
  <c r="AX27" i="38"/>
  <c r="AX28" i="38"/>
  <c r="AX29" i="38"/>
  <c r="AX30" i="38"/>
  <c r="AX31" i="38"/>
  <c r="AX32" i="38"/>
  <c r="AX33" i="38"/>
  <c r="AX34" i="38"/>
  <c r="AX35" i="38"/>
  <c r="AX37" i="38"/>
  <c r="AX38" i="38"/>
  <c r="AX40" i="38"/>
  <c r="AX41" i="38"/>
  <c r="AX42" i="38"/>
  <c r="AX43" i="38"/>
  <c r="AX44" i="38"/>
  <c r="AX45" i="38"/>
  <c r="AX46" i="38"/>
  <c r="AX47" i="38"/>
  <c r="AX48" i="38"/>
  <c r="AX49" i="38"/>
  <c r="AX50" i="38"/>
  <c r="AX51" i="38"/>
  <c r="AX52" i="38"/>
  <c r="AX53" i="38"/>
  <c r="AX54" i="38"/>
  <c r="AX55" i="38"/>
  <c r="AX56" i="38"/>
  <c r="AX57" i="38"/>
  <c r="AX58" i="38"/>
  <c r="AX59" i="38"/>
  <c r="AX60" i="38"/>
  <c r="AX61" i="38"/>
  <c r="AX62" i="38"/>
  <c r="AX63" i="38"/>
  <c r="AX64" i="38"/>
  <c r="AX65" i="38"/>
  <c r="AX66" i="38"/>
  <c r="AX67" i="38"/>
  <c r="AX68" i="38"/>
  <c r="AX69" i="38"/>
  <c r="AX70" i="38"/>
  <c r="AX71" i="38"/>
  <c r="AX72" i="38"/>
  <c r="AX73" i="38"/>
  <c r="AX74" i="38"/>
  <c r="AX75" i="38"/>
  <c r="AX76" i="38"/>
  <c r="AX77" i="38"/>
  <c r="AX78" i="38"/>
  <c r="AX79" i="38"/>
  <c r="AX80" i="38"/>
  <c r="AX81" i="38"/>
  <c r="AX82" i="38"/>
  <c r="AX83" i="38"/>
  <c r="AX84" i="38"/>
  <c r="AX85" i="38"/>
  <c r="AX86" i="38"/>
  <c r="AX87" i="38"/>
  <c r="AX88" i="38"/>
  <c r="AX89" i="38"/>
  <c r="AX90" i="38"/>
  <c r="AX91" i="38"/>
  <c r="AX92" i="38"/>
  <c r="AX93" i="38"/>
  <c r="AX94" i="38"/>
  <c r="AX95" i="38"/>
  <c r="AX96" i="38"/>
  <c r="AX97" i="38"/>
  <c r="AX98" i="38"/>
  <c r="AX99" i="38"/>
  <c r="AX100" i="38"/>
  <c r="AX101" i="38"/>
  <c r="AX102" i="38"/>
  <c r="AX103" i="38"/>
  <c r="AX104" i="38"/>
  <c r="AX105" i="38"/>
  <c r="AX106" i="38"/>
  <c r="AX107" i="38"/>
  <c r="AX108" i="38"/>
  <c r="AX109" i="38"/>
  <c r="AX110" i="38"/>
  <c r="AX111" i="38"/>
  <c r="AX112" i="38"/>
  <c r="AX113" i="38"/>
  <c r="AX114" i="38"/>
  <c r="AX115" i="38"/>
  <c r="AX116" i="38"/>
  <c r="AX117" i="38"/>
  <c r="AX118" i="38"/>
  <c r="AX119" i="38"/>
  <c r="AX120" i="38"/>
  <c r="AX121" i="38"/>
  <c r="AX122" i="38"/>
  <c r="AX123" i="38"/>
  <c r="AX124" i="38"/>
  <c r="AX125" i="38"/>
  <c r="AX126" i="38"/>
  <c r="AX127" i="38"/>
  <c r="AX128" i="38"/>
  <c r="AX129" i="38"/>
  <c r="AX130" i="38"/>
  <c r="AX131" i="38"/>
  <c r="AX132" i="38"/>
  <c r="AX133" i="38"/>
  <c r="AX134" i="38"/>
  <c r="AX135" i="38"/>
  <c r="AX136" i="38"/>
  <c r="AX137" i="38"/>
  <c r="AX138" i="38"/>
  <c r="AX139" i="38"/>
  <c r="AX140" i="38"/>
  <c r="AX141" i="38"/>
  <c r="AX142" i="38"/>
  <c r="AX143" i="38"/>
  <c r="AX144" i="38"/>
  <c r="AX145" i="38"/>
  <c r="AX146" i="38"/>
  <c r="AX147" i="38"/>
  <c r="AX148" i="38"/>
  <c r="AX149" i="38"/>
  <c r="AX150" i="38"/>
  <c r="AX151" i="38"/>
  <c r="AX152" i="38"/>
  <c r="AX3" i="38"/>
  <c r="AW4" i="38"/>
  <c r="AW5" i="38"/>
  <c r="AW6" i="38"/>
  <c r="AW7" i="38"/>
  <c r="AW8" i="38"/>
  <c r="AW9" i="38"/>
  <c r="AW10" i="38"/>
  <c r="AW11" i="38"/>
  <c r="AW12" i="38"/>
  <c r="AW13" i="38"/>
  <c r="AW14" i="38"/>
  <c r="AW15" i="38"/>
  <c r="AW16" i="38"/>
  <c r="AW17" i="38"/>
  <c r="AW18" i="38"/>
  <c r="AW19" i="38"/>
  <c r="AW20" i="38"/>
  <c r="AW21" i="38"/>
  <c r="AW22" i="38"/>
  <c r="AW23" i="38"/>
  <c r="AW24" i="38"/>
  <c r="AW25" i="38"/>
  <c r="AW26" i="38"/>
  <c r="AW27" i="38"/>
  <c r="AW28" i="38"/>
  <c r="AW29" i="38"/>
  <c r="AW30" i="38"/>
  <c r="AW31" i="38"/>
  <c r="AW32" i="38"/>
  <c r="AW33" i="38"/>
  <c r="AW34" i="38"/>
  <c r="AW35" i="38"/>
  <c r="AW37" i="38"/>
  <c r="AW38" i="38"/>
  <c r="AW40" i="38"/>
  <c r="AW41" i="38"/>
  <c r="AW42" i="38"/>
  <c r="AW43" i="38"/>
  <c r="AW44" i="38"/>
  <c r="AW45" i="38"/>
  <c r="AW46" i="38"/>
  <c r="AW47" i="38"/>
  <c r="AW48" i="38"/>
  <c r="AW49" i="38"/>
  <c r="AW50" i="38"/>
  <c r="AW51" i="38"/>
  <c r="AW52" i="38"/>
  <c r="AW53" i="38"/>
  <c r="AW54" i="38"/>
  <c r="AW55" i="38"/>
  <c r="AW56" i="38"/>
  <c r="AW57" i="38"/>
  <c r="AW58" i="38"/>
  <c r="AW59" i="38"/>
  <c r="AW60" i="38"/>
  <c r="AW61" i="38"/>
  <c r="AW62" i="38"/>
  <c r="AW63" i="38"/>
  <c r="AW64" i="38"/>
  <c r="AW65" i="38"/>
  <c r="AW66" i="38"/>
  <c r="AW67" i="38"/>
  <c r="AW68" i="38"/>
  <c r="AW69" i="38"/>
  <c r="AW70" i="38"/>
  <c r="AW71" i="38"/>
  <c r="AW72" i="38"/>
  <c r="AW73" i="38"/>
  <c r="AW74" i="38"/>
  <c r="AW75" i="38"/>
  <c r="AW76" i="38"/>
  <c r="AW77" i="38"/>
  <c r="AW78" i="38"/>
  <c r="AW79" i="38"/>
  <c r="AW80" i="38"/>
  <c r="AW81" i="38"/>
  <c r="AW82" i="38"/>
  <c r="AW83" i="38"/>
  <c r="AW84" i="38"/>
  <c r="AW85" i="38"/>
  <c r="AW86" i="38"/>
  <c r="AW87" i="38"/>
  <c r="AW88" i="38"/>
  <c r="AW89" i="38"/>
  <c r="AW90" i="38"/>
  <c r="AW91" i="38"/>
  <c r="AW92" i="38"/>
  <c r="AW93" i="38"/>
  <c r="AW94" i="38"/>
  <c r="AW95" i="38"/>
  <c r="AW96" i="38"/>
  <c r="AW97" i="38"/>
  <c r="AW98" i="38"/>
  <c r="AW99" i="38"/>
  <c r="AW100" i="38"/>
  <c r="AW101" i="38"/>
  <c r="AW102" i="38"/>
  <c r="AW103" i="38"/>
  <c r="AW104" i="38"/>
  <c r="AW105" i="38"/>
  <c r="AW106" i="38"/>
  <c r="AW107" i="38"/>
  <c r="AW108" i="38"/>
  <c r="AW109" i="38"/>
  <c r="AW110" i="38"/>
  <c r="AW111" i="38"/>
  <c r="AW112" i="38"/>
  <c r="AW113" i="38"/>
  <c r="AW114" i="38"/>
  <c r="AW115" i="38"/>
  <c r="AW116" i="38"/>
  <c r="AW117" i="38"/>
  <c r="AW118" i="38"/>
  <c r="AW119" i="38"/>
  <c r="AW120" i="38"/>
  <c r="AW121" i="38"/>
  <c r="AW122" i="38"/>
  <c r="AW123" i="38"/>
  <c r="AW124" i="38"/>
  <c r="AW125" i="38"/>
  <c r="AW126" i="38"/>
  <c r="AW127" i="38"/>
  <c r="AW128" i="38"/>
  <c r="AW129" i="38"/>
  <c r="AW130" i="38"/>
  <c r="AW131" i="38"/>
  <c r="AW132" i="38"/>
  <c r="AW133" i="38"/>
  <c r="AW134" i="38"/>
  <c r="AW135" i="38"/>
  <c r="AW136" i="38"/>
  <c r="AW137" i="38"/>
  <c r="AW138" i="38"/>
  <c r="AW139" i="38"/>
  <c r="AW140" i="38"/>
  <c r="AW141" i="38"/>
  <c r="AW142" i="38"/>
  <c r="AW143" i="38"/>
  <c r="AW144" i="38"/>
  <c r="AW145" i="38"/>
  <c r="AW146" i="38"/>
  <c r="AW147" i="38"/>
  <c r="AW148" i="38"/>
  <c r="AW149" i="38"/>
  <c r="AW150" i="38"/>
  <c r="AW151" i="38"/>
  <c r="AW152" i="38"/>
  <c r="AW3" i="38"/>
  <c r="AV3" i="38"/>
  <c r="AV4" i="38"/>
  <c r="AV5" i="38"/>
  <c r="AV6" i="38"/>
  <c r="AV7" i="38"/>
  <c r="AV8" i="38"/>
  <c r="AV9" i="38"/>
  <c r="AV10" i="38"/>
  <c r="AV11" i="38"/>
  <c r="AV12" i="38"/>
  <c r="AV13" i="38"/>
  <c r="AV14" i="38"/>
  <c r="AV15" i="38"/>
  <c r="AV16" i="38"/>
  <c r="AV17" i="38"/>
  <c r="AV18" i="38"/>
  <c r="AV19" i="38"/>
  <c r="AV20" i="38"/>
  <c r="AV21" i="38"/>
  <c r="AV22" i="38"/>
  <c r="AV23" i="38"/>
  <c r="AV24" i="38"/>
  <c r="AV25" i="38"/>
  <c r="AV26" i="38"/>
  <c r="AV27" i="38"/>
  <c r="AV28" i="38"/>
  <c r="AV29" i="38"/>
  <c r="AV30" i="38"/>
  <c r="AV31" i="38"/>
  <c r="AV32" i="38"/>
  <c r="AV33" i="38"/>
  <c r="AV34" i="38"/>
  <c r="AV35" i="38"/>
  <c r="AV37" i="38"/>
  <c r="AV38" i="38"/>
  <c r="AV40" i="38"/>
  <c r="AV41" i="38"/>
  <c r="AV42" i="38"/>
  <c r="AV43" i="38"/>
  <c r="AV44" i="38"/>
  <c r="AV45" i="38"/>
  <c r="AV46" i="38"/>
  <c r="AV47" i="38"/>
  <c r="AV48" i="38"/>
  <c r="AV49" i="38"/>
  <c r="AV50" i="38"/>
  <c r="AV51" i="38"/>
  <c r="AV52" i="38"/>
  <c r="AV53" i="38"/>
  <c r="AV54" i="38"/>
  <c r="AV55" i="38"/>
  <c r="AV56" i="38"/>
  <c r="AV57" i="38"/>
  <c r="AV58" i="38"/>
  <c r="AV59" i="38"/>
  <c r="AV60" i="38"/>
  <c r="AV61" i="38"/>
  <c r="AV62" i="38"/>
  <c r="AV63" i="38"/>
  <c r="AV64" i="38"/>
  <c r="AV65" i="38"/>
  <c r="AV66" i="38"/>
  <c r="AV67" i="38"/>
  <c r="AV68" i="38"/>
  <c r="AV69" i="38"/>
  <c r="AV70" i="38"/>
  <c r="AV71" i="38"/>
  <c r="AV72" i="38"/>
  <c r="AV73" i="38"/>
  <c r="AV74" i="38"/>
  <c r="AV75" i="38"/>
  <c r="AV76" i="38"/>
  <c r="AV77" i="38"/>
  <c r="AV78" i="38"/>
  <c r="AV79" i="38"/>
  <c r="AV80" i="38"/>
  <c r="AV81" i="38"/>
  <c r="AV82" i="38"/>
  <c r="AV83" i="38"/>
  <c r="AV84" i="38"/>
  <c r="AV85" i="38"/>
  <c r="AV86" i="38"/>
  <c r="AV87" i="38"/>
  <c r="AV88" i="38"/>
  <c r="AV89" i="38"/>
  <c r="AV90" i="38"/>
  <c r="AV91" i="38"/>
  <c r="AV92" i="38"/>
  <c r="AV93" i="38"/>
  <c r="AV94" i="38"/>
  <c r="AV95" i="38"/>
  <c r="AV96" i="38"/>
  <c r="AV97" i="38"/>
  <c r="AV98" i="38"/>
  <c r="AV99" i="38"/>
  <c r="AV100" i="38"/>
  <c r="AV101" i="38"/>
  <c r="AV102" i="38"/>
  <c r="AV103" i="38"/>
  <c r="AV104" i="38"/>
  <c r="AV105" i="38"/>
  <c r="AV106" i="38"/>
  <c r="AV107" i="38"/>
  <c r="AV108" i="38"/>
  <c r="AV109" i="38"/>
  <c r="AV110" i="38"/>
  <c r="AV111" i="38"/>
  <c r="AV112" i="38"/>
  <c r="AV113" i="38"/>
  <c r="AV114" i="38"/>
  <c r="AV115" i="38"/>
  <c r="AV116" i="38"/>
  <c r="AV117" i="38"/>
  <c r="AV118" i="38"/>
  <c r="AV119" i="38"/>
  <c r="AV120" i="38"/>
  <c r="AV121" i="38"/>
  <c r="AV122" i="38"/>
  <c r="AV123" i="38"/>
  <c r="AV124" i="38"/>
  <c r="AV125" i="38"/>
  <c r="AV126" i="38"/>
  <c r="AV127" i="38"/>
  <c r="AV128" i="38"/>
  <c r="AV129" i="38"/>
  <c r="AV130" i="38"/>
  <c r="AV131" i="38"/>
  <c r="AV132" i="38"/>
  <c r="AV133" i="38"/>
  <c r="AV134" i="38"/>
  <c r="AV135" i="38"/>
  <c r="AV136" i="38"/>
  <c r="AV137" i="38"/>
  <c r="AV138" i="38"/>
  <c r="AV139" i="38"/>
  <c r="AV140" i="38"/>
  <c r="AV141" i="38"/>
  <c r="AV142" i="38"/>
  <c r="AV143" i="38"/>
  <c r="AV144" i="38"/>
  <c r="AV145" i="38"/>
  <c r="AV146" i="38"/>
  <c r="AV147" i="38"/>
  <c r="AV148" i="38"/>
  <c r="AV149" i="38"/>
  <c r="AV150" i="38"/>
  <c r="AV151" i="38"/>
  <c r="AV152" i="38"/>
  <c r="AV2" i="38"/>
  <c r="AU3" i="38"/>
  <c r="AU4" i="38"/>
  <c r="AU5" i="38"/>
  <c r="AU6" i="38"/>
  <c r="AU7" i="38"/>
  <c r="AU8" i="38"/>
  <c r="AU9" i="38"/>
  <c r="AU10" i="38"/>
  <c r="AU11" i="38"/>
  <c r="AU12" i="38"/>
  <c r="AU13" i="38"/>
  <c r="AU14" i="38"/>
  <c r="AU15" i="38"/>
  <c r="AU16" i="38"/>
  <c r="AU17" i="38"/>
  <c r="AU18" i="38"/>
  <c r="AU19" i="38"/>
  <c r="AU20" i="38"/>
  <c r="AU21" i="38"/>
  <c r="AU22" i="38"/>
  <c r="AU23" i="38"/>
  <c r="AU24" i="38"/>
  <c r="AU25" i="38"/>
  <c r="AU26" i="38"/>
  <c r="AU27" i="38"/>
  <c r="AU28" i="38"/>
  <c r="AU29" i="38"/>
  <c r="AU30" i="38"/>
  <c r="AU31" i="38"/>
  <c r="AU32" i="38"/>
  <c r="AU33" i="38"/>
  <c r="AU34" i="38"/>
  <c r="AU35" i="38"/>
  <c r="AU37" i="38"/>
  <c r="AU38" i="38"/>
  <c r="AU40" i="38"/>
  <c r="AU41" i="38"/>
  <c r="AU42" i="38"/>
  <c r="AU43" i="38"/>
  <c r="AU44" i="38"/>
  <c r="AU45" i="38"/>
  <c r="AU46" i="38"/>
  <c r="AU47" i="38"/>
  <c r="AU48" i="38"/>
  <c r="AU49" i="38"/>
  <c r="AU50" i="38"/>
  <c r="AU51" i="38"/>
  <c r="AU52" i="38"/>
  <c r="AU53" i="38"/>
  <c r="AU54" i="38"/>
  <c r="AU55" i="38"/>
  <c r="AU56" i="38"/>
  <c r="AU57" i="38"/>
  <c r="AU58" i="38"/>
  <c r="AU59" i="38"/>
  <c r="AU60" i="38"/>
  <c r="AU61" i="38"/>
  <c r="AU62" i="38"/>
  <c r="AU63" i="38"/>
  <c r="AU64" i="38"/>
  <c r="AU65" i="38"/>
  <c r="AU66" i="38"/>
  <c r="AU67" i="38"/>
  <c r="AU68" i="38"/>
  <c r="AU69" i="38"/>
  <c r="AU70" i="38"/>
  <c r="AU71" i="38"/>
  <c r="AU72" i="38"/>
  <c r="AU73" i="38"/>
  <c r="AU74" i="38"/>
  <c r="AU75" i="38"/>
  <c r="AU76" i="38"/>
  <c r="AU77" i="38"/>
  <c r="AU78" i="38"/>
  <c r="AU79" i="38"/>
  <c r="AU80" i="38"/>
  <c r="AU81" i="38"/>
  <c r="AU82" i="38"/>
  <c r="AU83" i="38"/>
  <c r="AU84" i="38"/>
  <c r="AU85" i="38"/>
  <c r="AU86" i="38"/>
  <c r="AU87" i="38"/>
  <c r="AU88" i="38"/>
  <c r="AU89" i="38"/>
  <c r="AU90" i="38"/>
  <c r="AU91" i="38"/>
  <c r="AU92" i="38"/>
  <c r="AU93" i="38"/>
  <c r="AU94" i="38"/>
  <c r="AU95" i="38"/>
  <c r="AU96" i="38"/>
  <c r="AU97" i="38"/>
  <c r="AU98" i="38"/>
  <c r="AU99" i="38"/>
  <c r="AU100" i="38"/>
  <c r="AU101" i="38"/>
  <c r="AU102" i="38"/>
  <c r="AU103" i="38"/>
  <c r="AU104" i="38"/>
  <c r="AU105" i="38"/>
  <c r="AU106" i="38"/>
  <c r="AU107" i="38"/>
  <c r="AU108" i="38"/>
  <c r="AU109" i="38"/>
  <c r="AU110" i="38"/>
  <c r="AU111" i="38"/>
  <c r="AU112" i="38"/>
  <c r="AU113" i="38"/>
  <c r="AU114" i="38"/>
  <c r="AU115" i="38"/>
  <c r="AU116" i="38"/>
  <c r="AU117" i="38"/>
  <c r="AU118" i="38"/>
  <c r="AU119" i="38"/>
  <c r="AU120" i="38"/>
  <c r="AU121" i="38"/>
  <c r="AU122" i="38"/>
  <c r="AU123" i="38"/>
  <c r="AU124" i="38"/>
  <c r="AU125" i="38"/>
  <c r="AU126" i="38"/>
  <c r="AU127" i="38"/>
  <c r="AU128" i="38"/>
  <c r="AU129" i="38"/>
  <c r="AU130" i="38"/>
  <c r="AU131" i="38"/>
  <c r="AU132" i="38"/>
  <c r="AU133" i="38"/>
  <c r="AU134" i="38"/>
  <c r="AU135" i="38"/>
  <c r="AU136" i="38"/>
  <c r="AU137" i="38"/>
  <c r="AU138" i="38"/>
  <c r="AU139" i="38"/>
  <c r="AU140" i="38"/>
  <c r="AU141" i="38"/>
  <c r="AU142" i="38"/>
  <c r="AU143" i="38"/>
  <c r="AU144" i="38"/>
  <c r="AU145" i="38"/>
  <c r="AU146" i="38"/>
  <c r="AU147" i="38"/>
  <c r="AU148" i="38"/>
  <c r="AU149" i="38"/>
  <c r="AU150" i="38"/>
  <c r="AU151" i="38"/>
  <c r="AU152" i="38"/>
  <c r="AU2" i="38"/>
  <c r="AJ7" i="3"/>
  <c r="C22" i="47" l="1"/>
  <c r="C23" i="47" s="1"/>
  <c r="C24" i="47" s="1"/>
  <c r="C25" i="47" s="1"/>
  <c r="C26" i="47" s="1"/>
  <c r="C27" i="47" s="1"/>
  <c r="C28" i="47" s="1"/>
  <c r="C29" i="47" s="1"/>
  <c r="C30" i="47" s="1"/>
  <c r="C31" i="47" s="1"/>
  <c r="C32" i="47" s="1"/>
  <c r="C33" i="47" s="1"/>
  <c r="C34" i="47" s="1"/>
  <c r="C35" i="47" s="1"/>
  <c r="C36" i="47" s="1"/>
  <c r="C37" i="47" s="1"/>
  <c r="C38" i="47" s="1"/>
  <c r="C39" i="47" s="1"/>
  <c r="C40" i="47" s="1"/>
  <c r="C41" i="47" s="1"/>
  <c r="C42" i="47" s="1"/>
  <c r="C43" i="47" s="1"/>
  <c r="C44" i="47" s="1"/>
  <c r="C45" i="47" s="1"/>
  <c r="C46" i="47" s="1"/>
  <c r="C47" i="47" s="1"/>
  <c r="C48" i="47" s="1"/>
  <c r="C49" i="47" s="1"/>
  <c r="C50" i="47" s="1"/>
  <c r="C51" i="47" s="1"/>
  <c r="C52" i="47" s="1"/>
  <c r="C53" i="47" s="1"/>
  <c r="C54" i="47" s="1"/>
  <c r="C55" i="47" s="1"/>
  <c r="C56" i="47" s="1"/>
  <c r="C57" i="47" s="1"/>
  <c r="C58" i="47" s="1"/>
  <c r="C59" i="47" s="1"/>
  <c r="C60" i="47" s="1"/>
  <c r="C61" i="47" s="1"/>
  <c r="C62" i="47" s="1"/>
  <c r="C63" i="47" s="1"/>
  <c r="C64" i="47" s="1"/>
  <c r="C65" i="47" s="1"/>
  <c r="C66" i="47" s="1"/>
  <c r="C67" i="47" s="1"/>
  <c r="C68" i="47" s="1"/>
  <c r="C69" i="47" s="1"/>
  <c r="C70" i="47" s="1"/>
  <c r="C71" i="47" s="1"/>
  <c r="C72" i="47" s="1"/>
  <c r="C73" i="47" s="1"/>
  <c r="C74" i="47" s="1"/>
  <c r="C75" i="47" s="1"/>
  <c r="C76" i="47" s="1"/>
  <c r="C77" i="47" s="1"/>
  <c r="C78" i="47" s="1"/>
  <c r="C79" i="47" s="1"/>
  <c r="C80" i="47" s="1"/>
  <c r="C81" i="47" s="1"/>
  <c r="C82" i="47" s="1"/>
  <c r="C83" i="47" s="1"/>
  <c r="C84" i="47" s="1"/>
  <c r="C85" i="47" s="1"/>
  <c r="C86" i="47" s="1"/>
  <c r="C87" i="47" s="1"/>
  <c r="C88" i="47" s="1"/>
  <c r="C89" i="47" s="1"/>
  <c r="C90" i="47" s="1"/>
  <c r="C91" i="47" s="1"/>
  <c r="C92" i="47" s="1"/>
  <c r="C93" i="47" s="1"/>
  <c r="C94" i="47" s="1"/>
  <c r="C95" i="47" s="1"/>
  <c r="C96" i="47" s="1"/>
  <c r="C97" i="47" s="1"/>
  <c r="C98" i="47" s="1"/>
  <c r="C99" i="47" s="1"/>
  <c r="C100" i="47" s="1"/>
  <c r="C101" i="47" s="1"/>
  <c r="C102" i="47" s="1"/>
  <c r="C103" i="47" s="1"/>
  <c r="C104" i="47" s="1"/>
  <c r="C105" i="47" s="1"/>
  <c r="C106" i="47" s="1"/>
  <c r="C107" i="47" s="1"/>
  <c r="C108" i="47" s="1"/>
  <c r="C109" i="47" s="1"/>
  <c r="C110" i="47" s="1"/>
  <c r="C3" i="47" s="1"/>
  <c r="C4" i="47" s="1"/>
  <c r="C5" i="47" s="1"/>
  <c r="C12" i="47" s="1"/>
  <c r="C13" i="47" s="1"/>
  <c r="C14" i="47" s="1"/>
  <c r="C6" i="47" s="1"/>
  <c r="C7" i="47" s="1"/>
  <c r="C8" i="47" s="1"/>
  <c r="C9" i="47" s="1"/>
  <c r="C10" i="47" s="1"/>
  <c r="C11" i="47" s="1"/>
  <c r="C15" i="47" s="1"/>
  <c r="C16" i="47" s="1"/>
  <c r="C17" i="47" s="1"/>
  <c r="C18" i="47" s="1"/>
  <c r="C19" i="47" s="1"/>
  <c r="C20" i="47" s="1"/>
  <c r="B4" i="46"/>
  <c r="B5" i="46" s="1"/>
  <c r="B6" i="46" s="1"/>
  <c r="B13" i="46" s="1"/>
  <c r="B14" i="46" s="1"/>
  <c r="B15" i="46" s="1"/>
  <c r="B16" i="46" s="1"/>
  <c r="B17" i="46" s="1"/>
  <c r="B18" i="46" s="1"/>
  <c r="B7" i="46" s="1"/>
  <c r="B8" i="46" s="1"/>
  <c r="B9" i="46" s="1"/>
  <c r="B19" i="46" s="1"/>
  <c r="B20" i="46" s="1"/>
  <c r="B10" i="46" s="1"/>
  <c r="B11" i="46" s="1"/>
  <c r="B12" i="46" s="1"/>
  <c r="B21" i="46" s="1"/>
  <c r="B22" i="46" s="1"/>
  <c r="B23" i="46" s="1"/>
  <c r="B24" i="46" s="1"/>
  <c r="B25" i="46" s="1"/>
  <c r="B26" i="46" s="1"/>
  <c r="B27" i="46" s="1"/>
  <c r="B28" i="46" s="1"/>
  <c r="B29" i="46" s="1"/>
  <c r="B30" i="46" s="1"/>
  <c r="B31" i="46" s="1"/>
  <c r="B32" i="46" s="1"/>
  <c r="B33" i="46" s="1"/>
  <c r="B34" i="46" s="1"/>
  <c r="B35" i="46" s="1"/>
  <c r="B36" i="46" s="1"/>
  <c r="B37" i="46" s="1"/>
  <c r="B38" i="46" s="1"/>
  <c r="B39" i="46" s="1"/>
  <c r="B40" i="46" s="1"/>
  <c r="B41" i="46" s="1"/>
  <c r="B42" i="46" s="1"/>
  <c r="B43" i="46" s="1"/>
  <c r="B44" i="46" s="1"/>
  <c r="B45" i="46" s="1"/>
  <c r="B46" i="46" s="1"/>
  <c r="B47" i="46" s="1"/>
  <c r="B48" i="46" s="1"/>
  <c r="B49" i="46" s="1"/>
  <c r="B50" i="46" s="1"/>
  <c r="B51" i="46" s="1"/>
  <c r="B52" i="46" s="1"/>
  <c r="B53" i="46" s="1"/>
  <c r="B54" i="46" s="1"/>
  <c r="B55" i="46" s="1"/>
  <c r="B56" i="46" s="1"/>
  <c r="B57" i="46" s="1"/>
  <c r="B58" i="46" s="1"/>
  <c r="B59" i="46" s="1"/>
  <c r="B4" i="31"/>
  <c r="B5" i="31" s="1"/>
  <c r="B6" i="31" s="1"/>
  <c r="B7" i="31" s="1"/>
  <c r="B8" i="31" s="1"/>
  <c r="B9" i="31" s="1"/>
  <c r="I11" i="33"/>
  <c r="E14" i="33"/>
  <c r="M199" i="28"/>
  <c r="N199" i="28" s="1"/>
  <c r="M198" i="28"/>
  <c r="N198" i="28" s="1"/>
  <c r="M197" i="28"/>
  <c r="N197" i="28" s="1"/>
  <c r="M196" i="28"/>
  <c r="N196" i="28" s="1"/>
  <c r="M195" i="28"/>
  <c r="N195" i="28"/>
  <c r="M194" i="28"/>
  <c r="N194" i="28" s="1"/>
  <c r="M193" i="28"/>
  <c r="N193" i="28" s="1"/>
  <c r="M192" i="28"/>
  <c r="N192" i="28"/>
  <c r="M191" i="28"/>
  <c r="N191" i="28"/>
  <c r="M190" i="28"/>
  <c r="N190" i="28" s="1"/>
  <c r="M189" i="28"/>
  <c r="N189" i="28"/>
  <c r="M188" i="28"/>
  <c r="N188" i="28" s="1"/>
  <c r="M187" i="28"/>
  <c r="N187" i="28" s="1"/>
  <c r="M186" i="28"/>
  <c r="N186" i="28" s="1"/>
  <c r="M185" i="28"/>
  <c r="N185" i="28" s="1"/>
  <c r="M184" i="28"/>
  <c r="N184" i="28" s="1"/>
  <c r="M183" i="28"/>
  <c r="N183" i="28"/>
  <c r="M182" i="28"/>
  <c r="N182" i="28" s="1"/>
  <c r="M181" i="28"/>
  <c r="N181" i="28"/>
  <c r="M180" i="28"/>
  <c r="N180" i="28"/>
  <c r="M179" i="28"/>
  <c r="N179" i="28" s="1"/>
  <c r="M178" i="28"/>
  <c r="N178" i="28" s="1"/>
  <c r="M177" i="28"/>
  <c r="N177" i="28"/>
  <c r="M176" i="28"/>
  <c r="N176" i="28" s="1"/>
  <c r="M175" i="28"/>
  <c r="N175" i="28" s="1"/>
  <c r="M174" i="28"/>
  <c r="N174" i="28" s="1"/>
  <c r="M173" i="28"/>
  <c r="N173" i="28" s="1"/>
  <c r="M172" i="28"/>
  <c r="N172" i="28"/>
  <c r="M171" i="28"/>
  <c r="N171" i="28"/>
  <c r="M170" i="28"/>
  <c r="N170" i="28" s="1"/>
  <c r="M169" i="28"/>
  <c r="N169" i="28"/>
  <c r="M168" i="28"/>
  <c r="N168" i="28"/>
  <c r="M167" i="28"/>
  <c r="N167" i="28" s="1"/>
  <c r="M166" i="28"/>
  <c r="N166" i="28" s="1"/>
  <c r="M165" i="28"/>
  <c r="N165" i="28" s="1"/>
  <c r="M164" i="28"/>
  <c r="N164" i="28" s="1"/>
  <c r="M163" i="28"/>
  <c r="N163" i="28"/>
  <c r="M162" i="28"/>
  <c r="N162" i="28"/>
  <c r="M161" i="28"/>
  <c r="N161" i="28" s="1"/>
  <c r="M160" i="28"/>
  <c r="N160" i="28" s="1"/>
  <c r="M159" i="28"/>
  <c r="N159" i="28"/>
  <c r="M158" i="28"/>
  <c r="N158" i="28"/>
  <c r="M157" i="28"/>
  <c r="N157" i="28" s="1"/>
  <c r="M156" i="28"/>
  <c r="N156" i="28" s="1"/>
  <c r="M155" i="28"/>
  <c r="N155" i="28"/>
  <c r="M154" i="28"/>
  <c r="N154" i="28"/>
  <c r="M153" i="28"/>
  <c r="N153" i="28" s="1"/>
  <c r="M152" i="28"/>
  <c r="N152" i="28" s="1"/>
  <c r="M151" i="28"/>
  <c r="N151" i="28"/>
  <c r="M150" i="28"/>
  <c r="N150" i="28"/>
  <c r="M149" i="28"/>
  <c r="N149" i="28" s="1"/>
  <c r="M148" i="28"/>
  <c r="N148" i="28" s="1"/>
  <c r="M147" i="28"/>
  <c r="N147" i="28"/>
  <c r="M146" i="28"/>
  <c r="N146" i="28"/>
  <c r="M145" i="28"/>
  <c r="N145" i="28" s="1"/>
  <c r="M144" i="28"/>
  <c r="N144" i="28" s="1"/>
  <c r="M143" i="28"/>
  <c r="N143" i="28"/>
  <c r="M142" i="28"/>
  <c r="N142" i="28"/>
  <c r="M141" i="28"/>
  <c r="N141" i="28" s="1"/>
  <c r="M140" i="28"/>
  <c r="N140" i="28" s="1"/>
  <c r="M139" i="28"/>
  <c r="N139" i="28"/>
  <c r="M138" i="28"/>
  <c r="N138" i="28"/>
  <c r="M3" i="28"/>
  <c r="M4" i="28"/>
  <c r="M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70" i="28"/>
  <c r="M71" i="28"/>
  <c r="M72" i="28"/>
  <c r="M73" i="28"/>
  <c r="M74" i="28"/>
  <c r="M75" i="28"/>
  <c r="M76" i="28"/>
  <c r="M77" i="28"/>
  <c r="M78" i="28"/>
  <c r="M79" i="28"/>
  <c r="M80" i="28"/>
  <c r="M81" i="28"/>
  <c r="M82" i="28"/>
  <c r="M83" i="28"/>
  <c r="M84" i="28"/>
  <c r="M85" i="28"/>
  <c r="M86" i="28"/>
  <c r="M87" i="28"/>
  <c r="M88" i="28"/>
  <c r="M89" i="28"/>
  <c r="M90" i="28"/>
  <c r="M91" i="28"/>
  <c r="M92" i="28"/>
  <c r="M93" i="28"/>
  <c r="M94" i="28"/>
  <c r="M95" i="28"/>
  <c r="M96" i="28"/>
  <c r="M97" i="28"/>
  <c r="M98" i="28"/>
  <c r="M99" i="28"/>
  <c r="M100" i="28"/>
  <c r="M101" i="28"/>
  <c r="M102" i="28"/>
  <c r="M103" i="28"/>
  <c r="M104" i="28"/>
  <c r="M105" i="28"/>
  <c r="M106" i="28"/>
  <c r="M107" i="28"/>
  <c r="M108" i="28"/>
  <c r="M109" i="28"/>
  <c r="M110" i="28"/>
  <c r="M111" i="28"/>
  <c r="M112" i="28"/>
  <c r="M113" i="28"/>
  <c r="M114" i="28"/>
  <c r="M115" i="28"/>
  <c r="M116" i="28"/>
  <c r="M117" i="28"/>
  <c r="M118" i="28"/>
  <c r="M119" i="28"/>
  <c r="M120" i="28"/>
  <c r="M121" i="28"/>
  <c r="M122" i="28"/>
  <c r="M123" i="28"/>
  <c r="M124" i="28"/>
  <c r="M125" i="28"/>
  <c r="M126" i="28"/>
  <c r="M127" i="28"/>
  <c r="M128" i="28"/>
  <c r="M129" i="28"/>
  <c r="M130" i="28"/>
  <c r="M131" i="28"/>
  <c r="M204" i="28"/>
  <c r="M205" i="28"/>
  <c r="M206" i="28"/>
  <c r="M207" i="28"/>
  <c r="M208" i="28"/>
  <c r="M209" i="28"/>
  <c r="M210" i="28"/>
  <c r="M211" i="28"/>
  <c r="M212" i="28"/>
  <c r="M213" i="28"/>
  <c r="M214" i="28"/>
  <c r="M215" i="28"/>
  <c r="M216" i="28"/>
  <c r="M217" i="28"/>
  <c r="M218" i="28"/>
  <c r="M219" i="28"/>
  <c r="M220" i="28"/>
  <c r="M221" i="28"/>
  <c r="M222" i="28"/>
  <c r="M223" i="28"/>
  <c r="M224" i="28"/>
  <c r="M225" i="28"/>
  <c r="M226" i="28"/>
  <c r="M227" i="28"/>
  <c r="M228" i="28"/>
  <c r="M229" i="28"/>
  <c r="M230" i="28"/>
  <c r="M231" i="28"/>
  <c r="M232" i="28"/>
  <c r="M233" i="28"/>
  <c r="M234" i="28"/>
  <c r="M235" i="28"/>
  <c r="M236" i="28"/>
  <c r="M237" i="28"/>
  <c r="M238" i="28"/>
  <c r="M239" i="28"/>
  <c r="M240" i="28"/>
  <c r="M241" i="28"/>
  <c r="M242" i="28"/>
  <c r="M243" i="28"/>
  <c r="M244" i="28"/>
  <c r="M245" i="28"/>
  <c r="M246" i="28"/>
  <c r="M247" i="28"/>
  <c r="M248" i="28"/>
  <c r="M249" i="28"/>
  <c r="M250" i="28"/>
  <c r="M251" i="28"/>
  <c r="M252" i="28"/>
  <c r="M253" i="28"/>
  <c r="M254" i="28"/>
  <c r="M255" i="28"/>
  <c r="M256" i="28"/>
  <c r="M257" i="28"/>
  <c r="M258" i="28"/>
  <c r="M259" i="28"/>
  <c r="M260" i="28"/>
  <c r="M261" i="28"/>
  <c r="M262" i="28"/>
  <c r="M263" i="28"/>
  <c r="M264" i="28"/>
  <c r="M265" i="28"/>
  <c r="K266" i="28"/>
  <c r="K265" i="28"/>
  <c r="K264" i="28"/>
  <c r="K263" i="28"/>
  <c r="K262" i="28"/>
  <c r="K261" i="28"/>
  <c r="K257" i="28"/>
  <c r="K256" i="28"/>
  <c r="K255" i="28"/>
  <c r="K254" i="28"/>
  <c r="K253" i="28"/>
  <c r="K252" i="28"/>
  <c r="K251" i="28"/>
  <c r="K250" i="28"/>
  <c r="K249" i="28"/>
  <c r="K248" i="28"/>
  <c r="K247" i="28"/>
  <c r="K246" i="28"/>
  <c r="K245" i="28"/>
  <c r="K244" i="28"/>
  <c r="K243" i="28"/>
  <c r="K242" i="28"/>
  <c r="K241" i="28"/>
  <c r="K240" i="28"/>
  <c r="K239" i="28"/>
  <c r="K238" i="28"/>
  <c r="K237" i="28"/>
  <c r="K236" i="28"/>
  <c r="K235" i="28"/>
  <c r="K234" i="28"/>
  <c r="K233" i="28"/>
  <c r="K232" i="28"/>
  <c r="K231" i="28"/>
  <c r="K230" i="28"/>
  <c r="K229" i="28"/>
  <c r="K228" i="28"/>
  <c r="K227" i="28"/>
  <c r="K226" i="28"/>
  <c r="K225" i="28"/>
  <c r="K224" i="28"/>
  <c r="K223" i="28"/>
  <c r="K222" i="28"/>
  <c r="K221" i="28"/>
  <c r="K220" i="28"/>
  <c r="K219" i="28"/>
  <c r="K218" i="28"/>
  <c r="K217" i="28"/>
  <c r="K216" i="28"/>
  <c r="K215" i="28"/>
  <c r="K214" i="28"/>
  <c r="K213" i="28"/>
  <c r="K212" i="28"/>
  <c r="K211" i="28"/>
  <c r="K210" i="28"/>
  <c r="K209" i="28"/>
  <c r="K208" i="28"/>
  <c r="K207" i="28"/>
  <c r="K206" i="28"/>
  <c r="K205" i="28"/>
  <c r="K204" i="28"/>
  <c r="K200" i="28"/>
  <c r="K199" i="28"/>
  <c r="K198" i="28"/>
  <c r="K197" i="28"/>
  <c r="K196" i="28"/>
  <c r="K195" i="28"/>
  <c r="K191" i="28"/>
  <c r="K190" i="28"/>
  <c r="K189" i="28"/>
  <c r="K188" i="28"/>
  <c r="K187" i="28"/>
  <c r="K186" i="28"/>
  <c r="K185" i="28"/>
  <c r="K184" i="28"/>
  <c r="K183" i="28"/>
  <c r="K182" i="28"/>
  <c r="K181" i="28"/>
  <c r="K180" i="28"/>
  <c r="K179" i="28"/>
  <c r="K178" i="28"/>
  <c r="K177" i="28"/>
  <c r="K176" i="28"/>
  <c r="K175" i="28"/>
  <c r="K174" i="28"/>
  <c r="K173" i="28"/>
  <c r="K172" i="28"/>
  <c r="K171" i="28"/>
  <c r="K170" i="28"/>
  <c r="K169" i="28"/>
  <c r="K168" i="28"/>
  <c r="K167" i="28"/>
  <c r="K166" i="28"/>
  <c r="K165" i="28"/>
  <c r="K164" i="28"/>
  <c r="K163" i="28"/>
  <c r="K162" i="28"/>
  <c r="K161" i="28"/>
  <c r="K160" i="28"/>
  <c r="K159" i="28"/>
  <c r="K158" i="28"/>
  <c r="K157" i="28"/>
  <c r="K156" i="28"/>
  <c r="K155" i="28"/>
  <c r="K154" i="28"/>
  <c r="K153" i="28"/>
  <c r="K152" i="28"/>
  <c r="K151" i="28"/>
  <c r="K150" i="28"/>
  <c r="K149" i="28"/>
  <c r="K148" i="28"/>
  <c r="K147" i="28"/>
  <c r="K146" i="28"/>
  <c r="K145" i="28"/>
  <c r="K144" i="28"/>
  <c r="K143" i="28"/>
  <c r="K142" i="28"/>
  <c r="K141" i="28"/>
  <c r="K140" i="28"/>
  <c r="K139" i="28"/>
  <c r="K138" i="28"/>
  <c r="K132" i="28"/>
  <c r="K131" i="28"/>
  <c r="K130" i="28"/>
  <c r="K129" i="28"/>
  <c r="K128" i="28"/>
  <c r="K127" i="28"/>
  <c r="K123" i="28"/>
  <c r="K122" i="28"/>
  <c r="K121" i="28"/>
  <c r="K120" i="28"/>
  <c r="K119" i="28"/>
  <c r="K118" i="28"/>
  <c r="K117" i="28"/>
  <c r="K116" i="28"/>
  <c r="K115" i="28"/>
  <c r="K114" i="28"/>
  <c r="K113" i="28"/>
  <c r="K112" i="28"/>
  <c r="K111" i="28"/>
  <c r="K110" i="28"/>
  <c r="K109" i="28"/>
  <c r="K108" i="28"/>
  <c r="K107" i="28"/>
  <c r="K106" i="28"/>
  <c r="K105" i="28"/>
  <c r="K104" i="28"/>
  <c r="K103" i="28"/>
  <c r="K102" i="28"/>
  <c r="K101" i="28"/>
  <c r="K100" i="28"/>
  <c r="K99" i="28"/>
  <c r="K98" i="28"/>
  <c r="K97" i="28"/>
  <c r="K96" i="28"/>
  <c r="K95" i="28"/>
  <c r="K94" i="28"/>
  <c r="K93" i="28"/>
  <c r="K92" i="28"/>
  <c r="K91" i="28"/>
  <c r="K90" i="28"/>
  <c r="K89" i="28"/>
  <c r="K88" i="28"/>
  <c r="K87" i="28"/>
  <c r="K86" i="28"/>
  <c r="K85" i="28"/>
  <c r="K84" i="28"/>
  <c r="K83" i="28"/>
  <c r="K82" i="28"/>
  <c r="K81" i="28"/>
  <c r="K80" i="28"/>
  <c r="K79" i="28"/>
  <c r="K78" i="28"/>
  <c r="K77" i="28"/>
  <c r="K76" i="28"/>
  <c r="K75" i="28"/>
  <c r="K74" i="28"/>
  <c r="K73" i="28"/>
  <c r="K72" i="28"/>
  <c r="K71" i="28"/>
  <c r="K70" i="28"/>
  <c r="K65" i="28"/>
  <c r="K64" i="28"/>
  <c r="K63" i="28"/>
  <c r="K62" i="28"/>
  <c r="K61" i="28"/>
  <c r="K60" i="28"/>
  <c r="K59" i="28"/>
  <c r="K58" i="28"/>
  <c r="K57" i="28"/>
  <c r="K56" i="28"/>
  <c r="K55" i="28"/>
  <c r="K54" i="28"/>
  <c r="K53" i="28"/>
  <c r="K52" i="28"/>
  <c r="K51" i="28"/>
  <c r="K50" i="28"/>
  <c r="K49" i="28"/>
  <c r="K48" i="28"/>
  <c r="K47" i="28"/>
  <c r="K46" i="28"/>
  <c r="K45" i="28"/>
  <c r="K44" i="28"/>
  <c r="K43" i="28"/>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5" i="28"/>
  <c r="K14" i="28"/>
  <c r="K13" i="28"/>
  <c r="K12" i="28"/>
  <c r="K11" i="28"/>
  <c r="K10" i="28"/>
  <c r="K9" i="28"/>
  <c r="K8" i="28"/>
  <c r="K7" i="28"/>
  <c r="K6" i="28"/>
  <c r="K5" i="28"/>
  <c r="E266" i="28"/>
  <c r="E265" i="28"/>
  <c r="E264" i="28"/>
  <c r="E263" i="28"/>
  <c r="E262" i="28"/>
  <c r="E261" i="28"/>
  <c r="E257" i="28"/>
  <c r="E256" i="28"/>
  <c r="E255" i="28"/>
  <c r="E254" i="28"/>
  <c r="E253" i="28"/>
  <c r="E252" i="28"/>
  <c r="E251" i="28"/>
  <c r="E250" i="28"/>
  <c r="E249" i="28"/>
  <c r="E248" i="28"/>
  <c r="E247" i="28"/>
  <c r="E246" i="28"/>
  <c r="E245" i="28"/>
  <c r="E244" i="28"/>
  <c r="E243" i="28"/>
  <c r="E242" i="28"/>
  <c r="E241" i="28"/>
  <c r="E240" i="28"/>
  <c r="E239" i="28"/>
  <c r="E238" i="28"/>
  <c r="E237" i="28"/>
  <c r="E236" i="28"/>
  <c r="E235" i="28"/>
  <c r="E234" i="28"/>
  <c r="E233" i="28"/>
  <c r="E232" i="28"/>
  <c r="E231" i="28"/>
  <c r="E230" i="28"/>
  <c r="E229" i="28"/>
  <c r="E228" i="28"/>
  <c r="E227" i="28"/>
  <c r="E226" i="28"/>
  <c r="E225" i="28"/>
  <c r="E224" i="28"/>
  <c r="E223" i="28"/>
  <c r="E222" i="28"/>
  <c r="E221" i="28"/>
  <c r="E220" i="28"/>
  <c r="E219" i="28"/>
  <c r="E218" i="28"/>
  <c r="E217" i="28"/>
  <c r="E216" i="28"/>
  <c r="E215" i="28"/>
  <c r="E214" i="28"/>
  <c r="E213" i="28"/>
  <c r="E212" i="28"/>
  <c r="E211" i="28"/>
  <c r="E210" i="28"/>
  <c r="E209" i="28"/>
  <c r="E208" i="28"/>
  <c r="E207" i="28"/>
  <c r="E206" i="28"/>
  <c r="E205" i="28"/>
  <c r="E204" i="28"/>
  <c r="E200" i="28"/>
  <c r="E199" i="28"/>
  <c r="E198" i="28"/>
  <c r="E197" i="28"/>
  <c r="E196" i="28"/>
  <c r="E195" i="28"/>
  <c r="E191" i="28"/>
  <c r="E190" i="28"/>
  <c r="E189" i="28"/>
  <c r="E188" i="28"/>
  <c r="E187" i="28"/>
  <c r="E186" i="28"/>
  <c r="E185" i="28"/>
  <c r="E184" i="28"/>
  <c r="E183" i="28"/>
  <c r="E182" i="28"/>
  <c r="E181" i="28"/>
  <c r="E180" i="28"/>
  <c r="E179" i="28"/>
  <c r="E178" i="28"/>
  <c r="E177" i="28"/>
  <c r="E176" i="28"/>
  <c r="E175" i="28"/>
  <c r="E174" i="28"/>
  <c r="E173" i="28"/>
  <c r="E172" i="28"/>
  <c r="E171" i="28"/>
  <c r="E170" i="28"/>
  <c r="E169" i="28"/>
  <c r="E168" i="28"/>
  <c r="E167" i="28"/>
  <c r="E166" i="28"/>
  <c r="E165" i="28"/>
  <c r="E164" i="28"/>
  <c r="E163" i="28"/>
  <c r="E162" i="28"/>
  <c r="E161" i="28"/>
  <c r="E160" i="28"/>
  <c r="E159" i="28"/>
  <c r="E158" i="28"/>
  <c r="E157" i="28"/>
  <c r="E156" i="28"/>
  <c r="E155" i="28"/>
  <c r="E154" i="28"/>
  <c r="E153" i="28"/>
  <c r="E152" i="28"/>
  <c r="E151" i="28"/>
  <c r="E150" i="28"/>
  <c r="E149" i="28"/>
  <c r="E148" i="28"/>
  <c r="E147" i="28"/>
  <c r="E146" i="28"/>
  <c r="E145" i="28"/>
  <c r="E144" i="28"/>
  <c r="E143" i="28"/>
  <c r="E142" i="28"/>
  <c r="E141" i="28"/>
  <c r="E140" i="28"/>
  <c r="E139" i="28"/>
  <c r="E138" i="28"/>
  <c r="E132" i="28"/>
  <c r="E128" i="28"/>
  <c r="E129" i="28"/>
  <c r="E130" i="28"/>
  <c r="E131" i="28"/>
  <c r="E127"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70"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5" i="28"/>
  <c r="E3" i="6"/>
  <c r="E2315" i="7"/>
  <c r="E2313" i="7"/>
  <c r="E2299" i="7"/>
  <c r="E2293" i="7"/>
  <c r="E2291" i="7"/>
  <c r="E2263" i="7"/>
  <c r="E2261" i="7"/>
  <c r="E2251" i="7"/>
  <c r="E2249" i="7"/>
  <c r="E2233" i="7"/>
  <c r="E2227" i="7"/>
  <c r="E2225" i="7"/>
  <c r="E2195" i="7"/>
  <c r="E2193" i="7"/>
  <c r="E2173" i="7"/>
  <c r="E2167" i="7"/>
  <c r="E2165" i="7"/>
  <c r="E2137" i="7"/>
  <c r="E2135" i="7"/>
  <c r="E2125" i="7"/>
  <c r="E2123" i="7"/>
  <c r="E2107" i="7"/>
  <c r="E2101" i="7"/>
  <c r="E2099" i="7"/>
  <c r="E750" i="7"/>
  <c r="E748" i="7"/>
  <c r="E734" i="7"/>
  <c r="E728" i="7"/>
  <c r="E726" i="7"/>
  <c r="E698" i="7"/>
  <c r="E696" i="7"/>
  <c r="E686" i="7"/>
  <c r="E684" i="7"/>
  <c r="E668" i="7"/>
  <c r="E662" i="7"/>
  <c r="E660" i="7"/>
  <c r="E630" i="7"/>
  <c r="E628" i="7"/>
  <c r="E608" i="7"/>
  <c r="E602" i="7"/>
  <c r="E600" i="7"/>
  <c r="E572" i="7"/>
  <c r="E570" i="7"/>
  <c r="E560" i="7"/>
  <c r="E558" i="7"/>
  <c r="E542" i="7"/>
  <c r="E536" i="7"/>
  <c r="E534" i="7"/>
  <c r="E1624" i="7"/>
  <c r="E1622" i="7"/>
  <c r="E1608" i="7"/>
  <c r="E1602" i="7"/>
  <c r="E1600" i="7"/>
  <c r="E1572" i="7"/>
  <c r="E1570" i="7"/>
  <c r="E1560" i="7"/>
  <c r="E1558" i="7"/>
  <c r="E1542" i="7"/>
  <c r="E1536" i="7"/>
  <c r="E1534" i="7"/>
  <c r="E1504" i="7"/>
  <c r="E1502" i="7"/>
  <c r="E1482" i="7"/>
  <c r="E1476" i="7"/>
  <c r="E1474" i="7"/>
  <c r="E1446" i="7"/>
  <c r="E1444" i="7"/>
  <c r="E1434" i="7"/>
  <c r="E1432" i="7"/>
  <c r="E1416" i="7"/>
  <c r="E1410" i="7"/>
  <c r="E1408" i="7"/>
  <c r="E49" i="7"/>
  <c r="E52" i="7"/>
  <c r="E59" i="7"/>
  <c r="E4" i="6"/>
  <c r="C54" i="5"/>
  <c r="B10" i="31" l="1"/>
  <c r="B11" i="31" s="1"/>
  <c r="B12" i="31" l="1"/>
  <c r="B13" i="31" s="1"/>
  <c r="B14" i="31" s="1"/>
  <c r="B15" i="31" s="1"/>
  <c r="B16" i="31" s="1"/>
  <c r="B17" i="31" s="1"/>
  <c r="B18" i="31" s="1"/>
  <c r="B19" i="31" s="1"/>
  <c r="B20" i="31" s="1"/>
  <c r="B21" i="31" s="1"/>
  <c r="B22" i="31" s="1"/>
  <c r="B163" i="31" l="1"/>
  <c r="B164" i="31" s="1"/>
  <c r="B165" i="31" s="1"/>
  <c r="B166" i="31" s="1"/>
  <c r="B167" i="31" s="1"/>
  <c r="B168" i="31" s="1"/>
  <c r="B169" i="31" s="1"/>
  <c r="B170" i="31" s="1"/>
  <c r="B171" i="31" s="1"/>
  <c r="B172" i="31" s="1"/>
  <c r="B173" i="31" s="1"/>
  <c r="B174" i="31" s="1"/>
  <c r="B175" i="31" s="1"/>
  <c r="B176" i="31" s="1"/>
  <c r="B177" i="31" s="1"/>
  <c r="B178" i="31" s="1"/>
  <c r="B179" i="31" s="1"/>
  <c r="B180" i="31" s="1"/>
  <c r="B181" i="31" s="1"/>
  <c r="B182" i="31" s="1"/>
  <c r="B183" i="31" s="1"/>
  <c r="B184" i="31" s="1"/>
  <c r="B185" i="31" s="1"/>
  <c r="B186" i="31" s="1"/>
  <c r="B187" i="31" s="1"/>
  <c r="B188" i="31" s="1"/>
  <c r="B189" i="31" s="1"/>
  <c r="B190" i="31" s="1"/>
  <c r="B191" i="31" s="1"/>
  <c r="B192" i="31" s="1"/>
  <c r="B193" i="31" s="1"/>
  <c r="B194" i="31" s="1"/>
  <c r="B195" i="31" s="1"/>
  <c r="B196" i="31" s="1"/>
  <c r="B197" i="31" s="1"/>
  <c r="B198" i="31" s="1"/>
  <c r="B199" i="31" s="1"/>
  <c r="B200" i="31" s="1"/>
  <c r="B201" i="31" s="1"/>
  <c r="B202" i="31" s="1"/>
  <c r="B203" i="31" s="1"/>
  <c r="B204" i="31" s="1"/>
  <c r="B205" i="31" s="1"/>
  <c r="B206" i="31" s="1"/>
  <c r="B207" i="31" s="1"/>
  <c r="B208" i="31" s="1"/>
  <c r="B209" i="31" s="1"/>
  <c r="B210" i="31" s="1"/>
  <c r="B211" i="31" s="1"/>
  <c r="B212" i="31" s="1"/>
  <c r="B213" i="31" s="1"/>
  <c r="B214" i="31" s="1"/>
  <c r="B215" i="31" s="1"/>
  <c r="B216" i="31" s="1"/>
  <c r="B217" i="31" s="1"/>
  <c r="B218" i="31" s="1"/>
  <c r="B219" i="31" s="1"/>
  <c r="B220" i="31" s="1"/>
  <c r="B221" i="31" s="1"/>
  <c r="B222" i="31" s="1"/>
  <c r="B223" i="31" s="1"/>
  <c r="B224" i="31" s="1"/>
  <c r="B225" i="31" s="1"/>
  <c r="B226" i="31" s="1"/>
  <c r="B227" i="31" s="1"/>
  <c r="B228" i="31" s="1"/>
  <c r="B229" i="31" s="1"/>
  <c r="B230" i="31" s="1"/>
  <c r="B231" i="31" s="1"/>
  <c r="B232" i="31" s="1"/>
  <c r="B233" i="31" s="1"/>
  <c r="B234" i="31" s="1"/>
  <c r="B235" i="31" s="1"/>
  <c r="B236" i="31" s="1"/>
  <c r="B237" i="31" s="1"/>
  <c r="B238" i="31" s="1"/>
  <c r="B239" i="31" s="1"/>
  <c r="B240" i="31" s="1"/>
  <c r="B241" i="31" s="1"/>
  <c r="B242" i="31" s="1"/>
  <c r="B243" i="31" s="1"/>
  <c r="B244" i="31" s="1"/>
  <c r="B245" i="31" s="1"/>
  <c r="B246" i="31" s="1"/>
  <c r="B247" i="31" s="1"/>
  <c r="B248" i="31" s="1"/>
  <c r="B249" i="31" s="1"/>
  <c r="B250" i="31" s="1"/>
  <c r="B251" i="31" s="1"/>
  <c r="B252" i="31" s="1"/>
  <c r="B253" i="31" s="1"/>
  <c r="B254" i="31" s="1"/>
  <c r="B255" i="31" s="1"/>
  <c r="B256" i="31" s="1"/>
  <c r="B257" i="31" s="1"/>
  <c r="B258" i="31" s="1"/>
  <c r="B259" i="31" s="1"/>
  <c r="B260" i="31" s="1"/>
  <c r="B261" i="31" s="1"/>
  <c r="B262" i="31" s="1"/>
  <c r="B263" i="31" s="1"/>
  <c r="B264" i="31" s="1"/>
  <c r="B265" i="31" s="1"/>
  <c r="B266" i="31" s="1"/>
  <c r="B267" i="31" s="1"/>
  <c r="B268" i="31" s="1"/>
  <c r="B269" i="31" s="1"/>
  <c r="B270" i="31" s="1"/>
  <c r="B271" i="31" s="1"/>
  <c r="B272" i="31" s="1"/>
  <c r="B273" i="31" s="1"/>
  <c r="B274" i="31" s="1"/>
  <c r="B275" i="31" s="1"/>
  <c r="B276" i="31" s="1"/>
  <c r="B277" i="31" s="1"/>
  <c r="B278" i="31" s="1"/>
  <c r="B279" i="31" s="1"/>
  <c r="B280" i="31" s="1"/>
  <c r="B281" i="31" s="1"/>
  <c r="B282" i="31" s="1"/>
  <c r="B283" i="31" s="1"/>
  <c r="B284" i="31" s="1"/>
  <c r="B285" i="31" s="1"/>
  <c r="B286" i="31" s="1"/>
  <c r="B287" i="31" s="1"/>
  <c r="B288" i="31" s="1"/>
  <c r="B289" i="31" s="1"/>
  <c r="B290" i="31" s="1"/>
  <c r="B291" i="31" s="1"/>
  <c r="B292" i="31" s="1"/>
  <c r="B293" i="31" s="1"/>
  <c r="B294" i="31" s="1"/>
  <c r="B295" i="31" s="1"/>
  <c r="B296" i="31" s="1"/>
  <c r="B297" i="31" s="1"/>
  <c r="B298" i="31" s="1"/>
  <c r="B299" i="31" s="1"/>
  <c r="B300" i="31" s="1"/>
  <c r="B301" i="31" s="1"/>
  <c r="B302" i="31" s="1"/>
  <c r="B303" i="31" s="1"/>
  <c r="B304" i="31" s="1"/>
  <c r="B305" i="31" s="1"/>
  <c r="B306" i="31" s="1"/>
  <c r="B307" i="31" s="1"/>
  <c r="B308" i="31" s="1"/>
  <c r="B309" i="31" s="1"/>
  <c r="B310" i="31" s="1"/>
  <c r="B311" i="31" s="1"/>
  <c r="B312" i="31" s="1"/>
  <c r="B313" i="31" s="1"/>
  <c r="B314" i="31" s="1"/>
  <c r="B315" i="31" s="1"/>
  <c r="B316" i="31" s="1"/>
  <c r="B317" i="31" s="1"/>
  <c r="B318" i="31" s="1"/>
  <c r="B319" i="31" s="1"/>
  <c r="B320" i="31" s="1"/>
  <c r="B321" i="31" s="1"/>
  <c r="B322" i="31" s="1"/>
  <c r="B323" i="31" s="1"/>
  <c r="B324" i="31" s="1"/>
  <c r="B325" i="31" s="1"/>
  <c r="B326" i="31" s="1"/>
  <c r="B327" i="31" s="1"/>
  <c r="B328" i="31" s="1"/>
  <c r="B329" i="31" s="1"/>
  <c r="B330" i="31" s="1"/>
  <c r="B331" i="31" s="1"/>
  <c r="B332"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37" authorId="0" shapeId="0" xr:uid="{00000000-0006-0000-0B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574" authorId="0" shapeId="0" xr:uid="{00000000-0006-0000-0B00-000002000000}">
      <text>
        <r>
          <rPr>
            <b/>
            <sz val="9"/>
            <color indexed="81"/>
            <rFont val="ＭＳ Ｐゴシック"/>
            <family val="3"/>
            <charset val="128"/>
          </rPr>
          <t>作成者:</t>
        </r>
        <r>
          <rPr>
            <sz val="9"/>
            <color indexed="81"/>
            <rFont val="ＭＳ Ｐゴシック"/>
            <family val="3"/>
            <charset val="128"/>
          </rPr>
          <t xml:space="preserve">
before_invの処理では，h5,h4が必要
before_invは奇数回目の後の処理なので逆に変更
</t>
        </r>
      </text>
    </comment>
    <comment ref="B662" authorId="0" shapeId="0" xr:uid="{00000000-0006-0000-0B00-000003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728" authorId="0" shapeId="0" xr:uid="{00000000-0006-0000-0B00-000004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1411" authorId="0" shapeId="0" xr:uid="{00000000-0006-0000-0B00-000005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1448" authorId="0" shapeId="0" xr:uid="{00000000-0006-0000-0B00-000006000000}">
      <text>
        <r>
          <rPr>
            <b/>
            <sz val="9"/>
            <color indexed="81"/>
            <rFont val="ＭＳ Ｐゴシック"/>
            <family val="3"/>
            <charset val="128"/>
          </rPr>
          <t>作成者:</t>
        </r>
        <r>
          <rPr>
            <sz val="9"/>
            <color indexed="81"/>
            <rFont val="ＭＳ Ｐゴシック"/>
            <family val="3"/>
            <charset val="128"/>
          </rPr>
          <t xml:space="preserve">
before_invの処理では，h5,h4が必要
before_invは奇数回目の後の処理なので逆に変更
</t>
        </r>
      </text>
    </comment>
    <comment ref="B1536" authorId="0" shapeId="0" xr:uid="{00000000-0006-0000-0B00-000007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1602" authorId="0" shapeId="0" xr:uid="{00000000-0006-0000-0B00-000008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2102" authorId="0" shapeId="0" xr:uid="{00000000-0006-0000-0B00-000009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2139" authorId="0" shapeId="0" xr:uid="{00000000-0006-0000-0B00-00000A000000}">
      <text>
        <r>
          <rPr>
            <b/>
            <sz val="9"/>
            <color indexed="81"/>
            <rFont val="ＭＳ Ｐゴシック"/>
            <family val="3"/>
            <charset val="128"/>
          </rPr>
          <t>作成者:</t>
        </r>
        <r>
          <rPr>
            <sz val="9"/>
            <color indexed="81"/>
            <rFont val="ＭＳ Ｐゴシック"/>
            <family val="3"/>
            <charset val="128"/>
          </rPr>
          <t xml:space="preserve">
before_invの処理では，h5,h4が必要
before_invは奇数回目の後の処理なので逆に変更
</t>
        </r>
      </text>
    </comment>
    <comment ref="B2227" authorId="0" shapeId="0" xr:uid="{00000000-0006-0000-0B00-00000B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 ref="B2293" authorId="0" shapeId="0" xr:uid="{00000000-0006-0000-0B00-00000C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23" authorId="0" shapeId="0" xr:uid="{00000000-0006-0000-21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61" authorId="0" shapeId="0" xr:uid="{00000000-0006-0000-1D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37" authorId="0" shapeId="0" xr:uid="{00000000-0006-0000-22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39" authorId="0" shapeId="0" xr:uid="{00000000-0006-0000-2300-000001000000}">
      <text>
        <r>
          <rPr>
            <b/>
            <sz val="9"/>
            <color indexed="81"/>
            <rFont val="ＭＳ Ｐゴシック"/>
            <family val="3"/>
            <charset val="128"/>
          </rPr>
          <t>作成者:
奇数回と偶数回でh2,h3,h4,h5の順序を調節することで高速化している
今回は，奇数回のときh2,h3,h4,h5の順で求め偶数回のときは，h4,h5,h2,h3の順で求めている</t>
        </r>
      </text>
    </comment>
  </commentList>
</comments>
</file>

<file path=xl/sharedStrings.xml><?xml version="1.0" encoding="utf-8"?>
<sst xmlns="http://schemas.openxmlformats.org/spreadsheetml/2006/main" count="40395" uniqueCount="1786">
  <si>
    <t>short name</t>
    <phoneticPr fontId="1"/>
  </si>
  <si>
    <t>演算結果の選択</t>
    <rPh sb="0" eb="2">
      <t>エンザン</t>
    </rPh>
    <rPh sb="2" eb="4">
      <t>ケッカ</t>
    </rPh>
    <rPh sb="5" eb="7">
      <t>センタク</t>
    </rPh>
    <phoneticPr fontId="1"/>
  </si>
  <si>
    <t>os</t>
    <phoneticPr fontId="1"/>
  </si>
  <si>
    <t>1=eeinv</t>
    <phoneticPr fontId="1"/>
  </si>
  <si>
    <t>0=postadder</t>
    <phoneticPr fontId="1"/>
  </si>
  <si>
    <t>逆元演算器の動作EN</t>
    <rPh sb="0" eb="1">
      <t>ギャク</t>
    </rPh>
    <rPh sb="1" eb="2">
      <t>ゲン</t>
    </rPh>
    <rPh sb="2" eb="4">
      <t>エンザン</t>
    </rPh>
    <rPh sb="4" eb="5">
      <t>キ</t>
    </rPh>
    <rPh sb="6" eb="8">
      <t>ドウサ</t>
    </rPh>
    <phoneticPr fontId="1"/>
  </si>
  <si>
    <t>inve</t>
    <phoneticPr fontId="1"/>
  </si>
  <si>
    <t>postadder addr3[0]</t>
    <phoneticPr fontId="1"/>
  </si>
  <si>
    <t>poa3</t>
    <phoneticPr fontId="1"/>
  </si>
  <si>
    <t>postadder addr3[1]</t>
    <phoneticPr fontId="1"/>
  </si>
  <si>
    <t>postadder addr2[0]</t>
    <phoneticPr fontId="1"/>
  </si>
  <si>
    <t>poa2</t>
    <phoneticPr fontId="1"/>
  </si>
  <si>
    <t>postadder addr2[1]</t>
    <phoneticPr fontId="1"/>
  </si>
  <si>
    <t>postadder outsel[0]</t>
    <phoneticPr fontId="1"/>
  </si>
  <si>
    <t>pos</t>
    <phoneticPr fontId="1"/>
  </si>
  <si>
    <t>postadder outsel[1]</t>
    <phoneticPr fontId="1"/>
  </si>
  <si>
    <t>postadder mode3[0]</t>
    <phoneticPr fontId="1"/>
  </si>
  <si>
    <t>pom3</t>
    <phoneticPr fontId="1"/>
  </si>
  <si>
    <t>postadder mode3[1]</t>
    <phoneticPr fontId="1"/>
  </si>
  <si>
    <t>postadder mode3[2]</t>
    <phoneticPr fontId="1"/>
  </si>
  <si>
    <t>postadder mode2[0]</t>
    <phoneticPr fontId="1"/>
  </si>
  <si>
    <t>pom2</t>
    <phoneticPr fontId="1"/>
  </si>
  <si>
    <t>postadder mode2[1]</t>
    <phoneticPr fontId="1"/>
  </si>
  <si>
    <t>postadder mode2[2]</t>
    <phoneticPr fontId="1"/>
  </si>
  <si>
    <t>postadder mode1[0]</t>
    <phoneticPr fontId="1"/>
  </si>
  <si>
    <t>pom1</t>
    <phoneticPr fontId="1"/>
  </si>
  <si>
    <t>110:p-in</t>
    <phoneticPr fontId="1"/>
  </si>
  <si>
    <t>postadder mode1[1]</t>
    <phoneticPr fontId="1"/>
  </si>
  <si>
    <t>postadder mode1[2]</t>
    <phoneticPr fontId="1"/>
  </si>
  <si>
    <t>cmul mode[0]</t>
    <phoneticPr fontId="1"/>
  </si>
  <si>
    <t>cm</t>
    <phoneticPr fontId="1"/>
  </si>
  <si>
    <t>001: 1倍</t>
    <rPh sb="6" eb="7">
      <t>バイ</t>
    </rPh>
    <phoneticPr fontId="1"/>
  </si>
  <si>
    <t>100: 4倍</t>
    <rPh sb="6" eb="7">
      <t>バイ</t>
    </rPh>
    <phoneticPr fontId="1"/>
  </si>
  <si>
    <t>cmul mode[1]</t>
    <phoneticPr fontId="1"/>
  </si>
  <si>
    <t>010: 2倍</t>
    <rPh sb="6" eb="7">
      <t>バイ</t>
    </rPh>
    <phoneticPr fontId="1"/>
  </si>
  <si>
    <t>110: 6倍</t>
    <rPh sb="6" eb="7">
      <t>バイ</t>
    </rPh>
    <phoneticPr fontId="1"/>
  </si>
  <si>
    <t>cmul mode[2]</t>
    <phoneticPr fontId="1"/>
  </si>
  <si>
    <t>011: 3倍</t>
    <rPh sb="6" eb="7">
      <t>バイ</t>
    </rPh>
    <phoneticPr fontId="1"/>
  </si>
  <si>
    <t>preadder mode2[0]</t>
    <phoneticPr fontId="1"/>
  </si>
  <si>
    <t>pm2</t>
    <phoneticPr fontId="1"/>
  </si>
  <si>
    <t>00:スルー</t>
    <phoneticPr fontId="1"/>
  </si>
  <si>
    <t>10:d0-d1</t>
    <phoneticPr fontId="1"/>
  </si>
  <si>
    <t>preadder mode2[1]</t>
    <phoneticPr fontId="1"/>
  </si>
  <si>
    <t>01:delay1 + d1</t>
    <phoneticPr fontId="1"/>
  </si>
  <si>
    <t>preadder mode1[0]</t>
    <phoneticPr fontId="1"/>
  </si>
  <si>
    <t>pm1</t>
    <phoneticPr fontId="1"/>
  </si>
  <si>
    <t>10:d0+delay0</t>
    <phoneticPr fontId="1"/>
  </si>
  <si>
    <t>preadder mode1[1]</t>
    <phoneticPr fontId="1"/>
  </si>
  <si>
    <t>01:d0+d1</t>
    <phoneticPr fontId="1"/>
  </si>
  <si>
    <t>メモリ1への書き込みEN</t>
    <rPh sb="6" eb="7">
      <t>カ</t>
    </rPh>
    <rPh sb="8" eb="9">
      <t>コ</t>
    </rPh>
    <phoneticPr fontId="1"/>
  </si>
  <si>
    <t>me1</t>
    <phoneticPr fontId="1"/>
  </si>
  <si>
    <t>メモリ0への書き込みEN</t>
    <rPh sb="6" eb="7">
      <t>カ</t>
    </rPh>
    <rPh sb="8" eb="9">
      <t>コ</t>
    </rPh>
    <phoneticPr fontId="1"/>
  </si>
  <si>
    <t>me0</t>
    <phoneticPr fontId="1"/>
  </si>
  <si>
    <t>md</t>
    <phoneticPr fontId="1"/>
  </si>
  <si>
    <t>opcnt</t>
    <phoneticPr fontId="1"/>
  </si>
  <si>
    <t>動作命令単位カウンタ</t>
    <rPh sb="0" eb="4">
      <t>ドウサメイレイ</t>
    </rPh>
    <rPh sb="4" eb="6">
      <t>タンイカウンタ</t>
    </rPh>
    <phoneticPr fontId="1"/>
  </si>
  <si>
    <t>動作命令</t>
    <rPh sb="0" eb="2">
      <t>ドウサ</t>
    </rPh>
    <rPh sb="2" eb="4">
      <t>メイレイ</t>
    </rPh>
    <phoneticPr fontId="1"/>
  </si>
  <si>
    <t>Opnum</t>
    <phoneticPr fontId="1"/>
  </si>
  <si>
    <t>MillerLoop First</t>
    <phoneticPr fontId="1"/>
  </si>
  <si>
    <t>MillerLoop ri = 0</t>
    <phoneticPr fontId="1"/>
  </si>
  <si>
    <t>Miller Loop Final</t>
    <phoneticPr fontId="1"/>
  </si>
  <si>
    <t>Final Addition</t>
    <phoneticPr fontId="1"/>
  </si>
  <si>
    <t>f^(p^6-1)</t>
    <phoneticPr fontId="1"/>
  </si>
  <si>
    <t>f^(p^2+1)</t>
    <phoneticPr fontId="1"/>
  </si>
  <si>
    <t>Compress odd + c55 out</t>
    <phoneticPr fontId="1"/>
  </si>
  <si>
    <t>Compress even</t>
    <phoneticPr fontId="1"/>
  </si>
  <si>
    <t>before c55</t>
    <phoneticPr fontId="1"/>
  </si>
  <si>
    <t>Compress inv</t>
    <phoneticPr fontId="1"/>
  </si>
  <si>
    <t>Compress mul</t>
    <phoneticPr fontId="1"/>
  </si>
  <si>
    <t>FP12_sq</t>
    <phoneticPr fontId="1"/>
  </si>
  <si>
    <t>FP12_mul Compress out</t>
    <phoneticPr fontId="1"/>
  </si>
  <si>
    <t>こいつの開始前に2cycle から命令</t>
    <rPh sb="4" eb="7">
      <t>カイシマエニ</t>
    </rPh>
    <phoneticPr fontId="1"/>
  </si>
  <si>
    <t>FP12_sq Compress out</t>
    <phoneticPr fontId="1"/>
  </si>
  <si>
    <t>FP12_Co_mul</t>
    <phoneticPr fontId="1"/>
  </si>
  <si>
    <t>FP12_mul</t>
    <phoneticPr fontId="1"/>
  </si>
  <si>
    <t>2cycle wait</t>
    <phoneticPr fontId="1"/>
  </si>
  <si>
    <t>FP12_Fro2</t>
    <phoneticPr fontId="1"/>
  </si>
  <si>
    <t>FP12_Fro13(1)</t>
    <phoneticPr fontId="1"/>
  </si>
  <si>
    <t>FP12_Fro13(3)</t>
    <phoneticPr fontId="1"/>
  </si>
  <si>
    <t>Init State</t>
    <phoneticPr fontId="1"/>
  </si>
  <si>
    <t>opcode</t>
    <phoneticPr fontId="1"/>
  </si>
  <si>
    <t>cycle</t>
    <phoneticPr fontId="1"/>
  </si>
  <si>
    <t>MillerLoop First + MillerLoop Second r = 0</t>
    <phoneticPr fontId="1"/>
  </si>
  <si>
    <t>MillerLoop Second r = 0</t>
    <phoneticPr fontId="1"/>
  </si>
  <si>
    <t>MillerLoop ri = 1</t>
  </si>
  <si>
    <t>Miller Loop Final + Final Addition</t>
    <phoneticPr fontId="1"/>
  </si>
  <si>
    <t>f^(p^6-1) + f^(p^2+1)</t>
    <phoneticPr fontId="1"/>
  </si>
  <si>
    <t>Compress odd + pipeline wait</t>
  </si>
  <si>
    <t>Miller Loop</t>
    <phoneticPr fontId="1"/>
  </si>
  <si>
    <t>?</t>
    <phoneticPr fontId="1"/>
  </si>
  <si>
    <t>計</t>
    <rPh sb="0" eb="1">
      <t>ケイ</t>
    </rPh>
    <phoneticPr fontId="1"/>
  </si>
  <si>
    <t>Y</t>
    <phoneticPr fontId="1"/>
  </si>
  <si>
    <t>0xX0</t>
    <phoneticPr fontId="1"/>
  </si>
  <si>
    <t>0xX1</t>
    <phoneticPr fontId="1"/>
  </si>
  <si>
    <t>0xX2</t>
    <phoneticPr fontId="1"/>
  </si>
  <si>
    <t>0xX3</t>
    <phoneticPr fontId="1"/>
  </si>
  <si>
    <t>0xX4</t>
    <phoneticPr fontId="1"/>
  </si>
  <si>
    <t>0xX5</t>
    <phoneticPr fontId="1"/>
  </si>
  <si>
    <t>0xX6</t>
    <phoneticPr fontId="1"/>
  </si>
  <si>
    <t>0xX7</t>
    <phoneticPr fontId="1"/>
  </si>
  <si>
    <t>0xX8</t>
    <phoneticPr fontId="1"/>
  </si>
  <si>
    <t>0xX9</t>
    <phoneticPr fontId="1"/>
  </si>
  <si>
    <t>0xXa</t>
    <phoneticPr fontId="1"/>
  </si>
  <si>
    <t>0xXb</t>
    <phoneticPr fontId="1"/>
  </si>
  <si>
    <t>0xXc</t>
    <phoneticPr fontId="1"/>
  </si>
  <si>
    <t>0xXd</t>
    <phoneticPr fontId="1"/>
  </si>
  <si>
    <t>0xXe</t>
    <phoneticPr fontId="1"/>
  </si>
  <si>
    <t>0xXf</t>
    <phoneticPr fontId="1"/>
  </si>
  <si>
    <t>X</t>
    <phoneticPr fontId="1"/>
  </si>
  <si>
    <t>mem0</t>
    <phoneticPr fontId="1"/>
  </si>
  <si>
    <t>mem1</t>
    <phoneticPr fontId="1"/>
  </si>
  <si>
    <t>F=A-3B</t>
    <phoneticPr fontId="1"/>
  </si>
  <si>
    <t>0x0Y</t>
    <phoneticPr fontId="1"/>
  </si>
  <si>
    <t>Xq_0</t>
    <phoneticPr fontId="1"/>
  </si>
  <si>
    <t>xq_1</t>
    <phoneticPr fontId="1"/>
  </si>
  <si>
    <t>yq_0</t>
    <phoneticPr fontId="1"/>
  </si>
  <si>
    <t>yq_1</t>
    <phoneticPr fontId="1"/>
  </si>
  <si>
    <t>zq_0</t>
    <phoneticPr fontId="1"/>
  </si>
  <si>
    <t>zq_1</t>
    <phoneticPr fontId="1"/>
  </si>
  <si>
    <t>xp</t>
    <phoneticPr fontId="1"/>
  </si>
  <si>
    <t>yp</t>
    <phoneticPr fontId="1"/>
  </si>
  <si>
    <t>zp</t>
    <phoneticPr fontId="1"/>
  </si>
  <si>
    <t>r2</t>
    <phoneticPr fontId="1"/>
  </si>
  <si>
    <t>ri</t>
    <phoneticPr fontId="1"/>
  </si>
  <si>
    <t>0x1Y</t>
    <phoneticPr fontId="1"/>
  </si>
  <si>
    <t>f0_0</t>
    <phoneticPr fontId="1"/>
  </si>
  <si>
    <t>f0_1</t>
    <phoneticPr fontId="1"/>
  </si>
  <si>
    <t>f1_0</t>
    <phoneticPr fontId="1"/>
  </si>
  <si>
    <t>f1_1</t>
    <phoneticPr fontId="1"/>
  </si>
  <si>
    <t>f2_0</t>
    <phoneticPr fontId="1"/>
  </si>
  <si>
    <t>f2_1</t>
    <phoneticPr fontId="1"/>
  </si>
  <si>
    <t>f3_0</t>
    <phoneticPr fontId="1"/>
  </si>
  <si>
    <t>f3_1</t>
    <phoneticPr fontId="1"/>
  </si>
  <si>
    <t>f4_0</t>
    <phoneticPr fontId="1"/>
  </si>
  <si>
    <t>f4_1</t>
    <phoneticPr fontId="1"/>
  </si>
  <si>
    <t>f5_0</t>
    <phoneticPr fontId="1"/>
  </si>
  <si>
    <t>f5_1</t>
    <phoneticPr fontId="1"/>
  </si>
  <si>
    <t>A_0</t>
    <phoneticPr fontId="1"/>
  </si>
  <si>
    <t>A_1</t>
    <phoneticPr fontId="1"/>
  </si>
  <si>
    <t>B_0</t>
    <phoneticPr fontId="1"/>
  </si>
  <si>
    <t>B_1</t>
    <phoneticPr fontId="1"/>
  </si>
  <si>
    <t>ri=1のときは，</t>
    <phoneticPr fontId="1"/>
  </si>
  <si>
    <t>0x2Y</t>
    <phoneticPr fontId="1"/>
  </si>
  <si>
    <t>Tx_0</t>
    <phoneticPr fontId="1"/>
  </si>
  <si>
    <t>Tx_1</t>
    <phoneticPr fontId="1"/>
  </si>
  <si>
    <t>Ty_0</t>
    <phoneticPr fontId="1"/>
  </si>
  <si>
    <t>Ty_1</t>
    <phoneticPr fontId="1"/>
  </si>
  <si>
    <t>Tz_0</t>
    <phoneticPr fontId="1"/>
  </si>
  <si>
    <t>Tz_1</t>
    <phoneticPr fontId="1"/>
  </si>
  <si>
    <t>l0_0</t>
    <phoneticPr fontId="1"/>
  </si>
  <si>
    <t>l0_1</t>
    <phoneticPr fontId="1"/>
  </si>
  <si>
    <t>l1_0</t>
    <phoneticPr fontId="1"/>
  </si>
  <si>
    <t>l1_1</t>
    <phoneticPr fontId="1"/>
  </si>
  <si>
    <t>l3_0</t>
    <phoneticPr fontId="1"/>
  </si>
  <si>
    <t>l3_1</t>
    <phoneticPr fontId="1"/>
  </si>
  <si>
    <t>C_0</t>
    <phoneticPr fontId="1"/>
  </si>
  <si>
    <t>C_1</t>
    <phoneticPr fontId="1"/>
  </si>
  <si>
    <t>D_0</t>
    <phoneticPr fontId="1"/>
  </si>
  <si>
    <t>D_1</t>
    <phoneticPr fontId="1"/>
  </si>
  <si>
    <t>f*lが2回発生する</t>
  </si>
  <si>
    <t>0x3Y</t>
    <phoneticPr fontId="1"/>
  </si>
  <si>
    <t>tf0_0</t>
    <phoneticPr fontId="1"/>
  </si>
  <si>
    <t>tf0_1</t>
    <phoneticPr fontId="1"/>
  </si>
  <si>
    <t>tf1_0</t>
    <phoneticPr fontId="1"/>
  </si>
  <si>
    <t>tf1_1</t>
    <phoneticPr fontId="1"/>
  </si>
  <si>
    <t>tf2_0</t>
    <phoneticPr fontId="1"/>
  </si>
  <si>
    <t>tf2_1</t>
    <phoneticPr fontId="1"/>
  </si>
  <si>
    <t>tf3_0</t>
    <phoneticPr fontId="1"/>
  </si>
  <si>
    <t>tf3_1</t>
    <phoneticPr fontId="1"/>
  </si>
  <si>
    <t>tf4_0</t>
    <phoneticPr fontId="1"/>
  </si>
  <si>
    <t>tf4_1</t>
    <phoneticPr fontId="1"/>
  </si>
  <si>
    <t>tf5_0</t>
    <phoneticPr fontId="1"/>
  </si>
  <si>
    <t>tf5_1</t>
    <phoneticPr fontId="1"/>
  </si>
  <si>
    <t>E_0</t>
    <phoneticPr fontId="1"/>
  </si>
  <si>
    <t>E_1</t>
    <phoneticPr fontId="1"/>
  </si>
  <si>
    <t>F_0</t>
    <phoneticPr fontId="1"/>
  </si>
  <si>
    <t>F_1</t>
    <phoneticPr fontId="1"/>
  </si>
  <si>
    <t>ので1回目をf*lとし</t>
    <rPh sb="3" eb="5">
      <t>カイメ</t>
    </rPh>
    <phoneticPr fontId="1"/>
  </si>
  <si>
    <t>0x4Y</t>
    <phoneticPr fontId="1"/>
  </si>
  <si>
    <t>2回目をl*fとすることで</t>
    <rPh sb="1" eb="3">
      <t>カイメ</t>
    </rPh>
    <phoneticPr fontId="1"/>
  </si>
  <si>
    <t>0x5Y</t>
    <phoneticPr fontId="1"/>
  </si>
  <si>
    <t>memoryの領域を削減</t>
    <rPh sb="7" eb="9">
      <t>リョウイキ</t>
    </rPh>
    <rPh sb="10" eb="12">
      <t>サクゲン</t>
    </rPh>
    <phoneticPr fontId="1"/>
  </si>
  <si>
    <t>0x6Y</t>
    <phoneticPr fontId="1"/>
  </si>
  <si>
    <t>要は，一回目はmem0から</t>
    <rPh sb="0" eb="1">
      <t>ヨウ</t>
    </rPh>
    <rPh sb="3" eb="6">
      <t>イッカイメ</t>
    </rPh>
    <phoneticPr fontId="1"/>
  </si>
  <si>
    <t>0x7Y</t>
    <phoneticPr fontId="1"/>
  </si>
  <si>
    <t>g3_0_0</t>
    <phoneticPr fontId="1"/>
  </si>
  <si>
    <t>g3_0_1</t>
    <phoneticPr fontId="1"/>
  </si>
  <si>
    <t>g3_3_0</t>
    <phoneticPr fontId="1"/>
  </si>
  <si>
    <t>g3_1_1</t>
    <phoneticPr fontId="1"/>
  </si>
  <si>
    <t>g3_2_0</t>
    <phoneticPr fontId="1"/>
  </si>
  <si>
    <t>g3_2_1</t>
    <phoneticPr fontId="1"/>
  </si>
  <si>
    <t>g3_4_0</t>
    <phoneticPr fontId="1"/>
  </si>
  <si>
    <t>g3_4_1</t>
    <phoneticPr fontId="1"/>
  </si>
  <si>
    <t>0x8Y</t>
    <phoneticPr fontId="1"/>
  </si>
  <si>
    <t>g1_0_0</t>
    <phoneticPr fontId="1"/>
  </si>
  <si>
    <t>g1_0_1</t>
    <phoneticPr fontId="1"/>
  </si>
  <si>
    <t>g1_3_0</t>
    <phoneticPr fontId="1"/>
  </si>
  <si>
    <t>g1_1_1</t>
    <phoneticPr fontId="1"/>
  </si>
  <si>
    <t>g1_2_0</t>
    <phoneticPr fontId="1"/>
  </si>
  <si>
    <t>g1_2_1</t>
    <phoneticPr fontId="1"/>
  </si>
  <si>
    <t>g1_4_0</t>
    <phoneticPr fontId="1"/>
  </si>
  <si>
    <t>g1_4_1</t>
    <phoneticPr fontId="1"/>
  </si>
  <si>
    <t>g2_0_0</t>
    <phoneticPr fontId="1"/>
  </si>
  <si>
    <t>g2_1_0</t>
    <phoneticPr fontId="1"/>
  </si>
  <si>
    <t>g2_2_0</t>
    <phoneticPr fontId="1"/>
  </si>
  <si>
    <t>g2_3_0</t>
    <phoneticPr fontId="1"/>
  </si>
  <si>
    <t>g2_4_0</t>
    <phoneticPr fontId="1"/>
  </si>
  <si>
    <t>Final Addtion</t>
    <phoneticPr fontId="1"/>
  </si>
  <si>
    <t>W2p</t>
    <phoneticPr fontId="1"/>
  </si>
  <si>
    <t>W3p_0</t>
    <phoneticPr fontId="1"/>
  </si>
  <si>
    <t>W3p_1</t>
    <phoneticPr fontId="1"/>
  </si>
  <si>
    <t>Z_0</t>
    <phoneticPr fontId="1"/>
  </si>
  <si>
    <t>xq1_0</t>
    <phoneticPr fontId="1"/>
  </si>
  <si>
    <t>xq1_1</t>
    <phoneticPr fontId="1"/>
  </si>
  <si>
    <t>yq1_0</t>
    <phoneticPr fontId="1"/>
  </si>
  <si>
    <t>yq1_1</t>
    <phoneticPr fontId="1"/>
  </si>
  <si>
    <t>xq2_0</t>
    <phoneticPr fontId="1"/>
  </si>
  <si>
    <t>xq2_1</t>
    <phoneticPr fontId="1"/>
  </si>
  <si>
    <t>Final exp(f^(p^6-1))</t>
    <phoneticPr fontId="1"/>
  </si>
  <si>
    <t>a_0</t>
    <phoneticPr fontId="1"/>
  </si>
  <si>
    <t>a_1</t>
    <phoneticPr fontId="1"/>
  </si>
  <si>
    <t>b_0</t>
    <phoneticPr fontId="1"/>
  </si>
  <si>
    <t>b_1</t>
    <phoneticPr fontId="1"/>
  </si>
  <si>
    <t>f'0_0</t>
    <phoneticPr fontId="1"/>
  </si>
  <si>
    <t>f'0_1</t>
    <phoneticPr fontId="1"/>
  </si>
  <si>
    <t>f'1_0</t>
    <phoneticPr fontId="1"/>
  </si>
  <si>
    <t>f'1_1</t>
    <phoneticPr fontId="1"/>
  </si>
  <si>
    <t>f'2_0</t>
    <phoneticPr fontId="1"/>
  </si>
  <si>
    <t>f'2_1</t>
    <phoneticPr fontId="1"/>
  </si>
  <si>
    <t>f'3_0</t>
    <phoneticPr fontId="1"/>
  </si>
  <si>
    <t>f'3_1</t>
    <phoneticPr fontId="1"/>
  </si>
  <si>
    <t>f'4_0</t>
    <phoneticPr fontId="1"/>
  </si>
  <si>
    <t>f'4_1</t>
    <phoneticPr fontId="1"/>
  </si>
  <si>
    <t>f'5_0</t>
    <phoneticPr fontId="1"/>
  </si>
  <si>
    <t>f'5_1</t>
    <phoneticPr fontId="1"/>
  </si>
  <si>
    <t>c_0</t>
    <phoneticPr fontId="1"/>
  </si>
  <si>
    <t>c_1</t>
    <phoneticPr fontId="1"/>
  </si>
  <si>
    <t>ff_0</t>
    <phoneticPr fontId="1"/>
  </si>
  <si>
    <t>ff_1</t>
    <phoneticPr fontId="1"/>
  </si>
  <si>
    <t>ff_1_neg</t>
    <phoneticPr fontId="1"/>
  </si>
  <si>
    <t>fff</t>
    <phoneticPr fontId="1"/>
  </si>
  <si>
    <t>Final exp(f^(p^2+1))</t>
    <phoneticPr fontId="1"/>
  </si>
  <si>
    <t>f"0_0</t>
    <phoneticPr fontId="1"/>
  </si>
  <si>
    <t>f"0_1</t>
    <phoneticPr fontId="1"/>
  </si>
  <si>
    <t>f"1_0</t>
    <phoneticPr fontId="1"/>
  </si>
  <si>
    <t>f"1_1</t>
    <phoneticPr fontId="1"/>
  </si>
  <si>
    <t>f"2_0</t>
    <phoneticPr fontId="1"/>
  </si>
  <si>
    <t>f"2_1</t>
    <phoneticPr fontId="1"/>
  </si>
  <si>
    <t>f"3_0</t>
    <phoneticPr fontId="1"/>
  </si>
  <si>
    <t>f"3_1</t>
    <phoneticPr fontId="1"/>
  </si>
  <si>
    <t>f"4_0</t>
    <phoneticPr fontId="1"/>
  </si>
  <si>
    <t>f"4_1</t>
    <phoneticPr fontId="1"/>
  </si>
  <si>
    <t>f"5_0</t>
    <phoneticPr fontId="1"/>
  </si>
  <si>
    <t>f"5_1</t>
    <phoneticPr fontId="1"/>
  </si>
  <si>
    <t>f'=入力</t>
    <rPh sb="3" eb="5">
      <t>ニュウリョク</t>
    </rPh>
    <phoneticPr fontId="1"/>
  </si>
  <si>
    <t>f"=f^(p^2)</t>
    <phoneticPr fontId="1"/>
  </si>
  <si>
    <t>hard part Compression</t>
    <phoneticPr fontId="1"/>
  </si>
  <si>
    <t>fff_acc0</t>
    <phoneticPr fontId="1"/>
  </si>
  <si>
    <t>fff_acc1</t>
    <phoneticPr fontId="1"/>
  </si>
  <si>
    <t>fff_acc1_neg</t>
    <phoneticPr fontId="1"/>
  </si>
  <si>
    <t>f2z0_0</t>
    <phoneticPr fontId="1"/>
  </si>
  <si>
    <t>c55t1inv_0</t>
    <phoneticPr fontId="1"/>
  </si>
  <si>
    <t>c55t1inv_1</t>
    <phoneticPr fontId="1"/>
  </si>
  <si>
    <t>c62t1inv_0</t>
    <phoneticPr fontId="1"/>
  </si>
  <si>
    <t>c62t1inv_1</t>
    <phoneticPr fontId="1"/>
  </si>
  <si>
    <t>f6z0_0</t>
    <phoneticPr fontId="1"/>
  </si>
  <si>
    <t>f6z2-0_0</t>
    <phoneticPr fontId="1"/>
  </si>
  <si>
    <t>h0_0</t>
    <phoneticPr fontId="1"/>
  </si>
  <si>
    <t>h0_1</t>
  </si>
  <si>
    <t>h1_0</t>
  </si>
  <si>
    <t>h1_1</t>
  </si>
  <si>
    <t>h2_0</t>
  </si>
  <si>
    <t>h2_1</t>
  </si>
  <si>
    <t>h3_0</t>
  </si>
  <si>
    <t>h3_1</t>
  </si>
  <si>
    <t>h4_0</t>
  </si>
  <si>
    <t>h4_1</t>
  </si>
  <si>
    <t>h5_0</t>
  </si>
  <si>
    <t>h5_1</t>
  </si>
  <si>
    <t>fff_acc0 : fff_acc0RR</t>
    <phoneticPr fontId="1"/>
  </si>
  <si>
    <t>gx_0/gx_1 : c62gx_0/c62gx_1</t>
    <phoneticPr fontId="1"/>
  </si>
  <si>
    <t>fff_acc1 : fff_acc/fff_accReduction/fff_inv</t>
    <phoneticPr fontId="1"/>
  </si>
  <si>
    <t>fff_acc1_neg : fff_acc1_negRR</t>
    <phoneticPr fontId="1"/>
  </si>
  <si>
    <t>hard part (Last part)</t>
    <phoneticPr fontId="1"/>
  </si>
  <si>
    <t>f12z3-0_0</t>
    <phoneticPr fontId="1"/>
  </si>
  <si>
    <t>a0_0</t>
    <phoneticPr fontId="1"/>
  </si>
  <si>
    <t>thx_0/thx_1 : c55gx_0/c55gx_1</t>
    <phoneticPr fontId="1"/>
  </si>
  <si>
    <t>condition</t>
    <phoneticPr fontId="1"/>
  </si>
  <si>
    <t>seq_num</t>
    <phoneticPr fontId="1"/>
  </si>
  <si>
    <t>演算名</t>
    <rPh sb="0" eb="2">
      <t>エンザン</t>
    </rPh>
    <rPh sb="2" eb="3">
      <t>メイ</t>
    </rPh>
    <phoneticPr fontId="1"/>
  </si>
  <si>
    <t>項</t>
    <rPh sb="0" eb="1">
      <t>コウ</t>
    </rPh>
    <phoneticPr fontId="1"/>
  </si>
  <si>
    <t>src0</t>
    <phoneticPr fontId="1"/>
  </si>
  <si>
    <t>src1</t>
    <phoneticPr fontId="1"/>
  </si>
  <si>
    <t>dst</t>
    <phoneticPr fontId="1"/>
  </si>
  <si>
    <t>addra0</t>
    <phoneticPr fontId="1"/>
  </si>
  <si>
    <t>addrb0</t>
    <phoneticPr fontId="1"/>
  </si>
  <si>
    <t>addra1</t>
    <phoneticPr fontId="1"/>
  </si>
  <si>
    <t>addrb1</t>
    <phoneticPr fontId="1"/>
  </si>
  <si>
    <t>コメント</t>
    <phoneticPr fontId="1"/>
  </si>
  <si>
    <t>対応演算</t>
    <rPh sb="0" eb="2">
      <t>タイオウ</t>
    </rPh>
    <rPh sb="2" eb="4">
      <t>エンザン</t>
    </rPh>
    <phoneticPr fontId="1"/>
  </si>
  <si>
    <t>y^2</t>
    <phoneticPr fontId="1"/>
  </si>
  <si>
    <t>y_0</t>
    <phoneticPr fontId="1"/>
  </si>
  <si>
    <t>y_1</t>
    <phoneticPr fontId="1"/>
  </si>
  <si>
    <t>x</t>
    <phoneticPr fontId="1"/>
  </si>
  <si>
    <t>3b'z^2</t>
    <phoneticPr fontId="1"/>
  </si>
  <si>
    <t>z_0</t>
    <phoneticPr fontId="1"/>
  </si>
  <si>
    <t>z_1</t>
    <phoneticPr fontId="1"/>
  </si>
  <si>
    <t>-</t>
    <phoneticPr fontId="1"/>
  </si>
  <si>
    <t>3b'z^2 | 2xy</t>
    <phoneticPr fontId="1"/>
  </si>
  <si>
    <t>x_0</t>
    <phoneticPr fontId="1"/>
  </si>
  <si>
    <t>2xy</t>
    <phoneticPr fontId="1"/>
  </si>
  <si>
    <t>x_1</t>
    <phoneticPr fontId="1"/>
  </si>
  <si>
    <t>3x^2</t>
    <phoneticPr fontId="1"/>
  </si>
  <si>
    <t>2yz</t>
    <phoneticPr fontId="1"/>
  </si>
  <si>
    <t>Ri</t>
    <phoneticPr fontId="1"/>
  </si>
  <si>
    <t>A_0-B_0</t>
    <phoneticPr fontId="1"/>
  </si>
  <si>
    <t>9b'z^2</t>
    <phoneticPr fontId="1"/>
  </si>
  <si>
    <t>A_1-B_1</t>
    <phoneticPr fontId="1"/>
  </si>
  <si>
    <t>4AE</t>
    <phoneticPr fontId="1"/>
  </si>
  <si>
    <t>z3_0=z1_0</t>
    <phoneticPr fontId="1"/>
  </si>
  <si>
    <t>z3_1=z1_1</t>
    <phoneticPr fontId="1"/>
  </si>
  <si>
    <t>ypE</t>
    <phoneticPr fontId="1"/>
  </si>
  <si>
    <t>xp~D</t>
    <phoneticPr fontId="1"/>
  </si>
  <si>
    <t>A^2</t>
    <phoneticPr fontId="1"/>
  </si>
  <si>
    <t>6AB</t>
    <phoneticPr fontId="1"/>
  </si>
  <si>
    <t>3B^2</t>
    <phoneticPr fontId="1"/>
  </si>
  <si>
    <t>y3_1=y1_1</t>
    <phoneticPr fontId="1"/>
  </si>
  <si>
    <t>y3_0=y1_0</t>
    <phoneticPr fontId="1"/>
  </si>
  <si>
    <t>(A-3B)C</t>
    <phoneticPr fontId="1"/>
  </si>
  <si>
    <t>(A-3B)_0</t>
    <phoneticPr fontId="1"/>
  </si>
  <si>
    <t>(A-3B)_1</t>
    <phoneticPr fontId="1"/>
  </si>
  <si>
    <t>x3_0=x1_0</t>
    <phoneticPr fontId="1"/>
  </si>
  <si>
    <t>x3_1=x1_1</t>
    <phoneticPr fontId="1"/>
  </si>
  <si>
    <t>x1-xqz1</t>
    <phoneticPr fontId="1"/>
  </si>
  <si>
    <t>xq_0</t>
    <phoneticPr fontId="1"/>
  </si>
  <si>
    <t>z1_0</t>
    <phoneticPr fontId="1"/>
  </si>
  <si>
    <t>z1_1</t>
    <phoneticPr fontId="1"/>
  </si>
  <si>
    <t>y1-yqz1</t>
    <phoneticPr fontId="1"/>
  </si>
  <si>
    <t>B^2</t>
    <phoneticPr fontId="1"/>
  </si>
  <si>
    <t>yp~B</t>
    <phoneticPr fontId="1"/>
  </si>
  <si>
    <t>yqB</t>
    <phoneticPr fontId="1"/>
  </si>
  <si>
    <t>acc2</t>
    <phoneticPr fontId="1"/>
  </si>
  <si>
    <t>acc3</t>
    <phoneticPr fontId="1"/>
  </si>
  <si>
    <t>xqA</t>
    <phoneticPr fontId="1"/>
  </si>
  <si>
    <t>xpA</t>
    <phoneticPr fontId="1"/>
  </si>
  <si>
    <t>BD</t>
    <phoneticPr fontId="1"/>
  </si>
  <si>
    <t>z1C</t>
    <phoneticPr fontId="1"/>
  </si>
  <si>
    <t>2x1D</t>
    <phoneticPr fontId="1"/>
  </si>
  <si>
    <t>x1_0</t>
    <phoneticPr fontId="1"/>
  </si>
  <si>
    <t>x1_1</t>
    <phoneticPr fontId="1"/>
  </si>
  <si>
    <t>x1D</t>
    <phoneticPr fontId="1"/>
  </si>
  <si>
    <t>f3l3(1+i)</t>
    <phoneticPr fontId="1"/>
  </si>
  <si>
    <t>f0l0</t>
    <phoneticPr fontId="1"/>
  </si>
  <si>
    <t>f0l1</t>
    <phoneticPr fontId="1"/>
  </si>
  <si>
    <t>f1l0</t>
    <phoneticPr fontId="1"/>
  </si>
  <si>
    <t>f1l1</t>
    <phoneticPr fontId="1"/>
  </si>
  <si>
    <t>BC</t>
    <phoneticPr fontId="1"/>
  </si>
  <si>
    <t>x3_0</t>
    <phoneticPr fontId="1"/>
  </si>
  <si>
    <t>x3_1</t>
    <phoneticPr fontId="1"/>
  </si>
  <si>
    <t>AD</t>
    <phoneticPr fontId="1"/>
  </si>
  <si>
    <t>y1E</t>
    <phoneticPr fontId="1"/>
  </si>
  <si>
    <t>y1_0</t>
    <phoneticPr fontId="1"/>
  </si>
  <si>
    <t>y1_1</t>
    <phoneticPr fontId="1"/>
  </si>
  <si>
    <t>y3_0</t>
    <phoneticPr fontId="1"/>
  </si>
  <si>
    <t>y3_1</t>
    <phoneticPr fontId="1"/>
  </si>
  <si>
    <t>z1E</t>
    <phoneticPr fontId="1"/>
  </si>
  <si>
    <t>z3_0</t>
    <phoneticPr fontId="1"/>
  </si>
  <si>
    <t>z3_1</t>
    <phoneticPr fontId="1"/>
  </si>
  <si>
    <t>f3l0</t>
    <phoneticPr fontId="1"/>
  </si>
  <si>
    <t>f0l3</t>
    <phoneticPr fontId="1"/>
  </si>
  <si>
    <t>f3l1</t>
    <phoneticPr fontId="1"/>
  </si>
  <si>
    <t>f1l3</t>
    <phoneticPr fontId="1"/>
  </si>
  <si>
    <t>f0^2</t>
    <phoneticPr fontId="1"/>
  </si>
  <si>
    <t>f3^2(1+i)</t>
    <phoneticPr fontId="1"/>
  </si>
  <si>
    <t>acc2/acc3</t>
    <phoneticPr fontId="1"/>
  </si>
  <si>
    <t>2f4f2(1+i)</t>
    <phoneticPr fontId="1"/>
  </si>
  <si>
    <t>f1^2</t>
    <phoneticPr fontId="1"/>
  </si>
  <si>
    <t>2f4f3(1+i)</t>
    <phoneticPr fontId="1"/>
  </si>
  <si>
    <t>2f1f0</t>
    <phoneticPr fontId="1"/>
  </si>
  <si>
    <t>l3(1+i)</t>
    <phoneticPr fontId="1"/>
  </si>
  <si>
    <t>A_0-3B_0</t>
    <phoneticPr fontId="1"/>
  </si>
  <si>
    <t>f2^2</t>
    <phoneticPr fontId="1"/>
  </si>
  <si>
    <t>f4^2(1+i)</t>
    <phoneticPr fontId="1"/>
  </si>
  <si>
    <t>2f2f0</t>
    <phoneticPr fontId="1"/>
  </si>
  <si>
    <t>ypE</t>
  </si>
  <si>
    <t>yp</t>
  </si>
  <si>
    <t>E_0</t>
  </si>
  <si>
    <t>E_1</t>
  </si>
  <si>
    <t>xp~D</t>
  </si>
  <si>
    <t>D_0</t>
  </si>
  <si>
    <t>D_1</t>
  </si>
  <si>
    <t>f3^2</t>
    <phoneticPr fontId="1"/>
  </si>
  <si>
    <t>2f3f0</t>
    <phoneticPr fontId="1"/>
  </si>
  <si>
    <t>2f2f1</t>
    <phoneticPr fontId="1"/>
  </si>
  <si>
    <t>f4^2</t>
    <phoneticPr fontId="1"/>
  </si>
  <si>
    <t>2f4f0</t>
    <phoneticPr fontId="1"/>
  </si>
  <si>
    <t>2f3f1</t>
    <phoneticPr fontId="1"/>
  </si>
  <si>
    <t>f5^2</t>
    <phoneticPr fontId="1"/>
  </si>
  <si>
    <t>2f4f1</t>
    <phoneticPr fontId="1"/>
  </si>
  <si>
    <t>2f3f2</t>
    <phoneticPr fontId="1"/>
  </si>
  <si>
    <t>f5l1(1+i)</t>
    <phoneticPr fontId="1"/>
  </si>
  <si>
    <t>f4l3(1+i)</t>
    <phoneticPr fontId="1"/>
  </si>
  <si>
    <t>f5l3(1+i)</t>
    <phoneticPr fontId="1"/>
  </si>
  <si>
    <t>f2l0</t>
    <phoneticPr fontId="1"/>
  </si>
  <si>
    <t>f2l1</t>
    <phoneticPr fontId="1"/>
  </si>
  <si>
    <t>f4l0</t>
    <phoneticPr fontId="1"/>
  </si>
  <si>
    <t>f2l3</t>
    <phoneticPr fontId="1"/>
  </si>
  <si>
    <t>f4l1</t>
    <phoneticPr fontId="1"/>
  </si>
  <si>
    <t>f5l0</t>
    <phoneticPr fontId="1"/>
  </si>
  <si>
    <t>finish</t>
    <phoneticPr fontId="1"/>
  </si>
  <si>
    <t>2f5f1(1+i)</t>
    <phoneticPr fontId="1"/>
  </si>
  <si>
    <t>2f5f2(1+i)</t>
    <phoneticPr fontId="1"/>
  </si>
  <si>
    <t>l3</t>
    <phoneticPr fontId="1"/>
  </si>
  <si>
    <t>A_1-3B_1</t>
    <phoneticPr fontId="1"/>
  </si>
  <si>
    <t>2f5f3(1+i)</t>
    <phoneticPr fontId="1"/>
  </si>
  <si>
    <t>2f5f4(1+i)</t>
    <phoneticPr fontId="1"/>
  </si>
  <si>
    <t>f5^2(1+i)</t>
    <phoneticPr fontId="1"/>
  </si>
  <si>
    <t>2f5f0</t>
    <phoneticPr fontId="1"/>
  </si>
  <si>
    <t>x0</t>
    <phoneticPr fontId="1"/>
  </si>
  <si>
    <t>x1</t>
    <phoneticPr fontId="1"/>
  </si>
  <si>
    <t>xp~</t>
  </si>
  <si>
    <t>frobFp6_p Q1</t>
    <phoneticPr fontId="1"/>
  </si>
  <si>
    <t>R</t>
    <phoneticPr fontId="1"/>
  </si>
  <si>
    <t>q1_1</t>
    <phoneticPr fontId="1"/>
  </si>
  <si>
    <t>q0_0</t>
    <phoneticPr fontId="1"/>
  </si>
  <si>
    <t>W2p_1</t>
    <phoneticPr fontId="1"/>
  </si>
  <si>
    <t>q0_1</t>
    <phoneticPr fontId="1"/>
  </si>
  <si>
    <t>q1_0</t>
    <phoneticPr fontId="1"/>
  </si>
  <si>
    <t>frobFp6_8</t>
    <phoneticPr fontId="1"/>
  </si>
  <si>
    <t>Q2</t>
    <phoneticPr fontId="1"/>
  </si>
  <si>
    <t>yq2_0</t>
    <phoneticPr fontId="1"/>
  </si>
  <si>
    <t>yq2_1</t>
    <phoneticPr fontId="1"/>
  </si>
  <si>
    <t>l4_0</t>
    <phoneticPr fontId="1"/>
  </si>
  <si>
    <t>l4_1</t>
    <phoneticPr fontId="1"/>
  </si>
  <si>
    <t>l2_0</t>
    <phoneticPr fontId="1"/>
  </si>
  <si>
    <t>l2_1</t>
    <phoneticPr fontId="1"/>
  </si>
  <si>
    <t>Miller Loop最終段で計算</t>
    <rPh sb="11" eb="14">
      <t>サイシュウダン</t>
    </rPh>
    <rPh sb="15" eb="17">
      <t>ケイサン</t>
    </rPh>
    <phoneticPr fontId="1"/>
  </si>
  <si>
    <t>frobFp6_p</t>
    <phoneticPr fontId="1"/>
  </si>
  <si>
    <t>ここはあらかじめしておく</t>
    <phoneticPr fontId="1"/>
  </si>
  <si>
    <t>Q1</t>
    <phoneticPr fontId="1"/>
  </si>
  <si>
    <t>Millerループの中で処理</t>
    <rPh sb="10" eb="11">
      <t>ナカ</t>
    </rPh>
    <rPh sb="12" eb="14">
      <t>ショリ</t>
    </rPh>
    <phoneticPr fontId="1"/>
  </si>
  <si>
    <t>できればパイプライン空き</t>
    <rPh sb="10" eb="11">
      <t>ア</t>
    </rPh>
    <phoneticPr fontId="1"/>
  </si>
  <si>
    <t>を防げる</t>
    <rPh sb="1" eb="2">
      <t>フセ</t>
    </rPh>
    <phoneticPr fontId="1"/>
  </si>
  <si>
    <t>yq</t>
    <phoneticPr fontId="1"/>
  </si>
  <si>
    <t>xq</t>
    <phoneticPr fontId="1"/>
  </si>
  <si>
    <t>T=-Tはmillerloopで吸収</t>
    <rPh sb="16" eb="18">
      <t>キュウシュウ</t>
    </rPh>
    <phoneticPr fontId="1"/>
  </si>
  <si>
    <t>T+Q1</t>
    <phoneticPr fontId="1"/>
  </si>
  <si>
    <t>yp~</t>
    <phoneticPr fontId="1"/>
  </si>
  <si>
    <t>Final Addition終了後</t>
    <rPh sb="14" eb="17">
      <t>シュウリョウゴ</t>
    </rPh>
    <phoneticPr fontId="1"/>
  </si>
  <si>
    <t>使わないから略しても</t>
    <rPh sb="0" eb="1">
      <t>ツカ</t>
    </rPh>
    <rPh sb="6" eb="7">
      <t>リャク</t>
    </rPh>
    <phoneticPr fontId="1"/>
  </si>
  <si>
    <t>いいのでは</t>
    <phoneticPr fontId="1"/>
  </si>
  <si>
    <t>v</t>
    <phoneticPr fontId="1"/>
  </si>
  <si>
    <t>p^6-1</t>
    <phoneticPr fontId="1"/>
  </si>
  <si>
    <t>(f2,f1,f0)^2</t>
    <phoneticPr fontId="1"/>
  </si>
  <si>
    <t>2(1+i)f2f1</t>
    <phoneticPr fontId="1"/>
  </si>
  <si>
    <t>FP12 inver</t>
    <phoneticPr fontId="1"/>
  </si>
  <si>
    <t>かつ(1+i)を</t>
    <phoneticPr fontId="1"/>
  </si>
  <si>
    <t>掛ける</t>
    <rPh sb="0" eb="1">
      <t>カ</t>
    </rPh>
    <phoneticPr fontId="1"/>
  </si>
  <si>
    <t>fp1_1</t>
    <phoneticPr fontId="1"/>
  </si>
  <si>
    <t>fp1_0</t>
    <phoneticPr fontId="1"/>
  </si>
  <si>
    <t>(1+i)f2^2</t>
    <phoneticPr fontId="1"/>
  </si>
  <si>
    <t>fp2_0</t>
    <phoneticPr fontId="1"/>
  </si>
  <si>
    <t>fp2_1</t>
    <phoneticPr fontId="1"/>
  </si>
  <si>
    <t>2f2f0(1+i)</t>
    <phoneticPr fontId="1"/>
  </si>
  <si>
    <t>f1^2(1+i)</t>
    <phoneticPr fontId="1"/>
  </si>
  <si>
    <t>fp0_1</t>
    <phoneticPr fontId="1"/>
  </si>
  <si>
    <t>(f5,f4,f3)^2</t>
    <phoneticPr fontId="1"/>
  </si>
  <si>
    <t>2(1+i)f5f4</t>
    <phoneticPr fontId="1"/>
  </si>
  <si>
    <t>fp0_0</t>
    <phoneticPr fontId="1"/>
  </si>
  <si>
    <t>c0_0</t>
    <phoneticPr fontId="1"/>
  </si>
  <si>
    <t>(1+i)f5^2</t>
    <phoneticPr fontId="1"/>
  </si>
  <si>
    <t>c0_1</t>
    <phoneticPr fontId="1"/>
  </si>
  <si>
    <t>2f4f3</t>
    <phoneticPr fontId="1"/>
  </si>
  <si>
    <t>c1_0</t>
    <phoneticPr fontId="1"/>
  </si>
  <si>
    <t>2f5f3</t>
    <phoneticPr fontId="1"/>
  </si>
  <si>
    <t>c1_1</t>
    <phoneticPr fontId="1"/>
  </si>
  <si>
    <t>c2_1</t>
    <phoneticPr fontId="1"/>
  </si>
  <si>
    <t>c2_0</t>
    <phoneticPr fontId="1"/>
  </si>
  <si>
    <t>Fp6 inver</t>
    <phoneticPr fontId="1"/>
  </si>
  <si>
    <t>cinv</t>
    <phoneticPr fontId="1"/>
  </si>
  <si>
    <t>c0^2</t>
    <phoneticPr fontId="1"/>
  </si>
  <si>
    <t>c2^2(1+i)</t>
    <phoneticPr fontId="1"/>
  </si>
  <si>
    <t>c1^2</t>
    <phoneticPr fontId="1"/>
  </si>
  <si>
    <t>cc_0</t>
    <phoneticPr fontId="1"/>
  </si>
  <si>
    <t>cc_1</t>
    <phoneticPr fontId="1"/>
  </si>
  <si>
    <t>a,b,c 待ち</t>
    <rPh sb="6" eb="7">
      <t>マ</t>
    </rPh>
    <phoneticPr fontId="1"/>
  </si>
  <si>
    <t>c0a</t>
    <phoneticPr fontId="1"/>
  </si>
  <si>
    <t>c2b(1+i)</t>
    <phoneticPr fontId="1"/>
  </si>
  <si>
    <t>c1cc(1+i)</t>
    <phoneticPr fontId="1"/>
  </si>
  <si>
    <t>ff_0_neg</t>
    <phoneticPr fontId="1"/>
  </si>
  <si>
    <t>FP2inver</t>
    <phoneticPr fontId="1"/>
  </si>
  <si>
    <t>ff_0 * ff_0_neg</t>
    <phoneticPr fontId="1"/>
  </si>
  <si>
    <t>ff_1^2</t>
    <phoneticPr fontId="1"/>
  </si>
  <si>
    <t>fff待ち</t>
    <rPh sb="3" eb="4">
      <t>マ</t>
    </rPh>
    <phoneticPr fontId="1"/>
  </si>
  <si>
    <t>eeinv fff</t>
    <phoneticPr fontId="1"/>
  </si>
  <si>
    <t>fffinv</t>
    <phoneticPr fontId="1"/>
  </si>
  <si>
    <t>inv待ち</t>
    <rPh sb="3" eb="4">
      <t>マ</t>
    </rPh>
    <phoneticPr fontId="1"/>
  </si>
  <si>
    <t>ffinv_0</t>
    <phoneticPr fontId="1"/>
  </si>
  <si>
    <t>ffinv_1</t>
    <phoneticPr fontId="1"/>
  </si>
  <si>
    <t>FP6_after inv</t>
    <phoneticPr fontId="1"/>
  </si>
  <si>
    <t>affinv</t>
    <phoneticPr fontId="1"/>
  </si>
  <si>
    <t>bffinv</t>
    <phoneticPr fontId="1"/>
  </si>
  <si>
    <t>cffinv</t>
    <phoneticPr fontId="1"/>
  </si>
  <si>
    <t>FP12 after inv</t>
    <phoneticPr fontId="1"/>
  </si>
  <si>
    <t>(c,b,a)*(f2,f1,f0)</t>
    <phoneticPr fontId="1"/>
  </si>
  <si>
    <t>f4l2(1+i)</t>
    <phoneticPr fontId="1"/>
  </si>
  <si>
    <t>f2l4(1+i)</t>
    <phoneticPr fontId="1"/>
  </si>
  <si>
    <t>f5l2(1+i)</t>
    <phoneticPr fontId="1"/>
  </si>
  <si>
    <t>f3l4(1+i)</t>
    <phoneticPr fontId="1"/>
  </si>
  <si>
    <t>f4l4(1+i)</t>
    <phoneticPr fontId="1"/>
  </si>
  <si>
    <t>f0l2</t>
    <phoneticPr fontId="1"/>
  </si>
  <si>
    <t>f5l4(1+i)</t>
    <phoneticPr fontId="1"/>
  </si>
  <si>
    <t>f1l2</t>
    <phoneticPr fontId="1"/>
  </si>
  <si>
    <t>f2l2</t>
    <phoneticPr fontId="1"/>
  </si>
  <si>
    <t>f0l4</t>
    <phoneticPr fontId="1"/>
  </si>
  <si>
    <t>f3l2</t>
    <phoneticPr fontId="1"/>
  </si>
  <si>
    <t>f1l4</t>
    <phoneticPr fontId="1"/>
  </si>
  <si>
    <t>(c,b,a)*(f5,f4,f3)~</t>
    <phoneticPr fontId="1"/>
  </si>
  <si>
    <t>f^(p^6)*1/f</t>
    <phoneticPr fontId="1"/>
  </si>
  <si>
    <t>f0f'0</t>
    <phoneticPr fontId="1"/>
  </si>
  <si>
    <t>f5f'1(1+i)</t>
    <phoneticPr fontId="1"/>
  </si>
  <si>
    <t>f4f'2(1+i)</t>
    <phoneticPr fontId="1"/>
  </si>
  <si>
    <t>f3f'3(1+i)</t>
    <phoneticPr fontId="1"/>
  </si>
  <si>
    <t>f2f'4(1+i)</t>
    <phoneticPr fontId="1"/>
  </si>
  <si>
    <t>f1f'5(1+i)</t>
    <phoneticPr fontId="1"/>
  </si>
  <si>
    <t>f'0はコピーしておく 2cycle</t>
    <phoneticPr fontId="1"/>
  </si>
  <si>
    <t>f5f'2(1+i)</t>
    <phoneticPr fontId="1"/>
  </si>
  <si>
    <t>f4f'3(1+i)</t>
    <phoneticPr fontId="1"/>
  </si>
  <si>
    <t>f3f'4(1+i)</t>
    <phoneticPr fontId="1"/>
  </si>
  <si>
    <t>f2f'5(1+i)</t>
    <phoneticPr fontId="1"/>
  </si>
  <si>
    <t>f1f'0</t>
    <phoneticPr fontId="1"/>
  </si>
  <si>
    <t>f0f'1</t>
    <phoneticPr fontId="1"/>
  </si>
  <si>
    <t>f5f'3(1+i)</t>
    <phoneticPr fontId="1"/>
  </si>
  <si>
    <t>f4f'4(1+i)</t>
    <phoneticPr fontId="1"/>
  </si>
  <si>
    <t>f3f'5(1+i)</t>
    <phoneticPr fontId="1"/>
  </si>
  <si>
    <t>f2f'0</t>
    <phoneticPr fontId="1"/>
  </si>
  <si>
    <t>f1f'1</t>
    <phoneticPr fontId="1"/>
  </si>
  <si>
    <t>f0f'2</t>
    <phoneticPr fontId="1"/>
  </si>
  <si>
    <t>f5f'4(1+i)</t>
    <phoneticPr fontId="1"/>
  </si>
  <si>
    <t>f4f'5(1+i)</t>
    <phoneticPr fontId="1"/>
  </si>
  <si>
    <t>f3f'0</t>
    <phoneticPr fontId="1"/>
  </si>
  <si>
    <t>f2f'1</t>
    <phoneticPr fontId="1"/>
  </si>
  <si>
    <t>f1f'2</t>
    <phoneticPr fontId="1"/>
  </si>
  <si>
    <t>f0f'3</t>
    <phoneticPr fontId="1"/>
  </si>
  <si>
    <t>f5f'5(1+i)</t>
    <phoneticPr fontId="1"/>
  </si>
  <si>
    <t>f4f'0</t>
    <phoneticPr fontId="1"/>
  </si>
  <si>
    <t>f3f'1</t>
    <phoneticPr fontId="1"/>
  </si>
  <si>
    <t>f2f'2</t>
    <phoneticPr fontId="1"/>
  </si>
  <si>
    <t>f1f'3</t>
    <phoneticPr fontId="1"/>
  </si>
  <si>
    <t>f0f'4</t>
    <phoneticPr fontId="1"/>
  </si>
  <si>
    <t>f5f'0</t>
    <phoneticPr fontId="1"/>
  </si>
  <si>
    <t>f4f'1</t>
    <phoneticPr fontId="1"/>
  </si>
  <si>
    <t>f3f'2</t>
    <phoneticPr fontId="1"/>
  </si>
  <si>
    <t>f2f'3</t>
    <phoneticPr fontId="1"/>
  </si>
  <si>
    <t>f1f'4</t>
    <phoneticPr fontId="1"/>
  </si>
  <si>
    <t>f0f'5</t>
    <phoneticPr fontId="1"/>
  </si>
  <si>
    <t>10 cycle空き</t>
    <rPh sb="8" eb="9">
      <t>ア</t>
    </rPh>
    <phoneticPr fontId="1"/>
  </si>
  <si>
    <t>f'0はコピーしてある</t>
    <phoneticPr fontId="1"/>
  </si>
  <si>
    <t>p^2 + 1乗</t>
    <rPh sb="7" eb="8">
      <t>ジョウ</t>
    </rPh>
    <phoneticPr fontId="1"/>
  </si>
  <si>
    <t>gam2_1_0</t>
    <phoneticPr fontId="1"/>
  </si>
  <si>
    <t>f^(p^2)</t>
    <phoneticPr fontId="1"/>
  </si>
  <si>
    <t>gam2_3_0</t>
    <phoneticPr fontId="1"/>
  </si>
  <si>
    <t>gam2_0_0</t>
    <phoneticPr fontId="1"/>
  </si>
  <si>
    <t>gam2_2_0</t>
    <phoneticPr fontId="1"/>
  </si>
  <si>
    <t>gam2_4_0</t>
    <phoneticPr fontId="1"/>
  </si>
  <si>
    <t>空き</t>
    <rPh sb="0" eb="1">
      <t>ア</t>
    </rPh>
    <phoneticPr fontId="1"/>
  </si>
  <si>
    <t>f^(p^2)*f</t>
    <phoneticPr fontId="1"/>
  </si>
  <si>
    <t>g4_0=f1_0</t>
    <phoneticPr fontId="1"/>
  </si>
  <si>
    <t>g4_1=f1_1</t>
    <phoneticPr fontId="1"/>
  </si>
  <si>
    <t>g3_0=f2_0</t>
    <phoneticPr fontId="1"/>
  </si>
  <si>
    <t>g3_1=f2_1</t>
    <phoneticPr fontId="1"/>
  </si>
  <si>
    <t>g2_0=f3_0</t>
    <phoneticPr fontId="1"/>
  </si>
  <si>
    <t>g2_1=f3_1</t>
    <phoneticPr fontId="1"/>
  </si>
  <si>
    <t>g5_0=f5_0</t>
    <phoneticPr fontId="1"/>
  </si>
  <si>
    <t>g5_1=f5_1</t>
    <phoneticPr fontId="1"/>
  </si>
  <si>
    <t>g4_0+g5_0</t>
    <phoneticPr fontId="1"/>
  </si>
  <si>
    <t>g4_1+g5_1</t>
    <phoneticPr fontId="1"/>
  </si>
  <si>
    <t>g2_0+g3_0</t>
    <phoneticPr fontId="1"/>
  </si>
  <si>
    <t>g2_1+g3_1</t>
    <phoneticPr fontId="1"/>
  </si>
  <si>
    <t>compress開始</t>
    <rPh sb="8" eb="10">
      <t>カイシ</t>
    </rPh>
    <phoneticPr fontId="1"/>
  </si>
  <si>
    <t>hard part</t>
    <phoneticPr fontId="1"/>
  </si>
  <si>
    <t>3(g4p5)^2(1+i)</t>
    <phoneticPr fontId="1"/>
  </si>
  <si>
    <t>g4_0</t>
    <phoneticPr fontId="1"/>
  </si>
  <si>
    <t>g5_0</t>
    <phoneticPr fontId="1"/>
  </si>
  <si>
    <t>u-th power</t>
    <phoneticPr fontId="1"/>
  </si>
  <si>
    <t>g4_1</t>
    <phoneticPr fontId="1"/>
  </si>
  <si>
    <t>g5_1</t>
    <phoneticPr fontId="1"/>
  </si>
  <si>
    <t>compress</t>
    <phoneticPr fontId="1"/>
  </si>
  <si>
    <t>cyclo sq</t>
    <phoneticPr fontId="1"/>
  </si>
  <si>
    <t>55回</t>
    <rPh sb="2" eb="3">
      <t>カイ</t>
    </rPh>
    <phoneticPr fontId="1"/>
  </si>
  <si>
    <t>3g4^2</t>
    <phoneticPr fontId="1"/>
  </si>
  <si>
    <t>3g5^2(1+i)</t>
    <phoneticPr fontId="1"/>
  </si>
  <si>
    <t>奇数回目</t>
    <rPh sb="0" eb="2">
      <t>キスウ</t>
    </rPh>
    <rPh sb="2" eb="3">
      <t>カイ</t>
    </rPh>
    <rPh sb="3" eb="4">
      <t>メ</t>
    </rPh>
    <phoneticPr fontId="1"/>
  </si>
  <si>
    <t>2g5</t>
    <phoneticPr fontId="1"/>
  </si>
  <si>
    <t>2(g2)</t>
    <phoneticPr fontId="1"/>
  </si>
  <si>
    <t>g2_0</t>
    <phoneticPr fontId="1"/>
  </si>
  <si>
    <t>h2_1</t>
    <phoneticPr fontId="1"/>
  </si>
  <si>
    <t>g2_1</t>
    <phoneticPr fontId="1"/>
  </si>
  <si>
    <t>h2_0</t>
    <phoneticPr fontId="1"/>
  </si>
  <si>
    <t>2(g3)</t>
    <phoneticPr fontId="1"/>
  </si>
  <si>
    <t>g3_0</t>
    <phoneticPr fontId="1"/>
  </si>
  <si>
    <t>h3_1</t>
    <phoneticPr fontId="1"/>
  </si>
  <si>
    <t>g3_1</t>
    <phoneticPr fontId="1"/>
  </si>
  <si>
    <t>h2_1+h3_1</t>
    <phoneticPr fontId="1"/>
  </si>
  <si>
    <t>h3_0</t>
    <phoneticPr fontId="1"/>
  </si>
  <si>
    <t>h2_0+h3_0</t>
    <phoneticPr fontId="1"/>
  </si>
  <si>
    <t>3g3^2(1+i)</t>
    <phoneticPr fontId="1"/>
  </si>
  <si>
    <t>3g2^2</t>
    <phoneticPr fontId="1"/>
  </si>
  <si>
    <t>h4_1</t>
    <phoneticPr fontId="1"/>
  </si>
  <si>
    <t>h4_0</t>
    <phoneticPr fontId="1"/>
  </si>
  <si>
    <t>3g2p3^2</t>
    <phoneticPr fontId="1"/>
  </si>
  <si>
    <t>g2p3_0</t>
    <phoneticPr fontId="1"/>
  </si>
  <si>
    <t>g2p3_1</t>
    <phoneticPr fontId="1"/>
  </si>
  <si>
    <t>h5_1</t>
    <phoneticPr fontId="1"/>
  </si>
  <si>
    <t>h5_1+h4_1</t>
    <phoneticPr fontId="1"/>
  </si>
  <si>
    <t>h5_0</t>
    <phoneticPr fontId="1"/>
  </si>
  <si>
    <t>h5_0+h4_0</t>
    <phoneticPr fontId="1"/>
  </si>
  <si>
    <t>遇数回目</t>
    <rPh sb="0" eb="1">
      <t>グウ</t>
    </rPh>
    <rPh sb="1" eb="3">
      <t>スウカイ</t>
    </rPh>
    <rPh sb="3" eb="4">
      <t>メ</t>
    </rPh>
    <phoneticPr fontId="1"/>
  </si>
  <si>
    <t>2(g2)</t>
  </si>
  <si>
    <t>g2_0</t>
  </si>
  <si>
    <t>g2_1</t>
  </si>
  <si>
    <t>2(g3)</t>
  </si>
  <si>
    <t>g3_0</t>
  </si>
  <si>
    <t>g3_1</t>
  </si>
  <si>
    <t>-2(g4)</t>
  </si>
  <si>
    <t>g4_0</t>
  </si>
  <si>
    <t>g4_1</t>
  </si>
  <si>
    <t>2g5</t>
  </si>
  <si>
    <t>g5_0</t>
  </si>
  <si>
    <t>g5_1</t>
  </si>
  <si>
    <t>3(g4p5)^2(1+i)</t>
  </si>
  <si>
    <t>-3g4^2(1+i)</t>
  </si>
  <si>
    <t>-3g5^2(1+i)</t>
  </si>
  <si>
    <t>3g5^2(1+i)</t>
  </si>
  <si>
    <t>3g4^2</t>
  </si>
  <si>
    <t>c55g2_1=h2_1</t>
    <phoneticPr fontId="1"/>
  </si>
  <si>
    <t>c55g2_0=h2_0</t>
    <phoneticPr fontId="1"/>
  </si>
  <si>
    <t>c55g3_1=h3_1</t>
    <phoneticPr fontId="1"/>
  </si>
  <si>
    <t>c55g3_0=h3_0</t>
    <phoneticPr fontId="1"/>
  </si>
  <si>
    <t>c55g4_1=h4_1</t>
    <phoneticPr fontId="1"/>
  </si>
  <si>
    <t>c55g4_0=h4_0</t>
    <phoneticPr fontId="1"/>
  </si>
  <si>
    <t>c55g_1h5_1</t>
    <phoneticPr fontId="1"/>
  </si>
  <si>
    <t>c55g5_0=h5_0</t>
    <phoneticPr fontId="1"/>
  </si>
  <si>
    <t>before_inv</t>
    <phoneticPr fontId="1"/>
  </si>
  <si>
    <t>h5待ち</t>
    <rPh sb="2" eb="3">
      <t>マ</t>
    </rPh>
    <phoneticPr fontId="1"/>
  </si>
  <si>
    <t>2h3</t>
    <phoneticPr fontId="1"/>
  </si>
  <si>
    <t>c55t1_1</t>
    <phoneticPr fontId="1"/>
  </si>
  <si>
    <t>c55t1_0</t>
    <phoneticPr fontId="1"/>
  </si>
  <si>
    <t>h5^2(1+i)</t>
    <phoneticPr fontId="1"/>
  </si>
  <si>
    <t>3h4^2</t>
    <phoneticPr fontId="1"/>
  </si>
  <si>
    <t>c55t0_1</t>
    <phoneticPr fontId="1"/>
  </si>
  <si>
    <t>c55t0_0</t>
    <phoneticPr fontId="1"/>
  </si>
  <si>
    <t>2h2</t>
    <phoneticPr fontId="1"/>
  </si>
  <si>
    <t>7回</t>
    <rPh sb="1" eb="2">
      <t>カイ</t>
    </rPh>
    <phoneticPr fontId="1"/>
  </si>
  <si>
    <t>最終段</t>
    <rPh sb="0" eb="2">
      <t>サイシュウ</t>
    </rPh>
    <rPh sb="2" eb="3">
      <t>ダン</t>
    </rPh>
    <phoneticPr fontId="1"/>
  </si>
  <si>
    <t>c62g2_1</t>
    <phoneticPr fontId="1"/>
  </si>
  <si>
    <t>c62g2_0</t>
    <phoneticPr fontId="1"/>
  </si>
  <si>
    <t>c62g3_1</t>
    <phoneticPr fontId="1"/>
  </si>
  <si>
    <t>c62g3_0</t>
    <phoneticPr fontId="1"/>
  </si>
  <si>
    <t>c62g4_1</t>
    <phoneticPr fontId="1"/>
  </si>
  <si>
    <t>c62g4_0</t>
    <phoneticPr fontId="1"/>
  </si>
  <si>
    <t>c62g5_1</t>
    <phoneticPr fontId="1"/>
  </si>
  <si>
    <t>c62g5_0</t>
    <phoneticPr fontId="1"/>
  </si>
  <si>
    <t>c62t1_1</t>
    <phoneticPr fontId="1"/>
  </si>
  <si>
    <t>c62t1_0</t>
    <phoneticPr fontId="1"/>
  </si>
  <si>
    <t>c62t0_1</t>
    <phoneticPr fontId="1"/>
  </si>
  <si>
    <t>c62t0_0</t>
    <phoneticPr fontId="1"/>
  </si>
  <si>
    <t>c55t1c62t1</t>
    <phoneticPr fontId="1"/>
  </si>
  <si>
    <t>acc0</t>
    <phoneticPr fontId="1"/>
  </si>
  <si>
    <t>acc0_neg</t>
    <phoneticPr fontId="1"/>
  </si>
  <si>
    <t>acc1</t>
    <phoneticPr fontId="1"/>
  </si>
  <si>
    <t>acc_0 * acc_0_neg</t>
    <phoneticPr fontId="1"/>
  </si>
  <si>
    <t>acc_1^2</t>
    <phoneticPr fontId="1"/>
  </si>
  <si>
    <t>acc</t>
    <phoneticPr fontId="1"/>
  </si>
  <si>
    <t>acc待ち</t>
    <rPh sb="3" eb="4">
      <t>マ</t>
    </rPh>
    <phoneticPr fontId="1"/>
  </si>
  <si>
    <t>accinv</t>
    <phoneticPr fontId="1"/>
  </si>
  <si>
    <t>accinv_0</t>
    <phoneticPr fontId="1"/>
  </si>
  <si>
    <t>accinv_1</t>
    <phoneticPr fontId="1"/>
  </si>
  <si>
    <t>c55t0 * accinv</t>
    <phoneticPr fontId="1"/>
  </si>
  <si>
    <t>c62t0 * accinv</t>
    <phoneticPr fontId="1"/>
  </si>
  <si>
    <t>c62t0t1</t>
    <phoneticPr fontId="1"/>
  </si>
  <si>
    <t>c62g1_0</t>
    <phoneticPr fontId="1"/>
  </si>
  <si>
    <t>c62g1_1</t>
    <phoneticPr fontId="1"/>
  </si>
  <si>
    <t>c55t0t1</t>
    <phoneticPr fontId="1"/>
  </si>
  <si>
    <t>c55g1_0</t>
    <phoneticPr fontId="1"/>
  </si>
  <si>
    <t>c55g1_1</t>
    <phoneticPr fontId="1"/>
  </si>
  <si>
    <t>x2x5</t>
    <phoneticPr fontId="1"/>
  </si>
  <si>
    <t>x2_0</t>
    <phoneticPr fontId="1"/>
  </si>
  <si>
    <t>x5_0</t>
    <phoneticPr fontId="1"/>
  </si>
  <si>
    <t>x2_1</t>
    <phoneticPr fontId="1"/>
  </si>
  <si>
    <t>x5_1</t>
    <phoneticPr fontId="1"/>
  </si>
  <si>
    <t>3x3x4</t>
    <phoneticPr fontId="1"/>
  </si>
  <si>
    <t>x4_0</t>
    <phoneticPr fontId="1"/>
  </si>
  <si>
    <t>x4_1</t>
    <phoneticPr fontId="1"/>
  </si>
  <si>
    <t>t0_0</t>
    <phoneticPr fontId="1"/>
  </si>
  <si>
    <t>t0_1</t>
    <phoneticPr fontId="1"/>
  </si>
  <si>
    <t>2c62g1^2</t>
    <phoneticPr fontId="1"/>
  </si>
  <si>
    <t>出力に(i+1)をかける</t>
    <rPh sb="0" eb="2">
      <t>シュツリョク</t>
    </rPh>
    <phoneticPr fontId="1"/>
  </si>
  <si>
    <t>c62g0_1</t>
    <phoneticPr fontId="1"/>
  </si>
  <si>
    <t>c62g0_0</t>
    <phoneticPr fontId="1"/>
  </si>
  <si>
    <t>2c55g1^2</t>
    <phoneticPr fontId="1"/>
  </si>
  <si>
    <t>c55g0_1</t>
    <phoneticPr fontId="1"/>
  </si>
  <si>
    <t>c55g0_0</t>
    <phoneticPr fontId="1"/>
  </si>
  <si>
    <t>d00*d62</t>
    <phoneticPr fontId="1"/>
  </si>
  <si>
    <t>z0_0</t>
    <phoneticPr fontId="1"/>
  </si>
  <si>
    <t>z0_1</t>
    <phoneticPr fontId="1"/>
  </si>
  <si>
    <t>z2_0</t>
    <phoneticPr fontId="1"/>
  </si>
  <si>
    <t>z2_1</t>
    <phoneticPr fontId="1"/>
  </si>
  <si>
    <t>z4_0</t>
    <phoneticPr fontId="1"/>
  </si>
  <si>
    <t>z4_1</t>
    <phoneticPr fontId="1"/>
  </si>
  <si>
    <t>z5_0</t>
    <phoneticPr fontId="1"/>
  </si>
  <si>
    <t>z5_1</t>
    <phoneticPr fontId="1"/>
  </si>
  <si>
    <t>z*d55</t>
    <phoneticPr fontId="1"/>
  </si>
  <si>
    <t>z5_0</t>
  </si>
  <si>
    <t>z5_1</t>
  </si>
  <si>
    <t>compression終わり</t>
    <rPh sb="11" eb="12">
      <t>オ</t>
    </rPh>
    <phoneticPr fontId="1"/>
  </si>
  <si>
    <t>z*z</t>
    <phoneticPr fontId="1"/>
  </si>
  <si>
    <t>z0^2</t>
    <phoneticPr fontId="1"/>
  </si>
  <si>
    <t>2z4z2(1+i)</t>
    <phoneticPr fontId="1"/>
  </si>
  <si>
    <t>z3^2(1+i)</t>
    <phoneticPr fontId="1"/>
  </si>
  <si>
    <t>2z5z1(1+i)</t>
    <phoneticPr fontId="1"/>
  </si>
  <si>
    <t>2z5z2(1+i)</t>
    <phoneticPr fontId="1"/>
  </si>
  <si>
    <t>f2z0_0=z0_0</t>
    <phoneticPr fontId="1"/>
  </si>
  <si>
    <t>f2z0_1=z0_1</t>
    <phoneticPr fontId="1"/>
  </si>
  <si>
    <t>2z4z3(1+i)</t>
    <phoneticPr fontId="1"/>
  </si>
  <si>
    <t>2z0z1</t>
    <phoneticPr fontId="1"/>
  </si>
  <si>
    <t>f2z1_0=z1_0</t>
    <phoneticPr fontId="1"/>
  </si>
  <si>
    <t>2z5z3(1+i)</t>
    <phoneticPr fontId="1"/>
  </si>
  <si>
    <t>f2z1_1=z1_1</t>
    <phoneticPr fontId="1"/>
  </si>
  <si>
    <t>z4^2(1+i)</t>
    <phoneticPr fontId="1"/>
  </si>
  <si>
    <t>2z2z0</t>
    <phoneticPr fontId="1"/>
  </si>
  <si>
    <t>z1^2</t>
    <phoneticPr fontId="1"/>
  </si>
  <si>
    <t>f2z2_1=z2_1</t>
    <phoneticPr fontId="1"/>
  </si>
  <si>
    <t>2z5z4(1+i)</t>
    <phoneticPr fontId="1"/>
  </si>
  <si>
    <t>f2z2_0=z2_0</t>
    <phoneticPr fontId="1"/>
  </si>
  <si>
    <t>2z3z0</t>
    <phoneticPr fontId="1"/>
  </si>
  <si>
    <t>2z2z1</t>
    <phoneticPr fontId="1"/>
  </si>
  <si>
    <t>f2z3_0=z3_0</t>
    <phoneticPr fontId="1"/>
  </si>
  <si>
    <t>z^2(1+i)</t>
    <phoneticPr fontId="1"/>
  </si>
  <si>
    <t>f2z3_1=z3_1</t>
    <phoneticPr fontId="1"/>
  </si>
  <si>
    <t>2z4z0</t>
    <phoneticPr fontId="1"/>
  </si>
  <si>
    <t>2z3z1</t>
    <phoneticPr fontId="1"/>
  </si>
  <si>
    <t>z2^2</t>
    <phoneticPr fontId="1"/>
  </si>
  <si>
    <t>f2z4_1=z4_1</t>
    <phoneticPr fontId="1"/>
  </si>
  <si>
    <t>2z5z0</t>
    <phoneticPr fontId="1"/>
  </si>
  <si>
    <t>f2z4_0=z4_0</t>
    <phoneticPr fontId="1"/>
  </si>
  <si>
    <t>2z4z1</t>
    <phoneticPr fontId="1"/>
  </si>
  <si>
    <t>2z3z2</t>
    <phoneticPr fontId="1"/>
  </si>
  <si>
    <t>f2z5_0=z5_0</t>
    <phoneticPr fontId="1"/>
  </si>
  <si>
    <t>f2z5_1=z5_1</t>
    <phoneticPr fontId="1"/>
  </si>
  <si>
    <t>z*z(=f4z)</t>
    <phoneticPr fontId="1"/>
  </si>
  <si>
    <t>z*f2z</t>
    <phoneticPr fontId="1"/>
  </si>
  <si>
    <t>f2z0_1</t>
    <phoneticPr fontId="1"/>
  </si>
  <si>
    <t>f2z1_0</t>
    <phoneticPr fontId="1"/>
  </si>
  <si>
    <t>f2z1_1</t>
    <phoneticPr fontId="1"/>
  </si>
  <si>
    <t>f2z2_0</t>
    <phoneticPr fontId="1"/>
  </si>
  <si>
    <t>f2z2_1</t>
    <phoneticPr fontId="1"/>
  </si>
  <si>
    <t>f2z3_0</t>
    <phoneticPr fontId="1"/>
  </si>
  <si>
    <t>f2z3_1</t>
    <phoneticPr fontId="1"/>
  </si>
  <si>
    <t>f2z4_0</t>
    <phoneticPr fontId="1"/>
  </si>
  <si>
    <t>f2z4_1</t>
    <phoneticPr fontId="1"/>
  </si>
  <si>
    <t>f2z5_0</t>
    <phoneticPr fontId="1"/>
  </si>
  <si>
    <t>f2z5_1</t>
    <phoneticPr fontId="1"/>
  </si>
  <si>
    <t>f6z0_1</t>
    <phoneticPr fontId="1"/>
  </si>
  <si>
    <t>f6z1_0</t>
    <phoneticPr fontId="1"/>
  </si>
  <si>
    <t>g4_0=f6z1_0</t>
    <phoneticPr fontId="1"/>
  </si>
  <si>
    <t>f6z1_1</t>
    <phoneticPr fontId="1"/>
  </si>
  <si>
    <t>g4_1=f6z1_1</t>
    <phoneticPr fontId="1"/>
  </si>
  <si>
    <t>f6z2_0</t>
    <phoneticPr fontId="1"/>
  </si>
  <si>
    <t>g3_0=f6z2_0</t>
    <phoneticPr fontId="1"/>
  </si>
  <si>
    <t>f6z2_1</t>
    <phoneticPr fontId="1"/>
  </si>
  <si>
    <t>g3_1=f6z2_1</t>
    <phoneticPr fontId="1"/>
  </si>
  <si>
    <t>f6z3_0</t>
    <phoneticPr fontId="1"/>
  </si>
  <si>
    <t>g2_0=f6z3_0</t>
    <phoneticPr fontId="1"/>
  </si>
  <si>
    <t>f6z3_1</t>
    <phoneticPr fontId="1"/>
  </si>
  <si>
    <t>g2_1=f6z3_1</t>
    <phoneticPr fontId="1"/>
  </si>
  <si>
    <t>f6z5_0</t>
    <phoneticPr fontId="1"/>
  </si>
  <si>
    <t>g5_0=f6z5_0</t>
    <phoneticPr fontId="1"/>
  </si>
  <si>
    <t>f6z5_1</t>
    <phoneticPr fontId="1"/>
  </si>
  <si>
    <t>g5_1=f6z5_1</t>
    <phoneticPr fontId="1"/>
  </si>
  <si>
    <t>f6z4_0</t>
    <phoneticPr fontId="1"/>
  </si>
  <si>
    <t>f6z4_1</t>
    <phoneticPr fontId="1"/>
  </si>
  <si>
    <t>f6z2-0_1</t>
    <phoneticPr fontId="1"/>
  </si>
  <si>
    <t>f6z2-1_0</t>
    <phoneticPr fontId="1"/>
  </si>
  <si>
    <t>f6z2-1_1</t>
    <phoneticPr fontId="1"/>
  </si>
  <si>
    <t>f6z2-2_0</t>
    <phoneticPr fontId="1"/>
  </si>
  <si>
    <t>f6z2-2_1</t>
    <phoneticPr fontId="1"/>
  </si>
  <si>
    <t>f6z2-3_0</t>
    <phoneticPr fontId="1"/>
  </si>
  <si>
    <t>f6z2-3_1</t>
    <phoneticPr fontId="1"/>
  </si>
  <si>
    <t>f6z2-4_0</t>
    <phoneticPr fontId="1"/>
  </si>
  <si>
    <t>f6z2-4_1</t>
    <phoneticPr fontId="1"/>
  </si>
  <si>
    <t>f6z2-5_0</t>
    <phoneticPr fontId="1"/>
  </si>
  <si>
    <t>f6z2-5_1</t>
    <phoneticPr fontId="1"/>
  </si>
  <si>
    <t>z*z(=f12z2)</t>
    <phoneticPr fontId="1"/>
  </si>
  <si>
    <t>g0_0</t>
    <phoneticPr fontId="1"/>
  </si>
  <si>
    <t>g0_1</t>
    <phoneticPr fontId="1"/>
  </si>
  <si>
    <t>g1_1</t>
    <phoneticPr fontId="1"/>
  </si>
  <si>
    <t>g1_0</t>
    <phoneticPr fontId="1"/>
  </si>
  <si>
    <t>f12z3-0_1</t>
    <phoneticPr fontId="1"/>
  </si>
  <si>
    <t>f12z3-1_0</t>
    <phoneticPr fontId="1"/>
  </si>
  <si>
    <t>f12z3-1_1</t>
    <phoneticPr fontId="1"/>
  </si>
  <si>
    <t>f12z3-2_0</t>
    <phoneticPr fontId="1"/>
  </si>
  <si>
    <t>f12z3-2_1</t>
    <phoneticPr fontId="1"/>
  </si>
  <si>
    <t>f12z3-3_0</t>
    <phoneticPr fontId="1"/>
  </si>
  <si>
    <t>f12z3-3_1</t>
    <phoneticPr fontId="1"/>
  </si>
  <si>
    <t>f12z3-4_0</t>
    <phoneticPr fontId="1"/>
  </si>
  <si>
    <t>f12z3-4_1</t>
    <phoneticPr fontId="1"/>
  </si>
  <si>
    <t>f12z3-5_0</t>
    <phoneticPr fontId="1"/>
  </si>
  <si>
    <t>f12z3-5_1</t>
    <phoneticPr fontId="1"/>
  </si>
  <si>
    <t>f6z*f6z2</t>
    <phoneticPr fontId="1"/>
  </si>
  <si>
    <t>z * f12z3</t>
    <phoneticPr fontId="1"/>
  </si>
  <si>
    <t>a0_1</t>
    <phoneticPr fontId="1"/>
  </si>
  <si>
    <t>a1_0</t>
    <phoneticPr fontId="1"/>
  </si>
  <si>
    <t>a1_1</t>
    <phoneticPr fontId="1"/>
  </si>
  <si>
    <t>a2_0</t>
    <phoneticPr fontId="1"/>
  </si>
  <si>
    <t>a2_1</t>
    <phoneticPr fontId="1"/>
  </si>
  <si>
    <t>a3_0</t>
    <phoneticPr fontId="1"/>
  </si>
  <si>
    <t>a3_1</t>
    <phoneticPr fontId="1"/>
  </si>
  <si>
    <t>a4_0</t>
    <phoneticPr fontId="1"/>
  </si>
  <si>
    <t>a4_1</t>
    <phoneticPr fontId="1"/>
  </si>
  <si>
    <t>a5_0</t>
    <phoneticPr fontId="1"/>
  </si>
  <si>
    <t>a5_1</t>
    <phoneticPr fontId="1"/>
  </si>
  <si>
    <t>a * f2z</t>
    <phoneticPr fontId="1"/>
  </si>
  <si>
    <t>b0_0(=f'0_0)</t>
    <phoneticPr fontId="1"/>
  </si>
  <si>
    <t>b0_1(=f'0_1)</t>
    <phoneticPr fontId="1"/>
  </si>
  <si>
    <t>b1_0</t>
    <phoneticPr fontId="1"/>
  </si>
  <si>
    <t>b1_1</t>
    <phoneticPr fontId="1"/>
  </si>
  <si>
    <t>b2_0</t>
    <phoneticPr fontId="1"/>
  </si>
  <si>
    <t>b2_1</t>
    <phoneticPr fontId="1"/>
  </si>
  <si>
    <t>b3_0</t>
    <phoneticPr fontId="1"/>
  </si>
  <si>
    <t>b3_1</t>
    <phoneticPr fontId="1"/>
  </si>
  <si>
    <t>b4_0</t>
    <phoneticPr fontId="1"/>
  </si>
  <si>
    <t>b4_1</t>
    <phoneticPr fontId="1"/>
  </si>
  <si>
    <t>b5_0</t>
    <phoneticPr fontId="1"/>
  </si>
  <si>
    <t>b5_1</t>
    <phoneticPr fontId="1"/>
  </si>
  <si>
    <t>a * f6z2</t>
    <phoneticPr fontId="1"/>
  </si>
  <si>
    <t>zのパイプライン待ちの間にb0のフロベニウスを計算</t>
    <rPh sb="8" eb="9">
      <t>マ</t>
    </rPh>
    <rPh sb="11" eb="12">
      <t>アイダ</t>
    </rPh>
    <rPh sb="23" eb="25">
      <t>ケイサン</t>
    </rPh>
    <phoneticPr fontId="1"/>
  </si>
  <si>
    <t>gam1_1_1</t>
    <phoneticPr fontId="1"/>
  </si>
  <si>
    <t>gam1_3_0</t>
    <phoneticPr fontId="1"/>
  </si>
  <si>
    <t>gam1_0_0</t>
    <phoneticPr fontId="1"/>
  </si>
  <si>
    <t>gam1_0_1</t>
    <phoneticPr fontId="1"/>
  </si>
  <si>
    <t>gam1_2_0</t>
    <phoneticPr fontId="1"/>
  </si>
  <si>
    <t>gam1_2_1</t>
    <phoneticPr fontId="1"/>
  </si>
  <si>
    <t>gam1_4_0</t>
    <phoneticPr fontId="1"/>
  </si>
  <si>
    <t>gam1_4_1</t>
    <phoneticPr fontId="1"/>
  </si>
  <si>
    <t>z * f</t>
    <phoneticPr fontId="1"/>
  </si>
  <si>
    <t>z * f'</t>
    <phoneticPr fontId="1"/>
  </si>
  <si>
    <t>b * f</t>
    <phoneticPr fontId="1"/>
  </si>
  <si>
    <t>b0_0</t>
    <phoneticPr fontId="1"/>
  </si>
  <si>
    <t>b0_1</t>
    <phoneticPr fontId="1"/>
  </si>
  <si>
    <t>Frobenius3の処理</t>
    <rPh sb="11" eb="13">
      <t>ショリ</t>
    </rPh>
    <phoneticPr fontId="1"/>
  </si>
  <si>
    <t>gam3_3_0</t>
    <phoneticPr fontId="1"/>
  </si>
  <si>
    <t>gam3_0_0</t>
    <phoneticPr fontId="1"/>
  </si>
  <si>
    <t>gam3_0_1</t>
    <phoneticPr fontId="1"/>
  </si>
  <si>
    <t>gam3_2_0</t>
    <phoneticPr fontId="1"/>
  </si>
  <si>
    <t>gam3_2_1</t>
    <phoneticPr fontId="1"/>
  </si>
  <si>
    <t>gam3_4_0</t>
    <phoneticPr fontId="1"/>
  </si>
  <si>
    <t>gam3_4_1</t>
    <phoneticPr fontId="1"/>
  </si>
  <si>
    <t>condition</t>
  </si>
  <si>
    <t>seq_num</t>
  </si>
  <si>
    <t>演算名</t>
  </si>
  <si>
    <t>項</t>
  </si>
  <si>
    <t>src0</t>
  </si>
  <si>
    <t>src1</t>
  </si>
  <si>
    <t>dst</t>
  </si>
  <si>
    <t>md</t>
  </si>
  <si>
    <t>me0</t>
  </si>
  <si>
    <t>me1</t>
  </si>
  <si>
    <t>pm1</t>
  </si>
  <si>
    <t>pm2</t>
  </si>
  <si>
    <t>cm</t>
  </si>
  <si>
    <t>pom1</t>
  </si>
  <si>
    <t>pom2</t>
  </si>
  <si>
    <t>pom3</t>
  </si>
  <si>
    <t>pos</t>
  </si>
  <si>
    <t>poa2</t>
  </si>
  <si>
    <t>poa3</t>
  </si>
  <si>
    <t>os</t>
  </si>
  <si>
    <t>p^6-1</t>
  </si>
  <si>
    <t>a</t>
    <phoneticPr fontId="1"/>
  </si>
  <si>
    <t>f0^2</t>
  </si>
  <si>
    <t>f0_0</t>
  </si>
  <si>
    <t>f0_1</t>
  </si>
  <si>
    <t xml:space="preserve">#f0^2 </t>
    <phoneticPr fontId="1"/>
  </si>
  <si>
    <t>-f3^2(1+i)</t>
    <phoneticPr fontId="1"/>
  </si>
  <si>
    <t>f3_0</t>
  </si>
  <si>
    <t>f3_1</t>
  </si>
  <si>
    <t>#-f3^2(i+1)</t>
    <phoneticPr fontId="1"/>
  </si>
  <si>
    <t>2f0f2</t>
  </si>
  <si>
    <t>f2_0</t>
  </si>
  <si>
    <t>#2f0f2</t>
    <phoneticPr fontId="1"/>
  </si>
  <si>
    <t>f2_1</t>
  </si>
  <si>
    <t xml:space="preserve">#2f0f2 </t>
    <phoneticPr fontId="1"/>
  </si>
  <si>
    <t>-f1^2</t>
    <phoneticPr fontId="1"/>
  </si>
  <si>
    <t>f1_0</t>
  </si>
  <si>
    <t>f1_1</t>
  </si>
  <si>
    <t>#-f1^2</t>
    <phoneticPr fontId="1"/>
  </si>
  <si>
    <t>2f2f4(1+i)</t>
  </si>
  <si>
    <t>f4_0</t>
  </si>
  <si>
    <t>#2f2f4(1+i)</t>
    <phoneticPr fontId="1"/>
  </si>
  <si>
    <t>計算した値は，保存しておけないだろうか</t>
    <rPh sb="0" eb="2">
      <t>ケイサン</t>
    </rPh>
    <rPh sb="4" eb="5">
      <t>アタイ</t>
    </rPh>
    <rPh sb="7" eb="9">
      <t>ホゾン</t>
    </rPh>
    <phoneticPr fontId="1"/>
  </si>
  <si>
    <t>f4_1</t>
  </si>
  <si>
    <t>b</t>
  </si>
  <si>
    <t>f4^2(1+i)</t>
  </si>
  <si>
    <t>#f4^2(1+i)</t>
    <phoneticPr fontId="1"/>
  </si>
  <si>
    <t>c</t>
  </si>
  <si>
    <t>f2^2</t>
  </si>
  <si>
    <t>#f2^2</t>
    <phoneticPr fontId="1"/>
  </si>
  <si>
    <t>-2f1f3</t>
  </si>
  <si>
    <t>#-2f1f3</t>
    <phoneticPr fontId="1"/>
  </si>
  <si>
    <t>-f5^2(1+i)</t>
  </si>
  <si>
    <t>f5_0</t>
  </si>
  <si>
    <t>f5_1</t>
  </si>
  <si>
    <t>#-f5^2(1+i)</t>
    <phoneticPr fontId="1"/>
  </si>
  <si>
    <t>2f0f4</t>
  </si>
  <si>
    <t>#2f0f4</t>
    <phoneticPr fontId="1"/>
  </si>
  <si>
    <t>c_0</t>
  </si>
  <si>
    <t>#2f0f4 out : (f2^2 - f5^2(i+1) - 2f1f3 + 2f0f4)_0 -&gt; c_0</t>
    <phoneticPr fontId="1"/>
  </si>
  <si>
    <t>c_1</t>
  </si>
  <si>
    <t>#2f0f4 out : (f2^2 - f5^2(i+1) - 2f1f3 + 2f0f4)_1 -&gt; c_1</t>
    <phoneticPr fontId="1"/>
  </si>
  <si>
    <t>-2f1f5(i+1)</t>
  </si>
  <si>
    <t>#-2f1f5(1+i)</t>
    <phoneticPr fontId="1"/>
  </si>
  <si>
    <t>a_1</t>
  </si>
  <si>
    <t>#-2f1f5(1+i) out : (2f2f4(1+i) - 2f2f4(1+i) -f3^2(1+i) + f0^2)_1 -&gt; a_1</t>
    <phoneticPr fontId="1"/>
  </si>
  <si>
    <t>-2f3f5(1+i)</t>
  </si>
  <si>
    <t>a_0</t>
  </si>
  <si>
    <t>#-2f3f5(1+i) out : (2f2f4(1+i) - 2f2f4(1+i) -f3^2(1+i) + f0^2)_0 -&gt; a_0</t>
    <phoneticPr fontId="1"/>
  </si>
  <si>
    <t>#-2f3f5(1+i)</t>
    <phoneticPr fontId="1"/>
  </si>
  <si>
    <t>b_0</t>
  </si>
  <si>
    <t>#-2f3f5(1+i) out : (f4^2(1+i) - 2f3f5(1+i) - f1^2 + 2f0f2)_0 -&gt; b_0</t>
    <phoneticPr fontId="1"/>
  </si>
  <si>
    <t>b_1</t>
  </si>
  <si>
    <t>#2f2f4(1+i) out : (f4^2(1+i) - 2f3f5(1+i) - f1^2 + 2f0f2)_1 -&gt; b_1</t>
    <phoneticPr fontId="1"/>
  </si>
  <si>
    <t xml:space="preserve">#f3^2(i+1) </t>
    <phoneticPr fontId="1"/>
  </si>
  <si>
    <t>#f3^2(i+1)</t>
    <phoneticPr fontId="1"/>
  </si>
  <si>
    <t>#2f1f5(1+i)</t>
    <phoneticPr fontId="1"/>
  </si>
  <si>
    <t>#f0^2 out : (2f2f4(1+i) + 2f2f4(1+i) + f3^2(1+i) + f0^2)_1 -&gt; f'0_1</t>
    <phoneticPr fontId="1"/>
  </si>
  <si>
    <t>#f0^2 out : (2f2f4(1+i) + 2f2f4(1+i) + f3^2(1+i) + f0^2)_0 -&gt; f'0_0</t>
    <phoneticPr fontId="1"/>
  </si>
  <si>
    <t>f1,f3,f5は負値</t>
    <rPh sb="9" eb="11">
      <t>フチ</t>
    </rPh>
    <phoneticPr fontId="1"/>
  </si>
  <si>
    <t>#-2f5f2(i+1)</t>
    <phoneticPr fontId="1"/>
  </si>
  <si>
    <t>#-2f4f3(i+1)</t>
    <phoneticPr fontId="1"/>
  </si>
  <si>
    <t>#-2f1f0</t>
    <phoneticPr fontId="1"/>
  </si>
  <si>
    <t>#-2f1f0 out : -(2f1f0 + 2f4f3(i+1) + 2f5f2(i+1))_0 -&gt; f'1_0</t>
    <phoneticPr fontId="1"/>
  </si>
  <si>
    <t>#-2f1f0 out : -(2f1f0 + 2f4f3(i+1) + 2f5f2(i+1))_1 -&gt; f'1_1</t>
    <phoneticPr fontId="1"/>
  </si>
  <si>
    <t>ab</t>
  </si>
  <si>
    <t>#-ab</t>
    <phoneticPr fontId="1"/>
  </si>
  <si>
    <t>c^2(i+1)-ab</t>
  </si>
  <si>
    <t>#c^2(i+1)</t>
    <phoneticPr fontId="1"/>
  </si>
  <si>
    <t>B_1</t>
  </si>
  <si>
    <t>#c^2(i+1) out : (c^2(i+1) - ab)_1 -&gt; B_1</t>
    <phoneticPr fontId="1"/>
  </si>
  <si>
    <t>b^2</t>
  </si>
  <si>
    <t>B_0/acc3</t>
    <phoneticPr fontId="1"/>
  </si>
  <si>
    <t>#b^2 out : (c^2(i+1) - ab)_0 -&gt; B_0</t>
    <phoneticPr fontId="1"/>
  </si>
  <si>
    <t>#b^2</t>
    <phoneticPr fontId="1"/>
  </si>
  <si>
    <t>b^2-ac</t>
  </si>
  <si>
    <t>#-ac</t>
    <phoneticPr fontId="1"/>
  </si>
  <si>
    <t>C_0</t>
  </si>
  <si>
    <t>#-ac out : (b^2 - ac)_0 -&gt; C_0</t>
    <phoneticPr fontId="1"/>
  </si>
  <si>
    <t>C_1</t>
  </si>
  <si>
    <t>#-ac out : (b^2 - ac)_1 -&gt; C_1</t>
    <phoneticPr fontId="1"/>
  </si>
  <si>
    <t>a^2</t>
  </si>
  <si>
    <t>#a^2</t>
    <phoneticPr fontId="1"/>
  </si>
  <si>
    <t>a^2-bc(1+i)</t>
  </si>
  <si>
    <t>#-bc(i+1)</t>
    <phoneticPr fontId="1"/>
  </si>
  <si>
    <t>A_0</t>
  </si>
  <si>
    <t>#-bc(i+1) out : (a^2 - bc(1+i))_0 -&gt; A_0</t>
    <phoneticPr fontId="1"/>
  </si>
  <si>
    <t>A_1</t>
  </si>
  <si>
    <t>#f4^2(i+1) out : (a^2 - bc(1+i))_1 -&gt; A_1</t>
    <phoneticPr fontId="1"/>
  </si>
  <si>
    <t>#f4^2(i+1)</t>
    <phoneticPr fontId="1"/>
  </si>
  <si>
    <t>#2f3f5(1+i)</t>
    <phoneticPr fontId="1"/>
  </si>
  <si>
    <t>#f1^2 out : (f4^2(1+i) + 2f3f5(1+i) + f1^2 + 2f0f2)_1 -&gt; f'2_1</t>
    <phoneticPr fontId="1"/>
  </si>
  <si>
    <t>#f1^2 out : (f4^2(1+i) + 2f3f5(1+i) + f1^2 + 2f0f2)_0 -&gt; f2'_0</t>
    <phoneticPr fontId="1"/>
  </si>
  <si>
    <t>#f5^2(1+i)</t>
    <phoneticPr fontId="1"/>
  </si>
  <si>
    <t xml:space="preserve">#2f0f4 </t>
    <phoneticPr fontId="1"/>
  </si>
  <si>
    <t>#2f1f3</t>
    <phoneticPr fontId="1"/>
  </si>
  <si>
    <t>#f2^2 out : (f2^2 + f5^2(i+1) + 2f1f3 + 2f0f4)_1 -&gt; f'_1</t>
    <phoneticPr fontId="1"/>
  </si>
  <si>
    <t>#f2^2 out : (f2^2 + f5^2(i+1) + 2f1f3 + 2f0f4)_0 -&gt; f'4_0</t>
    <phoneticPr fontId="1"/>
  </si>
  <si>
    <t>cB(i+1)</t>
  </si>
  <si>
    <t>B_0</t>
  </si>
  <si>
    <t xml:space="preserve">#cB(i+1) </t>
    <phoneticPr fontId="1"/>
  </si>
  <si>
    <t>bC(1+i)</t>
  </si>
  <si>
    <t>#bC(i+1)</t>
    <phoneticPr fontId="1"/>
  </si>
  <si>
    <t>aA</t>
    <phoneticPr fontId="1"/>
  </si>
  <si>
    <t>#aA</t>
    <phoneticPr fontId="1"/>
  </si>
  <si>
    <t>ff_0</t>
  </si>
  <si>
    <t>#aA out : (aA + cB(i+1) + bC(i+1))_0 -&gt; ff_0</t>
    <phoneticPr fontId="1"/>
  </si>
  <si>
    <t>ff_1</t>
  </si>
  <si>
    <t>#aA out : (aA + cB(i+1) + bC(i+1))_1 -&gt; ff_1</t>
    <phoneticPr fontId="1"/>
  </si>
  <si>
    <t>#2f5f4(i+1) out : -(aA + cB(i+1) + bC(i+1))_1 -&gt; ff_1_neg</t>
    <phoneticPr fontId="1"/>
  </si>
  <si>
    <t>#2f5f4(1+i)</t>
    <phoneticPr fontId="1"/>
  </si>
  <si>
    <t>#2f3f0</t>
    <phoneticPr fontId="1"/>
  </si>
  <si>
    <t>#2f3f0</t>
  </si>
  <si>
    <t>#2f2f1</t>
  </si>
  <si>
    <t>#2f2f1 out : -(2f5f4(i+1) + 2f3f0 + 2f2f1)_0 -&gt; f'3_0</t>
    <phoneticPr fontId="1"/>
  </si>
  <si>
    <t>#2f2f1 out : -(2f5f4(i+1) + 2f3f0 + 2f2f1)_1 -&gt; f'3_1</t>
    <phoneticPr fontId="1"/>
  </si>
  <si>
    <t>#2f5f0</t>
  </si>
  <si>
    <t>#2f4f1</t>
  </si>
  <si>
    <t>#2f3f2</t>
  </si>
  <si>
    <t>#2f3f2 out : -(2f5f0 + 2f4f1 +2f3f2)_0 -&gt; f'5_0</t>
    <phoneticPr fontId="1"/>
  </si>
  <si>
    <t>#2f3f2 out : -(2f5f0 + 2f4f1 +2f3f2)_1 -&gt; f'5_1</t>
    <phoneticPr fontId="1"/>
  </si>
  <si>
    <t>FP2inver</t>
  </si>
  <si>
    <t>ff_0^2</t>
    <phoneticPr fontId="1"/>
  </si>
  <si>
    <t>#ff_0^2</t>
  </si>
  <si>
    <t>ff_1^2</t>
  </si>
  <si>
    <t>fff</t>
  </si>
  <si>
    <t>#ff_1^2 out : ff_0^2 + ff_1^2 -&gt; fff</t>
    <phoneticPr fontId="1"/>
  </si>
  <si>
    <t>f0*(A,B,C)</t>
    <phoneticPr fontId="1"/>
  </si>
  <si>
    <t>f4B(1+i)</t>
    <phoneticPr fontId="1"/>
  </si>
  <si>
    <t>#f'4B(1+i)</t>
    <phoneticPr fontId="1"/>
  </si>
  <si>
    <t>f2C(1+i)</t>
    <phoneticPr fontId="1"/>
  </si>
  <si>
    <t>#f'2C(1+i)</t>
    <phoneticPr fontId="1"/>
  </si>
  <si>
    <t>f0A</t>
    <phoneticPr fontId="1"/>
  </si>
  <si>
    <t>#f'0A</t>
    <phoneticPr fontId="1"/>
  </si>
  <si>
    <t>#f'0A out : (f'4B(i+1) + f'2C(i+1) + f0A)_0 -&gt; f"0_0</t>
    <phoneticPr fontId="1"/>
  </si>
  <si>
    <t>#f'0A out : (f'4B(i+1) + f'2C(i+1) + f0A)_1 -&gt; f"0_1</t>
    <phoneticPr fontId="1"/>
  </si>
  <si>
    <t>f2*(A,B,C)</t>
    <phoneticPr fontId="1"/>
  </si>
  <si>
    <t>f4C(1+i)</t>
    <phoneticPr fontId="1"/>
  </si>
  <si>
    <t>#f'4C(1+i)</t>
    <phoneticPr fontId="1"/>
  </si>
  <si>
    <t>f2A</t>
    <phoneticPr fontId="1"/>
  </si>
  <si>
    <t>#f'2A</t>
    <phoneticPr fontId="1"/>
  </si>
  <si>
    <t>f0B</t>
    <phoneticPr fontId="1"/>
  </si>
  <si>
    <t>#f'0B</t>
    <phoneticPr fontId="1"/>
  </si>
  <si>
    <t>#f'0B out : (f'4C(i+1) + f'2A + f'0B)_0 -&gt; f"2_0</t>
    <phoneticPr fontId="1"/>
  </si>
  <si>
    <t>#f'0B out : (f'4C(i+1) + f'2A + f'0B)_1 -&gt; f"2_1</t>
    <phoneticPr fontId="1"/>
  </si>
  <si>
    <t>reduction</t>
    <phoneticPr fontId="1"/>
  </si>
  <si>
    <t>fff_reduction</t>
    <phoneticPr fontId="1"/>
  </si>
  <si>
    <t>#reduction</t>
  </si>
  <si>
    <t>f4*(A,B,C)</t>
    <phoneticPr fontId="1"/>
  </si>
  <si>
    <t>f4A</t>
    <phoneticPr fontId="1"/>
  </si>
  <si>
    <t>#f'4A</t>
    <phoneticPr fontId="1"/>
  </si>
  <si>
    <t>f2B</t>
    <phoneticPr fontId="1"/>
  </si>
  <si>
    <t>#f'2B</t>
    <phoneticPr fontId="1"/>
  </si>
  <si>
    <t>f0C</t>
    <phoneticPr fontId="1"/>
  </si>
  <si>
    <t>#f'0C</t>
    <phoneticPr fontId="1"/>
  </si>
  <si>
    <t>#f'0C out : (f'4A + f'2B+f'0C)_0 -&gt; f"4_0</t>
    <phoneticPr fontId="1"/>
  </si>
  <si>
    <t>#f'0C out : (f'4A + f'2B+f'0C)_1 -&gt; f"4_1</t>
    <phoneticPr fontId="1"/>
  </si>
  <si>
    <t>ffを(ff)RRとする</t>
    <phoneticPr fontId="1"/>
  </si>
  <si>
    <t>ff_0RR</t>
    <phoneticPr fontId="1"/>
  </si>
  <si>
    <t>R2</t>
    <phoneticPr fontId="1"/>
  </si>
  <si>
    <t>#ff_0RR</t>
  </si>
  <si>
    <t>ffinvのモンゴメリ形式</t>
    <rPh sb="11" eb="13">
      <t>ケイシキ</t>
    </rPh>
    <phoneticPr fontId="1"/>
  </si>
  <si>
    <t>ff_1RR</t>
    <phoneticPr fontId="1"/>
  </si>
  <si>
    <t>#ff_1RR</t>
  </si>
  <si>
    <t>への変換サイクルを削減</t>
    <rPh sb="2" eb="4">
      <t>ヘンカン</t>
    </rPh>
    <rPh sb="9" eb="11">
      <t>サクゲン</t>
    </rPh>
    <phoneticPr fontId="1"/>
  </si>
  <si>
    <t>#</t>
  </si>
  <si>
    <t>fff_reduction待ち</t>
    <phoneticPr fontId="1"/>
  </si>
  <si>
    <t>eeinv fff</t>
  </si>
  <si>
    <t>fffinv</t>
  </si>
  <si>
    <t>#eeinv fff</t>
  </si>
  <si>
    <t>inv待ち中の処理</t>
    <rPh sb="5" eb="6">
      <t>チュウ</t>
    </rPh>
    <rPh sb="7" eb="9">
      <t>ショリ</t>
    </rPh>
    <phoneticPr fontId="1"/>
  </si>
  <si>
    <t>-</t>
  </si>
  <si>
    <t>inv待ち</t>
    <phoneticPr fontId="1"/>
  </si>
  <si>
    <t>ff:モンゴメリ形式</t>
    <phoneticPr fontId="1"/>
  </si>
  <si>
    <t>ffinv_0</t>
  </si>
  <si>
    <t>ffRR:ffR(xR^2)</t>
    <phoneticPr fontId="1"/>
  </si>
  <si>
    <t>ffinv_1</t>
  </si>
  <si>
    <t>f*ffinv</t>
    <phoneticPr fontId="1"/>
  </si>
  <si>
    <t>f1*finv</t>
    <phoneticPr fontId="1"/>
  </si>
  <si>
    <t>fffinv_0</t>
    <phoneticPr fontId="1"/>
  </si>
  <si>
    <t>#f1*finv</t>
  </si>
  <si>
    <t>f2*finv</t>
    <phoneticPr fontId="1"/>
  </si>
  <si>
    <t>#f2*finv</t>
  </si>
  <si>
    <t>f3*finv</t>
    <phoneticPr fontId="1"/>
  </si>
  <si>
    <t>#f3*finv</t>
  </si>
  <si>
    <t>f4*finv</t>
    <phoneticPr fontId="1"/>
  </si>
  <si>
    <t>#f4*finv</t>
  </si>
  <si>
    <t>f5*finv</t>
    <phoneticPr fontId="1"/>
  </si>
  <si>
    <t>#f5*finv</t>
  </si>
  <si>
    <t>f0*finv</t>
    <phoneticPr fontId="1"/>
  </si>
  <si>
    <t>#f0*finv</t>
  </si>
  <si>
    <t>f0_0=f'0_0</t>
    <phoneticPr fontId="1"/>
  </si>
  <si>
    <t>f0_1=f'0_1</t>
    <phoneticPr fontId="1"/>
  </si>
  <si>
    <t>p^2 + 1乗</t>
  </si>
  <si>
    <t>gam2_0_0</t>
  </si>
  <si>
    <t>f'1_0</t>
  </si>
  <si>
    <t>f^(p^2)</t>
  </si>
  <si>
    <t>f'1_1</t>
  </si>
  <si>
    <t>gam2_1_0</t>
  </si>
  <si>
    <t>f'2_0</t>
  </si>
  <si>
    <t>f'2_1</t>
  </si>
  <si>
    <t>gam2_2_0</t>
  </si>
  <si>
    <t>f'3_0</t>
  </si>
  <si>
    <t>f'3_1</t>
  </si>
  <si>
    <t>gam2_3_0</t>
  </si>
  <si>
    <t>f'4_0</t>
  </si>
  <si>
    <t>f'4_1</t>
  </si>
  <si>
    <t>gam2_4_0</t>
  </si>
  <si>
    <t>f'5_0</t>
  </si>
  <si>
    <t>f'5_1</t>
  </si>
  <si>
    <t>f^(p^2)*f</t>
  </si>
  <si>
    <t>#f0f'0</t>
  </si>
  <si>
    <t>f'0_1</t>
  </si>
  <si>
    <t>f5f'1(1+i)</t>
  </si>
  <si>
    <t>#f5f'1(1+i)</t>
  </si>
  <si>
    <t>f4f'2(1+i)</t>
  </si>
  <si>
    <t>#f4f'2(1+i)</t>
  </si>
  <si>
    <t>f3f'3(1+i)</t>
  </si>
  <si>
    <t>#f3f'3(1+i)</t>
  </si>
  <si>
    <t>f2f'4(1+i)</t>
  </si>
  <si>
    <t>#f2f'4(1+i)</t>
  </si>
  <si>
    <t>f1f'5(1+i)</t>
  </si>
  <si>
    <t>#f1f'5(1+i)</t>
  </si>
  <si>
    <t>acc1/acc2</t>
    <phoneticPr fontId="1"/>
  </si>
  <si>
    <t>f5f'2(1+i)</t>
  </si>
  <si>
    <t>#f5f'2(1+i)</t>
  </si>
  <si>
    <t>f4f'3(1+i)</t>
  </si>
  <si>
    <t>#f4f'3(1+i)</t>
  </si>
  <si>
    <t>f3f'4(1+i)</t>
  </si>
  <si>
    <t>#f3f'4(1+i)</t>
  </si>
  <si>
    <t>f2f'5(1+i)</t>
  </si>
  <si>
    <t>#f2f'5(1+i)</t>
  </si>
  <si>
    <t>f1f'0</t>
  </si>
  <si>
    <t>f'0_0</t>
  </si>
  <si>
    <t>#f1f'0</t>
  </si>
  <si>
    <t>f0f'1</t>
  </si>
  <si>
    <t>#f0f'1</t>
  </si>
  <si>
    <t>g2_0=f1_0</t>
    <phoneticPr fontId="1"/>
  </si>
  <si>
    <t>f5f'3(1+i)</t>
  </si>
  <si>
    <t>#f5f'3(1+i)</t>
  </si>
  <si>
    <t>g2_1=f1_1</t>
    <phoneticPr fontId="1"/>
  </si>
  <si>
    <t>f4f'4(1+i)</t>
  </si>
  <si>
    <t>#f4f'4(1+i)</t>
  </si>
  <si>
    <t>f3f'5(1+i)</t>
  </si>
  <si>
    <t>#f3f'5(1+i)</t>
  </si>
  <si>
    <t>f2f'0</t>
  </si>
  <si>
    <t>#f2f'0</t>
  </si>
  <si>
    <t>f1f'1</t>
  </si>
  <si>
    <t>#f1f'1</t>
  </si>
  <si>
    <t>f0f'2</t>
  </si>
  <si>
    <t>#f0f'2</t>
  </si>
  <si>
    <t>g4_0=f2_0</t>
    <phoneticPr fontId="1"/>
  </si>
  <si>
    <t>f5f'5(1+i)</t>
  </si>
  <si>
    <t>#f5f'5(1+i)</t>
  </si>
  <si>
    <t>g4_1=f2_1</t>
    <phoneticPr fontId="1"/>
  </si>
  <si>
    <t>f4f'0</t>
  </si>
  <si>
    <t>#f4f'0</t>
  </si>
  <si>
    <t>f3f'1</t>
  </si>
  <si>
    <t>#f3f'1</t>
  </si>
  <si>
    <t>f2f'2</t>
  </si>
  <si>
    <t>#f2f'2</t>
  </si>
  <si>
    <t>f1f'3</t>
  </si>
  <si>
    <t>#f1f'3</t>
  </si>
  <si>
    <t>f0f'4</t>
  </si>
  <si>
    <t>#f0f'4</t>
  </si>
  <si>
    <t>#</t>
    <phoneticPr fontId="1"/>
  </si>
  <si>
    <t>g3_0=f4_0</t>
    <phoneticPr fontId="1"/>
  </si>
  <si>
    <t>f5f'0</t>
  </si>
  <si>
    <t>#f5f'0</t>
  </si>
  <si>
    <t>g3_1=f4_1</t>
    <phoneticPr fontId="1"/>
  </si>
  <si>
    <t>f4f'1</t>
  </si>
  <si>
    <t>#f4f'1</t>
  </si>
  <si>
    <t>f3f'2</t>
  </si>
  <si>
    <t>#f3f'2</t>
  </si>
  <si>
    <t>f2f'3</t>
  </si>
  <si>
    <t>#f2f'3</t>
  </si>
  <si>
    <t>f1f'4</t>
  </si>
  <si>
    <t>#f1f'4</t>
  </si>
  <si>
    <t>f0f'5</t>
  </si>
  <si>
    <t>#f0f'5</t>
  </si>
  <si>
    <t>g5_0=f5_0</t>
  </si>
  <si>
    <t>f5f'4(1+i)</t>
  </si>
  <si>
    <t>#f5f'4(1+i)</t>
  </si>
  <si>
    <t>g5_1=f5_1</t>
  </si>
  <si>
    <t>f4f'5(1+i)</t>
  </si>
  <si>
    <t>#f4f'5(1+i)</t>
  </si>
  <si>
    <t>f3f'0</t>
  </si>
  <si>
    <t>#f3f'0</t>
  </si>
  <si>
    <t>f2f'1</t>
  </si>
  <si>
    <t>#f2f'1</t>
  </si>
  <si>
    <t>f1f'2</t>
  </si>
  <si>
    <t>#f1f'2</t>
  </si>
  <si>
    <t>f0f'3</t>
  </si>
  <si>
    <t>#f0f'3</t>
  </si>
  <si>
    <t>compress開始</t>
  </si>
  <si>
    <t>after_inv 事前処理</t>
    <rPh sb="10" eb="12">
      <t>ジゼン</t>
    </rPh>
    <rPh sb="12" eb="14">
      <t>ショリ</t>
    </rPh>
    <phoneticPr fontId="1"/>
  </si>
  <si>
    <t>compression終わり</t>
  </si>
  <si>
    <t>(f1,f3,f5)*(A,B,C)</t>
    <phoneticPr fontId="1"/>
  </si>
  <si>
    <t>f5B(1+i)</t>
    <phoneticPr fontId="1"/>
  </si>
  <si>
    <t>#f5B(i+1)</t>
    <phoneticPr fontId="1"/>
  </si>
  <si>
    <t>f3C(1+i)</t>
    <phoneticPr fontId="1"/>
  </si>
  <si>
    <t>#f3C(1+i)</t>
    <phoneticPr fontId="1"/>
  </si>
  <si>
    <t>f1A</t>
    <phoneticPr fontId="1"/>
  </si>
  <si>
    <t>#f1A</t>
    <phoneticPr fontId="1"/>
  </si>
  <si>
    <t>#f1A out : (f5B(1+i) + f3C(1+i) + f1A)_0 -&gt; f1_0</t>
    <phoneticPr fontId="1"/>
  </si>
  <si>
    <t>#f1A out : (f5B(1+i) + f3C(1+i) + f1A)_1 -&gt; f1_1</t>
    <phoneticPr fontId="1"/>
  </si>
  <si>
    <t>f5C(1+i)</t>
    <phoneticPr fontId="1"/>
  </si>
  <si>
    <t>#f5C(1+i)</t>
    <phoneticPr fontId="1"/>
  </si>
  <si>
    <t>#f5C(1+i)</t>
  </si>
  <si>
    <t>f3A</t>
    <phoneticPr fontId="1"/>
  </si>
  <si>
    <t>#f3A</t>
  </si>
  <si>
    <t>f1B</t>
    <phoneticPr fontId="1"/>
  </si>
  <si>
    <t>#f1B</t>
  </si>
  <si>
    <t>#f1B out : (f5C(1+i) + f3A + f1B)_0 -&gt; f3_0</t>
    <phoneticPr fontId="1"/>
  </si>
  <si>
    <t>#f1B out : (f5C(1+i) + f3A + f1B)_1 -&gt; f3_1</t>
    <phoneticPr fontId="1"/>
  </si>
  <si>
    <t>f5A</t>
    <phoneticPr fontId="1"/>
  </si>
  <si>
    <t>#f5A</t>
  </si>
  <si>
    <t>f3B</t>
    <phoneticPr fontId="1"/>
  </si>
  <si>
    <t>#f3B</t>
  </si>
  <si>
    <t>f1C</t>
    <phoneticPr fontId="1"/>
  </si>
  <si>
    <t>#f1C</t>
  </si>
  <si>
    <t>#f1C out : (f5A + f3B + f1C)_0 -&gt; f5_0</t>
    <phoneticPr fontId="1"/>
  </si>
  <si>
    <t>#f1C out : (f5A + f3B + f1C)_1 -&gt; f5_1</t>
    <phoneticPr fontId="1"/>
  </si>
  <si>
    <t>hard part</t>
  </si>
  <si>
    <t>6g2g3</t>
    <phoneticPr fontId="1"/>
  </si>
  <si>
    <t>#6g2g3</t>
    <phoneticPr fontId="1"/>
  </si>
  <si>
    <t>u-th power</t>
  </si>
  <si>
    <t>compress</t>
  </si>
  <si>
    <t>3g3^2(1+i)</t>
  </si>
  <si>
    <t>#3g3^2(1+i)</t>
    <phoneticPr fontId="1"/>
  </si>
  <si>
    <t>cyclo sq</t>
  </si>
  <si>
    <t>55回</t>
  </si>
  <si>
    <t>3g2^2</t>
  </si>
  <si>
    <t>#3g2^2</t>
    <phoneticPr fontId="1"/>
  </si>
  <si>
    <t>2(g5)</t>
    <phoneticPr fontId="1"/>
  </si>
  <si>
    <t>#2g5 out : (6g2g3 + 2g5)_0 -&gt; h5_0</t>
    <phoneticPr fontId="1"/>
  </si>
  <si>
    <t>#2g5 out : (6g2g3 + 2g5)_1 -&gt; h5_1</t>
    <phoneticPr fontId="1"/>
  </si>
  <si>
    <t>-2(g4)</t>
    <phoneticPr fontId="1"/>
  </si>
  <si>
    <t>#-2g4 out : (3g^3(1+i) + 3g2^2 - 2g4)_0 -&gt; h4_0</t>
    <phoneticPr fontId="1"/>
  </si>
  <si>
    <t>#-2g4 out : (3g^3(1+i) + 3g2^2 - 2g4)_1 -&gt; h4_1</t>
    <phoneticPr fontId="1"/>
  </si>
  <si>
    <t>奇数回目</t>
  </si>
  <si>
    <t>6g4g5(1+i)</t>
    <phoneticPr fontId="1"/>
  </si>
  <si>
    <t>#6g4g5</t>
    <phoneticPr fontId="1"/>
  </si>
  <si>
    <t>#3g5^2(1+i)</t>
    <phoneticPr fontId="1"/>
  </si>
  <si>
    <t>#3g4^2</t>
    <phoneticPr fontId="1"/>
  </si>
  <si>
    <t>#2g2 out : (6g4g5(1+i) + 2g2)_0 -&gt; h2_0</t>
    <phoneticPr fontId="1"/>
  </si>
  <si>
    <t>#2g2 out : (6g4g5(1+i) + 2g2)_1 -&gt; h2_1</t>
    <phoneticPr fontId="1"/>
  </si>
  <si>
    <t>-2(g3)</t>
    <phoneticPr fontId="1"/>
  </si>
  <si>
    <t>#-2g3 out : (3g5^2(1+i) + 3g4^2 - 2g3)_0 -&gt; h3_0</t>
    <phoneticPr fontId="1"/>
  </si>
  <si>
    <t>#-2g3 out : (3g5^2(1+i) + 3g4^2 - 2g3)_1 -&gt; h3_1</t>
    <phoneticPr fontId="1"/>
  </si>
  <si>
    <t>3g3g5(1+i)</t>
    <phoneticPr fontId="1"/>
  </si>
  <si>
    <t>#3g3g5(1+i) - g1</t>
    <phoneticPr fontId="1"/>
  </si>
  <si>
    <t>3g2g4</t>
    <phoneticPr fontId="1"/>
  </si>
  <si>
    <t>#3g2g4+3g3g5(1+i) - g1</t>
    <phoneticPr fontId="1"/>
  </si>
  <si>
    <t>save g1_0</t>
    <phoneticPr fontId="1"/>
  </si>
  <si>
    <t xml:space="preserve">#3g2g4+3g3g5(1+i) - g1 </t>
    <phoneticPr fontId="1"/>
  </si>
  <si>
    <t>save g1_1</t>
    <phoneticPr fontId="1"/>
  </si>
  <si>
    <t>#3g2g4+3g3g5(1+i) - g1save : g1</t>
    <phoneticPr fontId="1"/>
  </si>
  <si>
    <t>偶数回目</t>
    <rPh sb="0" eb="2">
      <t>グウスウ</t>
    </rPh>
    <phoneticPr fontId="1"/>
  </si>
  <si>
    <t>#6g4g5(1+i)</t>
    <phoneticPr fontId="1"/>
  </si>
  <si>
    <t>#-2g4 out : (3g3^2(1+i) + 3g2^2 - 2g4)_0 -&gt; h4_0</t>
    <phoneticPr fontId="1"/>
  </si>
  <si>
    <t>#-2g4 out : (3g3^2(1+i) + 3g2^2 - 2g4)_1 -&gt; h4_1</t>
    <phoneticPr fontId="1"/>
  </si>
  <si>
    <t xml:space="preserve">#2g5 </t>
    <phoneticPr fontId="1"/>
  </si>
  <si>
    <t>#2g5</t>
    <phoneticPr fontId="1"/>
  </si>
  <si>
    <t>#6g2g3 out : (6g2g3 + 2g5)_0 -&gt; h5_0</t>
    <phoneticPr fontId="1"/>
  </si>
  <si>
    <t>#6g2g3 out : (6g2g3 + 2g5)_1 -&gt; h5_1</t>
    <phoneticPr fontId="1"/>
  </si>
  <si>
    <t># out : h5_0 -&gt; c55g5_0</t>
    <phoneticPr fontId="1"/>
  </si>
  <si>
    <t>c55g5_1=h5_1</t>
    <phoneticPr fontId="1"/>
  </si>
  <si>
    <t># out : h5_1 -&gt; c55g5_1</t>
    <phoneticPr fontId="1"/>
  </si>
  <si>
    <t># out : h4_0 -&gt; c55g4_0</t>
    <phoneticPr fontId="1"/>
  </si>
  <si>
    <t># out : h4_1 -&gt; c55g4_1</t>
    <phoneticPr fontId="1"/>
  </si>
  <si>
    <t># out : h2_0 -&gt;c55h2_0</t>
    <phoneticPr fontId="1"/>
  </si>
  <si>
    <t>c55g2_1=h2_1</t>
  </si>
  <si>
    <t># out : h2_1 -&gt;c55h2_1</t>
    <phoneticPr fontId="1"/>
  </si>
  <si>
    <t># out : h3_0 -&gt;c55h3_0</t>
    <phoneticPr fontId="1"/>
  </si>
  <si>
    <t># out : h3_1 -&gt;c55h3_1</t>
    <phoneticPr fontId="1"/>
  </si>
  <si>
    <t>c55g1</t>
    <phoneticPr fontId="1"/>
  </si>
  <si>
    <t>c55g2 * c55g5(1+i)</t>
    <phoneticPr fontId="1"/>
  </si>
  <si>
    <t>c55g2_0</t>
    <phoneticPr fontId="1"/>
  </si>
  <si>
    <t>c55g5_0</t>
    <phoneticPr fontId="1"/>
  </si>
  <si>
    <t>c55g2_1</t>
    <phoneticPr fontId="1"/>
  </si>
  <si>
    <t>c55g5_1</t>
    <phoneticPr fontId="1"/>
  </si>
  <si>
    <t>acc2(poa:2)</t>
    <phoneticPr fontId="1"/>
  </si>
  <si>
    <t>acc3(poa:2)</t>
    <phoneticPr fontId="1"/>
  </si>
  <si>
    <t>- 3 * c55g3 * c55g4(1+i)</t>
    <phoneticPr fontId="1"/>
  </si>
  <si>
    <t>c55g3_0</t>
    <phoneticPr fontId="1"/>
  </si>
  <si>
    <t>c55g4_0</t>
    <phoneticPr fontId="1"/>
  </si>
  <si>
    <t>c55g3_1</t>
    <phoneticPr fontId="1"/>
  </si>
  <si>
    <t>c55g4_1</t>
    <phoneticPr fontId="1"/>
  </si>
  <si>
    <t>Add 1</t>
    <phoneticPr fontId="1"/>
  </si>
  <si>
    <t>2c55g1^2(1+i)</t>
    <phoneticPr fontId="1"/>
  </si>
  <si>
    <t>c55g1_0</t>
  </si>
  <si>
    <t>c55g1_1</t>
  </si>
  <si>
    <t>c55g0_0</t>
  </si>
  <si>
    <t>c55g0_1</t>
  </si>
  <si>
    <t>a0_0</t>
  </si>
  <si>
    <t>a0_1</t>
  </si>
  <si>
    <t>a1_0</t>
  </si>
  <si>
    <t>a1_1</t>
  </si>
  <si>
    <t>a2_0</t>
  </si>
  <si>
    <t>a2_1</t>
  </si>
  <si>
    <t>a3_0</t>
  </si>
  <si>
    <t>a3_1</t>
  </si>
  <si>
    <t>a4_0</t>
  </si>
  <si>
    <t>a4_1</t>
  </si>
  <si>
    <t>a5_0</t>
  </si>
  <si>
    <t>a5_1</t>
  </si>
  <si>
    <t>c62g2 * c62g5(1+i)</t>
    <phoneticPr fontId="1"/>
  </si>
  <si>
    <t>acc2(poa:1)</t>
    <phoneticPr fontId="1"/>
  </si>
  <si>
    <t>acc3(poa:1)</t>
    <phoneticPr fontId="1"/>
  </si>
  <si>
    <t>- 3 * c62g3 * c62g4(1+i)</t>
    <phoneticPr fontId="1"/>
  </si>
  <si>
    <t>2c62g1^2(1+i)</t>
    <phoneticPr fontId="1"/>
  </si>
  <si>
    <t>c62g1_0</t>
  </si>
  <si>
    <t>c62g1_1</t>
  </si>
  <si>
    <t>c62g0_0</t>
  </si>
  <si>
    <t>c62g0_1</t>
  </si>
  <si>
    <t>z^2</t>
    <phoneticPr fontId="1"/>
  </si>
  <si>
    <t>2z4z3(1+i)</t>
  </si>
  <si>
    <t>z4_0</t>
  </si>
  <si>
    <t>z3_0</t>
  </si>
  <si>
    <t>#z4 * z3</t>
  </si>
  <si>
    <t>z4_1</t>
  </si>
  <si>
    <t>z3_1</t>
  </si>
  <si>
    <t>2z0z1</t>
  </si>
  <si>
    <t>z0_0</t>
  </si>
  <si>
    <t>z1_0</t>
  </si>
  <si>
    <t>#z0 * z1</t>
  </si>
  <si>
    <t>z0_1</t>
  </si>
  <si>
    <t>z1_1</t>
  </si>
  <si>
    <t>2z4z0</t>
  </si>
  <si>
    <t>#z4 * z0</t>
  </si>
  <si>
    <t>2z3z1</t>
  </si>
  <si>
    <t>#z3 * z1</t>
  </si>
  <si>
    <t>z2^2</t>
  </si>
  <si>
    <t>z2_0</t>
  </si>
  <si>
    <t>z2_1</t>
  </si>
  <si>
    <t>#z2 * z2</t>
  </si>
  <si>
    <t>2z4z1</t>
  </si>
  <si>
    <t>#z4 * z1</t>
  </si>
  <si>
    <t>2z3z2</t>
  </si>
  <si>
    <t>#z3 * z2</t>
  </si>
  <si>
    <t>2z5z0</t>
  </si>
  <si>
    <t>#z5 * z0</t>
  </si>
  <si>
    <t>2z5z2(1+i)</t>
  </si>
  <si>
    <t>#z5 * z2</t>
  </si>
  <si>
    <t>z^2(1+i)</t>
  </si>
  <si>
    <t>#z5 * z5</t>
  </si>
  <si>
    <t>2z5z3(1+i)</t>
  </si>
  <si>
    <t>#z5 * z3</t>
  </si>
  <si>
    <t>z4^2(1+i)</t>
  </si>
  <si>
    <t>#z4 * z4</t>
  </si>
  <si>
    <t>2z2z0</t>
  </si>
  <si>
    <t>#z2 * z0</t>
  </si>
  <si>
    <t>z1^2</t>
  </si>
  <si>
    <t>#z1 * z1</t>
  </si>
  <si>
    <t>2z5z4(1+i)</t>
  </si>
  <si>
    <t>#z5 * z4</t>
  </si>
  <si>
    <t>2z3z0</t>
  </si>
  <si>
    <t>#z3 * z0</t>
  </si>
  <si>
    <t>2z2z1</t>
  </si>
  <si>
    <t>#z2 * z1</t>
  </si>
  <si>
    <t>2z5z1(1+i)</t>
  </si>
  <si>
    <t>#z5 * z1</t>
  </si>
  <si>
    <t>2z4z2(1+i)</t>
  </si>
  <si>
    <t>#z4 * z2</t>
  </si>
  <si>
    <t>z3^2(1+i)</t>
  </si>
  <si>
    <t>#z3 * z3</t>
  </si>
  <si>
    <t>#z0 * z0</t>
  </si>
  <si>
    <t>f</t>
    <phoneticPr fontId="1"/>
  </si>
  <si>
    <t>a </t>
  </si>
  <si>
    <t>-F3^2(1+i)</t>
    <phoneticPr fontId="1"/>
  </si>
  <si>
    <t>#f0^2 out : (2f2f4(1+i) - 2f2f4(1+i) -f3^2(1+i) + f0^2)_1 -&gt; a_1</t>
    <phoneticPr fontId="1"/>
  </si>
  <si>
    <t>#f0^2 out : (2f2f4(1+i) - 2f2f4(1+i) -f3^2(1+i) + f0^2)_0 -&gt; a_0</t>
    <phoneticPr fontId="1"/>
  </si>
  <si>
    <t>-F1^2</t>
    <phoneticPr fontId="1"/>
  </si>
  <si>
    <t>#2f0f2 out : (f4^2(1+i) - 2f3f5(1+i) - f1^2 + 2f0f2)_0 -&gt; b_0</t>
    <phoneticPr fontId="1"/>
  </si>
  <si>
    <t>#2f0f2 out : (f4^2(1+i) - 2f3f5(1+i) - f1^2 + 2f0f2)_1 -&gt; b_1</t>
    <phoneticPr fontId="1"/>
  </si>
  <si>
    <t>inv待ち</t>
  </si>
  <si>
    <t>遇数回目</t>
  </si>
  <si>
    <t>56回目を先に</t>
    <rPh sb="2" eb="3">
      <t>カイ</t>
    </rPh>
    <rPh sb="3" eb="4">
      <t>メ</t>
    </rPh>
    <rPh sb="5" eb="6">
      <t>サキ</t>
    </rPh>
    <phoneticPr fontId="1"/>
  </si>
  <si>
    <t>before_inv</t>
  </si>
  <si>
    <t>4 * c55g2</t>
    <phoneticPr fontId="1"/>
  </si>
  <si>
    <t>c55t1_0</t>
  </si>
  <si>
    <t># out : (4 * c55g2)_0 -&gt; c55t1_0</t>
    <phoneticPr fontId="1"/>
  </si>
  <si>
    <t>c55t1_1</t>
  </si>
  <si>
    <t># out : (4 * c55g2)_1 -&gt; c55t1_1</t>
    <phoneticPr fontId="1"/>
  </si>
  <si>
    <t>c55g5^2(1+i)</t>
    <phoneticPr fontId="1"/>
  </si>
  <si>
    <t>#c55g5^2(1+i)</t>
    <phoneticPr fontId="1"/>
  </si>
  <si>
    <t>3 * c55g4^2</t>
    <phoneticPr fontId="1"/>
  </si>
  <si>
    <t>#3 * c55g4^2</t>
    <phoneticPr fontId="1"/>
  </si>
  <si>
    <t>- 2 * c55g3</t>
    <phoneticPr fontId="1"/>
  </si>
  <si>
    <t>c55t0_0</t>
  </si>
  <si>
    <t>#-2c55g3 out : (c55g5^2(1+i) + 3c55g4^2 - 2c55g3)_0 -&gt; c55t0_0</t>
    <phoneticPr fontId="1"/>
  </si>
  <si>
    <t>c55t0_1</t>
  </si>
  <si>
    <t>#-2c55g3 out : (c55g5^2(1+i) + 3c55g4^2 - 2c55g3)_1 -&gt; c55t0_1</t>
    <phoneticPr fontId="1"/>
  </si>
  <si>
    <t>6回</t>
    <phoneticPr fontId="1"/>
  </si>
  <si>
    <t>c62g2_0</t>
  </si>
  <si>
    <t>最終段</t>
  </si>
  <si>
    <t>c62g2_1</t>
  </si>
  <si>
    <t>処理としては</t>
    <rPh sb="0" eb="2">
      <t>ショリ</t>
    </rPh>
    <phoneticPr fontId="1"/>
  </si>
  <si>
    <t>c62g3_0</t>
  </si>
  <si>
    <t>偶数回目</t>
    <rPh sb="0" eb="2">
      <t>グウスウ</t>
    </rPh>
    <rPh sb="2" eb="4">
      <t>カイメ</t>
    </rPh>
    <phoneticPr fontId="1"/>
  </si>
  <si>
    <t>c62g3_1</t>
  </si>
  <si>
    <t>c62g5_0</t>
  </si>
  <si>
    <t>c62g5_1</t>
  </si>
  <si>
    <t>c62g4_0</t>
  </si>
  <si>
    <t>c62g4_1</t>
  </si>
  <si>
    <t>4 * c62g2</t>
    <phoneticPr fontId="1"/>
  </si>
  <si>
    <t>c62t1_0</t>
  </si>
  <si>
    <t># out (4 *c62g2)_0 -&gt; c62t1_0</t>
    <phoneticPr fontId="1"/>
  </si>
  <si>
    <t>c62t1_1</t>
  </si>
  <si>
    <t># out (4 *c62g2)_1 -&gt; c62t1_1</t>
    <phoneticPr fontId="1"/>
  </si>
  <si>
    <t>c62g5^2(1+i)</t>
    <phoneticPr fontId="1"/>
  </si>
  <si>
    <t>3 * c62g4^2</t>
    <phoneticPr fontId="1"/>
  </si>
  <si>
    <t>- 2 * c62g2</t>
    <phoneticPr fontId="1"/>
  </si>
  <si>
    <t>c62t0_0</t>
  </si>
  <si>
    <t>c62t0_1</t>
  </si>
  <si>
    <t>c55t1c62t1</t>
  </si>
  <si>
    <t>fff_acc0^2</t>
    <phoneticPr fontId="1"/>
  </si>
  <si>
    <t>fff_acc1^2</t>
    <phoneticPr fontId="1"/>
  </si>
  <si>
    <t>fff_acc</t>
    <phoneticPr fontId="1"/>
  </si>
  <si>
    <t>fff_acc0RR</t>
    <phoneticPr fontId="1"/>
  </si>
  <si>
    <t>fff_acc1_negRR</t>
    <phoneticPr fontId="1"/>
  </si>
  <si>
    <t>c55t1 * c62t0</t>
    <phoneticPr fontId="1"/>
  </si>
  <si>
    <t>c62t1inv_1</t>
  </si>
  <si>
    <t>c62t1 * c55t0</t>
    <phoneticPr fontId="1"/>
  </si>
  <si>
    <t>c55t1inv_0</t>
  </si>
  <si>
    <t>c55t1inv_1</t>
  </si>
  <si>
    <t>fff_acc_reduc</t>
    <phoneticPr fontId="1"/>
  </si>
  <si>
    <t>acc待ち</t>
  </si>
  <si>
    <t>accinv</t>
  </si>
  <si>
    <t>accinv_0</t>
  </si>
  <si>
    <t>accinv_1</t>
  </si>
  <si>
    <t>c62t0t1</t>
  </si>
  <si>
    <t>c62t1inv_0</t>
  </si>
  <si>
    <t>c55t0t1</t>
  </si>
  <si>
    <t>f0f'0</t>
  </si>
  <si>
    <t xml:space="preserve">z*z </t>
    <phoneticPr fontId="1"/>
  </si>
  <si>
    <t>z0^2</t>
  </si>
  <si>
    <t>acc2/acc3使用</t>
    <rPh sb="9" eb="11">
      <t>シヨウ</t>
    </rPh>
    <phoneticPr fontId="1"/>
  </si>
  <si>
    <t>acc1/acc2使用</t>
    <rPh sb="9" eb="11">
      <t>シヨウ</t>
    </rPh>
    <phoneticPr fontId="1"/>
  </si>
  <si>
    <t>f2z0_0=z0_0</t>
  </si>
  <si>
    <t>f2z0_1=z0_1</t>
  </si>
  <si>
    <t>f2z1_0=z1_0</t>
  </si>
  <si>
    <t>f2z1_1=z1_1</t>
  </si>
  <si>
    <t>f2z2_1=z2_1</t>
  </si>
  <si>
    <t>f2z2_0=z2_0</t>
  </si>
  <si>
    <t>f2z3_0=z3_0</t>
  </si>
  <si>
    <t>f2z3_1=z3_1</t>
  </si>
  <si>
    <t>f2z4_1=z4_1</t>
  </si>
  <si>
    <t>f2z4_0=z4_0</t>
  </si>
  <si>
    <t>f2z5_0=z5_0</t>
  </si>
  <si>
    <t>f2z5_1=z5_1</t>
  </si>
  <si>
    <t>z*z(=f4z)</t>
  </si>
  <si>
    <t>f2z0_0</t>
  </si>
  <si>
    <t>f2z0_1</t>
  </si>
  <si>
    <t>f2z1_0</t>
  </si>
  <si>
    <t>f2z1_1</t>
  </si>
  <si>
    <t>f2z2_0</t>
  </si>
  <si>
    <t>f2z2_1</t>
  </si>
  <si>
    <t>f2z3_0</t>
  </si>
  <si>
    <t>f2z3_1</t>
  </si>
  <si>
    <t>f2z4_0</t>
  </si>
  <si>
    <t>f2z4_1</t>
  </si>
  <si>
    <t>f2z5_0</t>
  </si>
  <si>
    <t>f2z5_1</t>
  </si>
  <si>
    <t>f6z0_0</t>
  </si>
  <si>
    <t>f6z0_1</t>
  </si>
  <si>
    <t>f6z1_0</t>
  </si>
  <si>
    <t>g4_0=f6z1_0</t>
  </si>
  <si>
    <t>f6z1_1</t>
  </si>
  <si>
    <t>g4_1=f6z1_1</t>
  </si>
  <si>
    <t>f6z2_0</t>
  </si>
  <si>
    <t>g3_0=f6z2_0</t>
  </si>
  <si>
    <t>f6z2_1</t>
  </si>
  <si>
    <t>g3_1=f6z2_1</t>
  </si>
  <si>
    <t>f6z3_0</t>
  </si>
  <si>
    <t>g2_0=f6z3_0</t>
  </si>
  <si>
    <t>f6z3_1</t>
  </si>
  <si>
    <t>g2_1=f6z3_1</t>
  </si>
  <si>
    <t>f6z5_0</t>
  </si>
  <si>
    <t>g5_0=f6z5_0</t>
  </si>
  <si>
    <t>f6z5_1</t>
  </si>
  <si>
    <t>g5_1=f6z5_1</t>
  </si>
  <si>
    <t>f6z4_0</t>
  </si>
  <si>
    <t>f6z4_1</t>
  </si>
  <si>
    <t>3 * c55g54^2</t>
    <phoneticPr fontId="1"/>
  </si>
  <si>
    <t>7回</t>
  </si>
  <si>
    <t>2 * c62g2 * c62g5(1+i)</t>
    <phoneticPr fontId="1"/>
  </si>
  <si>
    <t>2 * c55g2 * c55g5(1+i)</t>
    <phoneticPr fontId="1"/>
  </si>
  <si>
    <t>f6z2-0_0</t>
  </si>
  <si>
    <t>f6z2-0_1</t>
  </si>
  <si>
    <t>f6z2-1_0</t>
  </si>
  <si>
    <t>f6z2-1_1</t>
  </si>
  <si>
    <t>f6z2-2_0</t>
  </si>
  <si>
    <t>f6z2-2_1</t>
  </si>
  <si>
    <t>f6z2-3_0</t>
  </si>
  <si>
    <t>f6z2-3_1</t>
  </si>
  <si>
    <t>f6z2-4_0</t>
  </si>
  <si>
    <t>f6z2-4_1</t>
  </si>
  <si>
    <t>f6z2-5_0</t>
  </si>
  <si>
    <t>f6z2-5_1</t>
  </si>
  <si>
    <t>z*z(=f12z2)</t>
  </si>
  <si>
    <t>g0_1</t>
  </si>
  <si>
    <t>g0_0</t>
  </si>
  <si>
    <t>g1_1</t>
  </si>
  <si>
    <t>g1_0</t>
  </si>
  <si>
    <t>d00*d62</t>
  </si>
  <si>
    <t>z*d55</t>
  </si>
  <si>
    <t>f1,f3,f5負値に</t>
    <rPh sb="8" eb="9">
      <t>フ</t>
    </rPh>
    <rPh sb="9" eb="10">
      <t>アタイ</t>
    </rPh>
    <phoneticPr fontId="1"/>
  </si>
  <si>
    <t>f12z3-0_0</t>
  </si>
  <si>
    <t>f12z3-0_1</t>
  </si>
  <si>
    <t>f12z3-1_0</t>
  </si>
  <si>
    <t>f12z3-1_1</t>
  </si>
  <si>
    <t>f12z3-2_0</t>
  </si>
  <si>
    <t>f12z3-2_1</t>
  </si>
  <si>
    <t>f12z3-3_0</t>
  </si>
  <si>
    <t>f12z3-3_1</t>
  </si>
  <si>
    <t>f12z3-4_0</t>
  </si>
  <si>
    <t>f12z3-4_1</t>
  </si>
  <si>
    <t>f12z3-5_0</t>
  </si>
  <si>
    <t>f12z3-5_1</t>
  </si>
  <si>
    <t>f6z~ * f6z2</t>
    <phoneticPr fontId="1"/>
  </si>
  <si>
    <t>f6z*f6z2</t>
  </si>
  <si>
    <t>f6z1,f6z3,f6z5を負値として計算</t>
    <rPh sb="15" eb="16">
      <t>フ</t>
    </rPh>
    <rPh sb="16" eb="17">
      <t>アタイ</t>
    </rPh>
    <rPh sb="20" eb="22">
      <t>ケイサン</t>
    </rPh>
    <phoneticPr fontId="1"/>
  </si>
  <si>
    <t>f6z2 * f</t>
    <phoneticPr fontId="1"/>
  </si>
  <si>
    <t>fz0_0</t>
    <phoneticPr fontId="1"/>
  </si>
  <si>
    <t>fz0_1</t>
    <phoneticPr fontId="1"/>
  </si>
  <si>
    <t>fz1_0</t>
    <phoneticPr fontId="1"/>
  </si>
  <si>
    <t>fz1_1</t>
    <phoneticPr fontId="1"/>
  </si>
  <si>
    <t>fz2_0</t>
    <phoneticPr fontId="1"/>
  </si>
  <si>
    <t>fz2_1</t>
    <phoneticPr fontId="1"/>
  </si>
  <si>
    <t>fz3_0</t>
    <phoneticPr fontId="1"/>
  </si>
  <si>
    <t>fz3_1</t>
    <phoneticPr fontId="1"/>
  </si>
  <si>
    <t>fz4_0</t>
    <phoneticPr fontId="1"/>
  </si>
  <si>
    <t>fz4_1</t>
    <phoneticPr fontId="1"/>
  </si>
  <si>
    <t>fz5_0</t>
    <phoneticPr fontId="1"/>
  </si>
  <si>
    <t>fz5_1</t>
    <phoneticPr fontId="1"/>
  </si>
  <si>
    <t>z * f12z3~</t>
    <phoneticPr fontId="1"/>
  </si>
  <si>
    <t>a * f2z</t>
  </si>
  <si>
    <t>b1_0</t>
  </si>
  <si>
    <t>b1_1</t>
  </si>
  <si>
    <t>b2_0</t>
  </si>
  <si>
    <t>b2_1</t>
  </si>
  <si>
    <t>b3_0</t>
  </si>
  <si>
    <t>b3_1</t>
  </si>
  <si>
    <t>b4_0</t>
  </si>
  <si>
    <t>b4_1</t>
  </si>
  <si>
    <t>b5_0</t>
  </si>
  <si>
    <t>b5_1</t>
  </si>
  <si>
    <t>a * fz</t>
    <phoneticPr fontId="1"/>
  </si>
  <si>
    <t>b * f~</t>
    <phoneticPr fontId="1"/>
  </si>
  <si>
    <t>b0_0</t>
  </si>
  <si>
    <t>b0_1</t>
  </si>
  <si>
    <t>bのFrobenius</t>
    <phoneticPr fontId="1"/>
  </si>
  <si>
    <t>gam1_1_1</t>
  </si>
  <si>
    <t>gam1_3_0</t>
  </si>
  <si>
    <t>gam1_0_0</t>
  </si>
  <si>
    <t>gam1_0_1</t>
  </si>
  <si>
    <t>gam1_2_0</t>
  </si>
  <si>
    <t>gam1_2_1</t>
  </si>
  <si>
    <t>gam1_4_0</t>
  </si>
  <si>
    <t>gam1_4_1</t>
  </si>
  <si>
    <t>a0のFrobenius2</t>
    <phoneticPr fontId="1"/>
  </si>
  <si>
    <t>z * b</t>
    <phoneticPr fontId="1"/>
  </si>
  <si>
    <t>b * f~Frobenius3</t>
    <phoneticPr fontId="1"/>
  </si>
  <si>
    <t>gam3_3_0</t>
  </si>
  <si>
    <t>gam3_0_0</t>
  </si>
  <si>
    <t>gam3_0_1</t>
  </si>
  <si>
    <t>gam3_2_0</t>
  </si>
  <si>
    <t>gam3_2_1</t>
  </si>
  <si>
    <t>gam3_4_0</t>
  </si>
  <si>
    <t>gam3_4_1</t>
  </si>
  <si>
    <t>f' * a</t>
    <phoneticPr fontId="1"/>
  </si>
  <si>
    <t>z * f</t>
  </si>
  <si>
    <t>実際はこれらの制御信号はデータが各演算器にたどり着く適切なタイミングで出力する必要がある。シーケンサ内で処理するのが良いか?</t>
    <rPh sb="0" eb="2">
      <t>ジッサイ</t>
    </rPh>
    <rPh sb="7" eb="9">
      <t>セイギョ</t>
    </rPh>
    <rPh sb="9" eb="11">
      <t>シンゴウ</t>
    </rPh>
    <rPh sb="16" eb="17">
      <t>カク</t>
    </rPh>
    <rPh sb="17" eb="19">
      <t>エンザン</t>
    </rPh>
    <rPh sb="19" eb="20">
      <t>キ</t>
    </rPh>
    <rPh sb="24" eb="25">
      <t>ツ</t>
    </rPh>
    <rPh sb="26" eb="28">
      <t>テキセツ</t>
    </rPh>
    <rPh sb="35" eb="37">
      <t>シュツリョク</t>
    </rPh>
    <rPh sb="39" eb="41">
      <t>ヒツヨウ</t>
    </rPh>
    <rPh sb="50" eb="51">
      <t>ナイ</t>
    </rPh>
    <rPh sb="52" eb="54">
      <t>ショリ</t>
    </rPh>
    <rPh sb="58" eb="59">
      <t>ヨ</t>
    </rPh>
    <phoneticPr fontId="1"/>
  </si>
  <si>
    <t>post adder2 or 3を使うものについては演算ごとに交互に2,3を使用する</t>
    <rPh sb="17" eb="18">
      <t>ツカ</t>
    </rPh>
    <rPh sb="26" eb="28">
      <t>エンザン</t>
    </rPh>
    <rPh sb="31" eb="33">
      <t>コウゴ</t>
    </rPh>
    <rPh sb="38" eb="40">
      <t>シヨウ</t>
    </rPh>
    <phoneticPr fontId="1"/>
  </si>
  <si>
    <t>単なる乗算</t>
    <rPh sb="0" eb="1">
      <t>タン</t>
    </rPh>
    <rPh sb="3" eb="5">
      <t>ジョウザン</t>
    </rPh>
    <phoneticPr fontId="1"/>
  </si>
  <si>
    <t>x * y</t>
    <phoneticPr fontId="1"/>
  </si>
  <si>
    <t>Fp2自乗算</t>
    <rPh sb="3" eb="5">
      <t>ジジョウ</t>
    </rPh>
    <rPh sb="5" eb="6">
      <t>ザン</t>
    </rPh>
    <phoneticPr fontId="1"/>
  </si>
  <si>
    <t>x_0 * x_1</t>
    <phoneticPr fontId="1"/>
  </si>
  <si>
    <t>(x_0+x_1)(x_0-x_1)</t>
    <phoneticPr fontId="1"/>
  </si>
  <si>
    <t>Fp2乗算</t>
    <rPh sb="3" eb="5">
      <t>ジョウザン</t>
    </rPh>
    <phoneticPr fontId="1"/>
  </si>
  <si>
    <t>x0 * y0</t>
    <phoneticPr fontId="1"/>
  </si>
  <si>
    <t>x1 * y1</t>
    <phoneticPr fontId="1"/>
  </si>
  <si>
    <t>(dx0+x1)(dy0+y1)</t>
    <phoneticPr fontId="1"/>
  </si>
  <si>
    <t>3 Fp_sq * b'</t>
    <phoneticPr fontId="1"/>
  </si>
  <si>
    <t>6 x_0 * x_1</t>
    <phoneticPr fontId="1"/>
  </si>
  <si>
    <t>b' = (1-i)</t>
    <phoneticPr fontId="1"/>
  </si>
  <si>
    <t>3(x_0+x_1)(x_0-x_1)</t>
    <phoneticPr fontId="1"/>
  </si>
  <si>
    <t>出力段(次の乗算は進めておく)</t>
    <rPh sb="0" eb="2">
      <t>シュツリョク</t>
    </rPh>
    <rPh sb="2" eb="3">
      <t>ダン</t>
    </rPh>
    <rPh sb="4" eb="5">
      <t>ツギ</t>
    </rPh>
    <rPh sb="6" eb="8">
      <t>ジョウザン</t>
    </rPh>
    <rPh sb="9" eb="10">
      <t>スス</t>
    </rPh>
    <phoneticPr fontId="1"/>
  </si>
  <si>
    <t>Fp12時乗算要素</t>
    <rPh sb="4" eb="5">
      <t>ジ</t>
    </rPh>
    <rPh sb="5" eb="7">
      <t>ジョウザン</t>
    </rPh>
    <rPh sb="7" eb="9">
      <t>ヨウソ</t>
    </rPh>
    <phoneticPr fontId="1"/>
  </si>
  <si>
    <t>2 * x_0 * x_1</t>
    <phoneticPr fontId="1"/>
  </si>
  <si>
    <t>(1段遅れが必要)</t>
    <rPh sb="2" eb="3">
      <t>ダン</t>
    </rPh>
    <rPh sb="3" eb="4">
      <t>オク</t>
    </rPh>
    <rPh sb="6" eb="8">
      <t>ヒツヨウ</t>
    </rPh>
    <phoneticPr fontId="1"/>
  </si>
  <si>
    <t>Fp12乗算要素</t>
    <rPh sb="4" eb="6">
      <t>ジョウザン</t>
    </rPh>
    <rPh sb="6" eb="8">
      <t>ヨウソ</t>
    </rPh>
    <phoneticPr fontId="1"/>
  </si>
  <si>
    <t>2 * x0 * y0</t>
    <phoneticPr fontId="1"/>
  </si>
  <si>
    <t>2 * x1 * y1</t>
    <phoneticPr fontId="1"/>
  </si>
  <si>
    <t>(acc2/acc3使用)</t>
    <rPh sb="10" eb="12">
      <t>シヨウ</t>
    </rPh>
    <phoneticPr fontId="1"/>
  </si>
  <si>
    <t>負値出力</t>
    <rPh sb="0" eb="2">
      <t>futi</t>
    </rPh>
    <rPh sb="2" eb="4">
      <t>シュツリョク</t>
    </rPh>
    <phoneticPr fontId="1"/>
  </si>
  <si>
    <t>(acc2/acc3初期化)</t>
    <rPh sb="10" eb="13">
      <t>ショキカ</t>
    </rPh>
    <phoneticPr fontId="1"/>
  </si>
  <si>
    <t>acc2/acc3値有</t>
    <rPh sb="9" eb="10">
      <t>アタイ</t>
    </rPh>
    <rPh sb="10" eb="11">
      <t>アリ</t>
    </rPh>
    <phoneticPr fontId="1"/>
  </si>
  <si>
    <t>acc2/acc3値無</t>
    <rPh sb="9" eb="10">
      <t>アタイ</t>
    </rPh>
    <rPh sb="10" eb="11">
      <t>ム</t>
    </rPh>
    <phoneticPr fontId="1"/>
  </si>
  <si>
    <t>Fp_1のみを持つ要素</t>
    <rPh sb="7" eb="8">
      <t>モ</t>
    </rPh>
    <rPh sb="9" eb="11">
      <t>ヨウソ</t>
    </rPh>
    <phoneticPr fontId="1"/>
  </si>
  <si>
    <t>x_0 * ai</t>
    <phoneticPr fontId="1"/>
  </si>
  <si>
    <t>による乗算</t>
    <rPh sb="3" eb="5">
      <t>ジョウザン</t>
    </rPh>
    <phoneticPr fontId="1"/>
  </si>
  <si>
    <t>Fp12 Frob1</t>
    <phoneticPr fontId="1"/>
  </si>
  <si>
    <t>Fp1</t>
    <phoneticPr fontId="1"/>
  </si>
  <si>
    <t>Fp0</t>
    <phoneticPr fontId="1"/>
  </si>
  <si>
    <t>mul</t>
    <phoneticPr fontId="1"/>
  </si>
  <si>
    <t>13 mul 空き5</t>
    <rPh sb="7" eb="8">
      <t>ア</t>
    </rPh>
    <phoneticPr fontId="1"/>
  </si>
  <si>
    <t>Fp12 Frob2</t>
    <phoneticPr fontId="1"/>
  </si>
  <si>
    <t>10 mul 空き8</t>
    <rPh sb="7" eb="8">
      <t>ア</t>
    </rPh>
    <phoneticPr fontId="1"/>
  </si>
  <si>
    <t>Fp12 Frob3</t>
    <phoneticPr fontId="1"/>
  </si>
  <si>
    <t>Fp mul x</t>
    <phoneticPr fontId="1"/>
  </si>
  <si>
    <t>14 mul 空き4</t>
    <rPh sb="7" eb="8">
      <t>ア</t>
    </rPh>
    <phoneticPr fontId="1"/>
  </si>
  <si>
    <t>f5z1(1+i)</t>
    <phoneticPr fontId="1"/>
  </si>
  <si>
    <t># f5z1(1+i)</t>
  </si>
  <si>
    <t>f4z2(1+i)</t>
    <phoneticPr fontId="1"/>
  </si>
  <si>
    <t># f4z2(1+i)</t>
  </si>
  <si>
    <t>f3z3(1+i)</t>
    <phoneticPr fontId="1"/>
  </si>
  <si>
    <t># f3z3(1+i)</t>
  </si>
  <si>
    <t>f2z4(1+i)</t>
    <phoneticPr fontId="1"/>
  </si>
  <si>
    <t># f2z4(1+i)</t>
  </si>
  <si>
    <t>f0z0</t>
    <phoneticPr fontId="1"/>
  </si>
  <si>
    <t># f0z0</t>
  </si>
  <si>
    <t>f1z5(1+i)</t>
    <phoneticPr fontId="1"/>
  </si>
  <si>
    <t># f1z5(1+i)</t>
  </si>
  <si>
    <t># f1z5(1+i) out : a0_0</t>
    <phoneticPr fontId="1"/>
  </si>
  <si>
    <t>f5z2(1+i)</t>
    <phoneticPr fontId="1"/>
  </si>
  <si>
    <t># f5z2(1+i) out : a0_1</t>
    <phoneticPr fontId="1"/>
  </si>
  <si>
    <t># f5z2(1+i)</t>
  </si>
  <si>
    <t>f4z3(1+i)</t>
    <phoneticPr fontId="1"/>
  </si>
  <si>
    <t># f4z3(1+i)</t>
  </si>
  <si>
    <t>f3z4(1+i)</t>
    <phoneticPr fontId="1"/>
  </si>
  <si>
    <t># f3z4(1+i)</t>
  </si>
  <si>
    <t>f2z5(1+i)</t>
    <phoneticPr fontId="1"/>
  </si>
  <si>
    <t># f2z5(1+i)</t>
  </si>
  <si>
    <t>f1z0</t>
    <phoneticPr fontId="1"/>
  </si>
  <si>
    <t># f1z0</t>
  </si>
  <si>
    <t>f0z1</t>
    <phoneticPr fontId="1"/>
  </si>
  <si>
    <t># f0z1</t>
  </si>
  <si>
    <t># f0z1 out : a1_0</t>
    <phoneticPr fontId="1"/>
  </si>
  <si>
    <t># f0z1 out : a1_1</t>
    <phoneticPr fontId="1"/>
  </si>
  <si>
    <t>f5z3(1+i)</t>
    <phoneticPr fontId="1"/>
  </si>
  <si>
    <t># f5z3(1+i)</t>
  </si>
  <si>
    <t>f4z4(1+i)</t>
    <phoneticPr fontId="1"/>
  </si>
  <si>
    <t># f4z4(1+i)</t>
  </si>
  <si>
    <t>f3z5(1+i)</t>
    <phoneticPr fontId="1"/>
  </si>
  <si>
    <t># f3z5(1+i)</t>
  </si>
  <si>
    <t>f2z0</t>
    <phoneticPr fontId="1"/>
  </si>
  <si>
    <t># f2z0</t>
  </si>
  <si>
    <t>f1z1</t>
    <phoneticPr fontId="1"/>
  </si>
  <si>
    <t># f1z1</t>
  </si>
  <si>
    <t>f0z2</t>
    <phoneticPr fontId="1"/>
  </si>
  <si>
    <t># f0z2</t>
  </si>
  <si>
    <t># f0z2 out : a2_0</t>
    <phoneticPr fontId="1"/>
  </si>
  <si>
    <t># f0z2 out : a2_1</t>
    <phoneticPr fontId="1"/>
  </si>
  <si>
    <t>f5z4(1+i)</t>
    <phoneticPr fontId="1"/>
  </si>
  <si>
    <t># f5z4(1+i)</t>
  </si>
  <si>
    <t>f4z5(1+i)</t>
    <phoneticPr fontId="1"/>
  </si>
  <si>
    <t># f4z5(1+i)</t>
  </si>
  <si>
    <t>f3z0</t>
    <phoneticPr fontId="1"/>
  </si>
  <si>
    <t># f3z0</t>
  </si>
  <si>
    <t>f2z1</t>
    <phoneticPr fontId="1"/>
  </si>
  <si>
    <t># f2z1</t>
  </si>
  <si>
    <t>f1z2</t>
    <phoneticPr fontId="1"/>
  </si>
  <si>
    <t># f1z2</t>
  </si>
  <si>
    <t>f0z3</t>
    <phoneticPr fontId="1"/>
  </si>
  <si>
    <t># f0z3</t>
  </si>
  <si>
    <t># f0z3 out : a3_0</t>
    <phoneticPr fontId="1"/>
  </si>
  <si>
    <t># f0z3 out : a3_1</t>
    <phoneticPr fontId="1"/>
  </si>
  <si>
    <t>f4z0</t>
    <phoneticPr fontId="1"/>
  </si>
  <si>
    <t># f4z0</t>
  </si>
  <si>
    <t>f3z1</t>
    <phoneticPr fontId="1"/>
  </si>
  <si>
    <t># f3z1</t>
  </si>
  <si>
    <t>f2z2</t>
    <phoneticPr fontId="1"/>
  </si>
  <si>
    <t># f2z2</t>
  </si>
  <si>
    <t>f1z3</t>
    <phoneticPr fontId="1"/>
  </si>
  <si>
    <t># f1z3</t>
  </si>
  <si>
    <t>f0z4</t>
    <phoneticPr fontId="1"/>
  </si>
  <si>
    <t># f0z4</t>
  </si>
  <si>
    <t># f0z4 out : a4_0</t>
    <phoneticPr fontId="1"/>
  </si>
  <si>
    <t># f0z4 out : a4_1</t>
    <phoneticPr fontId="1"/>
  </si>
  <si>
    <t>f5z0</t>
    <phoneticPr fontId="1"/>
  </si>
  <si>
    <t># f5z0</t>
  </si>
  <si>
    <t>f4z1</t>
    <phoneticPr fontId="1"/>
  </si>
  <si>
    <t># f4z1</t>
  </si>
  <si>
    <t>f3z2</t>
    <phoneticPr fontId="1"/>
  </si>
  <si>
    <t># f3z2</t>
  </si>
  <si>
    <t>f2z3</t>
    <phoneticPr fontId="1"/>
  </si>
  <si>
    <t># f2z3</t>
  </si>
  <si>
    <t>f1z4</t>
    <phoneticPr fontId="1"/>
  </si>
  <si>
    <t># f1z4</t>
  </si>
  <si>
    <t>f0z5</t>
    <phoneticPr fontId="1"/>
  </si>
  <si>
    <t># f0z5</t>
  </si>
  <si>
    <t># f0z5 out : a5_0</t>
    <phoneticPr fontId="1"/>
  </si>
  <si>
    <t># f0z5 out : a5_1</t>
    <phoneticPr fontId="1"/>
  </si>
  <si>
    <t>FP12mul</t>
    <phoneticPr fontId="1"/>
  </si>
  <si>
    <t>Frobenius</t>
    <phoneticPr fontId="1"/>
  </si>
  <si>
    <t>-f0_1</t>
    <phoneticPr fontId="1"/>
  </si>
  <si>
    <t># -f0_1</t>
    <phoneticPr fontId="1"/>
  </si>
  <si>
    <t>f1gam1</t>
    <phoneticPr fontId="1"/>
  </si>
  <si>
    <t>~gam0_0</t>
    <phoneticPr fontId="1"/>
  </si>
  <si>
    <t># f1gam0</t>
    <phoneticPr fontId="1"/>
  </si>
  <si>
    <t>gam0_1</t>
    <phoneticPr fontId="1"/>
  </si>
  <si>
    <t>gam1_1</t>
    <phoneticPr fontId="1"/>
  </si>
  <si>
    <t># f2gam1</t>
    <phoneticPr fontId="1"/>
  </si>
  <si>
    <t>~gam2_0</t>
    <phoneticPr fontId="1"/>
  </si>
  <si>
    <t># f3gam2</t>
    <phoneticPr fontId="1"/>
  </si>
  <si>
    <t>gam2_1</t>
    <phoneticPr fontId="1"/>
  </si>
  <si>
    <t>gam3_0</t>
    <phoneticPr fontId="1"/>
  </si>
  <si>
    <t># f4gam3</t>
    <phoneticPr fontId="1"/>
  </si>
  <si>
    <t>~gam4_0</t>
    <phoneticPr fontId="1"/>
  </si>
  <si>
    <t>f4-1</t>
    <phoneticPr fontId="1"/>
  </si>
  <si>
    <t># f5gam4</t>
    <phoneticPr fontId="1"/>
  </si>
  <si>
    <t>gam4_1</t>
    <phoneticPr fontId="1"/>
  </si>
  <si>
    <t>python</t>
    <phoneticPr fontId="1"/>
  </si>
  <si>
    <t>reg1</t>
    <phoneticPr fontId="1"/>
  </si>
  <si>
    <t>reg2[0]</t>
    <phoneticPr fontId="1"/>
  </si>
  <si>
    <t>reg2[1]</t>
    <phoneticPr fontId="1"/>
  </si>
  <si>
    <t>reg2[2]</t>
    <phoneticPr fontId="1"/>
  </si>
  <si>
    <t>reg3[0]</t>
    <phoneticPr fontId="1"/>
  </si>
  <si>
    <t>reg3[1]</t>
    <phoneticPr fontId="1"/>
  </si>
  <si>
    <t>reg3[2]</t>
    <phoneticPr fontId="1"/>
  </si>
  <si>
    <t>A=y^2</t>
    <phoneticPr fontId="1"/>
  </si>
  <si>
    <t>B</t>
    <phoneticPr fontId="1"/>
  </si>
  <si>
    <t>C=2xy</t>
    <phoneticPr fontId="1"/>
  </si>
  <si>
    <t>inv</t>
    <phoneticPr fontId="1"/>
  </si>
  <si>
    <t>env</t>
    <phoneticPr fontId="1"/>
  </si>
  <si>
    <t>out</t>
    <phoneticPr fontId="1"/>
  </si>
  <si>
    <t>in</t>
    <phoneticPr fontId="1"/>
  </si>
  <si>
    <t>pos=01/10</t>
    <phoneticPr fontId="1"/>
  </si>
  <si>
    <t>pom2/pom3=001</t>
    <phoneticPr fontId="1"/>
  </si>
  <si>
    <t>111: 無視</t>
    <rPh sb="5" eb="7">
      <t>ムシ</t>
    </rPh>
    <phoneticPr fontId="1"/>
  </si>
  <si>
    <t>0:制御信号</t>
    <rPh sb="2" eb="6">
      <t>セイギョシンゴウ</t>
    </rPh>
    <phoneticPr fontId="1"/>
  </si>
  <si>
    <t>1: 命令</t>
    <rPh sb="3" eb="5">
      <t>メイレイ</t>
    </rPh>
    <phoneticPr fontId="1"/>
  </si>
  <si>
    <t>me</t>
    <phoneticPr fontId="1"/>
  </si>
  <si>
    <t>pm</t>
    <phoneticPr fontId="1"/>
  </si>
  <si>
    <t>00:スルー/スルー</t>
    <phoneticPr fontId="1"/>
  </si>
  <si>
    <t>00:reg1</t>
    <phoneticPr fontId="1"/>
  </si>
  <si>
    <t>10:reg3</t>
    <phoneticPr fontId="1"/>
  </si>
  <si>
    <t>01:reg2</t>
    <phoneticPr fontId="1"/>
  </si>
  <si>
    <t>01:in</t>
    <phoneticPr fontId="1"/>
  </si>
  <si>
    <t>11:in-reg</t>
    <phoneticPr fontId="1"/>
  </si>
  <si>
    <t>10:in+reg</t>
    <phoneticPr fontId="1"/>
  </si>
  <si>
    <t>00:reg</t>
    <phoneticPr fontId="1"/>
  </si>
  <si>
    <t>100:reg-in</t>
    <phoneticPr fontId="1"/>
  </si>
  <si>
    <t>101:p-reg</t>
    <phoneticPr fontId="1"/>
  </si>
  <si>
    <t>01:1段遅れ</t>
    <rPh sb="4" eb="6">
      <t>ダンオク</t>
    </rPh>
    <phoneticPr fontId="1"/>
  </si>
  <si>
    <t>10:2段遅れ</t>
    <rPh sb="4" eb="6">
      <t>ダンオク</t>
    </rPh>
    <phoneticPr fontId="1"/>
  </si>
  <si>
    <t>changed</t>
    <phoneticPr fontId="1"/>
  </si>
  <si>
    <t>changed</t>
    <phoneticPr fontId="1"/>
  </si>
  <si>
    <t>x</t>
    <phoneticPr fontId="1"/>
  </si>
  <si>
    <t>acc2=x10</t>
    <phoneticPr fontId="1"/>
  </si>
  <si>
    <t>acc3=x11</t>
    <phoneticPr fontId="1"/>
  </si>
  <si>
    <t>x10</t>
    <phoneticPr fontId="1"/>
  </si>
  <si>
    <t>x11</t>
    <phoneticPr fontId="1"/>
  </si>
  <si>
    <t>acc2=y10</t>
    <phoneticPr fontId="1"/>
  </si>
  <si>
    <t>acc3=y11</t>
    <phoneticPr fontId="1"/>
  </si>
  <si>
    <t>y10</t>
    <phoneticPr fontId="1"/>
  </si>
  <si>
    <t>y11</t>
    <phoneticPr fontId="1"/>
  </si>
  <si>
    <t>nop</t>
    <phoneticPr fontId="1"/>
  </si>
  <si>
    <t>t1_0</t>
    <phoneticPr fontId="1"/>
  </si>
  <si>
    <t>t1_1</t>
    <phoneticPr fontId="1"/>
  </si>
  <si>
    <t>acc2=t0_0</t>
    <phoneticPr fontId="1"/>
  </si>
  <si>
    <t>acc3=t0_1</t>
    <phoneticPr fontId="1"/>
  </si>
  <si>
    <t>acc2=t1_0</t>
    <phoneticPr fontId="1"/>
  </si>
  <si>
    <t>acc3=t1_1</t>
    <phoneticPr fontId="1"/>
  </si>
  <si>
    <t>FAのf4をもう少し上にすればいいかも？</t>
    <rPh sb="8" eb="9">
      <t>スコ</t>
    </rPh>
    <rPh sb="10" eb="11">
      <t>ウエ</t>
    </rPh>
    <phoneticPr fontId="1"/>
  </si>
  <si>
    <t>fff uint</t>
    <phoneticPr fontId="1"/>
  </si>
  <si>
    <t>fff_uint待ち</t>
    <phoneticPr fontId="1"/>
  </si>
  <si>
    <t>S</t>
    <phoneticPr fontId="1"/>
  </si>
  <si>
    <t>g201</t>
    <phoneticPr fontId="1"/>
  </si>
  <si>
    <t>g200</t>
    <phoneticPr fontId="1"/>
  </si>
  <si>
    <t>g140</t>
    <phoneticPr fontId="1"/>
  </si>
  <si>
    <t>g111</t>
    <phoneticPr fontId="1"/>
  </si>
  <si>
    <t>g130</t>
    <phoneticPr fontId="1"/>
  </si>
  <si>
    <t>g100</t>
    <phoneticPr fontId="1"/>
  </si>
  <si>
    <t>g321</t>
    <phoneticPr fontId="1"/>
  </si>
  <si>
    <t>g311</t>
    <phoneticPr fontId="1"/>
  </si>
  <si>
    <t>g330</t>
    <phoneticPr fontId="1"/>
  </si>
  <si>
    <t>g300</t>
    <phoneticPr fontId="1"/>
  </si>
  <si>
    <t>圧縮自乗算用</t>
    <rPh sb="0" eb="5">
      <t>アッシュクジジョウザン</t>
    </rPh>
    <rPh sb="5" eb="6">
      <t>ヨウ</t>
    </rPh>
    <phoneticPr fontId="1"/>
  </si>
  <si>
    <t>h1_0</t>
    <phoneticPr fontId="1"/>
  </si>
  <si>
    <t>h1_1</t>
    <phoneticPr fontId="1"/>
  </si>
  <si>
    <t>圧縮自乗算奇数</t>
    <rPh sb="0" eb="5">
      <t>アッシュクジジョウザン</t>
    </rPh>
    <rPh sb="5" eb="7">
      <t>キスウ</t>
    </rPh>
    <phoneticPr fontId="1"/>
  </si>
  <si>
    <t>圧縮自乗算偶数</t>
    <rPh sb="0" eb="5">
      <t>アッシュクジジョウザン</t>
    </rPh>
    <rPh sb="5" eb="7">
      <t>グウスウ</t>
    </rPh>
    <phoneticPr fontId="1"/>
  </si>
  <si>
    <t>acc=2acc</t>
    <phoneticPr fontId="1"/>
  </si>
  <si>
    <t>preadderの内部状態のためにsrcはg40/g50</t>
    <rPh sb="9" eb="13">
      <t>ナイブジョウタイ</t>
    </rPh>
    <phoneticPr fontId="1"/>
  </si>
  <si>
    <t>111: reg+reg</t>
    <phoneticPr fontId="1"/>
  </si>
  <si>
    <t>最終的な命令コード</t>
    <rPh sb="0" eb="3">
      <t>サイシュウテキ</t>
    </rPh>
    <rPh sb="4" eb="6">
      <t>メイレイ</t>
    </rPh>
    <phoneticPr fontId="1"/>
  </si>
  <si>
    <t>Opcnt</t>
    <phoneticPr fontId="1"/>
  </si>
  <si>
    <t>Cycle</t>
    <phoneticPr fontId="1"/>
  </si>
  <si>
    <t>まとめて1つの
命令に</t>
    <rPh sb="8" eb="10">
      <t>メイレイ</t>
    </rPh>
    <phoneticPr fontId="1"/>
  </si>
  <si>
    <t>ここまで</t>
    <phoneticPr fontId="1"/>
  </si>
  <si>
    <t>hardpart</t>
    <phoneticPr fontId="1"/>
  </si>
  <si>
    <t>R copy</t>
    <phoneticPr fontId="1"/>
  </si>
  <si>
    <t>使ってない</t>
    <rPh sb="0" eb="1">
      <t>ツカ</t>
    </rPh>
    <phoneticPr fontId="1"/>
  </si>
  <si>
    <t>t0</t>
    <phoneticPr fontId="1"/>
  </si>
  <si>
    <t>t1</t>
    <phoneticPr fontId="1"/>
  </si>
  <si>
    <t>t2</t>
    <phoneticPr fontId="1"/>
  </si>
  <si>
    <t>t3 = t55</t>
    <phoneticPr fontId="1"/>
  </si>
  <si>
    <t>tt</t>
    <phoneticPr fontId="1"/>
  </si>
  <si>
    <t>p-f5</t>
    <phoneticPr fontId="1"/>
  </si>
  <si>
    <t>f0</t>
    <phoneticPr fontId="1"/>
  </si>
  <si>
    <t>p-f3</t>
    <phoneticPr fontId="1"/>
  </si>
  <si>
    <t>f2</t>
    <phoneticPr fontId="1"/>
  </si>
  <si>
    <t>p-f1</t>
    <phoneticPr fontId="1"/>
  </si>
  <si>
    <t>f4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</si>
</sst>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b/>
      <sz val="9"/>
      <color indexed="81"/>
      <name val="ＭＳ Ｐゴシック"/>
      <family val="3"/>
      <charset val="128"/>
    </font>
    <font>
      <sz val="9"/>
      <color indexed="81"/>
      <name val="ＭＳ Ｐゴシック"/>
      <family val="3"/>
      <charset val="128"/>
    </font>
    <font>
      <u/>
      <sz val="11"/>
      <color theme="10"/>
      <name val="Yu Gothic"/>
      <family val="2"/>
      <scheme val="minor"/>
    </font>
    <font>
      <u/>
      <sz val="11"/>
      <color theme="11"/>
      <name val="Yu Gothic"/>
      <family val="2"/>
      <scheme val="minor"/>
    </font>
    <font>
      <sz val="11"/>
      <color rgb="FF000000"/>
      <name val="Yu Gothic"/>
      <family val="3"/>
      <charset val="128"/>
      <scheme val="minor"/>
    </font>
    <font>
      <sz val="11"/>
      <color theme="1"/>
      <name val="Yu Gothic"/>
      <family val="3"/>
      <charset val="128"/>
      <scheme val="minor"/>
    </font>
    <font>
      <sz val="11"/>
      <color rgb="FFFF0000"/>
      <name val="Yu Gothic"/>
      <family val="2"/>
      <scheme val="minor"/>
    </font>
    <font>
      <sz val="11"/>
      <color rgb="FFFF0000"/>
      <name val="Yu Gothic"/>
      <family val="3"/>
      <charset val="128"/>
      <scheme val="minor"/>
    </font>
  </fonts>
  <fills count="14">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
      <patternFill patternType="solid">
        <fgColor theme="2" tint="-9.9978637043366805E-2"/>
        <bgColor indexed="64"/>
      </patternFill>
    </fill>
    <fill>
      <patternFill patternType="solid">
        <fgColor rgb="FFFF0000"/>
        <bgColor indexed="64"/>
      </patternFill>
    </fill>
  </fills>
  <borders count="10">
    <border>
      <left/>
      <right/>
      <top/>
      <bottom/>
      <diagonal/>
    </border>
    <border>
      <left/>
      <right/>
      <top/>
      <bottom style="double">
        <color auto="1"/>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right style="thin">
        <color auto="1"/>
      </right>
      <top/>
      <bottom/>
      <diagonal/>
    </border>
    <border>
      <left/>
      <right/>
      <top style="double">
        <color auto="1"/>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5">
    <xf numFmtId="0" fontId="0" fillId="0" borderId="0" xfId="0"/>
    <xf numFmtId="0" fontId="0" fillId="2" borderId="0" xfId="0" applyFill="1"/>
    <xf numFmtId="49" fontId="0" fillId="0" borderId="0" xfId="0" applyNumberFormat="1"/>
    <xf numFmtId="0" fontId="0" fillId="3" borderId="0" xfId="0" applyFill="1"/>
    <xf numFmtId="0" fontId="0" fillId="4" borderId="0" xfId="0" applyFill="1"/>
    <xf numFmtId="0" fontId="0" fillId="5" borderId="0" xfId="0" applyFill="1"/>
    <xf numFmtId="0" fontId="0" fillId="5" borderId="1" xfId="0" applyFill="1" applyBorder="1"/>
    <xf numFmtId="0" fontId="0" fillId="0" borderId="1" xfId="0" applyBorder="1"/>
    <xf numFmtId="0" fontId="0" fillId="3" borderId="1" xfId="0" applyFill="1" applyBorder="1"/>
    <xf numFmtId="0" fontId="0" fillId="6" borderId="0" xfId="0" applyFill="1"/>
    <xf numFmtId="0" fontId="6" fillId="0" borderId="0" xfId="0" applyFont="1"/>
    <xf numFmtId="0" fontId="0" fillId="7" borderId="0" xfId="0" applyFill="1"/>
    <xf numFmtId="0" fontId="0" fillId="0" borderId="0" xfId="0" quotePrefix="1"/>
    <xf numFmtId="49" fontId="0" fillId="0" borderId="1" xfId="0" applyNumberFormat="1" applyBorder="1"/>
    <xf numFmtId="0" fontId="0" fillId="0" borderId="2" xfId="0" applyBorder="1"/>
    <xf numFmtId="0" fontId="0" fillId="0" borderId="2" xfId="0" applyBorder="1" applyAlignment="1">
      <alignment horizontal="center"/>
    </xf>
    <xf numFmtId="0" fontId="0" fillId="2" borderId="2" xfId="0" applyFill="1" applyBorder="1"/>
    <xf numFmtId="0" fontId="0" fillId="6" borderId="2" xfId="0" applyFill="1" applyBorder="1"/>
    <xf numFmtId="0" fontId="0" fillId="6" borderId="1" xfId="0" applyFill="1" applyBorder="1"/>
    <xf numFmtId="0" fontId="0" fillId="4" borderId="1" xfId="0" applyFill="1" applyBorder="1"/>
    <xf numFmtId="0" fontId="0" fillId="0" borderId="4" xfId="0" applyBorder="1"/>
    <xf numFmtId="0" fontId="7"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8" fillId="0" borderId="0" xfId="0" applyFont="1"/>
    <xf numFmtId="0" fontId="8" fillId="0" borderId="1" xfId="0" applyFont="1" applyBorder="1"/>
    <xf numFmtId="0" fontId="9" fillId="0" borderId="0" xfId="0" applyFont="1"/>
    <xf numFmtId="0" fontId="9" fillId="0" borderId="1" xfId="0" applyFont="1" applyBorder="1"/>
    <xf numFmtId="0" fontId="9" fillId="0" borderId="5" xfId="0" applyFont="1" applyBorder="1"/>
    <xf numFmtId="0" fontId="8" fillId="0" borderId="4" xfId="0" applyFont="1" applyBorder="1"/>
    <xf numFmtId="0" fontId="8" fillId="9" borderId="0" xfId="0" applyFont="1" applyFill="1"/>
    <xf numFmtId="0" fontId="0" fillId="9" borderId="1" xfId="0" applyFill="1" applyBorder="1"/>
    <xf numFmtId="0" fontId="0" fillId="12" borderId="0" xfId="0" applyFill="1"/>
    <xf numFmtId="0" fontId="0" fillId="12" borderId="1" xfId="0" applyFill="1" applyBorder="1"/>
    <xf numFmtId="0" fontId="8" fillId="2" borderId="0" xfId="0" applyFont="1" applyFill="1"/>
    <xf numFmtId="0" fontId="0" fillId="2" borderId="1" xfId="0" applyFill="1" applyBorder="1"/>
    <xf numFmtId="0" fontId="0" fillId="0" borderId="6" xfId="0" applyBorder="1"/>
    <xf numFmtId="0" fontId="0" fillId="3" borderId="6" xfId="0" applyFill="1" applyBorder="1"/>
    <xf numFmtId="0" fontId="0" fillId="9" borderId="6" xfId="0" applyFill="1" applyBorder="1"/>
    <xf numFmtId="0" fontId="0" fillId="12" borderId="7" xfId="0" applyFill="1" applyBorder="1"/>
    <xf numFmtId="0" fontId="0" fillId="12" borderId="8" xfId="0" applyFill="1" applyBorder="1"/>
    <xf numFmtId="0" fontId="0" fillId="12" borderId="9" xfId="0" applyFill="1" applyBorder="1"/>
    <xf numFmtId="0" fontId="0" fillId="12" borderId="6" xfId="0" applyFill="1" applyBorder="1"/>
    <xf numFmtId="0" fontId="8" fillId="3" borderId="0" xfId="0" applyFont="1" applyFill="1"/>
    <xf numFmtId="0" fontId="8" fillId="3" borderId="1" xfId="0" applyFont="1" applyFill="1" applyBorder="1"/>
    <xf numFmtId="20" fontId="0" fillId="2" borderId="0" xfId="0" applyNumberFormat="1" applyFill="1"/>
    <xf numFmtId="0" fontId="8" fillId="2" borderId="1" xfId="0" applyFont="1" applyFill="1" applyBorder="1"/>
    <xf numFmtId="0" fontId="0" fillId="2" borderId="4" xfId="0" applyFill="1" applyBorder="1"/>
    <xf numFmtId="0" fontId="0" fillId="13" borderId="0" xfId="0" applyFill="1"/>
    <xf numFmtId="0" fontId="0" fillId="13" borderId="4" xfId="0" applyFill="1" applyBorder="1"/>
    <xf numFmtId="0" fontId="0" fillId="0" borderId="3" xfId="0" applyBorder="1"/>
    <xf numFmtId="0" fontId="0" fillId="10" borderId="4" xfId="0" applyFill="1" applyBorder="1"/>
    <xf numFmtId="49" fontId="8" fillId="0" borderId="0" xfId="0" applyNumberFormat="1" applyFont="1"/>
    <xf numFmtId="0" fontId="0" fillId="8" borderId="4" xfId="0" applyFill="1" applyBorder="1"/>
    <xf numFmtId="0" fontId="0" fillId="0" borderId="0" xfId="0" applyAlignment="1">
      <alignment horizontal="center" wrapText="1"/>
    </xf>
    <xf numFmtId="0" fontId="0" fillId="0" borderId="0" xfId="0" applyAlignment="1">
      <alignment horizontal="center"/>
    </xf>
    <xf numFmtId="0" fontId="0" fillId="0" borderId="2" xfId="0"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cellXfs>
  <cellStyles count="85">
    <cellStyle name="ハイパーリンク" xfId="63" builtinId="8" hidden="1"/>
    <cellStyle name="ハイパーリンク" xfId="67" builtinId="8" hidden="1"/>
    <cellStyle name="ハイパーリンク" xfId="71" builtinId="8" hidden="1"/>
    <cellStyle name="ハイパーリンク" xfId="75" builtinId="8" hidden="1"/>
    <cellStyle name="ハイパーリンク" xfId="79" builtinId="8" hidden="1"/>
    <cellStyle name="ハイパーリンク" xfId="83" builtinId="8" hidden="1"/>
    <cellStyle name="ハイパーリンク" xfId="81" builtinId="8" hidden="1"/>
    <cellStyle name="ハイパーリンク" xfId="77" builtinId="8" hidden="1"/>
    <cellStyle name="ハイパーリンク" xfId="73" builtinId="8" hidden="1"/>
    <cellStyle name="ハイパーリンク" xfId="69" builtinId="8" hidden="1"/>
    <cellStyle name="ハイパーリンク" xfId="65" builtinId="8" hidden="1"/>
    <cellStyle name="ハイパーリンク" xfId="61" builtinId="8" hidden="1"/>
    <cellStyle name="ハイパーリンク" xfId="21" builtinId="8" hidden="1"/>
    <cellStyle name="ハイパーリンク" xfId="23" builtinId="8" hidden="1"/>
    <cellStyle name="ハイパーリンク" xfId="27" builtinId="8" hidden="1"/>
    <cellStyle name="ハイパーリンク" xfId="29" builtinId="8" hidden="1"/>
    <cellStyle name="ハイパーリンク" xfId="31" builtinId="8" hidden="1"/>
    <cellStyle name="ハイパーリンク" xfId="35" builtinId="8" hidden="1"/>
    <cellStyle name="ハイパーリンク" xfId="37" builtinId="8" hidden="1"/>
    <cellStyle name="ハイパーリンク" xfId="39" builtinId="8" hidden="1"/>
    <cellStyle name="ハイパーリンク" xfId="43" builtinId="8" hidden="1"/>
    <cellStyle name="ハイパーリンク" xfId="45" builtinId="8" hidden="1"/>
    <cellStyle name="ハイパーリンク" xfId="47" builtinId="8" hidden="1"/>
    <cellStyle name="ハイパーリンク" xfId="51" builtinId="8" hidden="1"/>
    <cellStyle name="ハイパーリンク" xfId="53" builtinId="8" hidden="1"/>
    <cellStyle name="ハイパーリンク" xfId="55" builtinId="8" hidden="1"/>
    <cellStyle name="ハイパーリンク" xfId="59" builtinId="8" hidden="1"/>
    <cellStyle name="ハイパーリンク" xfId="57" builtinId="8" hidden="1"/>
    <cellStyle name="ハイパーリンク" xfId="49" builtinId="8" hidden="1"/>
    <cellStyle name="ハイパーリンク" xfId="41" builtinId="8" hidden="1"/>
    <cellStyle name="ハイパーリンク" xfId="33" builtinId="8" hidden="1"/>
    <cellStyle name="ハイパーリンク" xfId="25"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9" builtinId="8" hidden="1"/>
    <cellStyle name="ハイパーリンク" xfId="17" builtinId="8" hidden="1"/>
    <cellStyle name="ハイパーリンク" xfId="5" builtinId="8" hidden="1"/>
    <cellStyle name="ハイパーリンク" xfId="7" builtinId="8" hidden="1"/>
    <cellStyle name="ハイパーリンク" xfId="3" builtinId="8" hidden="1"/>
    <cellStyle name="ハイパーリンク" xfId="1" builtinId="8" hidden="1"/>
    <cellStyle name="標準" xfId="0" builtinId="0"/>
    <cellStyle name="表示済みのハイパーリンク" xfId="62" builtinId="9" hidden="1"/>
    <cellStyle name="表示済みのハイパーリンク" xfId="64"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4" builtinId="9" hidden="1"/>
    <cellStyle name="表示済みのハイパーリンク" xfId="82" builtinId="9" hidden="1"/>
    <cellStyle name="表示済みのハイパーリンク" xfId="74" builtinId="9" hidden="1"/>
    <cellStyle name="表示済みのハイパーリンク" xfId="6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60" builtinId="9" hidden="1"/>
    <cellStyle name="表示済みのハイパーリンク" xfId="58" builtinId="9" hidden="1"/>
    <cellStyle name="表示済みのハイパーリンク" xfId="42" builtinId="9" hidden="1"/>
    <cellStyle name="表示済みのハイパーリンク" xfId="26"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6" builtinId="9" hidden="1"/>
    <cellStyle name="表示済みのハイパーリンク" xfId="8" builtinId="9" hidden="1"/>
    <cellStyle name="表示済みのハイパーリンク" xfId="12" builtinId="9" hidden="1"/>
    <cellStyle name="表示済みのハイパーリンク" xfId="10" builtinId="9" hidden="1"/>
    <cellStyle name="表示済みのハイパーリンク" xfId="4" builtinId="9" hidden="1"/>
    <cellStyle name="表示済みのハイパーリンク" xfId="2" builtinId="9"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36</xdr:col>
      <xdr:colOff>459441</xdr:colOff>
      <xdr:row>4</xdr:row>
      <xdr:rowOff>112059</xdr:rowOff>
    </xdr:from>
    <xdr:to>
      <xdr:col>36</xdr:col>
      <xdr:colOff>459441</xdr:colOff>
      <xdr:row>6</xdr:row>
      <xdr:rowOff>123265</xdr:rowOff>
    </xdr:to>
    <xdr:cxnSp macro="">
      <xdr:nvCxnSpPr>
        <xdr:cNvPr id="3" name="直線矢印コネクタ 2">
          <a:extLst>
            <a:ext uri="{FF2B5EF4-FFF2-40B4-BE49-F238E27FC236}">
              <a16:creationId xmlns:a16="http://schemas.microsoft.com/office/drawing/2014/main" id="{8DEA02E0-7F0C-4F52-A00B-39885EB0961E}"/>
            </a:ext>
          </a:extLst>
        </xdr:cNvPr>
        <xdr:cNvCxnSpPr/>
      </xdr:nvCxnSpPr>
      <xdr:spPr>
        <a:xfrm>
          <a:off x="18669000" y="1053353"/>
          <a:ext cx="0" cy="48185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398929</xdr:colOff>
      <xdr:row>6</xdr:row>
      <xdr:rowOff>96371</xdr:rowOff>
    </xdr:from>
    <xdr:to>
      <xdr:col>39</xdr:col>
      <xdr:colOff>398929</xdr:colOff>
      <xdr:row>8</xdr:row>
      <xdr:rowOff>107577</xdr:rowOff>
    </xdr:to>
    <xdr:cxnSp macro="">
      <xdr:nvCxnSpPr>
        <xdr:cNvPr id="4" name="直線矢印コネクタ 3">
          <a:extLst>
            <a:ext uri="{FF2B5EF4-FFF2-40B4-BE49-F238E27FC236}">
              <a16:creationId xmlns:a16="http://schemas.microsoft.com/office/drawing/2014/main" id="{84DE3190-1FDC-4E81-8AB2-643458B09D1D}"/>
            </a:ext>
          </a:extLst>
        </xdr:cNvPr>
        <xdr:cNvCxnSpPr/>
      </xdr:nvCxnSpPr>
      <xdr:spPr>
        <a:xfrm>
          <a:off x="20625547" y="1508312"/>
          <a:ext cx="0" cy="48185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360829</xdr:colOff>
      <xdr:row>11</xdr:row>
      <xdr:rowOff>35859</xdr:rowOff>
    </xdr:from>
    <xdr:to>
      <xdr:col>36</xdr:col>
      <xdr:colOff>360829</xdr:colOff>
      <xdr:row>13</xdr:row>
      <xdr:rowOff>47065</xdr:rowOff>
    </xdr:to>
    <xdr:cxnSp macro="">
      <xdr:nvCxnSpPr>
        <xdr:cNvPr id="5" name="直線矢印コネクタ 4">
          <a:extLst>
            <a:ext uri="{FF2B5EF4-FFF2-40B4-BE49-F238E27FC236}">
              <a16:creationId xmlns:a16="http://schemas.microsoft.com/office/drawing/2014/main" id="{D4A1C5B2-638A-4E52-A467-42D7C2AD3DF7}"/>
            </a:ext>
          </a:extLst>
        </xdr:cNvPr>
        <xdr:cNvCxnSpPr/>
      </xdr:nvCxnSpPr>
      <xdr:spPr>
        <a:xfrm>
          <a:off x="18570388" y="2624418"/>
          <a:ext cx="0" cy="48185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389964</xdr:colOff>
      <xdr:row>14</xdr:row>
      <xdr:rowOff>165848</xdr:rowOff>
    </xdr:from>
    <xdr:to>
      <xdr:col>36</xdr:col>
      <xdr:colOff>389964</xdr:colOff>
      <xdr:row>23</xdr:row>
      <xdr:rowOff>22412</xdr:rowOff>
    </xdr:to>
    <xdr:cxnSp macro="">
      <xdr:nvCxnSpPr>
        <xdr:cNvPr id="6" name="直線矢印コネクタ 5">
          <a:extLst>
            <a:ext uri="{FF2B5EF4-FFF2-40B4-BE49-F238E27FC236}">
              <a16:creationId xmlns:a16="http://schemas.microsoft.com/office/drawing/2014/main" id="{745B71B9-0809-478C-BC5E-8F577ECD0FFA}"/>
            </a:ext>
          </a:extLst>
        </xdr:cNvPr>
        <xdr:cNvCxnSpPr/>
      </xdr:nvCxnSpPr>
      <xdr:spPr>
        <a:xfrm>
          <a:off x="18599523" y="3460377"/>
          <a:ext cx="0" cy="197447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318246</xdr:colOff>
      <xdr:row>14</xdr:row>
      <xdr:rowOff>71718</xdr:rowOff>
    </xdr:from>
    <xdr:to>
      <xdr:col>39</xdr:col>
      <xdr:colOff>318246</xdr:colOff>
      <xdr:row>22</xdr:row>
      <xdr:rowOff>163605</xdr:rowOff>
    </xdr:to>
    <xdr:cxnSp macro="">
      <xdr:nvCxnSpPr>
        <xdr:cNvPr id="8" name="直線矢印コネクタ 7">
          <a:extLst>
            <a:ext uri="{FF2B5EF4-FFF2-40B4-BE49-F238E27FC236}">
              <a16:creationId xmlns:a16="http://schemas.microsoft.com/office/drawing/2014/main" id="{E2D7BBCC-B784-42C5-9BF5-D9E88255150D}"/>
            </a:ext>
          </a:extLst>
        </xdr:cNvPr>
        <xdr:cNvCxnSpPr/>
      </xdr:nvCxnSpPr>
      <xdr:spPr>
        <a:xfrm>
          <a:off x="20544864" y="3366247"/>
          <a:ext cx="0" cy="197447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347382</xdr:colOff>
      <xdr:row>3</xdr:row>
      <xdr:rowOff>134470</xdr:rowOff>
    </xdr:from>
    <xdr:to>
      <xdr:col>40</xdr:col>
      <xdr:colOff>347382</xdr:colOff>
      <xdr:row>33</xdr:row>
      <xdr:rowOff>179295</xdr:rowOff>
    </xdr:to>
    <xdr:cxnSp macro="">
      <xdr:nvCxnSpPr>
        <xdr:cNvPr id="9" name="直線矢印コネクタ 8">
          <a:extLst>
            <a:ext uri="{FF2B5EF4-FFF2-40B4-BE49-F238E27FC236}">
              <a16:creationId xmlns:a16="http://schemas.microsoft.com/office/drawing/2014/main" id="{FA231EE9-6757-40C9-80A2-D747F4B120AA}"/>
            </a:ext>
          </a:extLst>
        </xdr:cNvPr>
        <xdr:cNvCxnSpPr/>
      </xdr:nvCxnSpPr>
      <xdr:spPr>
        <a:xfrm flipH="1">
          <a:off x="21246353" y="840441"/>
          <a:ext cx="0" cy="7104530"/>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309282</xdr:colOff>
      <xdr:row>2</xdr:row>
      <xdr:rowOff>186018</xdr:rowOff>
    </xdr:from>
    <xdr:to>
      <xdr:col>41</xdr:col>
      <xdr:colOff>309282</xdr:colOff>
      <xdr:row>36</xdr:row>
      <xdr:rowOff>100852</xdr:rowOff>
    </xdr:to>
    <xdr:cxnSp macro="">
      <xdr:nvCxnSpPr>
        <xdr:cNvPr id="11" name="直線矢印コネクタ 10">
          <a:extLst>
            <a:ext uri="{FF2B5EF4-FFF2-40B4-BE49-F238E27FC236}">
              <a16:creationId xmlns:a16="http://schemas.microsoft.com/office/drawing/2014/main" id="{0EA86B99-B51E-4866-830B-6F8AAB677BB5}"/>
            </a:ext>
          </a:extLst>
        </xdr:cNvPr>
        <xdr:cNvCxnSpPr/>
      </xdr:nvCxnSpPr>
      <xdr:spPr>
        <a:xfrm>
          <a:off x="21880606" y="656665"/>
          <a:ext cx="0" cy="768051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340658</xdr:colOff>
      <xdr:row>24</xdr:row>
      <xdr:rowOff>71718</xdr:rowOff>
    </xdr:from>
    <xdr:to>
      <xdr:col>36</xdr:col>
      <xdr:colOff>340658</xdr:colOff>
      <xdr:row>31</xdr:row>
      <xdr:rowOff>156883</xdr:rowOff>
    </xdr:to>
    <xdr:cxnSp macro="">
      <xdr:nvCxnSpPr>
        <xdr:cNvPr id="13" name="直線矢印コネクタ 12">
          <a:extLst>
            <a:ext uri="{FF2B5EF4-FFF2-40B4-BE49-F238E27FC236}">
              <a16:creationId xmlns:a16="http://schemas.microsoft.com/office/drawing/2014/main" id="{3DB0C0A1-EC91-4C95-9199-09CDBD2F3938}"/>
            </a:ext>
          </a:extLst>
        </xdr:cNvPr>
        <xdr:cNvCxnSpPr/>
      </xdr:nvCxnSpPr>
      <xdr:spPr>
        <a:xfrm>
          <a:off x="18550217" y="5719483"/>
          <a:ext cx="0" cy="173242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324970</xdr:colOff>
      <xdr:row>25</xdr:row>
      <xdr:rowOff>67236</xdr:rowOff>
    </xdr:from>
    <xdr:to>
      <xdr:col>39</xdr:col>
      <xdr:colOff>324970</xdr:colOff>
      <xdr:row>32</xdr:row>
      <xdr:rowOff>152400</xdr:rowOff>
    </xdr:to>
    <xdr:cxnSp macro="">
      <xdr:nvCxnSpPr>
        <xdr:cNvPr id="15" name="直線矢印コネクタ 14">
          <a:extLst>
            <a:ext uri="{FF2B5EF4-FFF2-40B4-BE49-F238E27FC236}">
              <a16:creationId xmlns:a16="http://schemas.microsoft.com/office/drawing/2014/main" id="{07251DDB-3B1E-4CD1-8AA5-A1F5D0316097}"/>
            </a:ext>
          </a:extLst>
        </xdr:cNvPr>
        <xdr:cNvCxnSpPr/>
      </xdr:nvCxnSpPr>
      <xdr:spPr>
        <a:xfrm>
          <a:off x="20551588" y="5950324"/>
          <a:ext cx="0" cy="173242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376517</xdr:colOff>
      <xdr:row>39</xdr:row>
      <xdr:rowOff>129988</xdr:rowOff>
    </xdr:from>
    <xdr:to>
      <xdr:col>39</xdr:col>
      <xdr:colOff>376517</xdr:colOff>
      <xdr:row>46</xdr:row>
      <xdr:rowOff>215153</xdr:rowOff>
    </xdr:to>
    <xdr:cxnSp macro="">
      <xdr:nvCxnSpPr>
        <xdr:cNvPr id="16" name="直線矢印コネクタ 15">
          <a:extLst>
            <a:ext uri="{FF2B5EF4-FFF2-40B4-BE49-F238E27FC236}">
              <a16:creationId xmlns:a16="http://schemas.microsoft.com/office/drawing/2014/main" id="{8BBC3BA8-A490-4342-A283-139668D78F48}"/>
            </a:ext>
          </a:extLst>
        </xdr:cNvPr>
        <xdr:cNvCxnSpPr/>
      </xdr:nvCxnSpPr>
      <xdr:spPr>
        <a:xfrm>
          <a:off x="20603135" y="8836959"/>
          <a:ext cx="0" cy="1732429"/>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359833</xdr:colOff>
      <xdr:row>72</xdr:row>
      <xdr:rowOff>63500</xdr:rowOff>
    </xdr:from>
    <xdr:to>
      <xdr:col>36</xdr:col>
      <xdr:colOff>359833</xdr:colOff>
      <xdr:row>79</xdr:row>
      <xdr:rowOff>148665</xdr:rowOff>
    </xdr:to>
    <xdr:cxnSp macro="">
      <xdr:nvCxnSpPr>
        <xdr:cNvPr id="12" name="直線矢印コネクタ 11">
          <a:extLst>
            <a:ext uri="{FF2B5EF4-FFF2-40B4-BE49-F238E27FC236}">
              <a16:creationId xmlns:a16="http://schemas.microsoft.com/office/drawing/2014/main" id="{E071EEBC-35A2-40A1-A350-CB540A9A4E72}"/>
            </a:ext>
          </a:extLst>
        </xdr:cNvPr>
        <xdr:cNvCxnSpPr/>
      </xdr:nvCxnSpPr>
      <xdr:spPr>
        <a:xfrm>
          <a:off x="16584083" y="17589500"/>
          <a:ext cx="0" cy="1789082"/>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ynuacjpoffice365-my.sharepoint.com/personal/sakamoto-junichi-ws_ynu_ac_jp/Documents/prj/&#21046;&#24481;&#20449;&#21495;&#12473;&#12465;&#12472;&#12517;&#12540;&#12522;&#12531;&#12464;_okuaki_&#12458;&#12522;&#12472;&#12490;&#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制御信号一覧"/>
      <sheetName val="Sheet1"/>
      <sheetName val="命令コード"/>
      <sheetName val="Opcodev2"/>
      <sheetName val="命令コードv2"/>
      <sheetName val="memory"/>
      <sheetName val="MillerLoop first + Second"/>
      <sheetName val="MillerLoop ri = 0"/>
      <sheetName val="MillerLoop ri = 1"/>
      <sheetName val="MillerLoop Final + Final Add"/>
      <sheetName val="final add"/>
      <sheetName val="final exp"/>
      <sheetName val="f^(p^6-1) + f^(p^2+1)"/>
      <sheetName val="f^(p^6-1) + f^(p^2+1)(inv待ち中の処理"/>
      <sheetName val="Compress odd"/>
      <sheetName val="Compress odd2"/>
      <sheetName val="Compress even + pipeline wait2"/>
      <sheetName val="Compress odd3"/>
      <sheetName val="Compress even + pipeline wait3"/>
      <sheetName val="Compress even"/>
      <sheetName val="Compress odd + pipeline wait"/>
      <sheetName val="Compress even + pipeline wait"/>
      <sheetName val="Compress odd + c55 out"/>
      <sheetName val="Compress odd + c55 out 3"/>
      <sheetName val="before c55"/>
      <sheetName val="Compress mul"/>
      <sheetName val="Last Part Fp12 "/>
      <sheetName val="final exp test (gx+gxなし)"/>
      <sheetName val="小部品のメモ"/>
      <sheetName val="FP12_sq"/>
      <sheetName val="FP12_mul Compress out"/>
      <sheetName val="FP12_sq Compress out"/>
      <sheetName val="FP12_Co_mul"/>
      <sheetName val="FP12_mul"/>
      <sheetName val="FP12_Fro2"/>
      <sheetName val="FP12_Fro13"/>
      <sheetName val="パイプライン使用率計算201712AAfterHWS"/>
      <sheetName val="パイプライン使用率計算201712"/>
      <sheetName val="パイプライン使用率計算201706"/>
      <sheetName val="パイプライン使用率計算201606"/>
    </sheetNames>
    <sheetDataSet>
      <sheetData sheetId="0"/>
      <sheetData sheetId="1"/>
      <sheetData sheetId="2"/>
      <sheetData sheetId="3">
        <row r="5">
          <cell r="E5" t="str">
            <v>Init State</v>
          </cell>
          <cell r="I5" t="str">
            <v>動作命令</v>
          </cell>
          <cell r="J5" t="str">
            <v>opcode</v>
          </cell>
          <cell r="K5" t="str">
            <v>cycle</v>
          </cell>
        </row>
        <row r="6">
          <cell r="E6" t="str">
            <v>MillerLoop First</v>
          </cell>
          <cell r="F6">
            <v>0</v>
          </cell>
          <cell r="I6" t="str">
            <v>MillerLoop First + MillerLoop Second r = 0</v>
          </cell>
          <cell r="J6">
            <v>0</v>
          </cell>
          <cell r="K6">
            <v>277</v>
          </cell>
        </row>
        <row r="7">
          <cell r="E7" t="str">
            <v>MillerLoop Second r = 0</v>
          </cell>
          <cell r="F7">
            <v>0</v>
          </cell>
          <cell r="I7" t="str">
            <v>MillerLoop ri = 0</v>
          </cell>
          <cell r="J7">
            <v>1</v>
          </cell>
          <cell r="K7">
            <v>144</v>
          </cell>
        </row>
        <row r="8">
          <cell r="E8" t="str">
            <v>MillerLoop ri = 0</v>
          </cell>
          <cell r="F8">
            <v>1</v>
          </cell>
          <cell r="I8" t="str">
            <v>MillerLoop ri = 1</v>
          </cell>
          <cell r="J8">
            <v>2</v>
          </cell>
          <cell r="K8">
            <v>242</v>
          </cell>
        </row>
        <row r="9">
          <cell r="E9" t="str">
            <v>MillerLoop ri = 1</v>
          </cell>
          <cell r="F9">
            <v>2</v>
          </cell>
          <cell r="I9" t="str">
            <v>Miller Loop Final + Final Addition</v>
          </cell>
          <cell r="J9">
            <v>3</v>
          </cell>
          <cell r="K9">
            <v>326</v>
          </cell>
        </row>
        <row r="10">
          <cell r="E10" t="str">
            <v>Miller Loop Final</v>
          </cell>
          <cell r="F10">
            <v>3</v>
          </cell>
          <cell r="I10" t="str">
            <v>f^(p^6-1) + f^(p^2+1)</v>
          </cell>
          <cell r="J10">
            <v>4</v>
          </cell>
          <cell r="K10">
            <v>670</v>
          </cell>
        </row>
        <row r="11">
          <cell r="E11" t="str">
            <v>Final Addition</v>
          </cell>
          <cell r="F11">
            <v>3</v>
          </cell>
          <cell r="I11" t="str">
            <v>Compress even + pipeline wait</v>
          </cell>
          <cell r="J11">
            <v>6</v>
          </cell>
          <cell r="K11">
            <v>28</v>
          </cell>
        </row>
        <row r="12">
          <cell r="E12" t="str">
            <v>f^(p^6-1)</v>
          </cell>
          <cell r="F12">
            <v>4</v>
          </cell>
          <cell r="I12" t="str">
            <v>Compress odd + pipeline wait</v>
          </cell>
          <cell r="J12">
            <v>5</v>
          </cell>
          <cell r="K12">
            <v>28</v>
          </cell>
        </row>
        <row r="13">
          <cell r="E13" t="str">
            <v>f^(p^2+1)</v>
          </cell>
          <cell r="F13">
            <v>4</v>
          </cell>
          <cell r="I13" t="str">
            <v>Compress odd + c55 out</v>
          </cell>
          <cell r="J13">
            <v>7</v>
          </cell>
          <cell r="K13">
            <v>33</v>
          </cell>
        </row>
        <row r="14">
          <cell r="E14" t="str">
            <v>Compress even + pipeline wait</v>
          </cell>
          <cell r="F14">
            <v>6</v>
          </cell>
          <cell r="I14" t="str">
            <v>Compress even</v>
          </cell>
          <cell r="J14">
            <v>8</v>
          </cell>
          <cell r="K14">
            <v>28</v>
          </cell>
        </row>
        <row r="15">
          <cell r="E15" t="str">
            <v>Compress odd + pipeline wait</v>
          </cell>
          <cell r="F15">
            <v>5</v>
          </cell>
          <cell r="I15" t="str">
            <v>before c55</v>
          </cell>
          <cell r="J15">
            <v>9</v>
          </cell>
          <cell r="K15">
            <v>10</v>
          </cell>
        </row>
        <row r="16">
          <cell r="E16" t="str">
            <v>Compress odd + c55 out</v>
          </cell>
          <cell r="F16">
            <v>7</v>
          </cell>
          <cell r="I16" t="str">
            <v>Compress mul</v>
          </cell>
          <cell r="J16">
            <v>10</v>
          </cell>
          <cell r="K16">
            <v>228</v>
          </cell>
        </row>
        <row r="17">
          <cell r="E17" t="str">
            <v>Compress even</v>
          </cell>
          <cell r="F17">
            <v>8</v>
          </cell>
          <cell r="I17" t="str">
            <v>FP12_sq</v>
          </cell>
          <cell r="J17">
            <v>11</v>
          </cell>
          <cell r="K17">
            <v>57</v>
          </cell>
        </row>
        <row r="18">
          <cell r="E18" t="str">
            <v>before c55</v>
          </cell>
          <cell r="F18">
            <v>9</v>
          </cell>
          <cell r="I18" t="str">
            <v>FP12_mul Compress out</v>
          </cell>
          <cell r="J18">
            <v>12</v>
          </cell>
          <cell r="K18">
            <v>110</v>
          </cell>
        </row>
        <row r="19">
          <cell r="E19" t="str">
            <v>Compress mul</v>
          </cell>
          <cell r="F19">
            <v>10</v>
          </cell>
          <cell r="I19" t="str">
            <v>FP12_sq Compress out</v>
          </cell>
          <cell r="J19">
            <v>13</v>
          </cell>
          <cell r="K19">
            <v>57</v>
          </cell>
        </row>
        <row r="20">
          <cell r="E20" t="str">
            <v>FP12_sq</v>
          </cell>
          <cell r="F20">
            <v>11</v>
          </cell>
          <cell r="I20" t="str">
            <v>FP12_Co_mul</v>
          </cell>
          <cell r="J20">
            <v>14</v>
          </cell>
          <cell r="K20">
            <v>108</v>
          </cell>
        </row>
        <row r="21">
          <cell r="E21" t="str">
            <v>FP12_mul Compress out</v>
          </cell>
          <cell r="F21">
            <v>12</v>
          </cell>
          <cell r="I21" t="str">
            <v>FP12_mul</v>
          </cell>
          <cell r="J21">
            <v>15</v>
          </cell>
          <cell r="K21">
            <v>108</v>
          </cell>
        </row>
        <row r="22">
          <cell r="E22" t="str">
            <v>FP12_sq Compress out</v>
          </cell>
          <cell r="F22">
            <v>13</v>
          </cell>
          <cell r="I22" t="str">
            <v>FP12_Fro2</v>
          </cell>
          <cell r="J22">
            <v>16</v>
          </cell>
          <cell r="K22">
            <v>10</v>
          </cell>
        </row>
        <row r="23">
          <cell r="E23" t="str">
            <v>FP12_Co_mul</v>
          </cell>
          <cell r="F23">
            <v>14</v>
          </cell>
          <cell r="I23" t="str">
            <v>FP12_Fro13(1)</v>
          </cell>
          <cell r="J23">
            <v>17</v>
          </cell>
          <cell r="K23">
            <v>12</v>
          </cell>
        </row>
        <row r="24">
          <cell r="E24" t="str">
            <v>FP12_mul</v>
          </cell>
          <cell r="F24">
            <v>15</v>
          </cell>
          <cell r="I24" t="str">
            <v>FP12_Fro13(3)</v>
          </cell>
          <cell r="J24">
            <v>17</v>
          </cell>
          <cell r="K24">
            <v>12</v>
          </cell>
        </row>
        <row r="25">
          <cell r="E25" t="str">
            <v>FP12_Fro2</v>
          </cell>
          <cell r="F25">
            <v>16</v>
          </cell>
          <cell r="I25" t="str">
            <v>2cycle wait</v>
          </cell>
          <cell r="J25">
            <v>18</v>
          </cell>
          <cell r="K25">
            <v>2</v>
          </cell>
        </row>
        <row r="26">
          <cell r="E26" t="str">
            <v>FP12_Fro13(1)</v>
          </cell>
          <cell r="F26">
            <v>17</v>
          </cell>
        </row>
        <row r="27">
          <cell r="E27" t="str">
            <v>FP12_Fro13(3)</v>
          </cell>
          <cell r="F27">
            <v>17</v>
          </cell>
        </row>
        <row r="28">
          <cell r="E28" t="str">
            <v>2cycle wait</v>
          </cell>
          <cell r="F28">
            <v>18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8"/>
  <sheetViews>
    <sheetView workbookViewId="0">
      <selection activeCell="I23" sqref="I23"/>
    </sheetView>
  </sheetViews>
  <sheetFormatPr defaultColWidth="8.875" defaultRowHeight="18.75"/>
  <cols>
    <col min="2" max="2" width="9" customWidth="1"/>
    <col min="4" max="4" width="21.5" customWidth="1"/>
    <col min="5" max="5" width="10.5" bestFit="1" customWidth="1"/>
    <col min="6" max="6" width="13.375" bestFit="1" customWidth="1"/>
    <col min="7" max="7" width="11.375" bestFit="1" customWidth="1"/>
    <col min="14" max="14" width="22.625" customWidth="1"/>
    <col min="16" max="16" width="17.5" customWidth="1"/>
  </cols>
  <sheetData>
    <row r="1" spans="1:18">
      <c r="B1" t="s">
        <v>1693</v>
      </c>
      <c r="E1" t="s">
        <v>0</v>
      </c>
      <c r="L1" t="s">
        <v>1693</v>
      </c>
      <c r="O1" t="s">
        <v>0</v>
      </c>
    </row>
    <row r="2" spans="1:18">
      <c r="A2">
        <v>58</v>
      </c>
      <c r="B2">
        <v>0</v>
      </c>
      <c r="C2">
        <v>26</v>
      </c>
      <c r="D2" t="s">
        <v>1</v>
      </c>
      <c r="E2" t="s">
        <v>2</v>
      </c>
      <c r="F2" t="s">
        <v>3</v>
      </c>
      <c r="G2" t="s">
        <v>4</v>
      </c>
      <c r="I2" s="2"/>
    </row>
    <row r="3" spans="1:18">
      <c r="A3">
        <v>57</v>
      </c>
      <c r="B3">
        <v>1</v>
      </c>
      <c r="C3">
        <v>25</v>
      </c>
      <c r="D3" t="s">
        <v>5</v>
      </c>
      <c r="E3" t="s">
        <v>6</v>
      </c>
      <c r="I3" s="2"/>
      <c r="M3">
        <v>17</v>
      </c>
      <c r="N3" t="s">
        <v>5</v>
      </c>
      <c r="O3" t="s">
        <v>6</v>
      </c>
    </row>
    <row r="4" spans="1:18">
      <c r="A4">
        <v>56</v>
      </c>
      <c r="B4">
        <v>2</v>
      </c>
      <c r="C4" s="1">
        <v>24</v>
      </c>
      <c r="D4" s="1" t="s">
        <v>7</v>
      </c>
      <c r="E4" s="1" t="s">
        <v>8</v>
      </c>
      <c r="F4" s="1"/>
      <c r="G4" s="1"/>
      <c r="I4" s="2"/>
      <c r="M4">
        <v>16</v>
      </c>
      <c r="N4" t="s">
        <v>13</v>
      </c>
      <c r="O4" t="s">
        <v>14</v>
      </c>
      <c r="P4" t="s">
        <v>1716</v>
      </c>
      <c r="Q4" t="s">
        <v>1717</v>
      </c>
    </row>
    <row r="5" spans="1:18">
      <c r="A5">
        <v>55</v>
      </c>
      <c r="B5">
        <v>3</v>
      </c>
      <c r="C5" s="1">
        <v>23</v>
      </c>
      <c r="D5" s="1" t="s">
        <v>9</v>
      </c>
      <c r="E5" s="1"/>
      <c r="F5" s="1"/>
      <c r="G5" s="1"/>
      <c r="I5" s="2"/>
      <c r="M5">
        <v>15</v>
      </c>
      <c r="N5" t="s">
        <v>15</v>
      </c>
      <c r="P5" t="s">
        <v>1718</v>
      </c>
    </row>
    <row r="6" spans="1:18">
      <c r="A6">
        <v>54</v>
      </c>
      <c r="B6">
        <v>4</v>
      </c>
      <c r="C6" s="1">
        <v>22</v>
      </c>
      <c r="D6" s="1" t="s">
        <v>10</v>
      </c>
      <c r="E6" s="1" t="s">
        <v>11</v>
      </c>
      <c r="F6" s="1"/>
      <c r="G6" s="1"/>
      <c r="I6" s="2"/>
      <c r="M6">
        <v>14</v>
      </c>
      <c r="N6" s="1" t="s">
        <v>16</v>
      </c>
      <c r="O6" s="1" t="s">
        <v>17</v>
      </c>
      <c r="P6" s="1" t="s">
        <v>1719</v>
      </c>
      <c r="Q6" s="1" t="s">
        <v>1720</v>
      </c>
      <c r="R6" s="1" t="s">
        <v>26</v>
      </c>
    </row>
    <row r="7" spans="1:18">
      <c r="A7">
        <v>53</v>
      </c>
      <c r="B7">
        <v>5</v>
      </c>
      <c r="C7" s="1">
        <v>21</v>
      </c>
      <c r="D7" s="1" t="s">
        <v>12</v>
      </c>
      <c r="E7" s="1"/>
      <c r="F7" s="1"/>
      <c r="G7" s="1"/>
      <c r="I7" s="2"/>
      <c r="M7">
        <v>13</v>
      </c>
      <c r="N7" s="1" t="s">
        <v>18</v>
      </c>
      <c r="O7" s="1"/>
      <c r="P7" s="1" t="s">
        <v>1721</v>
      </c>
      <c r="Q7" s="1" t="s">
        <v>1722</v>
      </c>
    </row>
    <row r="8" spans="1:18">
      <c r="A8">
        <v>52</v>
      </c>
      <c r="B8">
        <v>6</v>
      </c>
      <c r="C8">
        <v>20</v>
      </c>
      <c r="D8" t="s">
        <v>13</v>
      </c>
      <c r="E8" t="s">
        <v>14</v>
      </c>
      <c r="F8" t="s">
        <v>1716</v>
      </c>
      <c r="G8" t="s">
        <v>1717</v>
      </c>
      <c r="I8" s="2"/>
      <c r="M8">
        <v>12</v>
      </c>
      <c r="N8" s="1" t="s">
        <v>19</v>
      </c>
      <c r="O8" s="1"/>
      <c r="P8" s="1" t="s">
        <v>1723</v>
      </c>
      <c r="Q8" s="1" t="s">
        <v>1724</v>
      </c>
    </row>
    <row r="9" spans="1:18">
      <c r="A9">
        <v>51</v>
      </c>
      <c r="B9">
        <v>7</v>
      </c>
      <c r="C9">
        <v>19</v>
      </c>
      <c r="D9" t="s">
        <v>15</v>
      </c>
      <c r="F9" t="s">
        <v>1718</v>
      </c>
      <c r="I9" s="2"/>
      <c r="M9">
        <v>11</v>
      </c>
      <c r="N9" t="s">
        <v>20</v>
      </c>
      <c r="O9" t="s">
        <v>21</v>
      </c>
      <c r="P9" t="s">
        <v>1719</v>
      </c>
      <c r="Q9" t="s">
        <v>1720</v>
      </c>
      <c r="R9" s="1" t="s">
        <v>26</v>
      </c>
    </row>
    <row r="10" spans="1:18">
      <c r="A10">
        <v>50</v>
      </c>
      <c r="B10">
        <v>8</v>
      </c>
      <c r="C10" s="1">
        <v>18</v>
      </c>
      <c r="D10" s="1" t="s">
        <v>16</v>
      </c>
      <c r="E10" s="1" t="s">
        <v>17</v>
      </c>
      <c r="F10" s="1" t="s">
        <v>1719</v>
      </c>
      <c r="G10" s="1" t="s">
        <v>1720</v>
      </c>
      <c r="H10" s="1" t="s">
        <v>1710</v>
      </c>
      <c r="I10" s="2"/>
      <c r="M10">
        <v>10</v>
      </c>
      <c r="N10" t="s">
        <v>22</v>
      </c>
      <c r="P10" t="s">
        <v>1721</v>
      </c>
      <c r="Q10" t="s">
        <v>1722</v>
      </c>
    </row>
    <row r="11" spans="1:18">
      <c r="A11">
        <v>49</v>
      </c>
      <c r="B11">
        <v>9</v>
      </c>
      <c r="C11" s="1">
        <v>17</v>
      </c>
      <c r="D11" s="1" t="s">
        <v>18</v>
      </c>
      <c r="E11" s="1"/>
      <c r="F11" s="1" t="s">
        <v>1721</v>
      </c>
      <c r="G11" s="1" t="s">
        <v>1722</v>
      </c>
      <c r="I11" s="2"/>
      <c r="M11">
        <v>9</v>
      </c>
      <c r="N11" t="s">
        <v>23</v>
      </c>
      <c r="P11" t="s">
        <v>1723</v>
      </c>
      <c r="Q11" t="s">
        <v>1724</v>
      </c>
    </row>
    <row r="12" spans="1:18">
      <c r="A12">
        <v>48</v>
      </c>
      <c r="B12">
        <v>10</v>
      </c>
      <c r="C12" s="1">
        <v>16</v>
      </c>
      <c r="D12" s="1" t="s">
        <v>19</v>
      </c>
      <c r="E12" s="1"/>
      <c r="F12" s="1" t="s">
        <v>1723</v>
      </c>
      <c r="G12" s="1" t="s">
        <v>1724</v>
      </c>
      <c r="I12" s="2"/>
      <c r="M12">
        <v>8</v>
      </c>
      <c r="N12" s="1" t="s">
        <v>24</v>
      </c>
      <c r="O12" s="1" t="s">
        <v>25</v>
      </c>
      <c r="P12" s="1" t="s">
        <v>1719</v>
      </c>
      <c r="Q12" s="1" t="s">
        <v>1720</v>
      </c>
      <c r="R12" s="1" t="s">
        <v>26</v>
      </c>
    </row>
    <row r="13" spans="1:18">
      <c r="A13">
        <v>47</v>
      </c>
      <c r="B13">
        <v>11</v>
      </c>
      <c r="C13">
        <v>15</v>
      </c>
      <c r="D13" t="s">
        <v>20</v>
      </c>
      <c r="E13" t="s">
        <v>21</v>
      </c>
      <c r="F13" t="s">
        <v>1719</v>
      </c>
      <c r="G13" t="s">
        <v>1720</v>
      </c>
      <c r="H13" s="1" t="s">
        <v>1710</v>
      </c>
      <c r="I13" s="2"/>
      <c r="M13">
        <v>7</v>
      </c>
      <c r="N13" s="1" t="s">
        <v>27</v>
      </c>
      <c r="O13" s="1"/>
      <c r="P13" s="1" t="s">
        <v>1721</v>
      </c>
      <c r="Q13" s="1" t="s">
        <v>1722</v>
      </c>
    </row>
    <row r="14" spans="1:18">
      <c r="A14">
        <v>46</v>
      </c>
      <c r="B14">
        <v>12</v>
      </c>
      <c r="C14">
        <v>14</v>
      </c>
      <c r="D14" t="s">
        <v>22</v>
      </c>
      <c r="F14" t="s">
        <v>1721</v>
      </c>
      <c r="G14" t="s">
        <v>1722</v>
      </c>
      <c r="I14" s="2"/>
      <c r="M14">
        <v>6</v>
      </c>
      <c r="N14" s="1" t="s">
        <v>28</v>
      </c>
      <c r="O14" s="1"/>
      <c r="P14" s="1" t="s">
        <v>1723</v>
      </c>
      <c r="Q14" s="1" t="s">
        <v>1724</v>
      </c>
    </row>
    <row r="15" spans="1:18">
      <c r="A15">
        <v>45</v>
      </c>
      <c r="B15">
        <v>13</v>
      </c>
      <c r="C15">
        <v>13</v>
      </c>
      <c r="D15" t="s">
        <v>23</v>
      </c>
      <c r="F15" t="s">
        <v>1723</v>
      </c>
      <c r="G15" t="s">
        <v>1724</v>
      </c>
      <c r="I15" s="2"/>
      <c r="M15">
        <v>5</v>
      </c>
      <c r="N15" t="s">
        <v>29</v>
      </c>
      <c r="O15" t="s">
        <v>30</v>
      </c>
      <c r="P15" t="s">
        <v>31</v>
      </c>
      <c r="Q15" t="s">
        <v>32</v>
      </c>
    </row>
    <row r="16" spans="1:18">
      <c r="A16">
        <v>44</v>
      </c>
      <c r="B16">
        <v>14</v>
      </c>
      <c r="C16" s="1">
        <v>12</v>
      </c>
      <c r="D16" s="1" t="s">
        <v>24</v>
      </c>
      <c r="E16" s="1" t="s">
        <v>25</v>
      </c>
      <c r="F16" s="1" t="s">
        <v>1719</v>
      </c>
      <c r="G16" s="1" t="s">
        <v>1720</v>
      </c>
      <c r="H16" s="1" t="s">
        <v>26</v>
      </c>
      <c r="I16" s="2"/>
      <c r="M16">
        <v>4</v>
      </c>
      <c r="N16" t="s">
        <v>33</v>
      </c>
      <c r="P16" t="s">
        <v>34</v>
      </c>
      <c r="Q16" t="s">
        <v>35</v>
      </c>
    </row>
    <row r="17" spans="1:17">
      <c r="A17">
        <v>43</v>
      </c>
      <c r="B17">
        <v>15</v>
      </c>
      <c r="C17" s="1">
        <v>11</v>
      </c>
      <c r="D17" s="1" t="s">
        <v>27</v>
      </c>
      <c r="E17" s="1"/>
      <c r="F17" s="1" t="s">
        <v>1721</v>
      </c>
      <c r="G17" s="1" t="s">
        <v>1722</v>
      </c>
      <c r="H17" s="1" t="s">
        <v>1766</v>
      </c>
      <c r="I17" s="2"/>
      <c r="M17">
        <v>3</v>
      </c>
      <c r="N17" t="s">
        <v>36</v>
      </c>
      <c r="P17" t="s">
        <v>37</v>
      </c>
    </row>
    <row r="18" spans="1:17">
      <c r="A18">
        <v>42</v>
      </c>
      <c r="B18">
        <v>16</v>
      </c>
      <c r="C18" s="1">
        <v>10</v>
      </c>
      <c r="D18" s="1" t="s">
        <v>28</v>
      </c>
      <c r="E18" s="1"/>
      <c r="F18" s="1" t="s">
        <v>1723</v>
      </c>
      <c r="G18" s="1" t="s">
        <v>1724</v>
      </c>
      <c r="I18" s="2"/>
      <c r="M18">
        <v>2</v>
      </c>
      <c r="N18" s="1" t="s">
        <v>38</v>
      </c>
      <c r="O18" s="1" t="s">
        <v>1714</v>
      </c>
      <c r="P18" s="47" t="s">
        <v>1715</v>
      </c>
      <c r="Q18" s="1" t="s">
        <v>1725</v>
      </c>
    </row>
    <row r="19" spans="1:17">
      <c r="A19">
        <v>41</v>
      </c>
      <c r="B19">
        <v>17</v>
      </c>
      <c r="C19">
        <v>9</v>
      </c>
      <c r="D19" t="s">
        <v>29</v>
      </c>
      <c r="E19" t="s">
        <v>30</v>
      </c>
      <c r="F19" t="s">
        <v>31</v>
      </c>
      <c r="G19" t="s">
        <v>32</v>
      </c>
      <c r="I19" s="2"/>
      <c r="M19">
        <v>1</v>
      </c>
      <c r="N19" s="1" t="s">
        <v>42</v>
      </c>
      <c r="O19" s="1"/>
      <c r="P19" s="1" t="s">
        <v>1726</v>
      </c>
      <c r="Q19" s="1"/>
    </row>
    <row r="20" spans="1:17">
      <c r="A20">
        <v>40</v>
      </c>
      <c r="B20">
        <v>18</v>
      </c>
      <c r="C20">
        <v>8</v>
      </c>
      <c r="D20" t="s">
        <v>33</v>
      </c>
      <c r="F20" t="s">
        <v>34</v>
      </c>
      <c r="G20" t="s">
        <v>35</v>
      </c>
      <c r="I20" s="2"/>
      <c r="M20">
        <v>0</v>
      </c>
      <c r="N20" t="s">
        <v>49</v>
      </c>
      <c r="O20" t="s">
        <v>1713</v>
      </c>
    </row>
    <row r="21" spans="1:17">
      <c r="A21">
        <v>39</v>
      </c>
      <c r="B21">
        <v>19</v>
      </c>
      <c r="C21">
        <v>7</v>
      </c>
      <c r="D21" t="s">
        <v>36</v>
      </c>
      <c r="F21" t="s">
        <v>37</v>
      </c>
      <c r="I21" s="2"/>
    </row>
    <row r="22" spans="1:17">
      <c r="A22">
        <v>38</v>
      </c>
      <c r="B22">
        <v>20</v>
      </c>
      <c r="C22" s="1">
        <v>6</v>
      </c>
      <c r="D22" s="1" t="s">
        <v>38</v>
      </c>
      <c r="E22" s="1" t="s">
        <v>39</v>
      </c>
      <c r="F22" s="1" t="s">
        <v>40</v>
      </c>
      <c r="G22" s="1" t="s">
        <v>41</v>
      </c>
      <c r="I22" s="2"/>
    </row>
    <row r="23" spans="1:17">
      <c r="A23">
        <v>37</v>
      </c>
      <c r="B23">
        <v>21</v>
      </c>
      <c r="C23" s="1">
        <v>5</v>
      </c>
      <c r="D23" s="1" t="s">
        <v>42</v>
      </c>
      <c r="E23" s="1"/>
      <c r="F23" s="1" t="s">
        <v>43</v>
      </c>
      <c r="G23" s="1"/>
      <c r="I23" s="2"/>
    </row>
    <row r="24" spans="1:17">
      <c r="A24">
        <v>36</v>
      </c>
      <c r="B24">
        <v>22</v>
      </c>
      <c r="C24">
        <v>4</v>
      </c>
      <c r="D24" t="s">
        <v>44</v>
      </c>
      <c r="E24" t="s">
        <v>45</v>
      </c>
      <c r="F24" t="s">
        <v>40</v>
      </c>
      <c r="G24" t="s">
        <v>46</v>
      </c>
      <c r="I24" s="2"/>
    </row>
    <row r="25" spans="1:17">
      <c r="A25">
        <v>35</v>
      </c>
      <c r="B25">
        <v>23</v>
      </c>
      <c r="C25">
        <v>3</v>
      </c>
      <c r="D25" t="s">
        <v>47</v>
      </c>
      <c r="F25" t="s">
        <v>48</v>
      </c>
      <c r="I25" s="2"/>
    </row>
    <row r="26" spans="1:17">
      <c r="A26">
        <v>34</v>
      </c>
      <c r="B26">
        <v>24</v>
      </c>
      <c r="C26">
        <v>2</v>
      </c>
      <c r="D26" t="s">
        <v>49</v>
      </c>
      <c r="E26" t="s">
        <v>50</v>
      </c>
      <c r="I26" s="2"/>
    </row>
    <row r="27" spans="1:17">
      <c r="A27">
        <v>33</v>
      </c>
      <c r="B27">
        <v>25</v>
      </c>
      <c r="C27">
        <v>1</v>
      </c>
      <c r="D27" t="s">
        <v>51</v>
      </c>
      <c r="E27" t="s">
        <v>52</v>
      </c>
      <c r="I27" s="2"/>
    </row>
    <row r="28" spans="1:17">
      <c r="A28">
        <v>32</v>
      </c>
      <c r="B28">
        <v>26</v>
      </c>
      <c r="C28">
        <v>0</v>
      </c>
      <c r="D28" t="s">
        <v>80</v>
      </c>
      <c r="E28" t="s">
        <v>80</v>
      </c>
      <c r="F28" t="s">
        <v>1711</v>
      </c>
      <c r="G28" t="s">
        <v>1712</v>
      </c>
      <c r="I28" s="2"/>
    </row>
  </sheetData>
  <sortState xmlns:xlrd2="http://schemas.microsoft.com/office/spreadsheetml/2017/richdata2" ref="C3:X4">
    <sortCondition descending="1" ref="C2"/>
  </sortState>
  <phoneticPr fontId="1"/>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A238"/>
  <sheetViews>
    <sheetView workbookViewId="0"/>
  </sheetViews>
  <sheetFormatPr defaultColWidth="8.875" defaultRowHeight="18.75"/>
  <cols>
    <col min="1" max="1" width="8.875" bestFit="1" customWidth="1"/>
    <col min="2" max="2" width="9.5" bestFit="1" customWidth="1"/>
    <col min="3" max="3" width="7.125" bestFit="1" customWidth="1"/>
    <col min="4" max="4" width="11" bestFit="1" customWidth="1"/>
    <col min="5" max="5" width="8.625" bestFit="1" customWidth="1"/>
    <col min="6" max="6" width="5.375" bestFit="1" customWidth="1"/>
    <col min="7" max="7" width="10.125" bestFit="1" customWidth="1"/>
    <col min="8" max="8" width="4" bestFit="1" customWidth="1"/>
    <col min="9" max="10" width="4.875" style="9" bestFit="1" customWidth="1"/>
    <col min="11" max="14" width="4.875" bestFit="1" customWidth="1"/>
    <col min="15" max="17" width="4" bestFit="1" customWidth="1"/>
    <col min="18" max="20" width="5.625" bestFit="1" customWidth="1"/>
    <col min="21" max="23" width="5.625" style="23" bestFit="1" customWidth="1"/>
    <col min="24" max="26" width="5.625" style="34" bestFit="1" customWidth="1"/>
    <col min="27" max="28" width="4.375" bestFit="1" customWidth="1"/>
    <col min="29" max="30" width="5.125" style="23" bestFit="1" customWidth="1"/>
    <col min="31" max="32" width="5.125" style="1" bestFit="1" customWidth="1"/>
    <col min="33" max="33" width="5.125" style="1" customWidth="1"/>
    <col min="34" max="34" width="3.5" bestFit="1" customWidth="1"/>
    <col min="37" max="37" width="8.875" style="38"/>
    <col min="40" max="40" width="8.875" style="38"/>
    <col min="48" max="48" width="9.125" bestFit="1" customWidth="1"/>
  </cols>
  <sheetData>
    <row r="1" spans="1:53">
      <c r="A1" t="s">
        <v>1727</v>
      </c>
      <c r="B1" t="s">
        <v>288</v>
      </c>
      <c r="C1" t="s">
        <v>289</v>
      </c>
      <c r="D1" t="s">
        <v>290</v>
      </c>
      <c r="E1" t="s">
        <v>291</v>
      </c>
      <c r="F1" t="s">
        <v>292</v>
      </c>
      <c r="G1" t="s">
        <v>293</v>
      </c>
      <c r="H1" t="s">
        <v>53</v>
      </c>
      <c r="I1" s="9" t="s">
        <v>52</v>
      </c>
      <c r="J1" s="9" t="s">
        <v>50</v>
      </c>
      <c r="K1" t="s">
        <v>45</v>
      </c>
      <c r="L1" t="s">
        <v>45</v>
      </c>
      <c r="M1" t="s">
        <v>39</v>
      </c>
      <c r="N1" t="s">
        <v>39</v>
      </c>
      <c r="O1" t="s">
        <v>30</v>
      </c>
      <c r="P1" t="s">
        <v>30</v>
      </c>
      <c r="Q1" t="s">
        <v>30</v>
      </c>
      <c r="R1" t="s">
        <v>25</v>
      </c>
      <c r="S1" t="s">
        <v>25</v>
      </c>
      <c r="T1" t="s">
        <v>25</v>
      </c>
      <c r="U1" s="23" t="s">
        <v>21</v>
      </c>
      <c r="V1" s="23" t="s">
        <v>21</v>
      </c>
      <c r="W1" s="23" t="s">
        <v>21</v>
      </c>
      <c r="X1" s="34" t="s">
        <v>17</v>
      </c>
      <c r="Y1" s="34" t="s">
        <v>17</v>
      </c>
      <c r="Z1" s="34" t="s">
        <v>17</v>
      </c>
      <c r="AA1" t="s">
        <v>14</v>
      </c>
      <c r="AB1" t="s">
        <v>14</v>
      </c>
      <c r="AC1" s="23" t="s">
        <v>11</v>
      </c>
      <c r="AD1" s="23" t="s">
        <v>11</v>
      </c>
      <c r="AE1" s="1" t="s">
        <v>8</v>
      </c>
      <c r="AF1" s="1" t="s">
        <v>8</v>
      </c>
      <c r="AG1" s="1" t="s">
        <v>1705</v>
      </c>
      <c r="AH1" t="s">
        <v>2</v>
      </c>
      <c r="AJ1" t="s">
        <v>1694</v>
      </c>
      <c r="AK1" s="38" t="s">
        <v>1695</v>
      </c>
      <c r="AL1" t="s">
        <v>1696</v>
      </c>
      <c r="AM1" t="s">
        <v>1697</v>
      </c>
      <c r="AN1" s="38" t="s">
        <v>1698</v>
      </c>
      <c r="AO1" t="s">
        <v>1699</v>
      </c>
      <c r="AP1" t="s">
        <v>1700</v>
      </c>
      <c r="AU1" t="s">
        <v>1694</v>
      </c>
      <c r="AV1" s="38" t="s">
        <v>1695</v>
      </c>
      <c r="AW1" t="s">
        <v>1696</v>
      </c>
      <c r="AX1" t="s">
        <v>1697</v>
      </c>
      <c r="AY1" s="38" t="s">
        <v>1698</v>
      </c>
      <c r="AZ1" t="s">
        <v>1699</v>
      </c>
      <c r="BA1" t="s">
        <v>1700</v>
      </c>
    </row>
    <row r="2" spans="1:53">
      <c r="H2">
        <v>0</v>
      </c>
      <c r="I2" s="9">
        <v>1</v>
      </c>
      <c r="J2" s="9">
        <v>2</v>
      </c>
      <c r="K2">
        <v>3</v>
      </c>
      <c r="L2">
        <v>4</v>
      </c>
      <c r="M2">
        <v>5</v>
      </c>
      <c r="N2">
        <v>6</v>
      </c>
      <c r="O2">
        <v>7</v>
      </c>
      <c r="P2">
        <v>8</v>
      </c>
      <c r="Q2">
        <v>9</v>
      </c>
      <c r="R2">
        <v>10</v>
      </c>
      <c r="S2">
        <v>11</v>
      </c>
      <c r="T2">
        <v>12</v>
      </c>
      <c r="U2" s="23">
        <v>13</v>
      </c>
      <c r="V2" s="23">
        <v>14</v>
      </c>
      <c r="W2" s="23">
        <v>15</v>
      </c>
      <c r="X2" s="34">
        <v>16</v>
      </c>
      <c r="Y2" s="34">
        <v>17</v>
      </c>
      <c r="Z2" s="34">
        <v>18</v>
      </c>
      <c r="AA2">
        <v>19</v>
      </c>
      <c r="AB2">
        <v>20</v>
      </c>
      <c r="AC2" s="23">
        <v>21</v>
      </c>
      <c r="AD2" s="23">
        <v>22</v>
      </c>
      <c r="AE2" s="1">
        <v>23</v>
      </c>
      <c r="AF2" s="1">
        <v>24</v>
      </c>
      <c r="AG2" s="1">
        <v>25</v>
      </c>
      <c r="AH2">
        <v>26</v>
      </c>
      <c r="AI2" t="s">
        <v>299</v>
      </c>
      <c r="AU2" t="str">
        <f>IF(AND($R2=0, $S2=0, $T2=1), "in",  IF(OR(AND($AA2=0, $AB2=0), AND($AA2="x", $AB2="x")), "out", ""))</f>
        <v/>
      </c>
      <c r="AV2" t="str">
        <f>IF(AND($U2=0, $V2=0, $W2=1), IF(OR(AND($AC2=0, $AD2=0), AND($AC2="x", $AD2="x")), "in", ""),  IF(AND($AA2=0, $AB2=1, $AC2=0, $AD2=0), "out", ""))</f>
        <v/>
      </c>
    </row>
    <row r="3" spans="1:53">
      <c r="B3">
        <v>1</v>
      </c>
      <c r="D3" t="s">
        <v>300</v>
      </c>
      <c r="E3" t="s">
        <v>301</v>
      </c>
      <c r="F3" t="s">
        <v>302</v>
      </c>
      <c r="G3" t="s">
        <v>138</v>
      </c>
      <c r="H3">
        <v>0</v>
      </c>
      <c r="I3" s="9">
        <v>1</v>
      </c>
      <c r="J3" s="9">
        <v>1</v>
      </c>
      <c r="K3">
        <v>0</v>
      </c>
      <c r="L3">
        <v>0</v>
      </c>
      <c r="M3">
        <v>0</v>
      </c>
      <c r="N3">
        <v>0</v>
      </c>
      <c r="O3">
        <v>0</v>
      </c>
      <c r="P3">
        <v>1</v>
      </c>
      <c r="Q3">
        <v>0</v>
      </c>
      <c r="R3">
        <v>0</v>
      </c>
      <c r="S3">
        <v>0</v>
      </c>
      <c r="T3">
        <v>1</v>
      </c>
      <c r="U3" s="23" t="s">
        <v>303</v>
      </c>
      <c r="V3" s="23" t="s">
        <v>303</v>
      </c>
      <c r="W3" s="23" t="s">
        <v>303</v>
      </c>
      <c r="X3" s="34">
        <v>0</v>
      </c>
      <c r="Y3" s="34">
        <v>0</v>
      </c>
      <c r="Z3" s="34">
        <v>1</v>
      </c>
      <c r="AA3">
        <v>0</v>
      </c>
      <c r="AB3">
        <v>0</v>
      </c>
      <c r="AC3" s="23" t="s">
        <v>303</v>
      </c>
      <c r="AD3" s="23" t="s">
        <v>303</v>
      </c>
      <c r="AE3" s="36">
        <v>1</v>
      </c>
      <c r="AF3" s="36">
        <v>0</v>
      </c>
      <c r="AG3" s="36"/>
      <c r="AH3">
        <v>0</v>
      </c>
      <c r="AP3" s="34" t="s">
        <v>1701</v>
      </c>
      <c r="AU3" t="str">
        <f t="shared" ref="AU3:AU68" si="0">IF(AND($R3=0, $S3=0, $T3=1), "in",  IF(OR(AND($AA3=0, $AB3=0), AND($AA3="x", $AB3="x")), "out", ""))</f>
        <v>in</v>
      </c>
      <c r="AV3" t="str">
        <f t="shared" ref="AV3:AV68" si="1">IF(AND($U3=0, $V3=0, $W3=1), IF(OR(AND($AC3=0, $AD3=0), AND($AC3="x", $AD3="x")), "in", ""),  IF(AND($AA3=0, $AB3=1, $AC3=0, $AD3=0), "out", ""))</f>
        <v/>
      </c>
      <c r="AW3" t="str">
        <f>IF(AND($U3=0, $V3=0, $W3=1), IF(AND($AC3=0, $AD3=1), "in", ""),  IF(AND($AA3=0, $AB3=1, $AC3=0, $AD3=1), "out", ""))</f>
        <v/>
      </c>
      <c r="AX3" t="str">
        <f>IF(AND($U3=0, $V3=0, $W3=1), IF(AND($AC3=1, $AD3=0), "in", ""),  IF(AND($AA3=0, $AB3=1, $AC3=1, $AD3=0), "out", ""))</f>
        <v/>
      </c>
      <c r="AY3" t="str">
        <f>IF(AND($X3=0, $Y3=0, $Z3=1), IF(OR(AND($AE3=0, $AF3=0), AND($AE3="x", $AF3="x")), "in", ""),  IF(AND($AA3=1, $AB3=0, $AE3=0, $AF3=0), "out", ""))</f>
        <v/>
      </c>
      <c r="AZ3" t="str">
        <f>IF(AND($X3=0, $Y3=0, $Z3=1), IF(AND($AE3=0, $AF3=1), "in", ""),  IF(AND($AA3=1, $AB3=0,$AE3=0, $AF3=1), "out", ""))</f>
        <v/>
      </c>
      <c r="BA3" t="str">
        <f>IF(AND($X3=0, $Y3=0, $Z3=1), IF(AND($AE3=1, $AF3=0), "in", ""),  IF(AND($AA3=1,$AB3=0, $AE3=1, $AF3=0), "out", ""))</f>
        <v>in</v>
      </c>
    </row>
    <row r="4" spans="1:53">
      <c r="B4">
        <v>2</v>
      </c>
      <c r="D4" t="s">
        <v>300</v>
      </c>
      <c r="E4" t="s">
        <v>301</v>
      </c>
      <c r="F4" t="s">
        <v>302</v>
      </c>
      <c r="G4" t="s">
        <v>137</v>
      </c>
      <c r="H4">
        <v>0</v>
      </c>
      <c r="I4" s="9">
        <v>1</v>
      </c>
      <c r="J4" s="9">
        <v>1</v>
      </c>
      <c r="K4">
        <v>0</v>
      </c>
      <c r="L4">
        <v>1</v>
      </c>
      <c r="M4">
        <v>1</v>
      </c>
      <c r="N4">
        <v>0</v>
      </c>
      <c r="O4">
        <v>0</v>
      </c>
      <c r="P4">
        <v>0</v>
      </c>
      <c r="Q4">
        <v>1</v>
      </c>
      <c r="R4">
        <v>0</v>
      </c>
      <c r="S4">
        <v>0</v>
      </c>
      <c r="T4">
        <v>1</v>
      </c>
      <c r="U4" s="23" t="s">
        <v>303</v>
      </c>
      <c r="V4" s="23" t="s">
        <v>303</v>
      </c>
      <c r="W4" s="23" t="s">
        <v>303</v>
      </c>
      <c r="X4" s="34">
        <v>0</v>
      </c>
      <c r="Y4" s="34">
        <v>0</v>
      </c>
      <c r="Z4" s="34">
        <v>1</v>
      </c>
      <c r="AA4">
        <v>0</v>
      </c>
      <c r="AB4">
        <v>0</v>
      </c>
      <c r="AC4" s="23" t="s">
        <v>303</v>
      </c>
      <c r="AD4" s="23" t="s">
        <v>303</v>
      </c>
      <c r="AE4" s="36">
        <v>0</v>
      </c>
      <c r="AF4" s="36">
        <v>1</v>
      </c>
      <c r="AG4" s="36"/>
      <c r="AH4">
        <v>0</v>
      </c>
      <c r="AO4" s="34" t="s">
        <v>1701</v>
      </c>
      <c r="AP4" t="s">
        <v>1701</v>
      </c>
      <c r="AR4" s="34" t="s">
        <v>1707</v>
      </c>
      <c r="AS4" t="s">
        <v>1709</v>
      </c>
      <c r="AU4" t="str">
        <f t="shared" si="0"/>
        <v>in</v>
      </c>
      <c r="AV4" t="str">
        <f t="shared" si="1"/>
        <v/>
      </c>
      <c r="AW4" t="str">
        <f t="shared" ref="AW4:AW69" si="2">IF(AND($U4=0, $V4=0, $W4=1), IF(AND($AC4=0, $AD4=1), "in", ""),  IF(AND($AA4=0, $AB4=1, $AC4=0, $AD4=1), "out", ""))</f>
        <v/>
      </c>
      <c r="AX4" t="str">
        <f t="shared" ref="AX4:AX69" si="3">IF(AND($U4=0, $V4=0, $W4=1), IF(AND($AC4=1, $AD4=0), "in", ""),  IF(AND($AA4=0, $AB4=1, $AC4=1, $AD4=0), "out", ""))</f>
        <v/>
      </c>
      <c r="AY4" t="str">
        <f t="shared" ref="AY4:AY69" si="4">IF(AND($X4=0, $Y4=0, $Z4=1), IF(OR(AND($AE4=0, $AF4=0), AND($AE4="x", $AF4="x")), "in", ""),  IF(AND($AA4=1, $AB4=0, $AE4=0, $AF4=0), "out", ""))</f>
        <v/>
      </c>
      <c r="AZ4" t="str">
        <f t="shared" ref="AZ4:AZ69" si="5">IF(AND($X4=0, $Y4=0, $Z4=1), IF(AND($AE4=0, $AF4=1), "in", ""),  IF(AND($AA4=1, $AB4=0,$AE4=0, $AF4=1), "out", ""))</f>
        <v>in</v>
      </c>
      <c r="BA4" t="str">
        <f t="shared" ref="BA4:BA69" si="6">IF(AND($X4=0, $Y4=0, $Z4=1), IF(AND($AE4=1, $AF4=0), "in", ""),  IF(AND($AA4=1,$AB4=0, $AE4=1, $AF4=0), "out", ""))</f>
        <v/>
      </c>
    </row>
    <row r="5" spans="1:53">
      <c r="B5">
        <v>3</v>
      </c>
      <c r="D5" t="s">
        <v>304</v>
      </c>
      <c r="E5" t="s">
        <v>305</v>
      </c>
      <c r="F5" t="s">
        <v>306</v>
      </c>
      <c r="G5" t="s">
        <v>307</v>
      </c>
      <c r="H5">
        <v>0</v>
      </c>
      <c r="I5" s="9">
        <v>0</v>
      </c>
      <c r="J5" s="9">
        <v>0</v>
      </c>
      <c r="K5">
        <v>0</v>
      </c>
      <c r="L5">
        <v>0</v>
      </c>
      <c r="M5">
        <v>0</v>
      </c>
      <c r="N5">
        <v>0</v>
      </c>
      <c r="O5">
        <v>1</v>
      </c>
      <c r="P5">
        <v>1</v>
      </c>
      <c r="Q5">
        <v>0</v>
      </c>
      <c r="R5">
        <v>0</v>
      </c>
      <c r="S5">
        <v>0</v>
      </c>
      <c r="T5">
        <v>1</v>
      </c>
      <c r="U5" s="23">
        <v>0</v>
      </c>
      <c r="V5" s="23">
        <v>0</v>
      </c>
      <c r="W5" s="23">
        <v>1</v>
      </c>
      <c r="X5" s="34" t="s">
        <v>303</v>
      </c>
      <c r="Y5" s="34" t="s">
        <v>303</v>
      </c>
      <c r="Z5" s="34" t="s">
        <v>303</v>
      </c>
      <c r="AA5" t="s">
        <v>303</v>
      </c>
      <c r="AB5" t="s">
        <v>303</v>
      </c>
      <c r="AC5" s="23">
        <v>0</v>
      </c>
      <c r="AD5" s="23">
        <v>0</v>
      </c>
      <c r="AE5" s="1" t="s">
        <v>303</v>
      </c>
      <c r="AF5" s="1" t="s">
        <v>303</v>
      </c>
      <c r="AH5">
        <v>0</v>
      </c>
      <c r="AK5" s="44" t="s">
        <v>1702</v>
      </c>
      <c r="AR5" s="3" t="s">
        <v>1706</v>
      </c>
      <c r="AS5" t="s">
        <v>1708</v>
      </c>
      <c r="AU5" t="str">
        <f t="shared" si="0"/>
        <v>in</v>
      </c>
      <c r="AV5" t="str">
        <f t="shared" si="1"/>
        <v>in</v>
      </c>
      <c r="AW5" t="str">
        <f t="shared" si="2"/>
        <v/>
      </c>
      <c r="AX5" t="str">
        <f t="shared" si="3"/>
        <v/>
      </c>
      <c r="AY5" t="str">
        <f t="shared" si="4"/>
        <v/>
      </c>
      <c r="AZ5" t="str">
        <f t="shared" si="5"/>
        <v/>
      </c>
      <c r="BA5" t="str">
        <f t="shared" si="6"/>
        <v/>
      </c>
    </row>
    <row r="6" spans="1:53">
      <c r="B6">
        <v>4</v>
      </c>
      <c r="D6" t="s">
        <v>304</v>
      </c>
      <c r="E6" t="s">
        <v>305</v>
      </c>
      <c r="F6" t="s">
        <v>306</v>
      </c>
      <c r="G6" t="s">
        <v>139</v>
      </c>
      <c r="H6">
        <v>0</v>
      </c>
      <c r="I6" s="9">
        <v>1</v>
      </c>
      <c r="J6" s="9">
        <v>1</v>
      </c>
      <c r="K6">
        <v>0</v>
      </c>
      <c r="L6">
        <v>1</v>
      </c>
      <c r="M6">
        <v>1</v>
      </c>
      <c r="N6">
        <v>0</v>
      </c>
      <c r="O6">
        <v>0</v>
      </c>
      <c r="P6">
        <v>1</v>
      </c>
      <c r="Q6">
        <v>1</v>
      </c>
      <c r="R6">
        <v>0</v>
      </c>
      <c r="S6">
        <v>1</v>
      </c>
      <c r="T6">
        <v>0</v>
      </c>
      <c r="U6" s="32">
        <v>1</v>
      </c>
      <c r="V6" s="32">
        <v>0</v>
      </c>
      <c r="W6" s="32">
        <v>0</v>
      </c>
      <c r="X6" s="34" t="s">
        <v>303</v>
      </c>
      <c r="Y6" s="34" t="s">
        <v>303</v>
      </c>
      <c r="Z6" s="34" t="s">
        <v>303</v>
      </c>
      <c r="AA6">
        <v>0</v>
      </c>
      <c r="AB6">
        <v>0</v>
      </c>
      <c r="AC6" s="23">
        <v>0</v>
      </c>
      <c r="AD6" s="23">
        <v>0</v>
      </c>
      <c r="AE6" s="1" t="s">
        <v>303</v>
      </c>
      <c r="AF6" s="1" t="s">
        <v>303</v>
      </c>
      <c r="AH6">
        <v>0</v>
      </c>
      <c r="AK6" s="38" t="s">
        <v>1702</v>
      </c>
      <c r="AU6" t="str">
        <f t="shared" si="0"/>
        <v>out</v>
      </c>
      <c r="AV6" t="str">
        <f t="shared" si="1"/>
        <v/>
      </c>
      <c r="AW6" t="str">
        <f t="shared" si="2"/>
        <v/>
      </c>
      <c r="AX6" t="str">
        <f t="shared" si="3"/>
        <v/>
      </c>
      <c r="AY6" t="str">
        <f t="shared" si="4"/>
        <v/>
      </c>
      <c r="AZ6" t="str">
        <f t="shared" si="5"/>
        <v/>
      </c>
      <c r="BA6" t="str">
        <f t="shared" si="6"/>
        <v/>
      </c>
    </row>
    <row r="7" spans="1:53">
      <c r="B7">
        <v>5</v>
      </c>
      <c r="D7" s="9" t="s">
        <v>308</v>
      </c>
      <c r="E7" t="s">
        <v>309</v>
      </c>
      <c r="F7" t="s">
        <v>301</v>
      </c>
      <c r="G7" t="s">
        <v>140</v>
      </c>
      <c r="H7">
        <v>0</v>
      </c>
      <c r="I7" s="9">
        <v>1</v>
      </c>
      <c r="J7" s="9">
        <v>1</v>
      </c>
      <c r="K7">
        <v>0</v>
      </c>
      <c r="L7">
        <v>0</v>
      </c>
      <c r="M7">
        <v>0</v>
      </c>
      <c r="N7">
        <v>0</v>
      </c>
      <c r="O7">
        <v>0</v>
      </c>
      <c r="P7">
        <v>1</v>
      </c>
      <c r="Q7">
        <v>0</v>
      </c>
      <c r="R7">
        <v>0</v>
      </c>
      <c r="S7">
        <v>0</v>
      </c>
      <c r="T7">
        <v>1</v>
      </c>
      <c r="U7" s="23">
        <v>0</v>
      </c>
      <c r="V7" s="23">
        <v>0</v>
      </c>
      <c r="W7" s="23">
        <v>0</v>
      </c>
      <c r="X7" s="34">
        <v>0</v>
      </c>
      <c r="Y7" s="34">
        <v>0</v>
      </c>
      <c r="Z7" s="34">
        <v>1</v>
      </c>
      <c r="AA7">
        <v>0</v>
      </c>
      <c r="AB7">
        <v>1</v>
      </c>
      <c r="AC7" s="23">
        <v>0</v>
      </c>
      <c r="AD7" s="23">
        <v>0</v>
      </c>
      <c r="AE7" s="1">
        <v>0</v>
      </c>
      <c r="AF7" s="1">
        <v>0</v>
      </c>
      <c r="AH7">
        <v>0</v>
      </c>
      <c r="AK7" s="39" t="s">
        <v>1702</v>
      </c>
      <c r="AN7" s="44" t="s">
        <v>1703</v>
      </c>
      <c r="AU7" t="str">
        <f t="shared" si="0"/>
        <v>in</v>
      </c>
      <c r="AV7" t="str">
        <f t="shared" si="1"/>
        <v>out</v>
      </c>
      <c r="AW7" t="str">
        <f t="shared" si="2"/>
        <v/>
      </c>
      <c r="AX7" t="str">
        <f t="shared" si="3"/>
        <v/>
      </c>
      <c r="AY7" t="str">
        <f t="shared" si="4"/>
        <v>in</v>
      </c>
      <c r="AZ7" t="str">
        <f t="shared" si="5"/>
        <v/>
      </c>
      <c r="BA7" t="str">
        <f t="shared" si="6"/>
        <v/>
      </c>
    </row>
    <row r="8" spans="1:53">
      <c r="B8">
        <v>6</v>
      </c>
      <c r="D8" t="s">
        <v>310</v>
      </c>
      <c r="E8" t="s">
        <v>311</v>
      </c>
      <c r="F8" t="s">
        <v>302</v>
      </c>
      <c r="G8" t="s">
        <v>155</v>
      </c>
      <c r="H8">
        <v>0</v>
      </c>
      <c r="I8" s="9">
        <v>1</v>
      </c>
      <c r="J8" s="9">
        <v>1</v>
      </c>
      <c r="K8">
        <v>0</v>
      </c>
      <c r="L8">
        <v>0</v>
      </c>
      <c r="M8">
        <v>0</v>
      </c>
      <c r="N8">
        <v>0</v>
      </c>
      <c r="O8">
        <v>0</v>
      </c>
      <c r="P8">
        <v>1</v>
      </c>
      <c r="Q8">
        <v>0</v>
      </c>
      <c r="R8">
        <v>1</v>
      </c>
      <c r="S8">
        <v>0</v>
      </c>
      <c r="T8">
        <v>0</v>
      </c>
      <c r="U8" s="23" t="s">
        <v>303</v>
      </c>
      <c r="V8" s="23" t="s">
        <v>303</v>
      </c>
      <c r="W8" s="23" t="s">
        <v>303</v>
      </c>
      <c r="X8" s="34">
        <v>0</v>
      </c>
      <c r="Y8" s="34">
        <v>1</v>
      </c>
      <c r="Z8" s="34">
        <v>0</v>
      </c>
      <c r="AA8">
        <v>0</v>
      </c>
      <c r="AB8">
        <v>0</v>
      </c>
      <c r="AC8" s="23" t="s">
        <v>303</v>
      </c>
      <c r="AD8" s="23" t="s">
        <v>303</v>
      </c>
      <c r="AE8" s="1">
        <v>0</v>
      </c>
      <c r="AF8" s="1">
        <v>0</v>
      </c>
      <c r="AH8">
        <v>0</v>
      </c>
      <c r="AN8" s="38" t="s">
        <v>1703</v>
      </c>
      <c r="AU8" t="str">
        <f t="shared" si="0"/>
        <v>out</v>
      </c>
      <c r="AV8" t="str">
        <f t="shared" si="1"/>
        <v/>
      </c>
      <c r="AW8" t="str">
        <f t="shared" si="2"/>
        <v/>
      </c>
      <c r="AX8" t="str">
        <f t="shared" si="3"/>
        <v/>
      </c>
      <c r="AY8" t="str">
        <f t="shared" si="4"/>
        <v/>
      </c>
      <c r="AZ8" t="str">
        <f t="shared" si="5"/>
        <v/>
      </c>
      <c r="BA8" t="str">
        <f t="shared" si="6"/>
        <v/>
      </c>
    </row>
    <row r="9" spans="1:53">
      <c r="B9">
        <v>7</v>
      </c>
      <c r="D9" t="s">
        <v>310</v>
      </c>
      <c r="E9" t="s">
        <v>311</v>
      </c>
      <c r="F9" t="s">
        <v>302</v>
      </c>
      <c r="G9" t="s">
        <v>156</v>
      </c>
      <c r="H9">
        <v>0</v>
      </c>
      <c r="I9" s="9">
        <v>1</v>
      </c>
      <c r="J9" s="9">
        <v>1</v>
      </c>
      <c r="K9">
        <v>1</v>
      </c>
      <c r="L9">
        <v>0</v>
      </c>
      <c r="M9">
        <v>0</v>
      </c>
      <c r="N9">
        <v>1</v>
      </c>
      <c r="O9">
        <v>0</v>
      </c>
      <c r="P9">
        <v>1</v>
      </c>
      <c r="Q9">
        <v>0</v>
      </c>
      <c r="R9" t="s">
        <v>303</v>
      </c>
      <c r="S9" t="s">
        <v>303</v>
      </c>
      <c r="T9" t="s">
        <v>303</v>
      </c>
      <c r="U9" s="23" t="s">
        <v>303</v>
      </c>
      <c r="V9" s="23" t="s">
        <v>303</v>
      </c>
      <c r="W9" s="23" t="s">
        <v>303</v>
      </c>
      <c r="X9" s="34">
        <v>0</v>
      </c>
      <c r="Y9" s="34">
        <v>1</v>
      </c>
      <c r="Z9" s="34">
        <v>1</v>
      </c>
      <c r="AA9" s="26">
        <v>1</v>
      </c>
      <c r="AB9" s="26">
        <v>0</v>
      </c>
      <c r="AC9" s="23" t="s">
        <v>303</v>
      </c>
      <c r="AD9" s="23" t="s">
        <v>303</v>
      </c>
      <c r="AE9" s="1">
        <v>0</v>
      </c>
      <c r="AF9" s="1">
        <v>0</v>
      </c>
      <c r="AH9">
        <v>0</v>
      </c>
      <c r="AN9" s="40" t="s">
        <v>1703</v>
      </c>
      <c r="AU9" t="str">
        <f t="shared" si="0"/>
        <v/>
      </c>
      <c r="AV9" t="str">
        <f t="shared" si="1"/>
        <v/>
      </c>
      <c r="AW9" t="str">
        <f t="shared" si="2"/>
        <v/>
      </c>
      <c r="AX9" t="str">
        <f t="shared" si="3"/>
        <v/>
      </c>
      <c r="AY9" t="str">
        <f t="shared" si="4"/>
        <v>out</v>
      </c>
      <c r="AZ9" t="str">
        <f t="shared" si="5"/>
        <v/>
      </c>
      <c r="BA9" t="str">
        <f t="shared" si="6"/>
        <v/>
      </c>
    </row>
    <row r="10" spans="1:53">
      <c r="B10">
        <v>8</v>
      </c>
      <c r="D10" t="s">
        <v>312</v>
      </c>
      <c r="E10" t="s">
        <v>309</v>
      </c>
      <c r="F10" t="s">
        <v>311</v>
      </c>
      <c r="G10" t="s">
        <v>158</v>
      </c>
      <c r="H10">
        <v>0</v>
      </c>
      <c r="I10" s="9">
        <v>1</v>
      </c>
      <c r="J10" s="9">
        <v>1</v>
      </c>
      <c r="K10">
        <v>0</v>
      </c>
      <c r="L10">
        <v>0</v>
      </c>
      <c r="M10">
        <v>0</v>
      </c>
      <c r="N10">
        <v>0</v>
      </c>
      <c r="O10">
        <v>1</v>
      </c>
      <c r="P10">
        <v>1</v>
      </c>
      <c r="Q10">
        <v>0</v>
      </c>
      <c r="R10">
        <v>0</v>
      </c>
      <c r="S10">
        <v>0</v>
      </c>
      <c r="T10">
        <v>1</v>
      </c>
      <c r="U10" s="23" t="s">
        <v>303</v>
      </c>
      <c r="V10" s="23" t="s">
        <v>303</v>
      </c>
      <c r="W10" s="23" t="s">
        <v>303</v>
      </c>
      <c r="X10" s="34" t="s">
        <v>303</v>
      </c>
      <c r="Y10" s="34" t="s">
        <v>303</v>
      </c>
      <c r="Z10" s="34" t="s">
        <v>303</v>
      </c>
      <c r="AA10">
        <v>0</v>
      </c>
      <c r="AB10">
        <v>0</v>
      </c>
      <c r="AC10" s="23" t="s">
        <v>303</v>
      </c>
      <c r="AD10" s="23" t="s">
        <v>303</v>
      </c>
      <c r="AE10" s="1" t="s">
        <v>303</v>
      </c>
      <c r="AF10" s="1" t="s">
        <v>303</v>
      </c>
      <c r="AH10">
        <v>0</v>
      </c>
      <c r="AU10" t="str">
        <f t="shared" si="0"/>
        <v>in</v>
      </c>
      <c r="AV10" t="str">
        <f t="shared" si="1"/>
        <v/>
      </c>
      <c r="AW10" t="str">
        <f t="shared" si="2"/>
        <v/>
      </c>
      <c r="AX10" t="str">
        <f t="shared" si="3"/>
        <v/>
      </c>
      <c r="AY10" t="str">
        <f t="shared" si="4"/>
        <v/>
      </c>
      <c r="AZ10" t="str">
        <f t="shared" si="5"/>
        <v/>
      </c>
      <c r="BA10" t="str">
        <f t="shared" si="6"/>
        <v/>
      </c>
    </row>
    <row r="11" spans="1:53">
      <c r="B11">
        <v>9</v>
      </c>
      <c r="D11" t="s">
        <v>312</v>
      </c>
      <c r="E11" t="s">
        <v>309</v>
      </c>
      <c r="F11" t="s">
        <v>311</v>
      </c>
      <c r="G11" t="s">
        <v>157</v>
      </c>
      <c r="H11">
        <v>0</v>
      </c>
      <c r="I11" s="9">
        <v>1</v>
      </c>
      <c r="J11" s="9">
        <v>1</v>
      </c>
      <c r="K11">
        <v>0</v>
      </c>
      <c r="L11">
        <v>1</v>
      </c>
      <c r="M11">
        <v>1</v>
      </c>
      <c r="N11">
        <v>0</v>
      </c>
      <c r="O11">
        <v>0</v>
      </c>
      <c r="P11">
        <v>1</v>
      </c>
      <c r="Q11">
        <v>1</v>
      </c>
      <c r="R11">
        <v>0</v>
      </c>
      <c r="S11">
        <v>0</v>
      </c>
      <c r="T11">
        <v>1</v>
      </c>
      <c r="U11" s="23" t="s">
        <v>303</v>
      </c>
      <c r="V11" s="23" t="s">
        <v>303</v>
      </c>
      <c r="W11" s="23" t="s">
        <v>303</v>
      </c>
      <c r="X11" s="34" t="s">
        <v>303</v>
      </c>
      <c r="Y11" s="34" t="s">
        <v>303</v>
      </c>
      <c r="Z11" s="34" t="s">
        <v>303</v>
      </c>
      <c r="AA11">
        <v>0</v>
      </c>
      <c r="AB11">
        <v>0</v>
      </c>
      <c r="AC11" s="23" t="s">
        <v>303</v>
      </c>
      <c r="AD11" s="23" t="s">
        <v>303</v>
      </c>
      <c r="AE11" s="1" t="s">
        <v>303</v>
      </c>
      <c r="AF11" s="1" t="s">
        <v>303</v>
      </c>
      <c r="AH11">
        <v>0</v>
      </c>
      <c r="AU11" t="str">
        <f t="shared" si="0"/>
        <v>in</v>
      </c>
      <c r="AV11" t="str">
        <f t="shared" si="1"/>
        <v/>
      </c>
      <c r="AW11" t="str">
        <f t="shared" si="2"/>
        <v/>
      </c>
      <c r="AX11" t="str">
        <f t="shared" si="3"/>
        <v/>
      </c>
      <c r="AY11" t="str">
        <f t="shared" si="4"/>
        <v/>
      </c>
      <c r="AZ11" t="str">
        <f t="shared" si="5"/>
        <v/>
      </c>
      <c r="BA11" t="str">
        <f t="shared" si="6"/>
        <v/>
      </c>
    </row>
    <row r="12" spans="1:53">
      <c r="B12">
        <v>10</v>
      </c>
      <c r="D12" t="s">
        <v>313</v>
      </c>
      <c r="E12" t="s">
        <v>301</v>
      </c>
      <c r="F12" t="s">
        <v>305</v>
      </c>
      <c r="G12" t="s">
        <v>307</v>
      </c>
      <c r="H12">
        <v>0</v>
      </c>
      <c r="I12" s="9">
        <v>0</v>
      </c>
      <c r="J12" s="9">
        <v>0</v>
      </c>
      <c r="K12">
        <v>0</v>
      </c>
      <c r="L12">
        <v>0</v>
      </c>
      <c r="M12">
        <v>0</v>
      </c>
      <c r="N12">
        <v>0</v>
      </c>
      <c r="O12">
        <v>0</v>
      </c>
      <c r="P12">
        <v>1</v>
      </c>
      <c r="Q12">
        <v>0</v>
      </c>
      <c r="R12">
        <v>0</v>
      </c>
      <c r="S12">
        <v>0</v>
      </c>
      <c r="T12">
        <v>1</v>
      </c>
      <c r="U12" s="23">
        <v>0</v>
      </c>
      <c r="V12" s="23">
        <v>0</v>
      </c>
      <c r="W12" s="23">
        <v>1</v>
      </c>
      <c r="X12" s="34" t="s">
        <v>303</v>
      </c>
      <c r="Y12" s="34" t="s">
        <v>303</v>
      </c>
      <c r="Z12" s="34" t="s">
        <v>303</v>
      </c>
      <c r="AA12">
        <v>0</v>
      </c>
      <c r="AB12">
        <v>0</v>
      </c>
      <c r="AC12" s="23">
        <v>0</v>
      </c>
      <c r="AD12" s="23">
        <v>0</v>
      </c>
      <c r="AE12" s="1" t="s">
        <v>303</v>
      </c>
      <c r="AF12" s="1" t="s">
        <v>303</v>
      </c>
      <c r="AH12">
        <v>0</v>
      </c>
      <c r="AK12" s="44"/>
      <c r="AU12" t="str">
        <f t="shared" si="0"/>
        <v>in</v>
      </c>
      <c r="AV12" t="str">
        <f t="shared" si="1"/>
        <v>in</v>
      </c>
      <c r="AW12" t="str">
        <f t="shared" si="2"/>
        <v/>
      </c>
      <c r="AX12" t="str">
        <f t="shared" si="3"/>
        <v/>
      </c>
      <c r="AY12" t="str">
        <f t="shared" si="4"/>
        <v/>
      </c>
      <c r="AZ12" t="str">
        <f t="shared" si="5"/>
        <v/>
      </c>
      <c r="BA12" t="str">
        <f t="shared" si="6"/>
        <v/>
      </c>
    </row>
    <row r="13" spans="1:53">
      <c r="B13">
        <v>11</v>
      </c>
      <c r="D13" t="s">
        <v>313</v>
      </c>
      <c r="E13" t="s">
        <v>302</v>
      </c>
      <c r="F13" t="s">
        <v>306</v>
      </c>
      <c r="G13" t="s">
        <v>173</v>
      </c>
      <c r="H13">
        <v>0</v>
      </c>
      <c r="I13" s="9">
        <v>1</v>
      </c>
      <c r="J13" s="9">
        <v>1</v>
      </c>
      <c r="K13">
        <v>0</v>
      </c>
      <c r="L13">
        <v>0</v>
      </c>
      <c r="M13">
        <v>0</v>
      </c>
      <c r="N13">
        <v>0</v>
      </c>
      <c r="O13">
        <v>0</v>
      </c>
      <c r="P13">
        <v>1</v>
      </c>
      <c r="Q13">
        <v>0</v>
      </c>
      <c r="R13">
        <v>1</v>
      </c>
      <c r="S13">
        <v>0</v>
      </c>
      <c r="T13">
        <v>0</v>
      </c>
      <c r="U13" s="23">
        <v>0</v>
      </c>
      <c r="V13" s="23">
        <v>1</v>
      </c>
      <c r="W13" s="23">
        <v>0</v>
      </c>
      <c r="X13" s="34" t="s">
        <v>303</v>
      </c>
      <c r="Y13" s="34" t="s">
        <v>303</v>
      </c>
      <c r="Z13" s="34" t="s">
        <v>303</v>
      </c>
      <c r="AA13">
        <v>0</v>
      </c>
      <c r="AB13">
        <v>0</v>
      </c>
      <c r="AC13" s="23">
        <v>0</v>
      </c>
      <c r="AD13" s="23">
        <v>0</v>
      </c>
      <c r="AE13" s="1" t="s">
        <v>303</v>
      </c>
      <c r="AF13" s="1" t="s">
        <v>303</v>
      </c>
      <c r="AH13">
        <v>0</v>
      </c>
      <c r="AU13" t="str">
        <f t="shared" si="0"/>
        <v>out</v>
      </c>
      <c r="AV13" t="str">
        <f t="shared" si="1"/>
        <v/>
      </c>
      <c r="AW13" t="str">
        <f t="shared" si="2"/>
        <v/>
      </c>
      <c r="AX13" t="str">
        <f t="shared" si="3"/>
        <v/>
      </c>
      <c r="AY13" t="str">
        <f t="shared" si="4"/>
        <v/>
      </c>
      <c r="AZ13" t="str">
        <f t="shared" si="5"/>
        <v/>
      </c>
      <c r="BA13" t="str">
        <f t="shared" si="6"/>
        <v/>
      </c>
    </row>
    <row r="14" spans="1:53">
      <c r="B14">
        <v>12</v>
      </c>
      <c r="D14" t="s">
        <v>313</v>
      </c>
      <c r="E14" t="s">
        <v>302</v>
      </c>
      <c r="F14" t="s">
        <v>306</v>
      </c>
      <c r="G14" t="s">
        <v>174</v>
      </c>
      <c r="H14">
        <v>0</v>
      </c>
      <c r="I14" s="9">
        <v>1</v>
      </c>
      <c r="J14" s="9">
        <v>1</v>
      </c>
      <c r="K14">
        <v>1</v>
      </c>
      <c r="L14">
        <v>0</v>
      </c>
      <c r="M14">
        <v>0</v>
      </c>
      <c r="N14">
        <v>1</v>
      </c>
      <c r="O14">
        <v>0</v>
      </c>
      <c r="P14">
        <v>1</v>
      </c>
      <c r="Q14">
        <v>0</v>
      </c>
      <c r="R14" t="s">
        <v>303</v>
      </c>
      <c r="S14" t="s">
        <v>303</v>
      </c>
      <c r="T14" t="s">
        <v>303</v>
      </c>
      <c r="U14" s="23">
        <v>0</v>
      </c>
      <c r="V14" s="23">
        <v>1</v>
      </c>
      <c r="W14" s="23">
        <v>1</v>
      </c>
      <c r="X14" s="34" t="s">
        <v>303</v>
      </c>
      <c r="Y14" s="34" t="s">
        <v>303</v>
      </c>
      <c r="Z14" s="34" t="s">
        <v>303</v>
      </c>
      <c r="AA14">
        <v>0</v>
      </c>
      <c r="AB14">
        <v>1</v>
      </c>
      <c r="AC14" s="23">
        <v>0</v>
      </c>
      <c r="AD14" s="23">
        <v>0</v>
      </c>
      <c r="AE14" s="1" t="s">
        <v>303</v>
      </c>
      <c r="AF14" s="1" t="s">
        <v>303</v>
      </c>
      <c r="AH14">
        <v>0</v>
      </c>
      <c r="AK14" s="39"/>
      <c r="AU14" t="str">
        <f t="shared" si="0"/>
        <v/>
      </c>
      <c r="AV14" t="str">
        <f t="shared" si="1"/>
        <v>out</v>
      </c>
      <c r="AW14" t="str">
        <f t="shared" si="2"/>
        <v/>
      </c>
      <c r="AX14" t="str">
        <f t="shared" si="3"/>
        <v/>
      </c>
      <c r="AY14" t="str">
        <f t="shared" si="4"/>
        <v/>
      </c>
      <c r="AZ14" t="str">
        <f t="shared" si="5"/>
        <v/>
      </c>
      <c r="BA14" t="str">
        <f t="shared" si="6"/>
        <v/>
      </c>
    </row>
    <row r="15" spans="1:53">
      <c r="B15">
        <v>13</v>
      </c>
      <c r="C15" s="5" t="s">
        <v>372</v>
      </c>
      <c r="D15" t="s">
        <v>373</v>
      </c>
      <c r="E15" t="s">
        <v>131</v>
      </c>
      <c r="F15" t="s">
        <v>132</v>
      </c>
      <c r="G15" t="s">
        <v>307</v>
      </c>
      <c r="H15">
        <v>0</v>
      </c>
      <c r="I15" s="9">
        <v>0</v>
      </c>
      <c r="J15" s="9">
        <v>0</v>
      </c>
      <c r="K15">
        <v>0</v>
      </c>
      <c r="L15">
        <v>0</v>
      </c>
      <c r="M15">
        <v>0</v>
      </c>
      <c r="N15">
        <v>0</v>
      </c>
      <c r="O15">
        <v>0</v>
      </c>
      <c r="P15">
        <v>1</v>
      </c>
      <c r="Q15">
        <v>0</v>
      </c>
      <c r="R15" t="s">
        <v>303</v>
      </c>
      <c r="S15" t="s">
        <v>303</v>
      </c>
      <c r="T15" t="s">
        <v>303</v>
      </c>
      <c r="U15" s="23">
        <v>0</v>
      </c>
      <c r="V15" s="23">
        <v>0</v>
      </c>
      <c r="W15" s="23">
        <v>1</v>
      </c>
      <c r="X15" s="34">
        <v>0</v>
      </c>
      <c r="Y15" s="34">
        <v>0</v>
      </c>
      <c r="Z15" s="34">
        <v>1</v>
      </c>
      <c r="AA15" t="s">
        <v>303</v>
      </c>
      <c r="AB15" t="s">
        <v>303</v>
      </c>
      <c r="AC15" s="23" t="s">
        <v>303</v>
      </c>
      <c r="AD15" s="23" t="s">
        <v>303</v>
      </c>
      <c r="AE15" s="1">
        <v>0</v>
      </c>
      <c r="AF15" s="1">
        <v>0</v>
      </c>
      <c r="AH15">
        <v>0</v>
      </c>
      <c r="AK15" s="44"/>
      <c r="AN15" s="44"/>
      <c r="AU15" t="str">
        <f t="shared" si="0"/>
        <v>out</v>
      </c>
      <c r="AV15" t="str">
        <f t="shared" si="1"/>
        <v>in</v>
      </c>
      <c r="AW15" t="str">
        <f t="shared" si="2"/>
        <v/>
      </c>
      <c r="AX15" t="str">
        <f t="shared" si="3"/>
        <v/>
      </c>
      <c r="AY15" t="str">
        <f t="shared" si="4"/>
        <v>in</v>
      </c>
      <c r="AZ15" t="str">
        <f t="shared" si="5"/>
        <v/>
      </c>
      <c r="BA15" t="str">
        <f t="shared" si="6"/>
        <v/>
      </c>
    </row>
    <row r="16" spans="1:53">
      <c r="B16">
        <v>14</v>
      </c>
      <c r="C16" s="5"/>
      <c r="D16" t="s">
        <v>373</v>
      </c>
      <c r="E16" t="s">
        <v>131</v>
      </c>
      <c r="F16" t="s">
        <v>132</v>
      </c>
      <c r="G16" t="s">
        <v>374</v>
      </c>
      <c r="H16">
        <v>0</v>
      </c>
      <c r="I16" s="9">
        <v>0</v>
      </c>
      <c r="J16" s="9">
        <v>0</v>
      </c>
      <c r="K16">
        <v>0</v>
      </c>
      <c r="L16">
        <v>1</v>
      </c>
      <c r="M16">
        <v>1</v>
      </c>
      <c r="N16">
        <v>0</v>
      </c>
      <c r="O16">
        <v>0</v>
      </c>
      <c r="P16">
        <v>0</v>
      </c>
      <c r="Q16">
        <v>1</v>
      </c>
      <c r="R16" t="s">
        <v>303</v>
      </c>
      <c r="S16" t="s">
        <v>303</v>
      </c>
      <c r="T16" t="s">
        <v>303</v>
      </c>
      <c r="U16" s="23">
        <v>0</v>
      </c>
      <c r="V16" s="23">
        <v>1</v>
      </c>
      <c r="W16" s="23">
        <v>1</v>
      </c>
      <c r="X16" s="34">
        <v>0</v>
      </c>
      <c r="Y16" s="34">
        <v>1</v>
      </c>
      <c r="Z16" s="34">
        <v>0</v>
      </c>
      <c r="AA16" t="s">
        <v>303</v>
      </c>
      <c r="AB16" t="s">
        <v>303</v>
      </c>
      <c r="AC16" s="23">
        <v>0</v>
      </c>
      <c r="AD16" s="23">
        <v>0</v>
      </c>
      <c r="AE16" s="1">
        <v>0</v>
      </c>
      <c r="AF16" s="1">
        <v>0</v>
      </c>
      <c r="AH16">
        <v>0</v>
      </c>
      <c r="AU16" t="str">
        <f t="shared" si="0"/>
        <v>out</v>
      </c>
      <c r="AV16" t="str">
        <f t="shared" si="1"/>
        <v/>
      </c>
      <c r="AW16" t="str">
        <f t="shared" si="2"/>
        <v/>
      </c>
      <c r="AX16" t="str">
        <f t="shared" si="3"/>
        <v/>
      </c>
      <c r="AY16" t="str">
        <f t="shared" si="4"/>
        <v/>
      </c>
      <c r="AZ16" t="str">
        <f t="shared" si="5"/>
        <v/>
      </c>
      <c r="BA16" t="str">
        <f t="shared" si="6"/>
        <v/>
      </c>
    </row>
    <row r="17" spans="2:53">
      <c r="B17">
        <v>15</v>
      </c>
      <c r="C17" s="5"/>
      <c r="D17" t="s">
        <v>375</v>
      </c>
      <c r="E17" t="s">
        <v>133</v>
      </c>
      <c r="F17" t="s">
        <v>129</v>
      </c>
      <c r="H17">
        <v>0</v>
      </c>
      <c r="I17" s="9">
        <v>0</v>
      </c>
      <c r="J17" s="9">
        <v>0</v>
      </c>
      <c r="K17">
        <v>0</v>
      </c>
      <c r="L17">
        <v>0</v>
      </c>
      <c r="M17">
        <v>0</v>
      </c>
      <c r="N17">
        <v>0</v>
      </c>
      <c r="O17" s="26">
        <v>1</v>
      </c>
      <c r="P17" s="26">
        <v>0</v>
      </c>
      <c r="Q17" s="26">
        <v>0</v>
      </c>
      <c r="R17" t="s">
        <v>303</v>
      </c>
      <c r="S17" t="s">
        <v>303</v>
      </c>
      <c r="T17" t="s">
        <v>303</v>
      </c>
      <c r="U17" s="23">
        <v>0</v>
      </c>
      <c r="V17" s="23">
        <v>1</v>
      </c>
      <c r="W17" s="23">
        <v>0</v>
      </c>
      <c r="X17" s="34">
        <v>0</v>
      </c>
      <c r="Y17" s="34">
        <v>0</v>
      </c>
      <c r="Z17" s="34">
        <v>0</v>
      </c>
      <c r="AA17" t="s">
        <v>303</v>
      </c>
      <c r="AB17" t="s">
        <v>303</v>
      </c>
      <c r="AC17" s="23">
        <v>0</v>
      </c>
      <c r="AD17" s="23">
        <v>0</v>
      </c>
      <c r="AE17" s="1">
        <v>0</v>
      </c>
      <c r="AF17" s="1">
        <v>0</v>
      </c>
      <c r="AH17">
        <v>0</v>
      </c>
      <c r="AU17" t="str">
        <f t="shared" si="0"/>
        <v>out</v>
      </c>
      <c r="AV17" t="str">
        <f t="shared" si="1"/>
        <v/>
      </c>
      <c r="AW17" t="str">
        <f t="shared" si="2"/>
        <v/>
      </c>
      <c r="AX17" t="str">
        <f t="shared" si="3"/>
        <v/>
      </c>
      <c r="AY17" t="str">
        <f t="shared" si="4"/>
        <v/>
      </c>
      <c r="AZ17" t="str">
        <f t="shared" si="5"/>
        <v/>
      </c>
      <c r="BA17" t="str">
        <f t="shared" si="6"/>
        <v/>
      </c>
    </row>
    <row r="18" spans="2:53">
      <c r="B18">
        <v>16</v>
      </c>
      <c r="C18" s="5"/>
      <c r="D18" t="s">
        <v>375</v>
      </c>
      <c r="E18" t="s">
        <v>134</v>
      </c>
      <c r="F18" t="s">
        <v>130</v>
      </c>
      <c r="H18">
        <v>0</v>
      </c>
      <c r="I18" s="9">
        <v>0</v>
      </c>
      <c r="J18" s="9">
        <v>0</v>
      </c>
      <c r="K18">
        <v>0</v>
      </c>
      <c r="L18">
        <v>0</v>
      </c>
      <c r="M18">
        <v>0</v>
      </c>
      <c r="N18">
        <v>0</v>
      </c>
      <c r="O18" s="26">
        <v>1</v>
      </c>
      <c r="P18" s="26">
        <v>0</v>
      </c>
      <c r="Q18" s="26">
        <v>0</v>
      </c>
      <c r="R18" t="s">
        <v>303</v>
      </c>
      <c r="S18" t="s">
        <v>303</v>
      </c>
      <c r="T18" t="s">
        <v>303</v>
      </c>
      <c r="U18" s="23">
        <v>0</v>
      </c>
      <c r="V18" s="23">
        <v>0</v>
      </c>
      <c r="W18" s="23">
        <v>0</v>
      </c>
      <c r="X18" s="34">
        <v>1</v>
      </c>
      <c r="Y18" s="34">
        <v>0</v>
      </c>
      <c r="Z18" s="34">
        <v>0</v>
      </c>
      <c r="AA18" t="s">
        <v>303</v>
      </c>
      <c r="AB18" t="s">
        <v>303</v>
      </c>
      <c r="AC18" s="23">
        <v>0</v>
      </c>
      <c r="AD18" s="23">
        <v>0</v>
      </c>
      <c r="AE18" s="1">
        <v>0</v>
      </c>
      <c r="AF18" s="1">
        <v>0</v>
      </c>
      <c r="AH18">
        <v>0</v>
      </c>
      <c r="AU18" t="str">
        <f t="shared" si="0"/>
        <v>out</v>
      </c>
      <c r="AV18" t="str">
        <f t="shared" si="1"/>
        <v/>
      </c>
      <c r="AW18" t="str">
        <f t="shared" si="2"/>
        <v/>
      </c>
      <c r="AX18" t="str">
        <f t="shared" si="3"/>
        <v/>
      </c>
      <c r="AY18" t="str">
        <f t="shared" si="4"/>
        <v/>
      </c>
      <c r="AZ18" t="str">
        <f t="shared" si="5"/>
        <v/>
      </c>
      <c r="BA18" t="str">
        <f t="shared" si="6"/>
        <v/>
      </c>
    </row>
    <row r="19" spans="2:53">
      <c r="B19">
        <v>17</v>
      </c>
      <c r="C19" s="5"/>
      <c r="D19" t="s">
        <v>375</v>
      </c>
      <c r="E19" t="s">
        <v>134</v>
      </c>
      <c r="F19" t="s">
        <v>130</v>
      </c>
      <c r="G19" t="s">
        <v>374</v>
      </c>
      <c r="H19">
        <v>0</v>
      </c>
      <c r="I19" s="9">
        <v>0</v>
      </c>
      <c r="J19" s="9">
        <v>0</v>
      </c>
      <c r="K19">
        <v>1</v>
      </c>
      <c r="L19">
        <v>0</v>
      </c>
      <c r="M19">
        <v>0</v>
      </c>
      <c r="N19">
        <v>1</v>
      </c>
      <c r="O19" s="26">
        <v>0</v>
      </c>
      <c r="P19" s="26">
        <v>1</v>
      </c>
      <c r="Q19" s="26">
        <v>0</v>
      </c>
      <c r="R19" t="s">
        <v>303</v>
      </c>
      <c r="S19" t="s">
        <v>303</v>
      </c>
      <c r="T19" t="s">
        <v>303</v>
      </c>
      <c r="U19" s="23">
        <v>1</v>
      </c>
      <c r="V19" s="23">
        <v>0</v>
      </c>
      <c r="W19" s="23">
        <v>0</v>
      </c>
      <c r="X19" s="34">
        <v>0</v>
      </c>
      <c r="Y19" s="34">
        <v>1</v>
      </c>
      <c r="Z19" s="34">
        <v>0</v>
      </c>
      <c r="AA19" t="s">
        <v>303</v>
      </c>
      <c r="AB19" t="s">
        <v>303</v>
      </c>
      <c r="AC19" s="23">
        <v>0</v>
      </c>
      <c r="AD19" s="23">
        <v>0</v>
      </c>
      <c r="AE19" s="1">
        <v>0</v>
      </c>
      <c r="AF19" s="1">
        <v>0</v>
      </c>
      <c r="AH19">
        <v>0</v>
      </c>
      <c r="AU19" t="str">
        <f t="shared" si="0"/>
        <v>out</v>
      </c>
      <c r="AV19" t="str">
        <f t="shared" si="1"/>
        <v/>
      </c>
      <c r="AW19" t="str">
        <f t="shared" si="2"/>
        <v/>
      </c>
      <c r="AX19" t="str">
        <f t="shared" si="3"/>
        <v/>
      </c>
      <c r="AY19" t="str">
        <f t="shared" si="4"/>
        <v/>
      </c>
      <c r="AZ19" t="str">
        <f t="shared" si="5"/>
        <v/>
      </c>
      <c r="BA19" t="str">
        <f t="shared" si="6"/>
        <v/>
      </c>
    </row>
    <row r="20" spans="2:53">
      <c r="B20">
        <v>18</v>
      </c>
      <c r="C20" s="5"/>
      <c r="D20" t="s">
        <v>410</v>
      </c>
      <c r="E20" t="s">
        <v>135</v>
      </c>
      <c r="F20" t="s">
        <v>127</v>
      </c>
      <c r="H20">
        <v>0</v>
      </c>
      <c r="I20" s="9">
        <v>0</v>
      </c>
      <c r="J20" s="9">
        <v>0</v>
      </c>
      <c r="K20">
        <v>0</v>
      </c>
      <c r="L20">
        <v>0</v>
      </c>
      <c r="M20">
        <v>0</v>
      </c>
      <c r="N20">
        <v>0</v>
      </c>
      <c r="O20" s="26">
        <v>1</v>
      </c>
      <c r="P20" s="26">
        <v>0</v>
      </c>
      <c r="Q20" s="26">
        <v>0</v>
      </c>
      <c r="R20" t="s">
        <v>303</v>
      </c>
      <c r="S20" t="s">
        <v>303</v>
      </c>
      <c r="T20" t="s">
        <v>303</v>
      </c>
      <c r="U20" s="23">
        <v>0</v>
      </c>
      <c r="V20" s="23">
        <v>1</v>
      </c>
      <c r="W20" s="23">
        <v>0</v>
      </c>
      <c r="X20" s="34">
        <v>0</v>
      </c>
      <c r="Y20" s="34">
        <v>0</v>
      </c>
      <c r="Z20" s="34">
        <v>0</v>
      </c>
      <c r="AA20" t="s">
        <v>303</v>
      </c>
      <c r="AB20" t="s">
        <v>303</v>
      </c>
      <c r="AC20" s="23">
        <v>0</v>
      </c>
      <c r="AD20" s="23">
        <v>0</v>
      </c>
      <c r="AE20" s="1">
        <v>0</v>
      </c>
      <c r="AF20" s="1">
        <v>0</v>
      </c>
      <c r="AH20">
        <v>0</v>
      </c>
      <c r="AU20" t="str">
        <f t="shared" si="0"/>
        <v>out</v>
      </c>
      <c r="AV20" t="str">
        <f t="shared" si="1"/>
        <v/>
      </c>
      <c r="AW20" t="str">
        <f t="shared" si="2"/>
        <v/>
      </c>
      <c r="AX20" t="str">
        <f t="shared" si="3"/>
        <v/>
      </c>
      <c r="AY20" t="str">
        <f t="shared" si="4"/>
        <v/>
      </c>
      <c r="AZ20" t="str">
        <f t="shared" si="5"/>
        <v/>
      </c>
      <c r="BA20" t="str">
        <f t="shared" si="6"/>
        <v/>
      </c>
    </row>
    <row r="21" spans="2:53">
      <c r="B21">
        <v>19</v>
      </c>
      <c r="C21" s="5"/>
      <c r="D21" t="s">
        <v>410</v>
      </c>
      <c r="E21" t="s">
        <v>136</v>
      </c>
      <c r="F21" t="s">
        <v>128</v>
      </c>
      <c r="H21">
        <v>0</v>
      </c>
      <c r="I21" s="9">
        <v>0</v>
      </c>
      <c r="J21" s="9">
        <v>0</v>
      </c>
      <c r="K21">
        <v>0</v>
      </c>
      <c r="L21">
        <v>0</v>
      </c>
      <c r="M21">
        <v>0</v>
      </c>
      <c r="N21">
        <v>0</v>
      </c>
      <c r="O21" s="26">
        <v>1</v>
      </c>
      <c r="P21" s="26">
        <v>0</v>
      </c>
      <c r="Q21" s="26">
        <v>0</v>
      </c>
      <c r="R21" t="s">
        <v>303</v>
      </c>
      <c r="S21" t="s">
        <v>303</v>
      </c>
      <c r="T21" t="s">
        <v>303</v>
      </c>
      <c r="U21" s="23">
        <v>0</v>
      </c>
      <c r="V21" s="23">
        <v>0</v>
      </c>
      <c r="W21" s="23">
        <v>0</v>
      </c>
      <c r="X21" s="34">
        <v>1</v>
      </c>
      <c r="Y21" s="34">
        <v>0</v>
      </c>
      <c r="Z21" s="34">
        <v>0</v>
      </c>
      <c r="AA21" t="s">
        <v>303</v>
      </c>
      <c r="AB21" t="s">
        <v>303</v>
      </c>
      <c r="AC21" s="23">
        <v>0</v>
      </c>
      <c r="AD21" s="23">
        <v>0</v>
      </c>
      <c r="AE21" s="1">
        <v>0</v>
      </c>
      <c r="AF21" s="1">
        <v>0</v>
      </c>
      <c r="AH21">
        <v>0</v>
      </c>
      <c r="AU21" t="str">
        <f t="shared" si="0"/>
        <v>out</v>
      </c>
      <c r="AV21" t="str">
        <f t="shared" si="1"/>
        <v/>
      </c>
      <c r="AW21" t="str">
        <f t="shared" si="2"/>
        <v/>
      </c>
      <c r="AX21" t="str">
        <f t="shared" si="3"/>
        <v/>
      </c>
      <c r="AY21" t="str">
        <f t="shared" si="4"/>
        <v/>
      </c>
      <c r="AZ21" t="str">
        <f t="shared" si="5"/>
        <v/>
      </c>
      <c r="BA21" t="str">
        <f t="shared" si="6"/>
        <v/>
      </c>
    </row>
    <row r="22" spans="2:53">
      <c r="B22">
        <v>20</v>
      </c>
      <c r="C22" s="5"/>
      <c r="D22" t="s">
        <v>410</v>
      </c>
      <c r="E22" t="s">
        <v>136</v>
      </c>
      <c r="F22" t="s">
        <v>128</v>
      </c>
      <c r="G22" t="s">
        <v>374</v>
      </c>
      <c r="H22">
        <v>0</v>
      </c>
      <c r="I22" s="9">
        <v>0</v>
      </c>
      <c r="J22" s="9">
        <v>0</v>
      </c>
      <c r="K22">
        <v>1</v>
      </c>
      <c r="L22">
        <v>0</v>
      </c>
      <c r="M22">
        <v>0</v>
      </c>
      <c r="N22">
        <v>1</v>
      </c>
      <c r="O22" s="26">
        <v>0</v>
      </c>
      <c r="P22" s="26">
        <v>1</v>
      </c>
      <c r="Q22" s="26">
        <v>0</v>
      </c>
      <c r="R22" t="s">
        <v>303</v>
      </c>
      <c r="S22" t="s">
        <v>303</v>
      </c>
      <c r="T22" t="s">
        <v>303</v>
      </c>
      <c r="U22" s="23">
        <v>1</v>
      </c>
      <c r="V22" s="23">
        <v>0</v>
      </c>
      <c r="W22" s="23">
        <v>0</v>
      </c>
      <c r="X22" s="34">
        <v>0</v>
      </c>
      <c r="Y22" s="34">
        <v>1</v>
      </c>
      <c r="Z22" s="34">
        <v>0</v>
      </c>
      <c r="AA22" t="s">
        <v>303</v>
      </c>
      <c r="AB22" t="s">
        <v>303</v>
      </c>
      <c r="AC22" s="23">
        <v>0</v>
      </c>
      <c r="AD22" s="23">
        <v>0</v>
      </c>
      <c r="AE22" s="1">
        <v>0</v>
      </c>
      <c r="AF22" s="1">
        <v>0</v>
      </c>
      <c r="AH22">
        <v>0</v>
      </c>
      <c r="AU22" t="str">
        <f t="shared" si="0"/>
        <v>out</v>
      </c>
      <c r="AV22" t="str">
        <f t="shared" si="1"/>
        <v/>
      </c>
      <c r="AW22" t="str">
        <f t="shared" si="2"/>
        <v/>
      </c>
      <c r="AX22" t="str">
        <f t="shared" si="3"/>
        <v/>
      </c>
      <c r="AY22" t="str">
        <f t="shared" si="4"/>
        <v/>
      </c>
      <c r="AZ22" t="str">
        <f t="shared" si="5"/>
        <v/>
      </c>
      <c r="BA22" t="str">
        <f t="shared" si="6"/>
        <v/>
      </c>
    </row>
    <row r="23" spans="2:53">
      <c r="B23">
        <v>21</v>
      </c>
      <c r="C23" s="5"/>
      <c r="D23" t="s">
        <v>372</v>
      </c>
      <c r="E23" t="s">
        <v>125</v>
      </c>
      <c r="F23" t="s">
        <v>126</v>
      </c>
      <c r="G23" t="s">
        <v>126</v>
      </c>
      <c r="H23">
        <v>0</v>
      </c>
      <c r="I23" s="9">
        <v>1</v>
      </c>
      <c r="J23" s="9">
        <v>1</v>
      </c>
      <c r="K23">
        <v>0</v>
      </c>
      <c r="L23">
        <v>0</v>
      </c>
      <c r="M23">
        <v>0</v>
      </c>
      <c r="N23">
        <v>0</v>
      </c>
      <c r="O23">
        <v>0</v>
      </c>
      <c r="P23">
        <v>1</v>
      </c>
      <c r="Q23">
        <v>0</v>
      </c>
      <c r="R23" t="s">
        <v>303</v>
      </c>
      <c r="S23" t="s">
        <v>303</v>
      </c>
      <c r="T23" t="s">
        <v>303</v>
      </c>
      <c r="U23" s="23">
        <v>0</v>
      </c>
      <c r="V23" s="23">
        <v>0</v>
      </c>
      <c r="W23" s="23">
        <v>0</v>
      </c>
      <c r="X23" s="34">
        <v>0</v>
      </c>
      <c r="Y23" s="34">
        <v>1</v>
      </c>
      <c r="Z23" s="34">
        <v>0</v>
      </c>
      <c r="AA23">
        <v>1</v>
      </c>
      <c r="AB23">
        <v>0</v>
      </c>
      <c r="AC23" s="23">
        <v>0</v>
      </c>
      <c r="AD23" s="23">
        <v>0</v>
      </c>
      <c r="AE23" s="1">
        <v>0</v>
      </c>
      <c r="AF23" s="1">
        <v>0</v>
      </c>
      <c r="AH23">
        <v>0</v>
      </c>
      <c r="AN23" s="39"/>
      <c r="AU23" t="str">
        <f t="shared" si="0"/>
        <v/>
      </c>
      <c r="AV23" t="str">
        <f t="shared" si="1"/>
        <v/>
      </c>
      <c r="AW23" t="str">
        <f t="shared" si="2"/>
        <v/>
      </c>
      <c r="AX23" t="str">
        <f t="shared" si="3"/>
        <v/>
      </c>
      <c r="AY23" t="str">
        <f t="shared" si="4"/>
        <v>out</v>
      </c>
      <c r="AZ23" t="str">
        <f t="shared" si="5"/>
        <v/>
      </c>
      <c r="BA23" t="str">
        <f t="shared" si="6"/>
        <v/>
      </c>
    </row>
    <row r="24" spans="2:53">
      <c r="B24">
        <v>22</v>
      </c>
      <c r="C24" s="5"/>
      <c r="D24" t="s">
        <v>372</v>
      </c>
      <c r="E24" t="s">
        <v>125</v>
      </c>
      <c r="F24" t="s">
        <v>126</v>
      </c>
      <c r="G24" t="s">
        <v>125</v>
      </c>
      <c r="H24">
        <v>0</v>
      </c>
      <c r="I24" s="9">
        <v>1</v>
      </c>
      <c r="J24" s="9">
        <v>1</v>
      </c>
      <c r="K24">
        <v>0</v>
      </c>
      <c r="L24">
        <v>1</v>
      </c>
      <c r="M24">
        <v>1</v>
      </c>
      <c r="N24">
        <v>0</v>
      </c>
      <c r="O24">
        <v>0</v>
      </c>
      <c r="P24">
        <v>0</v>
      </c>
      <c r="Q24">
        <v>1</v>
      </c>
      <c r="R24" t="s">
        <v>303</v>
      </c>
      <c r="S24" t="s">
        <v>303</v>
      </c>
      <c r="T24" t="s">
        <v>303</v>
      </c>
      <c r="U24" s="23">
        <v>0</v>
      </c>
      <c r="V24" s="23">
        <v>1</v>
      </c>
      <c r="W24" s="23">
        <v>0</v>
      </c>
      <c r="X24" s="34" t="s">
        <v>303</v>
      </c>
      <c r="Y24" s="34" t="s">
        <v>303</v>
      </c>
      <c r="Z24" s="34" t="s">
        <v>303</v>
      </c>
      <c r="AA24">
        <v>0</v>
      </c>
      <c r="AB24">
        <v>1</v>
      </c>
      <c r="AC24" s="23">
        <v>0</v>
      </c>
      <c r="AD24" s="23">
        <v>0</v>
      </c>
      <c r="AE24" s="1" t="s">
        <v>303</v>
      </c>
      <c r="AF24" s="1" t="s">
        <v>303</v>
      </c>
      <c r="AH24">
        <v>0</v>
      </c>
      <c r="AK24" s="39"/>
      <c r="AU24" t="str">
        <f t="shared" si="0"/>
        <v/>
      </c>
      <c r="AV24" t="str">
        <f t="shared" si="1"/>
        <v>out</v>
      </c>
      <c r="AW24" t="str">
        <f t="shared" si="2"/>
        <v/>
      </c>
      <c r="AX24" t="str">
        <f t="shared" si="3"/>
        <v/>
      </c>
      <c r="AY24" t="str">
        <f t="shared" si="4"/>
        <v/>
      </c>
      <c r="AZ24" t="str">
        <f t="shared" si="5"/>
        <v/>
      </c>
      <c r="BA24" t="str">
        <f t="shared" si="6"/>
        <v/>
      </c>
    </row>
    <row r="25" spans="2:53">
      <c r="B25">
        <v>23</v>
      </c>
      <c r="C25" s="3" t="s">
        <v>376</v>
      </c>
      <c r="D25" t="s">
        <v>411</v>
      </c>
      <c r="E25" t="s">
        <v>135</v>
      </c>
      <c r="F25" t="s">
        <v>129</v>
      </c>
      <c r="H25">
        <v>0</v>
      </c>
      <c r="I25" s="9">
        <v>0</v>
      </c>
      <c r="J25" s="9">
        <v>0</v>
      </c>
      <c r="K25">
        <v>0</v>
      </c>
      <c r="L25">
        <v>0</v>
      </c>
      <c r="M25">
        <v>0</v>
      </c>
      <c r="N25">
        <v>0</v>
      </c>
      <c r="O25" s="26">
        <v>1</v>
      </c>
      <c r="P25" s="26">
        <v>0</v>
      </c>
      <c r="Q25" s="26">
        <v>0</v>
      </c>
      <c r="R25" t="s">
        <v>303</v>
      </c>
      <c r="S25" t="s">
        <v>303</v>
      </c>
      <c r="T25" t="s">
        <v>303</v>
      </c>
      <c r="U25" s="23">
        <v>0</v>
      </c>
      <c r="V25" s="23">
        <v>0</v>
      </c>
      <c r="W25" s="23">
        <v>1</v>
      </c>
      <c r="X25" s="34" t="s">
        <v>303</v>
      </c>
      <c r="Y25" s="34" t="s">
        <v>303</v>
      </c>
      <c r="Z25" s="34" t="s">
        <v>303</v>
      </c>
      <c r="AA25" t="s">
        <v>303</v>
      </c>
      <c r="AB25" t="s">
        <v>303</v>
      </c>
      <c r="AC25" s="23">
        <v>0</v>
      </c>
      <c r="AD25" s="23">
        <v>0</v>
      </c>
      <c r="AE25" s="1">
        <v>0</v>
      </c>
      <c r="AF25" s="1">
        <v>0</v>
      </c>
      <c r="AH25">
        <v>0</v>
      </c>
      <c r="AK25" s="44"/>
      <c r="AU25" t="str">
        <f t="shared" si="0"/>
        <v>out</v>
      </c>
      <c r="AV25" t="str">
        <f t="shared" si="1"/>
        <v>in</v>
      </c>
      <c r="AW25" t="str">
        <f t="shared" si="2"/>
        <v/>
      </c>
      <c r="AX25" t="str">
        <f t="shared" si="3"/>
        <v/>
      </c>
      <c r="AY25" t="str">
        <f t="shared" si="4"/>
        <v/>
      </c>
      <c r="AZ25" t="str">
        <f t="shared" si="5"/>
        <v/>
      </c>
      <c r="BA25" t="str">
        <f t="shared" si="6"/>
        <v/>
      </c>
    </row>
    <row r="26" spans="2:53">
      <c r="B26">
        <v>24</v>
      </c>
      <c r="C26" s="3"/>
      <c r="D26" t="s">
        <v>411</v>
      </c>
      <c r="E26" t="s">
        <v>136</v>
      </c>
      <c r="F26" t="s">
        <v>130</v>
      </c>
      <c r="G26" t="s">
        <v>341</v>
      </c>
      <c r="H26">
        <v>0</v>
      </c>
      <c r="I26" s="9">
        <v>0</v>
      </c>
      <c r="J26" s="9">
        <v>0</v>
      </c>
      <c r="K26">
        <v>0</v>
      </c>
      <c r="L26">
        <v>0</v>
      </c>
      <c r="M26">
        <v>0</v>
      </c>
      <c r="N26">
        <v>0</v>
      </c>
      <c r="O26" s="26">
        <v>1</v>
      </c>
      <c r="P26" s="26">
        <v>0</v>
      </c>
      <c r="Q26" s="26">
        <v>0</v>
      </c>
      <c r="R26" t="s">
        <v>303</v>
      </c>
      <c r="S26" t="s">
        <v>303</v>
      </c>
      <c r="T26" t="s">
        <v>303</v>
      </c>
      <c r="U26" s="23">
        <v>0</v>
      </c>
      <c r="V26" s="23">
        <v>0</v>
      </c>
      <c r="W26" s="23">
        <v>0</v>
      </c>
      <c r="X26" s="34">
        <v>0</v>
      </c>
      <c r="Y26" s="34">
        <v>0</v>
      </c>
      <c r="Z26" s="34">
        <v>1</v>
      </c>
      <c r="AA26" t="s">
        <v>303</v>
      </c>
      <c r="AB26" t="s">
        <v>303</v>
      </c>
      <c r="AC26" s="23">
        <v>0</v>
      </c>
      <c r="AD26" s="23">
        <v>0</v>
      </c>
      <c r="AE26" s="1">
        <v>0</v>
      </c>
      <c r="AF26" s="1">
        <v>0</v>
      </c>
      <c r="AH26">
        <v>0</v>
      </c>
      <c r="AN26" s="44"/>
      <c r="AU26" t="str">
        <f t="shared" si="0"/>
        <v>out</v>
      </c>
      <c r="AV26" t="str">
        <f t="shared" si="1"/>
        <v/>
      </c>
      <c r="AW26" t="str">
        <f t="shared" si="2"/>
        <v/>
      </c>
      <c r="AX26" t="str">
        <f t="shared" si="3"/>
        <v/>
      </c>
      <c r="AY26" t="str">
        <f t="shared" si="4"/>
        <v>in</v>
      </c>
      <c r="AZ26" t="str">
        <f t="shared" si="5"/>
        <v/>
      </c>
      <c r="BA26" t="str">
        <f t="shared" si="6"/>
        <v/>
      </c>
    </row>
    <row r="27" spans="2:53">
      <c r="B27">
        <v>25</v>
      </c>
      <c r="C27" s="3"/>
      <c r="D27" t="s">
        <v>411</v>
      </c>
      <c r="E27" t="s">
        <v>136</v>
      </c>
      <c r="F27" t="s">
        <v>130</v>
      </c>
      <c r="G27" t="s">
        <v>342</v>
      </c>
      <c r="H27">
        <v>0</v>
      </c>
      <c r="I27" s="9">
        <v>0</v>
      </c>
      <c r="J27" s="9">
        <v>0</v>
      </c>
      <c r="K27">
        <v>1</v>
      </c>
      <c r="L27">
        <v>0</v>
      </c>
      <c r="M27">
        <v>0</v>
      </c>
      <c r="N27">
        <v>1</v>
      </c>
      <c r="O27" s="26">
        <v>0</v>
      </c>
      <c r="P27" s="26">
        <v>1</v>
      </c>
      <c r="Q27" s="26">
        <v>0</v>
      </c>
      <c r="R27" t="s">
        <v>303</v>
      </c>
      <c r="S27" t="s">
        <v>303</v>
      </c>
      <c r="T27" t="s">
        <v>303</v>
      </c>
      <c r="U27" s="23">
        <v>1</v>
      </c>
      <c r="V27" s="23">
        <v>0</v>
      </c>
      <c r="W27" s="23">
        <v>0</v>
      </c>
      <c r="X27" s="34">
        <v>0</v>
      </c>
      <c r="Y27" s="34">
        <v>1</v>
      </c>
      <c r="Z27" s="34">
        <v>1</v>
      </c>
      <c r="AA27" t="s">
        <v>303</v>
      </c>
      <c r="AB27" t="s">
        <v>303</v>
      </c>
      <c r="AC27" s="23">
        <v>0</v>
      </c>
      <c r="AD27" s="23">
        <v>0</v>
      </c>
      <c r="AE27" s="1">
        <v>0</v>
      </c>
      <c r="AF27" s="1">
        <v>0</v>
      </c>
      <c r="AH27">
        <v>0</v>
      </c>
      <c r="AU27" t="str">
        <f t="shared" si="0"/>
        <v>out</v>
      </c>
      <c r="AV27" t="str">
        <f t="shared" si="1"/>
        <v/>
      </c>
      <c r="AW27" t="str">
        <f t="shared" si="2"/>
        <v/>
      </c>
      <c r="AX27" t="str">
        <f t="shared" si="3"/>
        <v/>
      </c>
      <c r="AY27" t="str">
        <f t="shared" si="4"/>
        <v/>
      </c>
      <c r="AZ27" t="str">
        <f t="shared" si="5"/>
        <v/>
      </c>
      <c r="BA27" t="str">
        <f t="shared" si="6"/>
        <v/>
      </c>
    </row>
    <row r="28" spans="2:53">
      <c r="B28">
        <v>26</v>
      </c>
      <c r="C28" s="3"/>
      <c r="D28" t="s">
        <v>377</v>
      </c>
      <c r="E28" t="s">
        <v>133</v>
      </c>
      <c r="F28" t="s">
        <v>131</v>
      </c>
      <c r="H28">
        <v>0</v>
      </c>
      <c r="I28" s="9">
        <v>0</v>
      </c>
      <c r="J28" s="9">
        <v>0</v>
      </c>
      <c r="K28">
        <v>0</v>
      </c>
      <c r="L28">
        <v>0</v>
      </c>
      <c r="M28">
        <v>0</v>
      </c>
      <c r="N28">
        <v>0</v>
      </c>
      <c r="O28" s="26">
        <v>1</v>
      </c>
      <c r="P28" s="26">
        <v>0</v>
      </c>
      <c r="Q28" s="26">
        <v>0</v>
      </c>
      <c r="R28" t="s">
        <v>303</v>
      </c>
      <c r="S28" t="s">
        <v>303</v>
      </c>
      <c r="T28" t="s">
        <v>303</v>
      </c>
      <c r="U28" s="23">
        <v>0</v>
      </c>
      <c r="V28" s="23">
        <v>1</v>
      </c>
      <c r="W28" s="23">
        <v>0</v>
      </c>
      <c r="X28" s="34">
        <v>0</v>
      </c>
      <c r="Y28" s="34">
        <v>0</v>
      </c>
      <c r="Z28" s="34">
        <v>0</v>
      </c>
      <c r="AA28" t="s">
        <v>303</v>
      </c>
      <c r="AB28" t="s">
        <v>303</v>
      </c>
      <c r="AC28" s="23">
        <v>0</v>
      </c>
      <c r="AD28" s="23">
        <v>0</v>
      </c>
      <c r="AE28" s="1">
        <v>0</v>
      </c>
      <c r="AF28" s="1">
        <v>0</v>
      </c>
      <c r="AH28">
        <v>0</v>
      </c>
      <c r="AU28" t="str">
        <f t="shared" si="0"/>
        <v>out</v>
      </c>
      <c r="AV28" t="str">
        <f t="shared" si="1"/>
        <v/>
      </c>
      <c r="AW28" t="str">
        <f t="shared" si="2"/>
        <v/>
      </c>
      <c r="AX28" t="str">
        <f t="shared" si="3"/>
        <v/>
      </c>
      <c r="AY28" t="str">
        <f t="shared" si="4"/>
        <v/>
      </c>
      <c r="AZ28" t="str">
        <f t="shared" si="5"/>
        <v/>
      </c>
      <c r="BA28" t="str">
        <f t="shared" si="6"/>
        <v/>
      </c>
    </row>
    <row r="29" spans="2:53">
      <c r="B29">
        <v>27</v>
      </c>
      <c r="C29" s="3"/>
      <c r="D29" t="s">
        <v>377</v>
      </c>
      <c r="E29" t="s">
        <v>134</v>
      </c>
      <c r="F29" t="s">
        <v>132</v>
      </c>
      <c r="G29" t="s">
        <v>341</v>
      </c>
      <c r="H29">
        <v>0</v>
      </c>
      <c r="I29" s="9">
        <v>0</v>
      </c>
      <c r="J29" s="9">
        <v>0</v>
      </c>
      <c r="K29">
        <v>0</v>
      </c>
      <c r="L29">
        <v>0</v>
      </c>
      <c r="M29">
        <v>0</v>
      </c>
      <c r="N29">
        <v>0</v>
      </c>
      <c r="O29" s="26">
        <v>1</v>
      </c>
      <c r="P29" s="26">
        <v>0</v>
      </c>
      <c r="Q29" s="26">
        <v>0</v>
      </c>
      <c r="R29" t="s">
        <v>303</v>
      </c>
      <c r="S29" t="s">
        <v>303</v>
      </c>
      <c r="T29" t="s">
        <v>303</v>
      </c>
      <c r="U29" s="23">
        <v>0</v>
      </c>
      <c r="V29" s="23">
        <v>0</v>
      </c>
      <c r="W29" s="23">
        <v>0</v>
      </c>
      <c r="X29" s="34">
        <v>1</v>
      </c>
      <c r="Y29" s="34">
        <v>0</v>
      </c>
      <c r="Z29" s="34">
        <v>0</v>
      </c>
      <c r="AA29" t="s">
        <v>303</v>
      </c>
      <c r="AB29" t="s">
        <v>303</v>
      </c>
      <c r="AC29" s="23">
        <v>0</v>
      </c>
      <c r="AD29" s="23">
        <v>0</v>
      </c>
      <c r="AE29" s="1">
        <v>0</v>
      </c>
      <c r="AF29" s="1">
        <v>0</v>
      </c>
      <c r="AH29">
        <v>0</v>
      </c>
      <c r="AU29" t="str">
        <f t="shared" si="0"/>
        <v>out</v>
      </c>
      <c r="AV29" t="str">
        <f t="shared" si="1"/>
        <v/>
      </c>
      <c r="AW29" t="str">
        <f t="shared" si="2"/>
        <v/>
      </c>
      <c r="AX29" t="str">
        <f t="shared" si="3"/>
        <v/>
      </c>
      <c r="AY29" t="str">
        <f t="shared" si="4"/>
        <v/>
      </c>
      <c r="AZ29" t="str">
        <f t="shared" si="5"/>
        <v/>
      </c>
      <c r="BA29" t="str">
        <f t="shared" si="6"/>
        <v/>
      </c>
    </row>
    <row r="30" spans="2:53">
      <c r="B30">
        <v>28</v>
      </c>
      <c r="C30" s="3"/>
      <c r="D30" t="s">
        <v>377</v>
      </c>
      <c r="E30" t="s">
        <v>134</v>
      </c>
      <c r="F30" t="s">
        <v>132</v>
      </c>
      <c r="G30" t="s">
        <v>342</v>
      </c>
      <c r="H30">
        <v>0</v>
      </c>
      <c r="I30" s="9">
        <v>0</v>
      </c>
      <c r="J30" s="9">
        <v>0</v>
      </c>
      <c r="K30">
        <v>1</v>
      </c>
      <c r="L30">
        <v>0</v>
      </c>
      <c r="M30">
        <v>0</v>
      </c>
      <c r="N30">
        <v>1</v>
      </c>
      <c r="O30" s="26">
        <v>0</v>
      </c>
      <c r="P30" s="26">
        <v>1</v>
      </c>
      <c r="Q30" s="26">
        <v>0</v>
      </c>
      <c r="R30" t="s">
        <v>303</v>
      </c>
      <c r="S30" t="s">
        <v>303</v>
      </c>
      <c r="T30" t="s">
        <v>303</v>
      </c>
      <c r="U30" s="23">
        <v>1</v>
      </c>
      <c r="V30" s="23">
        <v>0</v>
      </c>
      <c r="W30" s="23">
        <v>0</v>
      </c>
      <c r="X30" s="34">
        <v>0</v>
      </c>
      <c r="Y30" s="34">
        <v>1</v>
      </c>
      <c r="Z30" s="34">
        <v>0</v>
      </c>
      <c r="AA30" t="s">
        <v>303</v>
      </c>
      <c r="AB30" t="s">
        <v>303</v>
      </c>
      <c r="AC30" s="23">
        <v>0</v>
      </c>
      <c r="AD30" s="23">
        <v>0</v>
      </c>
      <c r="AE30" s="1">
        <v>0</v>
      </c>
      <c r="AF30" s="1">
        <v>0</v>
      </c>
      <c r="AH30">
        <v>0</v>
      </c>
      <c r="AU30" t="str">
        <f t="shared" si="0"/>
        <v>out</v>
      </c>
      <c r="AV30" t="str">
        <f t="shared" si="1"/>
        <v/>
      </c>
      <c r="AW30" t="str">
        <f t="shared" si="2"/>
        <v/>
      </c>
      <c r="AX30" t="str">
        <f t="shared" si="3"/>
        <v/>
      </c>
      <c r="AY30" t="str">
        <f t="shared" si="4"/>
        <v/>
      </c>
      <c r="AZ30" t="str">
        <f t="shared" si="5"/>
        <v/>
      </c>
      <c r="BA30" t="str">
        <f t="shared" si="6"/>
        <v/>
      </c>
    </row>
    <row r="31" spans="2:53">
      <c r="B31">
        <v>29</v>
      </c>
      <c r="C31" s="3"/>
      <c r="D31" t="s">
        <v>378</v>
      </c>
      <c r="E31" t="s">
        <v>127</v>
      </c>
      <c r="F31" t="s">
        <v>125</v>
      </c>
      <c r="H31">
        <v>0</v>
      </c>
      <c r="I31" s="9">
        <v>0</v>
      </c>
      <c r="J31" s="9">
        <v>0</v>
      </c>
      <c r="K31">
        <v>0</v>
      </c>
      <c r="L31">
        <v>0</v>
      </c>
      <c r="M31">
        <v>0</v>
      </c>
      <c r="N31">
        <v>0</v>
      </c>
      <c r="O31" s="26">
        <v>0</v>
      </c>
      <c r="P31" s="26">
        <v>1</v>
      </c>
      <c r="Q31" s="26">
        <v>0</v>
      </c>
      <c r="R31" t="s">
        <v>303</v>
      </c>
      <c r="S31" t="s">
        <v>303</v>
      </c>
      <c r="T31" t="s">
        <v>303</v>
      </c>
      <c r="U31" s="23">
        <v>0</v>
      </c>
      <c r="V31" s="23">
        <v>1</v>
      </c>
      <c r="W31" s="23">
        <v>0</v>
      </c>
      <c r="X31" s="34">
        <v>1</v>
      </c>
      <c r="Y31" s="34">
        <v>0</v>
      </c>
      <c r="Z31" s="34">
        <v>0</v>
      </c>
      <c r="AA31" t="s">
        <v>303</v>
      </c>
      <c r="AB31" t="s">
        <v>303</v>
      </c>
      <c r="AC31" s="23">
        <v>0</v>
      </c>
      <c r="AD31" s="23">
        <v>0</v>
      </c>
      <c r="AE31" s="1">
        <v>0</v>
      </c>
      <c r="AF31" s="1">
        <v>0</v>
      </c>
      <c r="AH31">
        <v>0</v>
      </c>
      <c r="AU31" t="str">
        <f t="shared" si="0"/>
        <v>out</v>
      </c>
      <c r="AV31" t="str">
        <f t="shared" si="1"/>
        <v/>
      </c>
      <c r="AW31" t="str">
        <f t="shared" si="2"/>
        <v/>
      </c>
      <c r="AX31" t="str">
        <f t="shared" si="3"/>
        <v/>
      </c>
      <c r="AY31" t="str">
        <f t="shared" si="4"/>
        <v/>
      </c>
      <c r="AZ31" t="str">
        <f t="shared" si="5"/>
        <v/>
      </c>
      <c r="BA31" t="str">
        <f t="shared" si="6"/>
        <v/>
      </c>
    </row>
    <row r="32" spans="2:53">
      <c r="B32">
        <v>30</v>
      </c>
      <c r="C32" s="3"/>
      <c r="D32" t="s">
        <v>378</v>
      </c>
      <c r="E32" t="s">
        <v>128</v>
      </c>
      <c r="F32" t="s">
        <v>126</v>
      </c>
      <c r="G32" t="s">
        <v>127</v>
      </c>
      <c r="H32">
        <v>0</v>
      </c>
      <c r="I32" s="9">
        <v>1</v>
      </c>
      <c r="J32" s="9">
        <v>1</v>
      </c>
      <c r="K32">
        <v>0</v>
      </c>
      <c r="L32">
        <v>0</v>
      </c>
      <c r="M32">
        <v>0</v>
      </c>
      <c r="N32">
        <v>0</v>
      </c>
      <c r="O32" s="26">
        <v>0</v>
      </c>
      <c r="P32" s="26">
        <v>1</v>
      </c>
      <c r="Q32" s="26">
        <v>0</v>
      </c>
      <c r="R32" t="s">
        <v>303</v>
      </c>
      <c r="S32" t="s">
        <v>303</v>
      </c>
      <c r="T32" t="s">
        <v>303</v>
      </c>
      <c r="U32" s="23">
        <v>1</v>
      </c>
      <c r="V32" s="23">
        <v>0</v>
      </c>
      <c r="W32" s="23">
        <v>0</v>
      </c>
      <c r="X32" s="34">
        <v>1</v>
      </c>
      <c r="Y32" s="34">
        <v>0</v>
      </c>
      <c r="Z32" s="34">
        <v>0</v>
      </c>
      <c r="AA32">
        <v>0</v>
      </c>
      <c r="AB32">
        <v>1</v>
      </c>
      <c r="AC32" s="23">
        <v>0</v>
      </c>
      <c r="AD32" s="23">
        <v>0</v>
      </c>
      <c r="AE32" s="1">
        <v>0</v>
      </c>
      <c r="AF32" s="1">
        <v>0</v>
      </c>
      <c r="AH32">
        <v>0</v>
      </c>
      <c r="AK32" s="39"/>
      <c r="AU32" t="str">
        <f t="shared" si="0"/>
        <v/>
      </c>
      <c r="AV32" t="str">
        <f t="shared" si="1"/>
        <v>out</v>
      </c>
      <c r="AW32" t="str">
        <f t="shared" si="2"/>
        <v/>
      </c>
      <c r="AX32" t="str">
        <f t="shared" si="3"/>
        <v/>
      </c>
      <c r="AY32" t="str">
        <f t="shared" si="4"/>
        <v/>
      </c>
      <c r="AZ32" t="str">
        <f t="shared" si="5"/>
        <v/>
      </c>
      <c r="BA32" t="str">
        <f t="shared" si="6"/>
        <v/>
      </c>
    </row>
    <row r="33" spans="1:53">
      <c r="B33">
        <v>31</v>
      </c>
      <c r="C33" s="3"/>
      <c r="D33" t="s">
        <v>378</v>
      </c>
      <c r="E33" t="s">
        <v>128</v>
      </c>
      <c r="F33" t="s">
        <v>126</v>
      </c>
      <c r="G33" t="s">
        <v>128</v>
      </c>
      <c r="H33">
        <v>0</v>
      </c>
      <c r="I33" s="9">
        <v>1</v>
      </c>
      <c r="J33" s="9">
        <v>1</v>
      </c>
      <c r="K33">
        <v>1</v>
      </c>
      <c r="L33">
        <v>0</v>
      </c>
      <c r="M33">
        <v>0</v>
      </c>
      <c r="N33">
        <v>1</v>
      </c>
      <c r="O33" s="26">
        <v>0</v>
      </c>
      <c r="P33" s="26">
        <v>1</v>
      </c>
      <c r="Q33" s="26">
        <v>0</v>
      </c>
      <c r="R33" t="s">
        <v>303</v>
      </c>
      <c r="S33" t="s">
        <v>303</v>
      </c>
      <c r="T33" t="s">
        <v>303</v>
      </c>
      <c r="U33" s="23">
        <v>0</v>
      </c>
      <c r="V33" s="23">
        <v>0</v>
      </c>
      <c r="W33" s="23">
        <v>0</v>
      </c>
      <c r="X33" s="34">
        <v>0</v>
      </c>
      <c r="Y33" s="34">
        <v>1</v>
      </c>
      <c r="Z33" s="34">
        <v>0</v>
      </c>
      <c r="AA33">
        <v>1</v>
      </c>
      <c r="AB33">
        <v>0</v>
      </c>
      <c r="AC33" s="23">
        <v>0</v>
      </c>
      <c r="AD33" s="23">
        <v>0</v>
      </c>
      <c r="AE33" s="1">
        <v>0</v>
      </c>
      <c r="AF33" s="1">
        <v>0</v>
      </c>
      <c r="AH33">
        <v>0</v>
      </c>
      <c r="AN33" s="39"/>
      <c r="AU33" t="str">
        <f t="shared" si="0"/>
        <v/>
      </c>
      <c r="AV33" t="str">
        <f t="shared" si="1"/>
        <v/>
      </c>
      <c r="AW33" t="str">
        <f t="shared" si="2"/>
        <v/>
      </c>
      <c r="AX33" t="str">
        <f t="shared" si="3"/>
        <v/>
      </c>
      <c r="AY33" t="str">
        <f t="shared" si="4"/>
        <v>out</v>
      </c>
      <c r="AZ33" t="str">
        <f t="shared" si="5"/>
        <v/>
      </c>
      <c r="BA33" t="str">
        <f t="shared" si="6"/>
        <v/>
      </c>
    </row>
    <row r="34" spans="1:53">
      <c r="A34" t="s">
        <v>303</v>
      </c>
      <c r="B34">
        <v>32</v>
      </c>
      <c r="E34" t="s">
        <v>137</v>
      </c>
      <c r="F34" t="s">
        <v>314</v>
      </c>
      <c r="H34">
        <v>0</v>
      </c>
      <c r="I34" s="9">
        <v>1</v>
      </c>
      <c r="J34" s="9">
        <v>1</v>
      </c>
      <c r="K34">
        <v>0</v>
      </c>
      <c r="L34">
        <v>0</v>
      </c>
      <c r="M34">
        <v>0</v>
      </c>
      <c r="N34">
        <v>0</v>
      </c>
      <c r="O34">
        <v>0</v>
      </c>
      <c r="P34">
        <v>0</v>
      </c>
      <c r="Q34">
        <v>1</v>
      </c>
      <c r="R34">
        <v>0</v>
      </c>
      <c r="S34">
        <v>0</v>
      </c>
      <c r="T34">
        <v>1</v>
      </c>
      <c r="U34" s="23" t="s">
        <v>303</v>
      </c>
      <c r="V34" s="23" t="s">
        <v>303</v>
      </c>
      <c r="W34" s="23" t="s">
        <v>303</v>
      </c>
      <c r="X34" s="34" t="s">
        <v>303</v>
      </c>
      <c r="Y34" s="34" t="s">
        <v>303</v>
      </c>
      <c r="Z34" s="34" t="s">
        <v>303</v>
      </c>
      <c r="AA34" t="s">
        <v>303</v>
      </c>
      <c r="AB34" t="s">
        <v>303</v>
      </c>
      <c r="AC34" s="23" t="s">
        <v>303</v>
      </c>
      <c r="AD34" s="23" t="s">
        <v>303</v>
      </c>
      <c r="AE34" s="1" t="s">
        <v>303</v>
      </c>
      <c r="AF34" s="1" t="s">
        <v>303</v>
      </c>
      <c r="AG34" s="1">
        <v>0</v>
      </c>
      <c r="AH34">
        <v>0</v>
      </c>
      <c r="AO34" s="3"/>
      <c r="AU34" t="str">
        <f t="shared" si="0"/>
        <v>in</v>
      </c>
      <c r="AV34" t="str">
        <f t="shared" si="1"/>
        <v/>
      </c>
      <c r="AW34" t="str">
        <f t="shared" si="2"/>
        <v/>
      </c>
      <c r="AX34" t="str">
        <f t="shared" si="3"/>
        <v/>
      </c>
      <c r="AY34" t="str">
        <f t="shared" si="4"/>
        <v/>
      </c>
      <c r="AZ34" t="str">
        <f t="shared" si="5"/>
        <v/>
      </c>
      <c r="BA34" t="str">
        <f t="shared" si="6"/>
        <v/>
      </c>
    </row>
    <row r="35" spans="1:53">
      <c r="A35" t="s">
        <v>303</v>
      </c>
      <c r="B35">
        <v>33</v>
      </c>
      <c r="D35" t="s">
        <v>412</v>
      </c>
      <c r="E35" t="s">
        <v>139</v>
      </c>
      <c r="F35" t="s">
        <v>314</v>
      </c>
      <c r="G35" t="s">
        <v>315</v>
      </c>
      <c r="H35">
        <v>0</v>
      </c>
      <c r="I35" s="9">
        <v>1</v>
      </c>
      <c r="J35" s="9">
        <v>1</v>
      </c>
      <c r="K35">
        <v>0</v>
      </c>
      <c r="L35">
        <v>0</v>
      </c>
      <c r="M35">
        <v>0</v>
      </c>
      <c r="N35">
        <v>0</v>
      </c>
      <c r="O35">
        <v>0</v>
      </c>
      <c r="P35">
        <v>0</v>
      </c>
      <c r="Q35">
        <v>1</v>
      </c>
      <c r="R35">
        <v>1</v>
      </c>
      <c r="S35">
        <v>0</v>
      </c>
      <c r="T35">
        <v>0</v>
      </c>
      <c r="U35" s="23" t="s">
        <v>303</v>
      </c>
      <c r="V35" s="23" t="s">
        <v>303</v>
      </c>
      <c r="W35" s="23" t="s">
        <v>303</v>
      </c>
      <c r="X35" s="34" t="s">
        <v>303</v>
      </c>
      <c r="Y35" s="34" t="s">
        <v>303</v>
      </c>
      <c r="Z35" s="34" t="s">
        <v>303</v>
      </c>
      <c r="AA35">
        <v>0</v>
      </c>
      <c r="AB35">
        <v>0</v>
      </c>
      <c r="AC35" s="23" t="s">
        <v>303</v>
      </c>
      <c r="AD35" s="23" t="s">
        <v>303</v>
      </c>
      <c r="AE35" s="1" t="s">
        <v>303</v>
      </c>
      <c r="AF35" s="1" t="s">
        <v>303</v>
      </c>
      <c r="AG35" s="1">
        <v>0</v>
      </c>
      <c r="AH35">
        <v>0</v>
      </c>
      <c r="AO35" s="3"/>
      <c r="AU35" t="str">
        <f t="shared" si="0"/>
        <v>out</v>
      </c>
      <c r="AV35" t="str">
        <f t="shared" si="1"/>
        <v/>
      </c>
      <c r="AW35" t="str">
        <f t="shared" si="2"/>
        <v/>
      </c>
      <c r="AX35" t="str">
        <f t="shared" si="3"/>
        <v/>
      </c>
      <c r="AY35" t="str">
        <f t="shared" si="4"/>
        <v/>
      </c>
      <c r="AZ35" t="str">
        <f t="shared" si="5"/>
        <v/>
      </c>
      <c r="BA35" t="str">
        <f t="shared" si="6"/>
        <v/>
      </c>
    </row>
    <row r="36" spans="1:53">
      <c r="A36" t="s">
        <v>303</v>
      </c>
      <c r="B36">
        <v>34</v>
      </c>
      <c r="D36" t="s">
        <v>316</v>
      </c>
      <c r="E36" t="s">
        <v>139</v>
      </c>
      <c r="F36" t="s">
        <v>314</v>
      </c>
      <c r="G36" t="s">
        <v>380</v>
      </c>
      <c r="AO36" s="3"/>
    </row>
    <row r="37" spans="1:53">
      <c r="A37" t="s">
        <v>303</v>
      </c>
      <c r="B37">
        <v>35</v>
      </c>
      <c r="D37" t="s">
        <v>412</v>
      </c>
      <c r="E37" t="s">
        <v>140</v>
      </c>
      <c r="F37" t="s">
        <v>314</v>
      </c>
      <c r="G37" t="s">
        <v>317</v>
      </c>
      <c r="H37">
        <v>0</v>
      </c>
      <c r="I37" s="9">
        <v>1</v>
      </c>
      <c r="J37" s="9">
        <v>1</v>
      </c>
      <c r="K37">
        <v>0</v>
      </c>
      <c r="L37">
        <v>0</v>
      </c>
      <c r="M37">
        <v>0</v>
      </c>
      <c r="N37">
        <v>0</v>
      </c>
      <c r="O37">
        <v>0</v>
      </c>
      <c r="P37">
        <v>0</v>
      </c>
      <c r="Q37">
        <v>1</v>
      </c>
      <c r="R37" t="s">
        <v>303</v>
      </c>
      <c r="S37" t="s">
        <v>303</v>
      </c>
      <c r="T37" t="s">
        <v>303</v>
      </c>
      <c r="U37" s="23" t="s">
        <v>303</v>
      </c>
      <c r="V37" s="23" t="s">
        <v>303</v>
      </c>
      <c r="W37" s="23" t="s">
        <v>303</v>
      </c>
      <c r="X37" s="34">
        <v>1</v>
      </c>
      <c r="Y37" s="34">
        <v>0</v>
      </c>
      <c r="Z37" s="34">
        <v>0</v>
      </c>
      <c r="AA37">
        <v>1</v>
      </c>
      <c r="AB37">
        <v>0</v>
      </c>
      <c r="AC37" s="23" t="s">
        <v>303</v>
      </c>
      <c r="AD37" s="23" t="s">
        <v>303</v>
      </c>
      <c r="AE37" s="1">
        <v>1</v>
      </c>
      <c r="AF37" s="1">
        <v>0</v>
      </c>
      <c r="AH37">
        <v>0</v>
      </c>
      <c r="AP37" s="3"/>
      <c r="AU37" t="str">
        <f t="shared" si="0"/>
        <v/>
      </c>
      <c r="AV37" t="str">
        <f t="shared" si="1"/>
        <v/>
      </c>
      <c r="AW37" t="str">
        <f t="shared" si="2"/>
        <v/>
      </c>
      <c r="AX37" t="str">
        <f t="shared" si="3"/>
        <v/>
      </c>
      <c r="AY37" t="str">
        <f t="shared" si="4"/>
        <v/>
      </c>
      <c r="AZ37" t="str">
        <f t="shared" si="5"/>
        <v/>
      </c>
      <c r="BA37" t="str">
        <f t="shared" si="6"/>
        <v>out</v>
      </c>
    </row>
    <row r="38" spans="1:53">
      <c r="A38" t="s">
        <v>303</v>
      </c>
      <c r="B38">
        <v>36</v>
      </c>
      <c r="D38" t="s">
        <v>316</v>
      </c>
      <c r="E38" t="s">
        <v>140</v>
      </c>
      <c r="F38" t="s">
        <v>314</v>
      </c>
      <c r="G38" t="s">
        <v>413</v>
      </c>
      <c r="H38">
        <v>0</v>
      </c>
      <c r="I38" s="9">
        <v>1</v>
      </c>
      <c r="J38" s="9">
        <v>1</v>
      </c>
      <c r="K38">
        <v>0</v>
      </c>
      <c r="L38">
        <v>0</v>
      </c>
      <c r="M38">
        <v>0</v>
      </c>
      <c r="N38">
        <v>0</v>
      </c>
      <c r="O38">
        <v>0</v>
      </c>
      <c r="P38">
        <v>1</v>
      </c>
      <c r="Q38">
        <v>0</v>
      </c>
      <c r="R38" t="s">
        <v>303</v>
      </c>
      <c r="S38" t="s">
        <v>303</v>
      </c>
      <c r="T38" t="s">
        <v>303</v>
      </c>
      <c r="U38" s="23" t="s">
        <v>303</v>
      </c>
      <c r="V38" s="23" t="s">
        <v>303</v>
      </c>
      <c r="W38" s="23" t="s">
        <v>303</v>
      </c>
      <c r="X38" s="34">
        <v>1</v>
      </c>
      <c r="Y38" s="34">
        <v>0</v>
      </c>
      <c r="Z38" s="34">
        <v>0</v>
      </c>
      <c r="AA38">
        <v>1</v>
      </c>
      <c r="AB38">
        <v>0</v>
      </c>
      <c r="AC38" s="23" t="s">
        <v>303</v>
      </c>
      <c r="AD38" s="23" t="s">
        <v>303</v>
      </c>
      <c r="AE38" s="1">
        <v>1</v>
      </c>
      <c r="AF38" s="1">
        <v>0</v>
      </c>
      <c r="AH38">
        <v>0</v>
      </c>
      <c r="AP38" s="3"/>
      <c r="AU38" t="str">
        <f t="shared" si="0"/>
        <v/>
      </c>
      <c r="AV38" t="str">
        <f t="shared" si="1"/>
        <v/>
      </c>
      <c r="AW38" t="str">
        <f t="shared" si="2"/>
        <v/>
      </c>
      <c r="AX38" t="str">
        <f t="shared" si="3"/>
        <v/>
      </c>
      <c r="AY38" t="str">
        <f t="shared" si="4"/>
        <v/>
      </c>
      <c r="AZ38" t="str">
        <f t="shared" si="5"/>
        <v/>
      </c>
      <c r="BA38" t="str">
        <f t="shared" si="6"/>
        <v>out</v>
      </c>
    </row>
    <row r="39" spans="1:53">
      <c r="A39" t="s">
        <v>303</v>
      </c>
      <c r="B39">
        <v>37</v>
      </c>
      <c r="AP39" s="3"/>
    </row>
    <row r="40" spans="1:53">
      <c r="B40">
        <v>38</v>
      </c>
      <c r="C40" s="5" t="s">
        <v>381</v>
      </c>
      <c r="D40" t="s">
        <v>382</v>
      </c>
      <c r="E40" t="s">
        <v>133</v>
      </c>
      <c r="F40" t="s">
        <v>134</v>
      </c>
      <c r="H40">
        <v>0</v>
      </c>
      <c r="I40" s="9">
        <v>0</v>
      </c>
      <c r="J40" s="9">
        <v>0</v>
      </c>
      <c r="K40">
        <v>0</v>
      </c>
      <c r="L40">
        <v>0</v>
      </c>
      <c r="M40">
        <v>0</v>
      </c>
      <c r="N40">
        <v>0</v>
      </c>
      <c r="O40">
        <v>0</v>
      </c>
      <c r="P40">
        <v>1</v>
      </c>
      <c r="Q40">
        <v>0</v>
      </c>
      <c r="R40" t="s">
        <v>303</v>
      </c>
      <c r="S40" t="s">
        <v>303</v>
      </c>
      <c r="T40" t="s">
        <v>303</v>
      </c>
      <c r="U40" s="23">
        <v>0</v>
      </c>
      <c r="V40" s="23">
        <v>0</v>
      </c>
      <c r="W40" s="23">
        <v>1</v>
      </c>
      <c r="X40" s="34">
        <v>0</v>
      </c>
      <c r="Y40" s="34">
        <v>0</v>
      </c>
      <c r="Z40" s="34">
        <v>1</v>
      </c>
      <c r="AA40" t="s">
        <v>303</v>
      </c>
      <c r="AB40" t="s">
        <v>303</v>
      </c>
      <c r="AC40" s="23" t="s">
        <v>303</v>
      </c>
      <c r="AD40" s="23" t="s">
        <v>303</v>
      </c>
      <c r="AE40" s="1">
        <v>0</v>
      </c>
      <c r="AF40" s="1">
        <v>0</v>
      </c>
      <c r="AH40">
        <v>0</v>
      </c>
      <c r="AK40" s="44"/>
      <c r="AN40" s="44"/>
      <c r="AU40" t="str">
        <f t="shared" si="0"/>
        <v>out</v>
      </c>
      <c r="AV40" t="str">
        <f t="shared" si="1"/>
        <v>in</v>
      </c>
      <c r="AW40" t="str">
        <f t="shared" si="2"/>
        <v/>
      </c>
      <c r="AX40" t="str">
        <f t="shared" si="3"/>
        <v/>
      </c>
      <c r="AY40" t="str">
        <f t="shared" si="4"/>
        <v>in</v>
      </c>
      <c r="AZ40" t="str">
        <f t="shared" si="5"/>
        <v/>
      </c>
      <c r="BA40" t="str">
        <f t="shared" si="6"/>
        <v/>
      </c>
    </row>
    <row r="41" spans="1:53">
      <c r="B41">
        <v>39</v>
      </c>
      <c r="C41" s="5"/>
      <c r="D41" t="s">
        <v>382</v>
      </c>
      <c r="E41" t="s">
        <v>133</v>
      </c>
      <c r="F41" t="s">
        <v>134</v>
      </c>
      <c r="H41">
        <v>0</v>
      </c>
      <c r="I41" s="9">
        <v>0</v>
      </c>
      <c r="J41" s="9">
        <v>0</v>
      </c>
      <c r="K41">
        <v>0</v>
      </c>
      <c r="L41">
        <v>1</v>
      </c>
      <c r="M41">
        <v>1</v>
      </c>
      <c r="N41">
        <v>0</v>
      </c>
      <c r="O41">
        <v>0</v>
      </c>
      <c r="P41">
        <v>0</v>
      </c>
      <c r="Q41">
        <v>1</v>
      </c>
      <c r="R41" t="s">
        <v>303</v>
      </c>
      <c r="S41" t="s">
        <v>303</v>
      </c>
      <c r="T41" t="s">
        <v>303</v>
      </c>
      <c r="U41" s="23">
        <v>0</v>
      </c>
      <c r="V41" s="23">
        <v>1</v>
      </c>
      <c r="W41" s="23">
        <v>1</v>
      </c>
      <c r="X41" s="34">
        <v>0</v>
      </c>
      <c r="Y41" s="34">
        <v>1</v>
      </c>
      <c r="Z41" s="34">
        <v>0</v>
      </c>
      <c r="AA41" t="s">
        <v>303</v>
      </c>
      <c r="AB41" t="s">
        <v>303</v>
      </c>
      <c r="AC41" s="23">
        <v>0</v>
      </c>
      <c r="AD41" s="23">
        <v>0</v>
      </c>
      <c r="AE41" s="1">
        <v>0</v>
      </c>
      <c r="AF41" s="1">
        <v>0</v>
      </c>
      <c r="AH41">
        <v>0</v>
      </c>
      <c r="AU41" t="str">
        <f t="shared" si="0"/>
        <v>out</v>
      </c>
      <c r="AV41" t="str">
        <f t="shared" si="1"/>
        <v/>
      </c>
      <c r="AW41" t="str">
        <f t="shared" si="2"/>
        <v/>
      </c>
      <c r="AX41" t="str">
        <f t="shared" si="3"/>
        <v/>
      </c>
      <c r="AY41" t="str">
        <f t="shared" si="4"/>
        <v/>
      </c>
      <c r="AZ41" t="str">
        <f t="shared" si="5"/>
        <v/>
      </c>
      <c r="BA41" t="str">
        <f t="shared" si="6"/>
        <v/>
      </c>
    </row>
    <row r="42" spans="1:53">
      <c r="B42">
        <v>40</v>
      </c>
      <c r="C42" s="5"/>
      <c r="D42" t="s">
        <v>414</v>
      </c>
      <c r="E42" t="s">
        <v>135</v>
      </c>
      <c r="F42" t="s">
        <v>131</v>
      </c>
      <c r="H42">
        <v>0</v>
      </c>
      <c r="I42" s="9">
        <v>0</v>
      </c>
      <c r="J42" s="9">
        <v>0</v>
      </c>
      <c r="K42">
        <v>0</v>
      </c>
      <c r="L42">
        <v>0</v>
      </c>
      <c r="M42">
        <v>0</v>
      </c>
      <c r="N42">
        <v>0</v>
      </c>
      <c r="O42" s="26">
        <v>1</v>
      </c>
      <c r="P42" s="26">
        <v>0</v>
      </c>
      <c r="Q42" s="26">
        <v>0</v>
      </c>
      <c r="R42" t="s">
        <v>303</v>
      </c>
      <c r="S42" t="s">
        <v>303</v>
      </c>
      <c r="T42" t="s">
        <v>303</v>
      </c>
      <c r="U42" s="23">
        <v>0</v>
      </c>
      <c r="V42" s="23">
        <v>1</v>
      </c>
      <c r="W42" s="23">
        <v>0</v>
      </c>
      <c r="X42" s="34">
        <v>0</v>
      </c>
      <c r="Y42" s="34">
        <v>0</v>
      </c>
      <c r="Z42" s="34">
        <v>0</v>
      </c>
      <c r="AA42" t="s">
        <v>303</v>
      </c>
      <c r="AB42" t="s">
        <v>303</v>
      </c>
      <c r="AC42" s="23">
        <v>0</v>
      </c>
      <c r="AD42" s="23">
        <v>0</v>
      </c>
      <c r="AE42" s="1">
        <v>0</v>
      </c>
      <c r="AF42" s="1">
        <v>0</v>
      </c>
      <c r="AH42">
        <v>0</v>
      </c>
      <c r="AU42" t="str">
        <f t="shared" si="0"/>
        <v>out</v>
      </c>
      <c r="AV42" t="str">
        <f t="shared" si="1"/>
        <v/>
      </c>
      <c r="AW42" t="str">
        <f t="shared" si="2"/>
        <v/>
      </c>
      <c r="AX42" t="str">
        <f t="shared" si="3"/>
        <v/>
      </c>
      <c r="AY42" t="str">
        <f t="shared" si="4"/>
        <v/>
      </c>
      <c r="AZ42" t="str">
        <f t="shared" si="5"/>
        <v/>
      </c>
      <c r="BA42" t="str">
        <f t="shared" si="6"/>
        <v/>
      </c>
    </row>
    <row r="43" spans="1:53">
      <c r="B43">
        <v>41</v>
      </c>
      <c r="C43" s="5"/>
      <c r="D43" t="s">
        <v>414</v>
      </c>
      <c r="E43" t="s">
        <v>136</v>
      </c>
      <c r="F43" t="s">
        <v>132</v>
      </c>
      <c r="H43">
        <v>0</v>
      </c>
      <c r="I43" s="9">
        <v>0</v>
      </c>
      <c r="J43" s="9">
        <v>0</v>
      </c>
      <c r="K43">
        <v>0</v>
      </c>
      <c r="L43">
        <v>0</v>
      </c>
      <c r="M43">
        <v>0</v>
      </c>
      <c r="N43">
        <v>0</v>
      </c>
      <c r="O43" s="26">
        <v>1</v>
      </c>
      <c r="P43" s="26">
        <v>0</v>
      </c>
      <c r="Q43" s="26">
        <v>0</v>
      </c>
      <c r="R43" t="s">
        <v>303</v>
      </c>
      <c r="S43" t="s">
        <v>303</v>
      </c>
      <c r="T43" t="s">
        <v>303</v>
      </c>
      <c r="U43" s="23">
        <v>0</v>
      </c>
      <c r="V43" s="23">
        <v>0</v>
      </c>
      <c r="W43" s="23">
        <v>0</v>
      </c>
      <c r="X43" s="34">
        <v>1</v>
      </c>
      <c r="Y43" s="34">
        <v>0</v>
      </c>
      <c r="Z43" s="34">
        <v>0</v>
      </c>
      <c r="AA43" t="s">
        <v>303</v>
      </c>
      <c r="AB43" t="s">
        <v>303</v>
      </c>
      <c r="AC43" s="23">
        <v>0</v>
      </c>
      <c r="AD43" s="23">
        <v>0</v>
      </c>
      <c r="AE43" s="1">
        <v>0</v>
      </c>
      <c r="AF43" s="1">
        <v>0</v>
      </c>
      <c r="AH43">
        <v>0</v>
      </c>
      <c r="AU43" t="str">
        <f t="shared" si="0"/>
        <v>out</v>
      </c>
      <c r="AV43" t="str">
        <f t="shared" si="1"/>
        <v/>
      </c>
      <c r="AW43" t="str">
        <f t="shared" si="2"/>
        <v/>
      </c>
      <c r="AX43" t="str">
        <f t="shared" si="3"/>
        <v/>
      </c>
      <c r="AY43" t="str">
        <f t="shared" si="4"/>
        <v/>
      </c>
      <c r="AZ43" t="str">
        <f t="shared" si="5"/>
        <v/>
      </c>
      <c r="BA43" t="str">
        <f t="shared" si="6"/>
        <v/>
      </c>
    </row>
    <row r="44" spans="1:53">
      <c r="B44">
        <v>42</v>
      </c>
      <c r="C44" s="5"/>
      <c r="D44" t="s">
        <v>414</v>
      </c>
      <c r="E44" t="s">
        <v>136</v>
      </c>
      <c r="F44" t="s">
        <v>132</v>
      </c>
      <c r="H44">
        <v>0</v>
      </c>
      <c r="I44" s="9">
        <v>0</v>
      </c>
      <c r="J44" s="9">
        <v>0</v>
      </c>
      <c r="K44">
        <v>1</v>
      </c>
      <c r="L44">
        <v>0</v>
      </c>
      <c r="M44">
        <v>0</v>
      </c>
      <c r="N44">
        <v>1</v>
      </c>
      <c r="O44" s="26">
        <v>0</v>
      </c>
      <c r="P44" s="26">
        <v>1</v>
      </c>
      <c r="Q44" s="26">
        <v>0</v>
      </c>
      <c r="R44" t="s">
        <v>303</v>
      </c>
      <c r="S44" t="s">
        <v>303</v>
      </c>
      <c r="T44" t="s">
        <v>303</v>
      </c>
      <c r="U44" s="23">
        <v>1</v>
      </c>
      <c r="V44" s="23">
        <v>0</v>
      </c>
      <c r="W44" s="23">
        <v>0</v>
      </c>
      <c r="X44" s="34">
        <v>0</v>
      </c>
      <c r="Y44" s="34">
        <v>1</v>
      </c>
      <c r="Z44" s="34">
        <v>0</v>
      </c>
      <c r="AA44" t="s">
        <v>303</v>
      </c>
      <c r="AB44" t="s">
        <v>303</v>
      </c>
      <c r="AC44" s="23">
        <v>0</v>
      </c>
      <c r="AD44" s="23">
        <v>0</v>
      </c>
      <c r="AE44" s="1">
        <v>0</v>
      </c>
      <c r="AF44" s="1">
        <v>0</v>
      </c>
      <c r="AH44">
        <v>0</v>
      </c>
      <c r="AU44" t="str">
        <f t="shared" si="0"/>
        <v>out</v>
      </c>
      <c r="AV44" t="str">
        <f t="shared" si="1"/>
        <v/>
      </c>
      <c r="AW44" t="str">
        <f t="shared" si="2"/>
        <v/>
      </c>
      <c r="AX44" t="str">
        <f t="shared" si="3"/>
        <v/>
      </c>
      <c r="AY44" t="str">
        <f t="shared" si="4"/>
        <v/>
      </c>
      <c r="AZ44" t="str">
        <f t="shared" si="5"/>
        <v/>
      </c>
      <c r="BA44" t="str">
        <f t="shared" si="6"/>
        <v/>
      </c>
    </row>
    <row r="45" spans="1:53">
      <c r="B45">
        <v>43</v>
      </c>
      <c r="C45" s="5"/>
      <c r="D45" t="s">
        <v>383</v>
      </c>
      <c r="E45" t="s">
        <v>129</v>
      </c>
      <c r="F45" t="s">
        <v>125</v>
      </c>
      <c r="H45">
        <v>0</v>
      </c>
      <c r="I45" s="9">
        <v>0</v>
      </c>
      <c r="J45" s="9">
        <v>0</v>
      </c>
      <c r="K45">
        <v>0</v>
      </c>
      <c r="L45">
        <v>0</v>
      </c>
      <c r="M45">
        <v>0</v>
      </c>
      <c r="N45">
        <v>0</v>
      </c>
      <c r="O45" s="26">
        <v>0</v>
      </c>
      <c r="P45" s="26">
        <v>1</v>
      </c>
      <c r="Q45" s="26">
        <v>0</v>
      </c>
      <c r="R45" t="s">
        <v>303</v>
      </c>
      <c r="S45" t="s">
        <v>303</v>
      </c>
      <c r="T45" t="s">
        <v>303</v>
      </c>
      <c r="U45" s="23">
        <v>0</v>
      </c>
      <c r="V45" s="23">
        <v>1</v>
      </c>
      <c r="W45" s="23">
        <v>0</v>
      </c>
      <c r="X45" s="34">
        <v>1</v>
      </c>
      <c r="Y45" s="34">
        <v>0</v>
      </c>
      <c r="Z45" s="34">
        <v>0</v>
      </c>
      <c r="AA45" t="s">
        <v>303</v>
      </c>
      <c r="AB45" t="s">
        <v>303</v>
      </c>
      <c r="AC45" s="23">
        <v>0</v>
      </c>
      <c r="AD45" s="23">
        <v>0</v>
      </c>
      <c r="AE45" s="1">
        <v>0</v>
      </c>
      <c r="AF45" s="1">
        <v>0</v>
      </c>
      <c r="AH45">
        <v>0</v>
      </c>
      <c r="AU45" t="str">
        <f t="shared" si="0"/>
        <v>out</v>
      </c>
      <c r="AV45" t="str">
        <f t="shared" si="1"/>
        <v/>
      </c>
      <c r="AW45" t="str">
        <f t="shared" si="2"/>
        <v/>
      </c>
      <c r="AX45" t="str">
        <f t="shared" si="3"/>
        <v/>
      </c>
      <c r="AY45" t="str">
        <f t="shared" si="4"/>
        <v/>
      </c>
      <c r="AZ45" t="str">
        <f t="shared" si="5"/>
        <v/>
      </c>
      <c r="BA45" t="str">
        <f t="shared" si="6"/>
        <v/>
      </c>
    </row>
    <row r="46" spans="1:53">
      <c r="B46">
        <v>44</v>
      </c>
      <c r="C46" s="5"/>
      <c r="D46" t="s">
        <v>383</v>
      </c>
      <c r="E46" t="s">
        <v>130</v>
      </c>
      <c r="F46" t="s">
        <v>126</v>
      </c>
      <c r="H46">
        <v>0</v>
      </c>
      <c r="I46" s="9">
        <v>0</v>
      </c>
      <c r="J46" s="9">
        <v>0</v>
      </c>
      <c r="K46">
        <v>0</v>
      </c>
      <c r="L46">
        <v>0</v>
      </c>
      <c r="M46">
        <v>0</v>
      </c>
      <c r="N46">
        <v>0</v>
      </c>
      <c r="O46" s="26">
        <v>0</v>
      </c>
      <c r="P46" s="26">
        <v>1</v>
      </c>
      <c r="Q46" s="26">
        <v>0</v>
      </c>
      <c r="R46" t="s">
        <v>303</v>
      </c>
      <c r="S46" t="s">
        <v>303</v>
      </c>
      <c r="T46" t="s">
        <v>303</v>
      </c>
      <c r="U46" s="23">
        <v>1</v>
      </c>
      <c r="V46" s="23">
        <v>0</v>
      </c>
      <c r="W46" s="23">
        <v>0</v>
      </c>
      <c r="X46" s="34">
        <v>1</v>
      </c>
      <c r="Y46" s="34">
        <v>0</v>
      </c>
      <c r="Z46" s="34">
        <v>0</v>
      </c>
      <c r="AA46" t="s">
        <v>303</v>
      </c>
      <c r="AB46" t="s">
        <v>303</v>
      </c>
      <c r="AC46" s="23">
        <v>0</v>
      </c>
      <c r="AD46" s="23">
        <v>0</v>
      </c>
      <c r="AE46" s="1">
        <v>0</v>
      </c>
      <c r="AF46" s="1">
        <v>0</v>
      </c>
      <c r="AH46">
        <v>0</v>
      </c>
      <c r="AU46" t="str">
        <f t="shared" si="0"/>
        <v>out</v>
      </c>
      <c r="AV46" t="str">
        <f t="shared" si="1"/>
        <v/>
      </c>
      <c r="AW46" t="str">
        <f t="shared" si="2"/>
        <v/>
      </c>
      <c r="AX46" t="str">
        <f t="shared" si="3"/>
        <v/>
      </c>
      <c r="AY46" t="str">
        <f t="shared" si="4"/>
        <v/>
      </c>
      <c r="AZ46" t="str">
        <f t="shared" si="5"/>
        <v/>
      </c>
      <c r="BA46" t="str">
        <f t="shared" si="6"/>
        <v/>
      </c>
    </row>
    <row r="47" spans="1:53">
      <c r="B47">
        <v>45</v>
      </c>
      <c r="C47" s="5"/>
      <c r="D47" t="s">
        <v>383</v>
      </c>
      <c r="E47" t="s">
        <v>130</v>
      </c>
      <c r="F47" t="s">
        <v>126</v>
      </c>
      <c r="H47">
        <v>0</v>
      </c>
      <c r="I47" s="9">
        <v>0</v>
      </c>
      <c r="J47" s="9">
        <v>0</v>
      </c>
      <c r="K47">
        <v>1</v>
      </c>
      <c r="L47">
        <v>0</v>
      </c>
      <c r="M47">
        <v>0</v>
      </c>
      <c r="N47">
        <v>1</v>
      </c>
      <c r="O47" s="26">
        <v>0</v>
      </c>
      <c r="P47" s="26">
        <v>1</v>
      </c>
      <c r="Q47" s="26">
        <v>0</v>
      </c>
      <c r="R47" t="s">
        <v>303</v>
      </c>
      <c r="S47" t="s">
        <v>303</v>
      </c>
      <c r="T47" t="s">
        <v>303</v>
      </c>
      <c r="U47" s="23">
        <v>0</v>
      </c>
      <c r="V47" s="23">
        <v>0</v>
      </c>
      <c r="W47" s="23">
        <v>0</v>
      </c>
      <c r="X47" s="34">
        <v>0</v>
      </c>
      <c r="Y47" s="34">
        <v>1</v>
      </c>
      <c r="Z47" s="34">
        <v>0</v>
      </c>
      <c r="AA47" t="s">
        <v>303</v>
      </c>
      <c r="AB47" t="s">
        <v>303</v>
      </c>
      <c r="AC47" s="23">
        <v>0</v>
      </c>
      <c r="AD47" s="23">
        <v>0</v>
      </c>
      <c r="AE47" s="1">
        <v>0</v>
      </c>
      <c r="AF47" s="1">
        <v>0</v>
      </c>
      <c r="AH47">
        <v>0</v>
      </c>
      <c r="AU47" t="str">
        <f t="shared" si="0"/>
        <v>out</v>
      </c>
      <c r="AV47" t="str">
        <f t="shared" si="1"/>
        <v/>
      </c>
      <c r="AW47" t="str">
        <f t="shared" si="2"/>
        <v/>
      </c>
      <c r="AX47" t="str">
        <f t="shared" si="3"/>
        <v/>
      </c>
      <c r="AY47" t="str">
        <f t="shared" si="4"/>
        <v/>
      </c>
      <c r="AZ47" t="str">
        <f t="shared" si="5"/>
        <v/>
      </c>
      <c r="BA47" t="str">
        <f t="shared" si="6"/>
        <v/>
      </c>
    </row>
    <row r="48" spans="1:53">
      <c r="B48">
        <v>46</v>
      </c>
      <c r="C48" s="5"/>
      <c r="D48" t="s">
        <v>376</v>
      </c>
      <c r="E48" t="s">
        <v>127</v>
      </c>
      <c r="F48" t="s">
        <v>128</v>
      </c>
      <c r="G48" t="s">
        <v>130</v>
      </c>
      <c r="H48">
        <v>0</v>
      </c>
      <c r="I48" s="9">
        <v>1</v>
      </c>
      <c r="J48" s="9">
        <v>1</v>
      </c>
      <c r="K48">
        <v>0</v>
      </c>
      <c r="L48">
        <v>0</v>
      </c>
      <c r="M48">
        <v>0</v>
      </c>
      <c r="N48">
        <v>0</v>
      </c>
      <c r="O48">
        <v>0</v>
      </c>
      <c r="P48">
        <v>1</v>
      </c>
      <c r="Q48">
        <v>0</v>
      </c>
      <c r="R48" t="s">
        <v>303</v>
      </c>
      <c r="S48" t="s">
        <v>303</v>
      </c>
      <c r="T48" t="s">
        <v>303</v>
      </c>
      <c r="U48" s="23">
        <v>0</v>
      </c>
      <c r="V48" s="23">
        <v>0</v>
      </c>
      <c r="W48" s="23">
        <v>0</v>
      </c>
      <c r="X48" s="34">
        <v>0</v>
      </c>
      <c r="Y48" s="34">
        <v>1</v>
      </c>
      <c r="Z48" s="34">
        <v>0</v>
      </c>
      <c r="AA48">
        <v>1</v>
      </c>
      <c r="AB48">
        <v>0</v>
      </c>
      <c r="AC48" s="23">
        <v>0</v>
      </c>
      <c r="AD48" s="23">
        <v>0</v>
      </c>
      <c r="AE48" s="1">
        <v>0</v>
      </c>
      <c r="AF48" s="1">
        <v>0</v>
      </c>
      <c r="AH48">
        <v>0</v>
      </c>
      <c r="AN48" s="39"/>
      <c r="AU48" t="str">
        <f t="shared" si="0"/>
        <v/>
      </c>
      <c r="AV48" t="str">
        <f t="shared" si="1"/>
        <v/>
      </c>
      <c r="AW48" t="str">
        <f t="shared" si="2"/>
        <v/>
      </c>
      <c r="AX48" t="str">
        <f t="shared" si="3"/>
        <v/>
      </c>
      <c r="AY48" t="str">
        <f t="shared" si="4"/>
        <v>out</v>
      </c>
      <c r="AZ48" t="str">
        <f t="shared" si="5"/>
        <v/>
      </c>
      <c r="BA48" t="str">
        <f t="shared" si="6"/>
        <v/>
      </c>
    </row>
    <row r="49" spans="2:53" ht="19.5" thickBot="1">
      <c r="B49">
        <v>47</v>
      </c>
      <c r="C49" s="6"/>
      <c r="D49" s="7" t="s">
        <v>376</v>
      </c>
      <c r="E49" s="7" t="s">
        <v>127</v>
      </c>
      <c r="F49" s="7" t="s">
        <v>128</v>
      </c>
      <c r="G49" s="7" t="s">
        <v>129</v>
      </c>
      <c r="H49" s="7">
        <v>0</v>
      </c>
      <c r="I49" s="18">
        <v>1</v>
      </c>
      <c r="J49" s="18">
        <v>1</v>
      </c>
      <c r="K49" s="7">
        <v>0</v>
      </c>
      <c r="L49" s="7">
        <v>1</v>
      </c>
      <c r="M49" s="7">
        <v>1</v>
      </c>
      <c r="N49" s="7">
        <v>0</v>
      </c>
      <c r="O49" s="7">
        <v>0</v>
      </c>
      <c r="P49" s="7">
        <v>0</v>
      </c>
      <c r="Q49" s="7">
        <v>1</v>
      </c>
      <c r="R49" s="7" t="s">
        <v>303</v>
      </c>
      <c r="S49" s="7" t="s">
        <v>303</v>
      </c>
      <c r="T49" s="7" t="s">
        <v>303</v>
      </c>
      <c r="U49" s="33">
        <v>0</v>
      </c>
      <c r="V49" s="33">
        <v>1</v>
      </c>
      <c r="W49" s="33">
        <v>0</v>
      </c>
      <c r="X49" s="35" t="s">
        <v>303</v>
      </c>
      <c r="Y49" s="35" t="s">
        <v>303</v>
      </c>
      <c r="Z49" s="35" t="s">
        <v>303</v>
      </c>
      <c r="AA49" s="7">
        <v>0</v>
      </c>
      <c r="AB49" s="7">
        <v>1</v>
      </c>
      <c r="AC49" s="33">
        <v>0</v>
      </c>
      <c r="AD49" s="33">
        <v>0</v>
      </c>
      <c r="AE49" s="37" t="s">
        <v>303</v>
      </c>
      <c r="AF49" s="37" t="s">
        <v>303</v>
      </c>
      <c r="AG49" s="37"/>
      <c r="AH49" s="7">
        <v>0</v>
      </c>
      <c r="AK49" s="39"/>
      <c r="AU49" t="str">
        <f t="shared" si="0"/>
        <v/>
      </c>
      <c r="AV49" t="str">
        <f t="shared" si="1"/>
        <v>out</v>
      </c>
      <c r="AW49" t="str">
        <f t="shared" si="2"/>
        <v/>
      </c>
      <c r="AX49" t="str">
        <f t="shared" si="3"/>
        <v/>
      </c>
      <c r="AY49" t="str">
        <f t="shared" si="4"/>
        <v/>
      </c>
      <c r="AZ49" t="str">
        <f t="shared" si="5"/>
        <v/>
      </c>
      <c r="BA49" t="str">
        <f t="shared" si="6"/>
        <v/>
      </c>
    </row>
    <row r="50" spans="2:53" ht="19.5" thickTop="1">
      <c r="B50">
        <v>48</v>
      </c>
      <c r="D50" s="10" t="s">
        <v>384</v>
      </c>
      <c r="E50" s="10" t="s">
        <v>385</v>
      </c>
      <c r="F50" s="10" t="s">
        <v>386</v>
      </c>
      <c r="G50" s="10" t="s">
        <v>149</v>
      </c>
      <c r="H50">
        <v>0</v>
      </c>
      <c r="I50" s="9">
        <v>1</v>
      </c>
      <c r="J50" s="9">
        <v>1</v>
      </c>
      <c r="K50">
        <v>0</v>
      </c>
      <c r="L50">
        <v>0</v>
      </c>
      <c r="M50">
        <v>0</v>
      </c>
      <c r="N50">
        <v>0</v>
      </c>
      <c r="O50">
        <v>0</v>
      </c>
      <c r="P50">
        <v>0</v>
      </c>
      <c r="Q50">
        <v>1</v>
      </c>
      <c r="R50">
        <v>0</v>
      </c>
      <c r="S50">
        <v>0</v>
      </c>
      <c r="T50">
        <v>1</v>
      </c>
      <c r="U50" s="23" t="s">
        <v>303</v>
      </c>
      <c r="V50" s="23" t="s">
        <v>303</v>
      </c>
      <c r="W50" s="23" t="s">
        <v>303</v>
      </c>
      <c r="X50" s="34" t="s">
        <v>303</v>
      </c>
      <c r="Y50" s="34" t="s">
        <v>303</v>
      </c>
      <c r="Z50" s="34" t="s">
        <v>303</v>
      </c>
      <c r="AA50">
        <v>0</v>
      </c>
      <c r="AB50">
        <v>0</v>
      </c>
      <c r="AC50" s="23" t="s">
        <v>303</v>
      </c>
      <c r="AD50" s="23" t="s">
        <v>303</v>
      </c>
      <c r="AE50" s="1" t="s">
        <v>303</v>
      </c>
      <c r="AF50" s="1" t="s">
        <v>303</v>
      </c>
      <c r="AH50">
        <v>0</v>
      </c>
      <c r="AU50" t="str">
        <f t="shared" si="0"/>
        <v>in</v>
      </c>
      <c r="AV50" t="str">
        <f t="shared" si="1"/>
        <v/>
      </c>
      <c r="AW50" t="str">
        <f t="shared" si="2"/>
        <v/>
      </c>
      <c r="AX50" t="str">
        <f t="shared" si="3"/>
        <v/>
      </c>
      <c r="AY50" t="str">
        <f t="shared" si="4"/>
        <v/>
      </c>
      <c r="AZ50" t="str">
        <f t="shared" si="5"/>
        <v/>
      </c>
      <c r="BA50" t="str">
        <f t="shared" si="6"/>
        <v/>
      </c>
    </row>
    <row r="51" spans="2:53">
      <c r="B51">
        <v>49</v>
      </c>
      <c r="D51" s="10" t="s">
        <v>384</v>
      </c>
      <c r="E51" s="10" t="s">
        <v>385</v>
      </c>
      <c r="F51" s="10" t="s">
        <v>387</v>
      </c>
      <c r="G51" s="10" t="s">
        <v>150</v>
      </c>
      <c r="H51">
        <v>0</v>
      </c>
      <c r="I51" s="9">
        <v>1</v>
      </c>
      <c r="J51" s="9">
        <v>1</v>
      </c>
      <c r="K51">
        <v>0</v>
      </c>
      <c r="L51">
        <v>0</v>
      </c>
      <c r="M51">
        <v>0</v>
      </c>
      <c r="N51">
        <v>0</v>
      </c>
      <c r="O51">
        <v>0</v>
      </c>
      <c r="P51">
        <v>0</v>
      </c>
      <c r="Q51">
        <v>1</v>
      </c>
      <c r="R51">
        <v>0</v>
      </c>
      <c r="S51">
        <v>0</v>
      </c>
      <c r="T51">
        <v>1</v>
      </c>
      <c r="U51" s="23" t="s">
        <v>303</v>
      </c>
      <c r="V51" s="23" t="s">
        <v>303</v>
      </c>
      <c r="W51" s="23" t="s">
        <v>303</v>
      </c>
      <c r="X51" s="34" t="s">
        <v>303</v>
      </c>
      <c r="Y51" s="34" t="s">
        <v>303</v>
      </c>
      <c r="Z51" s="34" t="s">
        <v>303</v>
      </c>
      <c r="AA51">
        <v>0</v>
      </c>
      <c r="AB51">
        <v>0</v>
      </c>
      <c r="AC51" s="23" t="s">
        <v>303</v>
      </c>
      <c r="AD51" s="23" t="s">
        <v>303</v>
      </c>
      <c r="AE51" s="1" t="s">
        <v>303</v>
      </c>
      <c r="AF51" s="1" t="s">
        <v>303</v>
      </c>
      <c r="AH51">
        <v>0</v>
      </c>
      <c r="AU51" t="str">
        <f t="shared" si="0"/>
        <v>in</v>
      </c>
      <c r="AV51" t="str">
        <f t="shared" si="1"/>
        <v/>
      </c>
      <c r="AW51" t="str">
        <f t="shared" si="2"/>
        <v/>
      </c>
      <c r="AX51" t="str">
        <f t="shared" si="3"/>
        <v/>
      </c>
      <c r="AY51" t="str">
        <f t="shared" si="4"/>
        <v/>
      </c>
      <c r="AZ51" t="str">
        <f t="shared" si="5"/>
        <v/>
      </c>
      <c r="BA51" t="str">
        <f t="shared" si="6"/>
        <v/>
      </c>
    </row>
    <row r="52" spans="2:53">
      <c r="B52">
        <v>50</v>
      </c>
      <c r="D52" s="10" t="s">
        <v>388</v>
      </c>
      <c r="E52" s="28" t="s">
        <v>119</v>
      </c>
      <c r="F52" s="10" t="s">
        <v>389</v>
      </c>
      <c r="H52">
        <v>0</v>
      </c>
      <c r="I52" s="9">
        <v>0</v>
      </c>
      <c r="J52" s="9">
        <v>0</v>
      </c>
      <c r="K52">
        <v>0</v>
      </c>
      <c r="L52">
        <v>0</v>
      </c>
      <c r="M52">
        <v>0</v>
      </c>
      <c r="N52">
        <v>0</v>
      </c>
      <c r="O52">
        <v>0</v>
      </c>
      <c r="P52">
        <v>0</v>
      </c>
      <c r="Q52">
        <v>1</v>
      </c>
      <c r="R52" t="s">
        <v>303</v>
      </c>
      <c r="S52" t="s">
        <v>303</v>
      </c>
      <c r="T52" t="s">
        <v>303</v>
      </c>
      <c r="U52" s="23" t="s">
        <v>303</v>
      </c>
      <c r="V52" s="23" t="s">
        <v>303</v>
      </c>
      <c r="W52" s="23" t="s">
        <v>303</v>
      </c>
      <c r="X52" s="41">
        <v>0</v>
      </c>
      <c r="Y52" s="42">
        <v>0</v>
      </c>
      <c r="Z52" s="43">
        <v>1</v>
      </c>
      <c r="AA52" t="s">
        <v>303</v>
      </c>
      <c r="AB52" t="s">
        <v>303</v>
      </c>
      <c r="AC52" s="23" t="s">
        <v>303</v>
      </c>
      <c r="AD52" s="23" t="s">
        <v>303</v>
      </c>
      <c r="AE52" s="1" t="s">
        <v>303</v>
      </c>
      <c r="AF52" s="1" t="s">
        <v>303</v>
      </c>
      <c r="AH52">
        <v>0</v>
      </c>
      <c r="AN52" s="44"/>
      <c r="AU52" t="str">
        <f t="shared" si="0"/>
        <v>out</v>
      </c>
      <c r="AV52" t="str">
        <f t="shared" si="1"/>
        <v/>
      </c>
      <c r="AW52" t="str">
        <f t="shared" si="2"/>
        <v/>
      </c>
      <c r="AX52" t="str">
        <f t="shared" si="3"/>
        <v/>
      </c>
      <c r="AY52" t="str">
        <f t="shared" si="4"/>
        <v>in</v>
      </c>
      <c r="AZ52" t="str">
        <f t="shared" si="5"/>
        <v/>
      </c>
      <c r="BA52" t="str">
        <f t="shared" si="6"/>
        <v/>
      </c>
    </row>
    <row r="53" spans="2:53">
      <c r="B53">
        <v>51</v>
      </c>
      <c r="D53" s="10" t="s">
        <v>388</v>
      </c>
      <c r="E53" s="28" t="s">
        <v>119</v>
      </c>
      <c r="F53" s="10" t="s">
        <v>390</v>
      </c>
      <c r="G53" s="10" t="s">
        <v>151</v>
      </c>
      <c r="H53">
        <v>0</v>
      </c>
      <c r="I53" s="9">
        <v>1</v>
      </c>
      <c r="J53" s="9">
        <v>1</v>
      </c>
      <c r="K53">
        <v>0</v>
      </c>
      <c r="L53">
        <v>0</v>
      </c>
      <c r="M53">
        <v>0</v>
      </c>
      <c r="N53">
        <v>0</v>
      </c>
      <c r="O53">
        <v>0</v>
      </c>
      <c r="P53">
        <v>0</v>
      </c>
      <c r="Q53">
        <v>1</v>
      </c>
      <c r="R53">
        <v>0</v>
      </c>
      <c r="S53">
        <v>0</v>
      </c>
      <c r="T53">
        <v>1</v>
      </c>
      <c r="U53" s="23" t="s">
        <v>303</v>
      </c>
      <c r="V53" s="23" t="s">
        <v>303</v>
      </c>
      <c r="W53" s="23" t="s">
        <v>303</v>
      </c>
      <c r="X53" s="34">
        <v>1</v>
      </c>
      <c r="Y53" s="34">
        <v>0</v>
      </c>
      <c r="Z53" s="34">
        <v>1</v>
      </c>
      <c r="AA53">
        <v>1</v>
      </c>
      <c r="AB53">
        <v>0</v>
      </c>
      <c r="AC53" s="23" t="s">
        <v>303</v>
      </c>
      <c r="AD53" s="23" t="s">
        <v>303</v>
      </c>
      <c r="AE53" s="1" t="s">
        <v>303</v>
      </c>
      <c r="AF53" s="1" t="s">
        <v>303</v>
      </c>
      <c r="AH53">
        <v>0</v>
      </c>
      <c r="AN53" s="39" t="s">
        <v>89</v>
      </c>
      <c r="AU53" t="str">
        <f t="shared" si="0"/>
        <v>in</v>
      </c>
      <c r="AV53" t="str">
        <f t="shared" si="1"/>
        <v/>
      </c>
      <c r="AW53" t="str">
        <f t="shared" si="2"/>
        <v/>
      </c>
      <c r="AX53" t="str">
        <f t="shared" si="3"/>
        <v/>
      </c>
      <c r="AY53" t="str">
        <f t="shared" si="4"/>
        <v/>
      </c>
      <c r="AZ53" t="str">
        <f t="shared" si="5"/>
        <v/>
      </c>
      <c r="BA53" t="str">
        <f t="shared" si="6"/>
        <v/>
      </c>
    </row>
    <row r="54" spans="2:53">
      <c r="B54">
        <v>52</v>
      </c>
      <c r="C54" s="3" t="s">
        <v>391</v>
      </c>
      <c r="D54" t="s">
        <v>415</v>
      </c>
      <c r="E54" t="s">
        <v>135</v>
      </c>
      <c r="F54" t="s">
        <v>133</v>
      </c>
      <c r="G54" s="10" t="s">
        <v>152</v>
      </c>
      <c r="H54">
        <v>0</v>
      </c>
      <c r="I54" s="9">
        <v>1</v>
      </c>
      <c r="J54" s="9">
        <v>1</v>
      </c>
      <c r="K54">
        <v>0</v>
      </c>
      <c r="L54">
        <v>0</v>
      </c>
      <c r="M54">
        <v>0</v>
      </c>
      <c r="N54">
        <v>0</v>
      </c>
      <c r="O54" s="26">
        <v>1</v>
      </c>
      <c r="P54" s="26">
        <v>0</v>
      </c>
      <c r="Q54" s="26">
        <v>0</v>
      </c>
      <c r="R54">
        <v>1</v>
      </c>
      <c r="S54">
        <v>0</v>
      </c>
      <c r="T54">
        <v>1</v>
      </c>
      <c r="U54" s="23">
        <v>0</v>
      </c>
      <c r="V54" s="23">
        <v>0</v>
      </c>
      <c r="W54" s="23">
        <v>1</v>
      </c>
      <c r="X54" s="34" t="s">
        <v>303</v>
      </c>
      <c r="Y54" s="34" t="s">
        <v>303</v>
      </c>
      <c r="Z54" s="34" t="s">
        <v>303</v>
      </c>
      <c r="AA54">
        <v>0</v>
      </c>
      <c r="AB54">
        <v>0</v>
      </c>
      <c r="AC54" s="23">
        <v>0</v>
      </c>
      <c r="AD54" s="23">
        <v>0</v>
      </c>
      <c r="AE54" s="1">
        <v>0</v>
      </c>
      <c r="AF54" s="1">
        <v>0</v>
      </c>
      <c r="AH54">
        <v>0</v>
      </c>
      <c r="AK54" s="44"/>
      <c r="AU54" t="str">
        <f t="shared" si="0"/>
        <v>out</v>
      </c>
      <c r="AV54" t="str">
        <f t="shared" si="1"/>
        <v>in</v>
      </c>
      <c r="AW54" t="str">
        <f t="shared" si="2"/>
        <v/>
      </c>
      <c r="AX54" t="str">
        <f t="shared" si="3"/>
        <v/>
      </c>
      <c r="AY54" t="str">
        <f t="shared" si="4"/>
        <v/>
      </c>
      <c r="AZ54" t="str">
        <f t="shared" si="5"/>
        <v/>
      </c>
      <c r="BA54" t="str">
        <f t="shared" si="6"/>
        <v/>
      </c>
    </row>
    <row r="55" spans="2:53">
      <c r="B55">
        <v>53</v>
      </c>
      <c r="C55" s="3"/>
      <c r="D55" t="s">
        <v>415</v>
      </c>
      <c r="E55" t="s">
        <v>136</v>
      </c>
      <c r="F55" t="s">
        <v>134</v>
      </c>
      <c r="H55">
        <v>0</v>
      </c>
      <c r="I55" s="9">
        <v>0</v>
      </c>
      <c r="J55" s="9">
        <v>0</v>
      </c>
      <c r="K55">
        <v>0</v>
      </c>
      <c r="L55">
        <v>0</v>
      </c>
      <c r="M55">
        <v>0</v>
      </c>
      <c r="N55">
        <v>0</v>
      </c>
      <c r="O55" s="26">
        <v>1</v>
      </c>
      <c r="P55" s="26">
        <v>0</v>
      </c>
      <c r="Q55" s="26">
        <v>0</v>
      </c>
      <c r="R55" t="s">
        <v>303</v>
      </c>
      <c r="S55" t="s">
        <v>303</v>
      </c>
      <c r="T55" t="s">
        <v>303</v>
      </c>
      <c r="U55" s="23">
        <v>0</v>
      </c>
      <c r="V55" s="23">
        <v>0</v>
      </c>
      <c r="W55" s="23">
        <v>0</v>
      </c>
      <c r="X55" s="34">
        <v>0</v>
      </c>
      <c r="Y55" s="34">
        <v>0</v>
      </c>
      <c r="Z55" s="34">
        <v>1</v>
      </c>
      <c r="AA55" t="s">
        <v>303</v>
      </c>
      <c r="AB55" t="s">
        <v>303</v>
      </c>
      <c r="AC55" s="23">
        <v>0</v>
      </c>
      <c r="AD55" s="23">
        <v>0</v>
      </c>
      <c r="AE55" s="1">
        <v>0</v>
      </c>
      <c r="AF55" s="1">
        <v>0</v>
      </c>
      <c r="AH55">
        <v>0</v>
      </c>
      <c r="AN55" s="44"/>
      <c r="AU55" t="str">
        <f t="shared" si="0"/>
        <v>out</v>
      </c>
      <c r="AV55" t="str">
        <f t="shared" si="1"/>
        <v/>
      </c>
      <c r="AW55" t="str">
        <f t="shared" si="2"/>
        <v/>
      </c>
      <c r="AX55" t="str">
        <f t="shared" si="3"/>
        <v/>
      </c>
      <c r="AY55" t="str">
        <f t="shared" si="4"/>
        <v>in</v>
      </c>
      <c r="AZ55" t="str">
        <f t="shared" si="5"/>
        <v/>
      </c>
      <c r="BA55" t="str">
        <f t="shared" si="6"/>
        <v/>
      </c>
    </row>
    <row r="56" spans="2:53">
      <c r="B56">
        <v>54</v>
      </c>
      <c r="C56" s="3"/>
      <c r="D56" t="s">
        <v>415</v>
      </c>
      <c r="E56" t="s">
        <v>136</v>
      </c>
      <c r="F56" t="s">
        <v>134</v>
      </c>
      <c r="H56">
        <v>0</v>
      </c>
      <c r="I56" s="9">
        <v>0</v>
      </c>
      <c r="J56" s="9">
        <v>0</v>
      </c>
      <c r="K56">
        <v>1</v>
      </c>
      <c r="L56">
        <v>0</v>
      </c>
      <c r="M56">
        <v>0</v>
      </c>
      <c r="N56">
        <v>1</v>
      </c>
      <c r="O56" s="26">
        <v>0</v>
      </c>
      <c r="P56" s="26">
        <v>1</v>
      </c>
      <c r="Q56" s="26">
        <v>0</v>
      </c>
      <c r="R56" t="s">
        <v>303</v>
      </c>
      <c r="S56" t="s">
        <v>303</v>
      </c>
      <c r="T56" t="s">
        <v>303</v>
      </c>
      <c r="U56" s="23">
        <v>1</v>
      </c>
      <c r="V56" s="23">
        <v>0</v>
      </c>
      <c r="W56" s="23">
        <v>0</v>
      </c>
      <c r="X56" s="34">
        <v>0</v>
      </c>
      <c r="Y56" s="34">
        <v>1</v>
      </c>
      <c r="Z56" s="34">
        <v>1</v>
      </c>
      <c r="AA56" t="s">
        <v>303</v>
      </c>
      <c r="AB56" t="s">
        <v>303</v>
      </c>
      <c r="AC56" s="23">
        <v>0</v>
      </c>
      <c r="AD56" s="23">
        <v>0</v>
      </c>
      <c r="AE56" s="1">
        <v>0</v>
      </c>
      <c r="AF56" s="1">
        <v>0</v>
      </c>
      <c r="AH56">
        <v>0</v>
      </c>
      <c r="AU56" t="str">
        <f t="shared" si="0"/>
        <v>out</v>
      </c>
      <c r="AV56" t="str">
        <f t="shared" si="1"/>
        <v/>
      </c>
      <c r="AW56" t="str">
        <f t="shared" si="2"/>
        <v/>
      </c>
      <c r="AX56" t="str">
        <f t="shared" si="3"/>
        <v/>
      </c>
      <c r="AY56" t="str">
        <f t="shared" si="4"/>
        <v/>
      </c>
      <c r="AZ56" t="str">
        <f t="shared" si="5"/>
        <v/>
      </c>
      <c r="BA56" t="str">
        <f t="shared" si="6"/>
        <v/>
      </c>
    </row>
    <row r="57" spans="2:53">
      <c r="B57">
        <v>55</v>
      </c>
      <c r="C57" s="3"/>
      <c r="D57" t="s">
        <v>392</v>
      </c>
      <c r="E57" t="s">
        <v>131</v>
      </c>
      <c r="F57" t="s">
        <v>125</v>
      </c>
      <c r="H57">
        <v>0</v>
      </c>
      <c r="I57" s="9">
        <v>0</v>
      </c>
      <c r="J57" s="9">
        <v>0</v>
      </c>
      <c r="K57">
        <v>0</v>
      </c>
      <c r="L57">
        <v>0</v>
      </c>
      <c r="M57">
        <v>0</v>
      </c>
      <c r="N57">
        <v>0</v>
      </c>
      <c r="O57" s="26">
        <v>0</v>
      </c>
      <c r="P57" s="26">
        <v>1</v>
      </c>
      <c r="Q57" s="26">
        <v>0</v>
      </c>
      <c r="R57" t="s">
        <v>303</v>
      </c>
      <c r="S57" t="s">
        <v>303</v>
      </c>
      <c r="T57" t="s">
        <v>303</v>
      </c>
      <c r="U57" s="23">
        <v>0</v>
      </c>
      <c r="V57" s="23">
        <v>1</v>
      </c>
      <c r="W57" s="23">
        <v>0</v>
      </c>
      <c r="X57" s="34">
        <v>1</v>
      </c>
      <c r="Y57" s="34">
        <v>0</v>
      </c>
      <c r="Z57" s="34">
        <v>0</v>
      </c>
      <c r="AA57" t="s">
        <v>303</v>
      </c>
      <c r="AB57" t="s">
        <v>303</v>
      </c>
      <c r="AC57" s="23">
        <v>0</v>
      </c>
      <c r="AD57" s="23">
        <v>0</v>
      </c>
      <c r="AE57" s="1">
        <v>0</v>
      </c>
      <c r="AF57" s="1">
        <v>0</v>
      </c>
      <c r="AH57">
        <v>0</v>
      </c>
      <c r="AU57" t="str">
        <f t="shared" si="0"/>
        <v>out</v>
      </c>
      <c r="AV57" t="str">
        <f t="shared" si="1"/>
        <v/>
      </c>
      <c r="AW57" t="str">
        <f t="shared" si="2"/>
        <v/>
      </c>
      <c r="AX57" t="str">
        <f t="shared" si="3"/>
        <v/>
      </c>
      <c r="AY57" t="str">
        <f t="shared" si="4"/>
        <v/>
      </c>
      <c r="AZ57" t="str">
        <f t="shared" si="5"/>
        <v/>
      </c>
      <c r="BA57" t="str">
        <f t="shared" si="6"/>
        <v/>
      </c>
    </row>
    <row r="58" spans="2:53">
      <c r="B58">
        <v>56</v>
      </c>
      <c r="C58" s="3"/>
      <c r="D58" t="s">
        <v>392</v>
      </c>
      <c r="E58" t="s">
        <v>132</v>
      </c>
      <c r="F58" t="s">
        <v>126</v>
      </c>
      <c r="H58">
        <v>0</v>
      </c>
      <c r="I58" s="9">
        <v>0</v>
      </c>
      <c r="J58" s="9">
        <v>0</v>
      </c>
      <c r="K58">
        <v>0</v>
      </c>
      <c r="L58">
        <v>0</v>
      </c>
      <c r="M58">
        <v>0</v>
      </c>
      <c r="N58">
        <v>0</v>
      </c>
      <c r="O58" s="26">
        <v>0</v>
      </c>
      <c r="P58" s="26">
        <v>1</v>
      </c>
      <c r="Q58" s="26">
        <v>0</v>
      </c>
      <c r="R58" t="s">
        <v>303</v>
      </c>
      <c r="S58" t="s">
        <v>303</v>
      </c>
      <c r="T58" t="s">
        <v>303</v>
      </c>
      <c r="U58" s="23">
        <v>1</v>
      </c>
      <c r="V58" s="23">
        <v>0</v>
      </c>
      <c r="W58" s="23">
        <v>0</v>
      </c>
      <c r="X58" s="34">
        <v>1</v>
      </c>
      <c r="Y58" s="34">
        <v>0</v>
      </c>
      <c r="Z58" s="34">
        <v>0</v>
      </c>
      <c r="AA58" t="s">
        <v>303</v>
      </c>
      <c r="AB58" t="s">
        <v>303</v>
      </c>
      <c r="AC58" s="23">
        <v>0</v>
      </c>
      <c r="AD58" s="23">
        <v>0</v>
      </c>
      <c r="AE58" s="1">
        <v>0</v>
      </c>
      <c r="AF58" s="1">
        <v>0</v>
      </c>
      <c r="AH58">
        <v>0</v>
      </c>
      <c r="AU58" t="str">
        <f t="shared" si="0"/>
        <v>out</v>
      </c>
      <c r="AV58" t="str">
        <f t="shared" si="1"/>
        <v/>
      </c>
      <c r="AW58" t="str">
        <f t="shared" si="2"/>
        <v/>
      </c>
      <c r="AX58" t="str">
        <f t="shared" si="3"/>
        <v/>
      </c>
      <c r="AY58" t="str">
        <f t="shared" si="4"/>
        <v/>
      </c>
      <c r="AZ58" t="str">
        <f t="shared" si="5"/>
        <v/>
      </c>
      <c r="BA58" t="str">
        <f t="shared" si="6"/>
        <v/>
      </c>
    </row>
    <row r="59" spans="2:53">
      <c r="B59">
        <v>57</v>
      </c>
      <c r="C59" s="3"/>
      <c r="D59" t="s">
        <v>392</v>
      </c>
      <c r="E59" t="s">
        <v>132</v>
      </c>
      <c r="F59" t="s">
        <v>126</v>
      </c>
      <c r="H59">
        <v>0</v>
      </c>
      <c r="I59" s="9">
        <v>0</v>
      </c>
      <c r="J59" s="9">
        <v>0</v>
      </c>
      <c r="K59">
        <v>1</v>
      </c>
      <c r="L59">
        <v>0</v>
      </c>
      <c r="M59">
        <v>0</v>
      </c>
      <c r="N59">
        <v>1</v>
      </c>
      <c r="O59" s="26">
        <v>0</v>
      </c>
      <c r="P59" s="26">
        <v>1</v>
      </c>
      <c r="Q59" s="26">
        <v>0</v>
      </c>
      <c r="R59" t="s">
        <v>303</v>
      </c>
      <c r="S59" t="s">
        <v>303</v>
      </c>
      <c r="T59" t="s">
        <v>303</v>
      </c>
      <c r="U59" s="23">
        <v>0</v>
      </c>
      <c r="V59" s="23">
        <v>0</v>
      </c>
      <c r="W59" s="23">
        <v>0</v>
      </c>
      <c r="X59" s="34">
        <v>0</v>
      </c>
      <c r="Y59" s="34">
        <v>1</v>
      </c>
      <c r="Z59" s="34">
        <v>0</v>
      </c>
      <c r="AA59" t="s">
        <v>303</v>
      </c>
      <c r="AB59" t="s">
        <v>303</v>
      </c>
      <c r="AC59" s="23">
        <v>0</v>
      </c>
      <c r="AD59" s="23">
        <v>0</v>
      </c>
      <c r="AE59" s="1">
        <v>0</v>
      </c>
      <c r="AF59" s="1">
        <v>0</v>
      </c>
      <c r="AH59">
        <v>0</v>
      </c>
      <c r="AU59" t="str">
        <f t="shared" si="0"/>
        <v>out</v>
      </c>
      <c r="AV59" t="str">
        <f t="shared" si="1"/>
        <v/>
      </c>
      <c r="AW59" t="str">
        <f t="shared" si="2"/>
        <v/>
      </c>
      <c r="AX59" t="str">
        <f t="shared" si="3"/>
        <v/>
      </c>
      <c r="AY59" t="str">
        <f t="shared" si="4"/>
        <v/>
      </c>
      <c r="AZ59" t="str">
        <f t="shared" si="5"/>
        <v/>
      </c>
      <c r="BA59" t="str">
        <f t="shared" si="6"/>
        <v/>
      </c>
    </row>
    <row r="60" spans="2:53">
      <c r="B60">
        <v>58</v>
      </c>
      <c r="C60" s="3"/>
      <c r="D60" t="s">
        <v>393</v>
      </c>
      <c r="E60" t="s">
        <v>129</v>
      </c>
      <c r="F60" t="s">
        <v>127</v>
      </c>
      <c r="H60">
        <v>0</v>
      </c>
      <c r="I60" s="9">
        <v>0</v>
      </c>
      <c r="J60" s="9">
        <v>0</v>
      </c>
      <c r="K60">
        <v>0</v>
      </c>
      <c r="L60">
        <v>0</v>
      </c>
      <c r="M60">
        <v>0</v>
      </c>
      <c r="N60">
        <v>0</v>
      </c>
      <c r="O60" s="26">
        <v>0</v>
      </c>
      <c r="P60" s="26">
        <v>1</v>
      </c>
      <c r="Q60" s="26">
        <v>0</v>
      </c>
      <c r="R60" t="s">
        <v>303</v>
      </c>
      <c r="S60" t="s">
        <v>303</v>
      </c>
      <c r="T60" t="s">
        <v>303</v>
      </c>
      <c r="U60" s="23">
        <v>0</v>
      </c>
      <c r="V60" s="23">
        <v>1</v>
      </c>
      <c r="W60" s="23">
        <v>0</v>
      </c>
      <c r="X60" s="34">
        <v>1</v>
      </c>
      <c r="Y60" s="34">
        <v>0</v>
      </c>
      <c r="Z60" s="34">
        <v>0</v>
      </c>
      <c r="AA60" t="s">
        <v>303</v>
      </c>
      <c r="AB60" t="s">
        <v>303</v>
      </c>
      <c r="AC60" s="23">
        <v>0</v>
      </c>
      <c r="AD60" s="23">
        <v>0</v>
      </c>
      <c r="AE60" s="1">
        <v>0</v>
      </c>
      <c r="AF60" s="1">
        <v>0</v>
      </c>
      <c r="AH60">
        <v>0</v>
      </c>
      <c r="AU60" t="str">
        <f t="shared" si="0"/>
        <v>out</v>
      </c>
      <c r="AV60" t="str">
        <f t="shared" si="1"/>
        <v/>
      </c>
      <c r="AW60" t="str">
        <f t="shared" si="2"/>
        <v/>
      </c>
      <c r="AX60" t="str">
        <f t="shared" si="3"/>
        <v/>
      </c>
      <c r="AY60" t="str">
        <f t="shared" si="4"/>
        <v/>
      </c>
      <c r="AZ60" t="str">
        <f t="shared" si="5"/>
        <v/>
      </c>
      <c r="BA60" t="str">
        <f t="shared" si="6"/>
        <v/>
      </c>
    </row>
    <row r="61" spans="2:53">
      <c r="B61">
        <v>59</v>
      </c>
      <c r="C61" s="3"/>
      <c r="D61" t="s">
        <v>393</v>
      </c>
      <c r="E61" t="s">
        <v>130</v>
      </c>
      <c r="F61" t="s">
        <v>128</v>
      </c>
      <c r="G61" t="s">
        <v>131</v>
      </c>
      <c r="H61">
        <v>0</v>
      </c>
      <c r="I61" s="9">
        <v>1</v>
      </c>
      <c r="J61" s="9">
        <v>1</v>
      </c>
      <c r="K61">
        <v>0</v>
      </c>
      <c r="L61">
        <v>0</v>
      </c>
      <c r="M61">
        <v>0</v>
      </c>
      <c r="N61">
        <v>0</v>
      </c>
      <c r="O61" s="26">
        <v>0</v>
      </c>
      <c r="P61" s="26">
        <v>1</v>
      </c>
      <c r="Q61" s="26">
        <v>0</v>
      </c>
      <c r="R61" t="s">
        <v>303</v>
      </c>
      <c r="S61" t="s">
        <v>303</v>
      </c>
      <c r="T61" t="s">
        <v>303</v>
      </c>
      <c r="U61" s="23">
        <v>1</v>
      </c>
      <c r="V61" s="23">
        <v>0</v>
      </c>
      <c r="W61" s="23">
        <v>0</v>
      </c>
      <c r="X61" s="34">
        <v>1</v>
      </c>
      <c r="Y61" s="34">
        <v>0</v>
      </c>
      <c r="Z61" s="34">
        <v>0</v>
      </c>
      <c r="AA61">
        <v>0</v>
      </c>
      <c r="AB61">
        <v>1</v>
      </c>
      <c r="AC61" s="23">
        <v>0</v>
      </c>
      <c r="AD61" s="23">
        <v>0</v>
      </c>
      <c r="AE61" s="1">
        <v>0</v>
      </c>
      <c r="AF61" s="1">
        <v>0</v>
      </c>
      <c r="AH61">
        <v>0</v>
      </c>
      <c r="AK61" s="39"/>
      <c r="AU61" t="str">
        <f t="shared" si="0"/>
        <v/>
      </c>
      <c r="AV61" t="str">
        <f t="shared" si="1"/>
        <v>out</v>
      </c>
      <c r="AW61" t="str">
        <f t="shared" si="2"/>
        <v/>
      </c>
      <c r="AX61" t="str">
        <f t="shared" si="3"/>
        <v/>
      </c>
      <c r="AY61" t="str">
        <f t="shared" si="4"/>
        <v/>
      </c>
      <c r="AZ61" t="str">
        <f t="shared" si="5"/>
        <v/>
      </c>
      <c r="BA61" t="str">
        <f t="shared" si="6"/>
        <v/>
      </c>
    </row>
    <row r="62" spans="2:53">
      <c r="B62">
        <v>60</v>
      </c>
      <c r="C62" s="3"/>
      <c r="D62" t="s">
        <v>393</v>
      </c>
      <c r="E62" t="s">
        <v>130</v>
      </c>
      <c r="F62" t="s">
        <v>128</v>
      </c>
      <c r="G62" t="s">
        <v>132</v>
      </c>
      <c r="H62">
        <v>0</v>
      </c>
      <c r="I62" s="9">
        <v>1</v>
      </c>
      <c r="J62" s="9">
        <v>1</v>
      </c>
      <c r="K62">
        <v>1</v>
      </c>
      <c r="L62">
        <v>0</v>
      </c>
      <c r="M62">
        <v>0</v>
      </c>
      <c r="N62">
        <v>1</v>
      </c>
      <c r="O62" s="26">
        <v>0</v>
      </c>
      <c r="P62" s="26">
        <v>1</v>
      </c>
      <c r="Q62" s="26">
        <v>0</v>
      </c>
      <c r="R62" t="s">
        <v>303</v>
      </c>
      <c r="S62" t="s">
        <v>303</v>
      </c>
      <c r="T62" t="s">
        <v>303</v>
      </c>
      <c r="U62" s="23">
        <v>0</v>
      </c>
      <c r="V62" s="23">
        <v>0</v>
      </c>
      <c r="W62" s="23">
        <v>0</v>
      </c>
      <c r="X62" s="34">
        <v>0</v>
      </c>
      <c r="Y62" s="34">
        <v>1</v>
      </c>
      <c r="Z62" s="34">
        <v>0</v>
      </c>
      <c r="AA62">
        <v>1</v>
      </c>
      <c r="AB62">
        <v>0</v>
      </c>
      <c r="AC62" s="23">
        <v>0</v>
      </c>
      <c r="AD62" s="23">
        <v>0</v>
      </c>
      <c r="AE62" s="1">
        <v>0</v>
      </c>
      <c r="AF62" s="1">
        <v>0</v>
      </c>
      <c r="AH62">
        <v>0</v>
      </c>
      <c r="AN62" s="39"/>
      <c r="AU62" t="str">
        <f t="shared" si="0"/>
        <v/>
      </c>
      <c r="AV62" t="str">
        <f t="shared" si="1"/>
        <v/>
      </c>
      <c r="AW62" t="str">
        <f t="shared" si="2"/>
        <v/>
      </c>
      <c r="AX62" t="str">
        <f t="shared" si="3"/>
        <v/>
      </c>
      <c r="AY62" t="str">
        <f t="shared" si="4"/>
        <v>out</v>
      </c>
      <c r="AZ62" t="str">
        <f t="shared" si="5"/>
        <v/>
      </c>
      <c r="BA62" t="str">
        <f t="shared" si="6"/>
        <v/>
      </c>
    </row>
    <row r="63" spans="2:53">
      <c r="B63">
        <v>61</v>
      </c>
      <c r="C63" s="5" t="s">
        <v>394</v>
      </c>
      <c r="D63" t="s">
        <v>416</v>
      </c>
      <c r="E63" t="s">
        <v>135</v>
      </c>
      <c r="F63" t="s">
        <v>136</v>
      </c>
      <c r="H63">
        <v>0</v>
      </c>
      <c r="I63" s="9">
        <v>0</v>
      </c>
      <c r="J63" s="9">
        <v>0</v>
      </c>
      <c r="K63">
        <v>0</v>
      </c>
      <c r="L63">
        <v>0</v>
      </c>
      <c r="M63">
        <v>0</v>
      </c>
      <c r="N63">
        <v>0</v>
      </c>
      <c r="O63">
        <v>0</v>
      </c>
      <c r="P63">
        <v>1</v>
      </c>
      <c r="Q63">
        <v>0</v>
      </c>
      <c r="R63" t="s">
        <v>303</v>
      </c>
      <c r="S63" t="s">
        <v>303</v>
      </c>
      <c r="T63" t="s">
        <v>303</v>
      </c>
      <c r="U63" s="23">
        <v>0</v>
      </c>
      <c r="V63" s="23">
        <v>0</v>
      </c>
      <c r="W63" s="23">
        <v>1</v>
      </c>
      <c r="X63" s="34">
        <v>0</v>
      </c>
      <c r="Y63" s="34">
        <v>0</v>
      </c>
      <c r="Z63" s="34">
        <v>1</v>
      </c>
      <c r="AA63" t="s">
        <v>303</v>
      </c>
      <c r="AB63" t="s">
        <v>303</v>
      </c>
      <c r="AC63" s="23" t="s">
        <v>303</v>
      </c>
      <c r="AD63" s="23" t="s">
        <v>303</v>
      </c>
      <c r="AE63" s="1">
        <v>0</v>
      </c>
      <c r="AF63" s="1">
        <v>0</v>
      </c>
      <c r="AH63">
        <v>0</v>
      </c>
      <c r="AK63" s="44"/>
      <c r="AN63" s="44"/>
      <c r="AU63" t="str">
        <f t="shared" si="0"/>
        <v>out</v>
      </c>
      <c r="AV63" t="str">
        <f t="shared" si="1"/>
        <v>in</v>
      </c>
      <c r="AW63" t="str">
        <f t="shared" si="2"/>
        <v/>
      </c>
      <c r="AX63" t="str">
        <f t="shared" si="3"/>
        <v/>
      </c>
      <c r="AY63" t="str">
        <f t="shared" si="4"/>
        <v>in</v>
      </c>
      <c r="AZ63" t="str">
        <f t="shared" si="5"/>
        <v/>
      </c>
      <c r="BA63" t="str">
        <f t="shared" si="6"/>
        <v/>
      </c>
    </row>
    <row r="64" spans="2:53">
      <c r="B64">
        <v>62</v>
      </c>
      <c r="C64" s="5"/>
      <c r="D64" t="s">
        <v>416</v>
      </c>
      <c r="E64" t="s">
        <v>135</v>
      </c>
      <c r="F64" t="s">
        <v>136</v>
      </c>
      <c r="H64">
        <v>0</v>
      </c>
      <c r="I64" s="9">
        <v>0</v>
      </c>
      <c r="J64" s="9">
        <v>0</v>
      </c>
      <c r="K64">
        <v>0</v>
      </c>
      <c r="L64">
        <v>1</v>
      </c>
      <c r="M64">
        <v>1</v>
      </c>
      <c r="N64">
        <v>0</v>
      </c>
      <c r="O64">
        <v>0</v>
      </c>
      <c r="P64">
        <v>0</v>
      </c>
      <c r="Q64">
        <v>1</v>
      </c>
      <c r="R64" t="s">
        <v>303</v>
      </c>
      <c r="S64" t="s">
        <v>303</v>
      </c>
      <c r="T64" t="s">
        <v>303</v>
      </c>
      <c r="U64" s="23">
        <v>0</v>
      </c>
      <c r="V64" s="23">
        <v>1</v>
      </c>
      <c r="W64" s="23">
        <v>1</v>
      </c>
      <c r="X64" s="34">
        <v>0</v>
      </c>
      <c r="Y64" s="34">
        <v>1</v>
      </c>
      <c r="Z64" s="34">
        <v>0</v>
      </c>
      <c r="AA64" t="s">
        <v>303</v>
      </c>
      <c r="AB64" t="s">
        <v>303</v>
      </c>
      <c r="AC64" s="23">
        <v>0</v>
      </c>
      <c r="AD64" s="23">
        <v>0</v>
      </c>
      <c r="AE64" s="1">
        <v>0</v>
      </c>
      <c r="AF64" s="1">
        <v>0</v>
      </c>
      <c r="AH64">
        <v>0</v>
      </c>
      <c r="AU64" t="str">
        <f t="shared" si="0"/>
        <v>out</v>
      </c>
      <c r="AV64" t="str">
        <f t="shared" si="1"/>
        <v/>
      </c>
      <c r="AW64" t="str">
        <f t="shared" si="2"/>
        <v/>
      </c>
      <c r="AX64" t="str">
        <f t="shared" si="3"/>
        <v/>
      </c>
      <c r="AY64" t="str">
        <f t="shared" si="4"/>
        <v/>
      </c>
      <c r="AZ64" t="str">
        <f t="shared" si="5"/>
        <v/>
      </c>
      <c r="BA64" t="str">
        <f t="shared" si="6"/>
        <v/>
      </c>
    </row>
    <row r="65" spans="2:53">
      <c r="B65">
        <v>63</v>
      </c>
      <c r="C65" s="5"/>
      <c r="D65" t="s">
        <v>395</v>
      </c>
      <c r="E65" t="s">
        <v>133</v>
      </c>
      <c r="F65" t="s">
        <v>125</v>
      </c>
      <c r="H65">
        <v>0</v>
      </c>
      <c r="I65" s="9">
        <v>0</v>
      </c>
      <c r="J65" s="9">
        <v>0</v>
      </c>
      <c r="K65">
        <v>0</v>
      </c>
      <c r="L65">
        <v>0</v>
      </c>
      <c r="M65">
        <v>0</v>
      </c>
      <c r="N65">
        <v>0</v>
      </c>
      <c r="O65" s="26">
        <v>0</v>
      </c>
      <c r="P65" s="26">
        <v>1</v>
      </c>
      <c r="Q65" s="26">
        <v>0</v>
      </c>
      <c r="R65" t="s">
        <v>303</v>
      </c>
      <c r="S65" t="s">
        <v>303</v>
      </c>
      <c r="T65" t="s">
        <v>303</v>
      </c>
      <c r="U65" s="23">
        <v>0</v>
      </c>
      <c r="V65" s="23">
        <v>1</v>
      </c>
      <c r="W65" s="23">
        <v>0</v>
      </c>
      <c r="X65" s="34">
        <v>1</v>
      </c>
      <c r="Y65" s="34">
        <v>0</v>
      </c>
      <c r="Z65" s="34">
        <v>0</v>
      </c>
      <c r="AA65" t="s">
        <v>303</v>
      </c>
      <c r="AB65" t="s">
        <v>303</v>
      </c>
      <c r="AC65" s="23">
        <v>0</v>
      </c>
      <c r="AD65" s="23">
        <v>0</v>
      </c>
      <c r="AE65" s="1">
        <v>0</v>
      </c>
      <c r="AF65" s="1">
        <v>0</v>
      </c>
      <c r="AH65">
        <v>0</v>
      </c>
      <c r="AU65" t="str">
        <f t="shared" si="0"/>
        <v>out</v>
      </c>
      <c r="AV65" t="str">
        <f t="shared" si="1"/>
        <v/>
      </c>
      <c r="AW65" t="str">
        <f t="shared" si="2"/>
        <v/>
      </c>
      <c r="AX65" t="str">
        <f t="shared" si="3"/>
        <v/>
      </c>
      <c r="AY65" t="str">
        <f t="shared" si="4"/>
        <v/>
      </c>
      <c r="AZ65" t="str">
        <f t="shared" si="5"/>
        <v/>
      </c>
      <c r="BA65" t="str">
        <f t="shared" si="6"/>
        <v/>
      </c>
    </row>
    <row r="66" spans="2:53">
      <c r="B66">
        <v>64</v>
      </c>
      <c r="C66" s="5"/>
      <c r="D66" t="s">
        <v>395</v>
      </c>
      <c r="E66" t="s">
        <v>134</v>
      </c>
      <c r="F66" t="s">
        <v>126</v>
      </c>
      <c r="H66">
        <v>0</v>
      </c>
      <c r="I66" s="9">
        <v>0</v>
      </c>
      <c r="J66" s="9">
        <v>0</v>
      </c>
      <c r="K66">
        <v>0</v>
      </c>
      <c r="L66">
        <v>0</v>
      </c>
      <c r="M66">
        <v>0</v>
      </c>
      <c r="N66">
        <v>0</v>
      </c>
      <c r="O66" s="26">
        <v>0</v>
      </c>
      <c r="P66" s="26">
        <v>1</v>
      </c>
      <c r="Q66" s="26">
        <v>0</v>
      </c>
      <c r="R66" t="s">
        <v>303</v>
      </c>
      <c r="S66" t="s">
        <v>303</v>
      </c>
      <c r="T66" t="s">
        <v>303</v>
      </c>
      <c r="U66" s="23">
        <v>1</v>
      </c>
      <c r="V66" s="23">
        <v>0</v>
      </c>
      <c r="W66" s="23">
        <v>0</v>
      </c>
      <c r="X66" s="34">
        <v>1</v>
      </c>
      <c r="Y66" s="34">
        <v>0</v>
      </c>
      <c r="Z66" s="34">
        <v>0</v>
      </c>
      <c r="AA66" t="s">
        <v>303</v>
      </c>
      <c r="AB66" t="s">
        <v>303</v>
      </c>
      <c r="AC66" s="23">
        <v>0</v>
      </c>
      <c r="AD66" s="23">
        <v>0</v>
      </c>
      <c r="AE66" s="1">
        <v>0</v>
      </c>
      <c r="AF66" s="1">
        <v>0</v>
      </c>
      <c r="AH66">
        <v>0</v>
      </c>
      <c r="AU66" t="str">
        <f t="shared" si="0"/>
        <v>out</v>
      </c>
      <c r="AV66" t="str">
        <f t="shared" si="1"/>
        <v/>
      </c>
      <c r="AW66" t="str">
        <f t="shared" si="2"/>
        <v/>
      </c>
      <c r="AX66" t="str">
        <f t="shared" si="3"/>
        <v/>
      </c>
      <c r="AY66" t="str">
        <f t="shared" si="4"/>
        <v/>
      </c>
      <c r="AZ66" t="str">
        <f t="shared" si="5"/>
        <v/>
      </c>
      <c r="BA66" t="str">
        <f t="shared" si="6"/>
        <v/>
      </c>
    </row>
    <row r="67" spans="2:53">
      <c r="B67">
        <v>65</v>
      </c>
      <c r="C67" s="5"/>
      <c r="D67" t="s">
        <v>395</v>
      </c>
      <c r="E67" t="s">
        <v>134</v>
      </c>
      <c r="F67" t="s">
        <v>126</v>
      </c>
      <c r="H67">
        <v>0</v>
      </c>
      <c r="I67" s="9">
        <v>0</v>
      </c>
      <c r="J67" s="9">
        <v>0</v>
      </c>
      <c r="K67">
        <v>1</v>
      </c>
      <c r="L67">
        <v>0</v>
      </c>
      <c r="M67">
        <v>0</v>
      </c>
      <c r="N67">
        <v>1</v>
      </c>
      <c r="O67" s="26">
        <v>0</v>
      </c>
      <c r="P67" s="26">
        <v>1</v>
      </c>
      <c r="Q67" s="26">
        <v>0</v>
      </c>
      <c r="R67" t="s">
        <v>303</v>
      </c>
      <c r="S67" t="s">
        <v>303</v>
      </c>
      <c r="T67" t="s">
        <v>303</v>
      </c>
      <c r="U67" s="23">
        <v>0</v>
      </c>
      <c r="V67" s="23">
        <v>0</v>
      </c>
      <c r="W67" s="23">
        <v>0</v>
      </c>
      <c r="X67" s="34">
        <v>0</v>
      </c>
      <c r="Y67" s="34">
        <v>1</v>
      </c>
      <c r="Z67" s="34">
        <v>0</v>
      </c>
      <c r="AA67" t="s">
        <v>303</v>
      </c>
      <c r="AB67" t="s">
        <v>303</v>
      </c>
      <c r="AC67" s="23">
        <v>0</v>
      </c>
      <c r="AD67" s="23">
        <v>0</v>
      </c>
      <c r="AE67" s="1">
        <v>0</v>
      </c>
      <c r="AF67" s="1">
        <v>0</v>
      </c>
      <c r="AH67">
        <v>0</v>
      </c>
      <c r="AU67" t="str">
        <f t="shared" si="0"/>
        <v>out</v>
      </c>
      <c r="AV67" t="str">
        <f t="shared" si="1"/>
        <v/>
      </c>
      <c r="AW67" t="str">
        <f t="shared" si="2"/>
        <v/>
      </c>
      <c r="AX67" t="str">
        <f t="shared" si="3"/>
        <v/>
      </c>
      <c r="AY67" t="str">
        <f t="shared" si="4"/>
        <v/>
      </c>
      <c r="AZ67" t="str">
        <f t="shared" si="5"/>
        <v/>
      </c>
      <c r="BA67" t="str">
        <f t="shared" si="6"/>
        <v/>
      </c>
    </row>
    <row r="68" spans="2:53">
      <c r="B68">
        <v>66</v>
      </c>
      <c r="C68" s="5"/>
      <c r="D68" t="s">
        <v>396</v>
      </c>
      <c r="E68" t="s">
        <v>131</v>
      </c>
      <c r="F68" t="s">
        <v>127</v>
      </c>
      <c r="H68">
        <v>0</v>
      </c>
      <c r="I68" s="9">
        <v>0</v>
      </c>
      <c r="J68" s="9">
        <v>0</v>
      </c>
      <c r="K68">
        <v>0</v>
      </c>
      <c r="L68">
        <v>0</v>
      </c>
      <c r="M68">
        <v>0</v>
      </c>
      <c r="N68">
        <v>0</v>
      </c>
      <c r="O68" s="26">
        <v>0</v>
      </c>
      <c r="P68" s="26">
        <v>1</v>
      </c>
      <c r="Q68" s="26">
        <v>0</v>
      </c>
      <c r="R68" t="s">
        <v>303</v>
      </c>
      <c r="S68" t="s">
        <v>303</v>
      </c>
      <c r="T68" t="s">
        <v>303</v>
      </c>
      <c r="U68" s="23">
        <v>0</v>
      </c>
      <c r="V68" s="23">
        <v>1</v>
      </c>
      <c r="W68" s="23">
        <v>0</v>
      </c>
      <c r="X68" s="34">
        <v>1</v>
      </c>
      <c r="Y68" s="34">
        <v>0</v>
      </c>
      <c r="Z68" s="34">
        <v>0</v>
      </c>
      <c r="AA68" t="s">
        <v>303</v>
      </c>
      <c r="AB68" t="s">
        <v>303</v>
      </c>
      <c r="AC68" s="23">
        <v>0</v>
      </c>
      <c r="AD68" s="23">
        <v>0</v>
      </c>
      <c r="AE68" s="1">
        <v>0</v>
      </c>
      <c r="AF68" s="1">
        <v>0</v>
      </c>
      <c r="AH68">
        <v>0</v>
      </c>
      <c r="AU68" t="str">
        <f t="shared" si="0"/>
        <v>out</v>
      </c>
      <c r="AV68" t="str">
        <f t="shared" si="1"/>
        <v/>
      </c>
      <c r="AW68" t="str">
        <f t="shared" si="2"/>
        <v/>
      </c>
      <c r="AX68" t="str">
        <f t="shared" si="3"/>
        <v/>
      </c>
      <c r="AY68" t="str">
        <f t="shared" si="4"/>
        <v/>
      </c>
      <c r="AZ68" t="str">
        <f t="shared" si="5"/>
        <v/>
      </c>
      <c r="BA68" t="str">
        <f t="shared" si="6"/>
        <v/>
      </c>
    </row>
    <row r="69" spans="2:53">
      <c r="B69">
        <v>67</v>
      </c>
      <c r="C69" s="5"/>
      <c r="D69" t="s">
        <v>396</v>
      </c>
      <c r="E69" t="s">
        <v>132</v>
      </c>
      <c r="F69" t="s">
        <v>128</v>
      </c>
      <c r="H69">
        <v>0</v>
      </c>
      <c r="I69" s="9">
        <v>0</v>
      </c>
      <c r="J69" s="9">
        <v>0</v>
      </c>
      <c r="K69">
        <v>0</v>
      </c>
      <c r="L69">
        <v>0</v>
      </c>
      <c r="M69">
        <v>0</v>
      </c>
      <c r="N69">
        <v>0</v>
      </c>
      <c r="O69" s="26">
        <v>0</v>
      </c>
      <c r="P69" s="26">
        <v>1</v>
      </c>
      <c r="Q69" s="26">
        <v>0</v>
      </c>
      <c r="R69" t="s">
        <v>303</v>
      </c>
      <c r="S69" t="s">
        <v>303</v>
      </c>
      <c r="T69" t="s">
        <v>303</v>
      </c>
      <c r="U69" s="23">
        <v>1</v>
      </c>
      <c r="V69" s="23">
        <v>0</v>
      </c>
      <c r="W69" s="23">
        <v>0</v>
      </c>
      <c r="X69" s="34">
        <v>1</v>
      </c>
      <c r="Y69" s="34">
        <v>0</v>
      </c>
      <c r="Z69" s="34">
        <v>0</v>
      </c>
      <c r="AA69" t="s">
        <v>303</v>
      </c>
      <c r="AB69" t="s">
        <v>303</v>
      </c>
      <c r="AC69" s="23">
        <v>0</v>
      </c>
      <c r="AD69" s="23">
        <v>0</v>
      </c>
      <c r="AE69" s="1">
        <v>0</v>
      </c>
      <c r="AF69" s="1">
        <v>0</v>
      </c>
      <c r="AH69">
        <v>0</v>
      </c>
      <c r="AU69" t="str">
        <f t="shared" ref="AU69:AU132" si="7">IF(AND($R69=0, $S69=0, $T69=1), "in",  IF(OR(AND($AA69=0, $AB69=0), AND($AA69="x", $AB69="x")), "out", ""))</f>
        <v>out</v>
      </c>
      <c r="AV69" t="str">
        <f t="shared" ref="AV69:AV132" si="8">IF(AND($U69=0, $V69=0, $W69=1), IF(OR(AND($AC69=0, $AD69=0), AND($AC69="x", $AD69="x")), "in", ""),  IF(AND($AA69=0, $AB69=1, $AC69=0, $AD69=0), "out", ""))</f>
        <v/>
      </c>
      <c r="AW69" t="str">
        <f t="shared" si="2"/>
        <v/>
      </c>
      <c r="AX69" t="str">
        <f t="shared" si="3"/>
        <v/>
      </c>
      <c r="AY69" t="str">
        <f t="shared" si="4"/>
        <v/>
      </c>
      <c r="AZ69" t="str">
        <f t="shared" si="5"/>
        <v/>
      </c>
      <c r="BA69" t="str">
        <f t="shared" si="6"/>
        <v/>
      </c>
    </row>
    <row r="70" spans="2:53">
      <c r="B70">
        <v>68</v>
      </c>
      <c r="C70" s="5"/>
      <c r="D70" t="s">
        <v>396</v>
      </c>
      <c r="E70" t="s">
        <v>132</v>
      </c>
      <c r="F70" t="s">
        <v>128</v>
      </c>
      <c r="H70">
        <v>0</v>
      </c>
      <c r="I70" s="9">
        <v>0</v>
      </c>
      <c r="J70" s="9">
        <v>0</v>
      </c>
      <c r="K70">
        <v>1</v>
      </c>
      <c r="L70">
        <v>0</v>
      </c>
      <c r="M70">
        <v>0</v>
      </c>
      <c r="N70">
        <v>1</v>
      </c>
      <c r="O70" s="26">
        <v>0</v>
      </c>
      <c r="P70" s="26">
        <v>1</v>
      </c>
      <c r="Q70" s="26">
        <v>0</v>
      </c>
      <c r="R70" t="s">
        <v>303</v>
      </c>
      <c r="S70" t="s">
        <v>303</v>
      </c>
      <c r="T70" t="s">
        <v>303</v>
      </c>
      <c r="U70" s="23">
        <v>0</v>
      </c>
      <c r="V70" s="23">
        <v>0</v>
      </c>
      <c r="W70" s="23">
        <v>0</v>
      </c>
      <c r="X70" s="34">
        <v>0</v>
      </c>
      <c r="Y70" s="34">
        <v>1</v>
      </c>
      <c r="Z70" s="34">
        <v>0</v>
      </c>
      <c r="AA70" t="s">
        <v>303</v>
      </c>
      <c r="AB70" t="s">
        <v>303</v>
      </c>
      <c r="AC70" s="23">
        <v>0</v>
      </c>
      <c r="AD70" s="23">
        <v>0</v>
      </c>
      <c r="AE70" s="1">
        <v>0</v>
      </c>
      <c r="AF70" s="1">
        <v>0</v>
      </c>
      <c r="AH70">
        <v>0</v>
      </c>
      <c r="AU70" t="str">
        <f t="shared" si="7"/>
        <v>out</v>
      </c>
      <c r="AV70" t="str">
        <f t="shared" si="8"/>
        <v/>
      </c>
      <c r="AW70" t="str">
        <f t="shared" ref="AW70:AW133" si="9">IF(AND($U70=0, $V70=0, $W70=1), IF(AND($AC70=0, $AD70=1), "in", ""),  IF(AND($AA70=0, $AB70=1, $AC70=0, $AD70=1), "out", ""))</f>
        <v/>
      </c>
      <c r="AX70" t="str">
        <f t="shared" ref="AX70:AX133" si="10">IF(AND($U70=0, $V70=0, $W70=1), IF(AND($AC70=1, $AD70=0), "in", ""),  IF(AND($AA70=0, $AB70=1, $AC70=1, $AD70=0), "out", ""))</f>
        <v/>
      </c>
      <c r="AY70" t="str">
        <f t="shared" ref="AY70:AY133" si="11">IF(AND($X70=0, $Y70=0, $Z70=1), IF(OR(AND($AE70=0, $AF70=0), AND($AE70="x", $AF70="x")), "in", ""),  IF(AND($AA70=1, $AB70=0, $AE70=0, $AF70=0), "out", ""))</f>
        <v/>
      </c>
      <c r="AZ70" t="str">
        <f t="shared" ref="AZ70:AZ133" si="12">IF(AND($X70=0, $Y70=0, $Z70=1), IF(AND($AE70=0, $AF70=1), "in", ""),  IF(AND($AA70=1, $AB70=0,$AE70=0, $AF70=1), "out", ""))</f>
        <v/>
      </c>
      <c r="BA70" t="str">
        <f t="shared" ref="BA70:BA133" si="13">IF(AND($X70=0, $Y70=0, $Z70=1), IF(AND($AE70=1, $AF70=0), "in", ""),  IF(AND($AA70=1,$AB70=0, $AE70=1, $AF70=0), "out", ""))</f>
        <v/>
      </c>
    </row>
    <row r="71" spans="2:53">
      <c r="B71">
        <v>69</v>
      </c>
      <c r="C71" s="5"/>
      <c r="D71" t="s">
        <v>381</v>
      </c>
      <c r="E71" t="s">
        <v>129</v>
      </c>
      <c r="F71" t="s">
        <v>130</v>
      </c>
      <c r="G71" t="s">
        <v>134</v>
      </c>
      <c r="H71">
        <v>0</v>
      </c>
      <c r="I71" s="9">
        <v>1</v>
      </c>
      <c r="J71" s="9">
        <v>1</v>
      </c>
      <c r="K71">
        <v>0</v>
      </c>
      <c r="L71">
        <v>0</v>
      </c>
      <c r="M71">
        <v>0</v>
      </c>
      <c r="N71">
        <v>0</v>
      </c>
      <c r="O71">
        <v>0</v>
      </c>
      <c r="P71">
        <v>1</v>
      </c>
      <c r="Q71">
        <v>0</v>
      </c>
      <c r="R71" t="s">
        <v>303</v>
      </c>
      <c r="S71" t="s">
        <v>303</v>
      </c>
      <c r="T71" t="s">
        <v>303</v>
      </c>
      <c r="U71" s="23">
        <v>0</v>
      </c>
      <c r="V71" s="23">
        <v>0</v>
      </c>
      <c r="W71" s="23">
        <v>0</v>
      </c>
      <c r="X71" s="34">
        <v>0</v>
      </c>
      <c r="Y71" s="34">
        <v>1</v>
      </c>
      <c r="Z71" s="34">
        <v>0</v>
      </c>
      <c r="AA71">
        <v>1</v>
      </c>
      <c r="AB71">
        <v>0</v>
      </c>
      <c r="AC71" s="23">
        <v>0</v>
      </c>
      <c r="AD71" s="23">
        <v>0</v>
      </c>
      <c r="AE71" s="1">
        <v>0</v>
      </c>
      <c r="AF71" s="1">
        <v>0</v>
      </c>
      <c r="AH71">
        <v>0</v>
      </c>
      <c r="AN71" s="39"/>
      <c r="AU71" t="str">
        <f t="shared" si="7"/>
        <v/>
      </c>
      <c r="AV71" t="str">
        <f t="shared" si="8"/>
        <v/>
      </c>
      <c r="AW71" t="str">
        <f t="shared" si="9"/>
        <v/>
      </c>
      <c r="AX71" t="str">
        <f t="shared" si="10"/>
        <v/>
      </c>
      <c r="AY71" t="str">
        <f t="shared" si="11"/>
        <v>out</v>
      </c>
      <c r="AZ71" t="str">
        <f t="shared" si="12"/>
        <v/>
      </c>
      <c r="BA71" t="str">
        <f t="shared" si="13"/>
        <v/>
      </c>
    </row>
    <row r="72" spans="2:53">
      <c r="B72">
        <v>70</v>
      </c>
      <c r="C72" s="5"/>
      <c r="D72" t="s">
        <v>381</v>
      </c>
      <c r="E72" t="s">
        <v>129</v>
      </c>
      <c r="F72" t="s">
        <v>130</v>
      </c>
      <c r="G72" t="s">
        <v>133</v>
      </c>
      <c r="H72">
        <v>0</v>
      </c>
      <c r="I72" s="9">
        <v>1</v>
      </c>
      <c r="J72" s="9">
        <v>1</v>
      </c>
      <c r="K72">
        <v>0</v>
      </c>
      <c r="L72">
        <v>1</v>
      </c>
      <c r="M72">
        <v>1</v>
      </c>
      <c r="N72">
        <v>0</v>
      </c>
      <c r="O72">
        <v>0</v>
      </c>
      <c r="P72">
        <v>0</v>
      </c>
      <c r="Q72">
        <v>1</v>
      </c>
      <c r="R72" t="s">
        <v>303</v>
      </c>
      <c r="S72" t="s">
        <v>303</v>
      </c>
      <c r="T72" t="s">
        <v>303</v>
      </c>
      <c r="U72" s="23">
        <v>0</v>
      </c>
      <c r="V72" s="23">
        <v>1</v>
      </c>
      <c r="W72" s="23">
        <v>0</v>
      </c>
      <c r="X72" s="34" t="s">
        <v>303</v>
      </c>
      <c r="Y72" s="34" t="s">
        <v>303</v>
      </c>
      <c r="Z72" s="34" t="s">
        <v>303</v>
      </c>
      <c r="AA72">
        <v>0</v>
      </c>
      <c r="AB72">
        <v>1</v>
      </c>
      <c r="AC72" s="23">
        <v>0</v>
      </c>
      <c r="AD72" s="23">
        <v>0</v>
      </c>
      <c r="AE72" s="1" t="s">
        <v>303</v>
      </c>
      <c r="AF72" s="1" t="s">
        <v>303</v>
      </c>
      <c r="AH72">
        <v>0</v>
      </c>
      <c r="AK72" s="39"/>
      <c r="AU72" t="str">
        <f t="shared" si="7"/>
        <v/>
      </c>
      <c r="AV72" t="str">
        <f t="shared" si="8"/>
        <v>out</v>
      </c>
      <c r="AW72" t="str">
        <f t="shared" si="9"/>
        <v/>
      </c>
      <c r="AX72" t="str">
        <f t="shared" si="10"/>
        <v/>
      </c>
      <c r="AY72" t="str">
        <f t="shared" si="11"/>
        <v/>
      </c>
      <c r="AZ72" t="str">
        <f t="shared" si="12"/>
        <v/>
      </c>
      <c r="BA72" t="str">
        <f t="shared" si="13"/>
        <v/>
      </c>
    </row>
    <row r="73" spans="2:53">
      <c r="B73">
        <v>71</v>
      </c>
      <c r="C73" s="3" t="s">
        <v>397</v>
      </c>
      <c r="D73" t="s">
        <v>417</v>
      </c>
      <c r="E73" t="s">
        <v>135</v>
      </c>
      <c r="F73" t="s">
        <v>125</v>
      </c>
      <c r="H73">
        <v>0</v>
      </c>
      <c r="I73" s="9">
        <v>0</v>
      </c>
      <c r="J73" s="9">
        <v>0</v>
      </c>
      <c r="K73">
        <v>0</v>
      </c>
      <c r="L73">
        <v>0</v>
      </c>
      <c r="M73">
        <v>0</v>
      </c>
      <c r="N73">
        <v>0</v>
      </c>
      <c r="O73" s="26">
        <v>0</v>
      </c>
      <c r="P73" s="26">
        <v>1</v>
      </c>
      <c r="Q73" s="26">
        <v>0</v>
      </c>
      <c r="R73" t="s">
        <v>303</v>
      </c>
      <c r="S73" t="s">
        <v>303</v>
      </c>
      <c r="T73" t="s">
        <v>303</v>
      </c>
      <c r="U73" s="23">
        <v>0</v>
      </c>
      <c r="V73" s="23">
        <v>0</v>
      </c>
      <c r="W73" s="23">
        <v>1</v>
      </c>
      <c r="X73" s="34">
        <v>0</v>
      </c>
      <c r="Y73" s="34">
        <v>0</v>
      </c>
      <c r="Z73" s="34">
        <v>1</v>
      </c>
      <c r="AA73" t="s">
        <v>303</v>
      </c>
      <c r="AB73" t="s">
        <v>303</v>
      </c>
      <c r="AC73" s="23">
        <v>0</v>
      </c>
      <c r="AD73" s="23">
        <v>0</v>
      </c>
      <c r="AE73" s="1">
        <v>0</v>
      </c>
      <c r="AF73" s="1">
        <v>0</v>
      </c>
      <c r="AH73">
        <v>0</v>
      </c>
      <c r="AK73" s="44"/>
      <c r="AN73" s="44"/>
      <c r="AU73" t="str">
        <f t="shared" si="7"/>
        <v>out</v>
      </c>
      <c r="AV73" t="str">
        <f t="shared" si="8"/>
        <v>in</v>
      </c>
      <c r="AW73" t="str">
        <f t="shared" si="9"/>
        <v/>
      </c>
      <c r="AX73" t="str">
        <f t="shared" si="10"/>
        <v/>
      </c>
      <c r="AY73" t="str">
        <f t="shared" si="11"/>
        <v>in</v>
      </c>
      <c r="AZ73" t="str">
        <f t="shared" si="12"/>
        <v/>
      </c>
      <c r="BA73" t="str">
        <f t="shared" si="13"/>
        <v/>
      </c>
    </row>
    <row r="74" spans="2:53">
      <c r="B74">
        <v>72</v>
      </c>
      <c r="C74" s="3"/>
      <c r="D74" t="s">
        <v>417</v>
      </c>
      <c r="E74" t="s">
        <v>136</v>
      </c>
      <c r="F74" t="s">
        <v>126</v>
      </c>
      <c r="H74">
        <v>0</v>
      </c>
      <c r="I74" s="9">
        <v>0</v>
      </c>
      <c r="J74" s="9">
        <v>0</v>
      </c>
      <c r="K74">
        <v>0</v>
      </c>
      <c r="L74">
        <v>0</v>
      </c>
      <c r="M74">
        <v>0</v>
      </c>
      <c r="N74">
        <v>0</v>
      </c>
      <c r="O74" s="26">
        <v>0</v>
      </c>
      <c r="P74" s="26">
        <v>1</v>
      </c>
      <c r="Q74" s="26">
        <v>0</v>
      </c>
      <c r="R74" t="s">
        <v>303</v>
      </c>
      <c r="S74" t="s">
        <v>303</v>
      </c>
      <c r="T74" t="s">
        <v>303</v>
      </c>
      <c r="U74" s="23">
        <v>1</v>
      </c>
      <c r="V74" s="23">
        <v>0</v>
      </c>
      <c r="W74" s="23">
        <v>0</v>
      </c>
      <c r="X74" s="34">
        <v>0</v>
      </c>
      <c r="Y74" s="34">
        <v>1</v>
      </c>
      <c r="Z74" s="34">
        <v>0</v>
      </c>
      <c r="AA74" t="s">
        <v>303</v>
      </c>
      <c r="AB74" t="s">
        <v>303</v>
      </c>
      <c r="AC74" s="23">
        <v>0</v>
      </c>
      <c r="AD74" s="23">
        <v>0</v>
      </c>
      <c r="AE74" s="1">
        <v>0</v>
      </c>
      <c r="AF74" s="1">
        <v>0</v>
      </c>
      <c r="AH74">
        <v>0</v>
      </c>
      <c r="AU74" t="str">
        <f t="shared" si="7"/>
        <v>out</v>
      </c>
      <c r="AV74" t="str">
        <f t="shared" si="8"/>
        <v/>
      </c>
      <c r="AW74" t="str">
        <f t="shared" si="9"/>
        <v/>
      </c>
      <c r="AX74" t="str">
        <f t="shared" si="10"/>
        <v/>
      </c>
      <c r="AY74" t="str">
        <f t="shared" si="11"/>
        <v/>
      </c>
      <c r="AZ74" t="str">
        <f t="shared" si="12"/>
        <v/>
      </c>
      <c r="BA74" t="str">
        <f t="shared" si="13"/>
        <v/>
      </c>
    </row>
    <row r="75" spans="2:53">
      <c r="B75">
        <v>73</v>
      </c>
      <c r="C75" s="3"/>
      <c r="D75" t="s">
        <v>417</v>
      </c>
      <c r="E75" t="s">
        <v>136</v>
      </c>
      <c r="F75" t="s">
        <v>126</v>
      </c>
      <c r="H75">
        <v>0</v>
      </c>
      <c r="I75" s="9">
        <v>0</v>
      </c>
      <c r="J75" s="9">
        <v>0</v>
      </c>
      <c r="K75">
        <v>1</v>
      </c>
      <c r="L75">
        <v>0</v>
      </c>
      <c r="M75">
        <v>0</v>
      </c>
      <c r="N75">
        <v>1</v>
      </c>
      <c r="O75" s="26">
        <v>0</v>
      </c>
      <c r="P75" s="26">
        <v>1</v>
      </c>
      <c r="Q75" s="26">
        <v>0</v>
      </c>
      <c r="R75" t="s">
        <v>303</v>
      </c>
      <c r="S75" t="s">
        <v>303</v>
      </c>
      <c r="T75" t="s">
        <v>303</v>
      </c>
      <c r="U75" s="23">
        <v>0</v>
      </c>
      <c r="V75" s="23">
        <v>0</v>
      </c>
      <c r="W75" s="23">
        <v>0</v>
      </c>
      <c r="X75" s="34">
        <v>0</v>
      </c>
      <c r="Y75" s="34">
        <v>1</v>
      </c>
      <c r="Z75" s="34">
        <v>1</v>
      </c>
      <c r="AA75" t="s">
        <v>303</v>
      </c>
      <c r="AB75" t="s">
        <v>303</v>
      </c>
      <c r="AC75" s="23">
        <v>0</v>
      </c>
      <c r="AD75" s="23">
        <v>0</v>
      </c>
      <c r="AE75" s="1">
        <v>0</v>
      </c>
      <c r="AF75" s="1">
        <v>0</v>
      </c>
      <c r="AH75">
        <v>0</v>
      </c>
      <c r="AU75" t="str">
        <f t="shared" si="7"/>
        <v>out</v>
      </c>
      <c r="AV75" t="str">
        <f t="shared" si="8"/>
        <v/>
      </c>
      <c r="AW75" t="str">
        <f t="shared" si="9"/>
        <v/>
      </c>
      <c r="AX75" t="str">
        <f t="shared" si="10"/>
        <v/>
      </c>
      <c r="AY75" t="str">
        <f t="shared" si="11"/>
        <v/>
      </c>
      <c r="AZ75" t="str">
        <f t="shared" si="12"/>
        <v/>
      </c>
      <c r="BA75" t="str">
        <f t="shared" si="13"/>
        <v/>
      </c>
    </row>
    <row r="76" spans="2:53">
      <c r="B76">
        <v>74</v>
      </c>
      <c r="C76" s="3"/>
      <c r="D76" t="s">
        <v>398</v>
      </c>
      <c r="E76" t="s">
        <v>133</v>
      </c>
      <c r="F76" t="s">
        <v>127</v>
      </c>
      <c r="H76">
        <v>0</v>
      </c>
      <c r="I76" s="9">
        <v>0</v>
      </c>
      <c r="J76" s="9">
        <v>0</v>
      </c>
      <c r="K76">
        <v>0</v>
      </c>
      <c r="L76">
        <v>0</v>
      </c>
      <c r="M76">
        <v>0</v>
      </c>
      <c r="N76">
        <v>0</v>
      </c>
      <c r="O76" s="26">
        <v>0</v>
      </c>
      <c r="P76" s="26">
        <v>1</v>
      </c>
      <c r="Q76" s="26">
        <v>0</v>
      </c>
      <c r="R76" t="s">
        <v>303</v>
      </c>
      <c r="S76" t="s">
        <v>303</v>
      </c>
      <c r="T76" t="s">
        <v>303</v>
      </c>
      <c r="U76" s="23">
        <v>0</v>
      </c>
      <c r="V76" s="23">
        <v>1</v>
      </c>
      <c r="W76" s="23">
        <v>0</v>
      </c>
      <c r="X76" s="34">
        <v>1</v>
      </c>
      <c r="Y76" s="34">
        <v>0</v>
      </c>
      <c r="Z76" s="34">
        <v>0</v>
      </c>
      <c r="AA76" t="s">
        <v>303</v>
      </c>
      <c r="AB76" t="s">
        <v>303</v>
      </c>
      <c r="AC76" s="23">
        <v>0</v>
      </c>
      <c r="AD76" s="23">
        <v>0</v>
      </c>
      <c r="AE76" s="1">
        <v>0</v>
      </c>
      <c r="AF76" s="1">
        <v>0</v>
      </c>
      <c r="AH76">
        <v>0</v>
      </c>
      <c r="AU76" t="str">
        <f t="shared" si="7"/>
        <v>out</v>
      </c>
      <c r="AV76" t="str">
        <f t="shared" si="8"/>
        <v/>
      </c>
      <c r="AW76" t="str">
        <f t="shared" si="9"/>
        <v/>
      </c>
      <c r="AX76" t="str">
        <f t="shared" si="10"/>
        <v/>
      </c>
      <c r="AY76" t="str">
        <f t="shared" si="11"/>
        <v/>
      </c>
      <c r="AZ76" t="str">
        <f t="shared" si="12"/>
        <v/>
      </c>
      <c r="BA76" t="str">
        <f t="shared" si="13"/>
        <v/>
      </c>
    </row>
    <row r="77" spans="2:53">
      <c r="B77">
        <v>75</v>
      </c>
      <c r="C77" s="3"/>
      <c r="D77" t="s">
        <v>398</v>
      </c>
      <c r="E77" t="s">
        <v>134</v>
      </c>
      <c r="F77" t="s">
        <v>128</v>
      </c>
      <c r="H77">
        <v>0</v>
      </c>
      <c r="I77" s="9">
        <v>0</v>
      </c>
      <c r="J77" s="9">
        <v>0</v>
      </c>
      <c r="K77">
        <v>0</v>
      </c>
      <c r="L77">
        <v>0</v>
      </c>
      <c r="M77">
        <v>0</v>
      </c>
      <c r="N77">
        <v>0</v>
      </c>
      <c r="O77" s="26">
        <v>0</v>
      </c>
      <c r="P77" s="26">
        <v>1</v>
      </c>
      <c r="Q77" s="26">
        <v>0</v>
      </c>
      <c r="R77" t="s">
        <v>303</v>
      </c>
      <c r="S77" t="s">
        <v>303</v>
      </c>
      <c r="T77" t="s">
        <v>303</v>
      </c>
      <c r="U77" s="23">
        <v>1</v>
      </c>
      <c r="V77" s="23">
        <v>0</v>
      </c>
      <c r="W77" s="23">
        <v>0</v>
      </c>
      <c r="X77" s="34">
        <v>1</v>
      </c>
      <c r="Y77" s="34">
        <v>0</v>
      </c>
      <c r="Z77" s="34">
        <v>0</v>
      </c>
      <c r="AA77" t="s">
        <v>303</v>
      </c>
      <c r="AB77" t="s">
        <v>303</v>
      </c>
      <c r="AC77" s="23">
        <v>0</v>
      </c>
      <c r="AD77" s="23">
        <v>0</v>
      </c>
      <c r="AE77" s="1">
        <v>0</v>
      </c>
      <c r="AF77" s="1">
        <v>0</v>
      </c>
      <c r="AH77">
        <v>0</v>
      </c>
      <c r="AU77" t="str">
        <f t="shared" si="7"/>
        <v>out</v>
      </c>
      <c r="AV77" t="str">
        <f t="shared" si="8"/>
        <v/>
      </c>
      <c r="AW77" t="str">
        <f t="shared" si="9"/>
        <v/>
      </c>
      <c r="AX77" t="str">
        <f t="shared" si="10"/>
        <v/>
      </c>
      <c r="AY77" t="str">
        <f t="shared" si="11"/>
        <v/>
      </c>
      <c r="AZ77" t="str">
        <f t="shared" si="12"/>
        <v/>
      </c>
      <c r="BA77" t="str">
        <f t="shared" si="13"/>
        <v/>
      </c>
    </row>
    <row r="78" spans="2:53">
      <c r="B78">
        <v>76</v>
      </c>
      <c r="C78" s="3"/>
      <c r="D78" t="s">
        <v>398</v>
      </c>
      <c r="E78" t="s">
        <v>134</v>
      </c>
      <c r="F78" t="s">
        <v>128</v>
      </c>
      <c r="H78">
        <v>0</v>
      </c>
      <c r="I78" s="9">
        <v>0</v>
      </c>
      <c r="J78" s="9">
        <v>0</v>
      </c>
      <c r="K78">
        <v>1</v>
      </c>
      <c r="L78">
        <v>0</v>
      </c>
      <c r="M78">
        <v>0</v>
      </c>
      <c r="N78">
        <v>1</v>
      </c>
      <c r="O78" s="26">
        <v>0</v>
      </c>
      <c r="P78" s="26">
        <v>1</v>
      </c>
      <c r="Q78" s="26">
        <v>0</v>
      </c>
      <c r="R78" t="s">
        <v>303</v>
      </c>
      <c r="S78" t="s">
        <v>303</v>
      </c>
      <c r="T78" t="s">
        <v>303</v>
      </c>
      <c r="U78" s="23">
        <v>0</v>
      </c>
      <c r="V78" s="23">
        <v>0</v>
      </c>
      <c r="W78" s="23">
        <v>0</v>
      </c>
      <c r="X78" s="34">
        <v>0</v>
      </c>
      <c r="Y78" s="34">
        <v>1</v>
      </c>
      <c r="Z78" s="34">
        <v>0</v>
      </c>
      <c r="AA78" t="s">
        <v>303</v>
      </c>
      <c r="AB78" t="s">
        <v>303</v>
      </c>
      <c r="AC78" s="23">
        <v>0</v>
      </c>
      <c r="AD78" s="23">
        <v>0</v>
      </c>
      <c r="AE78" s="1">
        <v>0</v>
      </c>
      <c r="AF78" s="1">
        <v>0</v>
      </c>
      <c r="AH78">
        <v>0</v>
      </c>
      <c r="AU78" t="str">
        <f t="shared" si="7"/>
        <v>out</v>
      </c>
      <c r="AV78" t="str">
        <f t="shared" si="8"/>
        <v/>
      </c>
      <c r="AW78" t="str">
        <f t="shared" si="9"/>
        <v/>
      </c>
      <c r="AX78" t="str">
        <f t="shared" si="10"/>
        <v/>
      </c>
      <c r="AY78" t="str">
        <f t="shared" si="11"/>
        <v/>
      </c>
      <c r="AZ78" t="str">
        <f t="shared" si="12"/>
        <v/>
      </c>
      <c r="BA78" t="str">
        <f t="shared" si="13"/>
        <v/>
      </c>
    </row>
    <row r="79" spans="2:53">
      <c r="B79">
        <v>77</v>
      </c>
      <c r="C79" s="3"/>
      <c r="D79" t="s">
        <v>399</v>
      </c>
      <c r="E79" t="s">
        <v>131</v>
      </c>
      <c r="F79" t="s">
        <v>129</v>
      </c>
      <c r="H79">
        <v>0</v>
      </c>
      <c r="I79" s="9">
        <v>0</v>
      </c>
      <c r="J79" s="9">
        <v>0</v>
      </c>
      <c r="K79">
        <v>0</v>
      </c>
      <c r="L79">
        <v>0</v>
      </c>
      <c r="M79">
        <v>0</v>
      </c>
      <c r="N79">
        <v>0</v>
      </c>
      <c r="O79" s="26">
        <v>0</v>
      </c>
      <c r="P79" s="26">
        <v>1</v>
      </c>
      <c r="Q79" s="26">
        <v>0</v>
      </c>
      <c r="R79" t="s">
        <v>303</v>
      </c>
      <c r="S79" t="s">
        <v>303</v>
      </c>
      <c r="T79" t="s">
        <v>303</v>
      </c>
      <c r="U79" s="23">
        <v>0</v>
      </c>
      <c r="V79" s="23">
        <v>1</v>
      </c>
      <c r="W79" s="23">
        <v>0</v>
      </c>
      <c r="X79" s="34">
        <v>1</v>
      </c>
      <c r="Y79" s="34">
        <v>0</v>
      </c>
      <c r="Z79" s="34">
        <v>0</v>
      </c>
      <c r="AA79" t="s">
        <v>303</v>
      </c>
      <c r="AB79" t="s">
        <v>303</v>
      </c>
      <c r="AC79" s="23">
        <v>0</v>
      </c>
      <c r="AD79" s="23">
        <v>0</v>
      </c>
      <c r="AE79" s="1">
        <v>0</v>
      </c>
      <c r="AF79" s="1">
        <v>0</v>
      </c>
      <c r="AH79">
        <v>0</v>
      </c>
      <c r="AU79" t="str">
        <f t="shared" si="7"/>
        <v>out</v>
      </c>
      <c r="AV79" t="str">
        <f t="shared" si="8"/>
        <v/>
      </c>
      <c r="AW79" t="str">
        <f t="shared" si="9"/>
        <v/>
      </c>
      <c r="AX79" t="str">
        <f t="shared" si="10"/>
        <v/>
      </c>
      <c r="AY79" t="str">
        <f t="shared" si="11"/>
        <v/>
      </c>
      <c r="AZ79" t="str">
        <f t="shared" si="12"/>
        <v/>
      </c>
      <c r="BA79" t="str">
        <f t="shared" si="13"/>
        <v/>
      </c>
    </row>
    <row r="80" spans="2:53">
      <c r="B80">
        <v>78</v>
      </c>
      <c r="C80" s="3"/>
      <c r="D80" t="s">
        <v>399</v>
      </c>
      <c r="E80" t="s">
        <v>132</v>
      </c>
      <c r="F80" t="s">
        <v>130</v>
      </c>
      <c r="G80" t="s">
        <v>135</v>
      </c>
      <c r="H80">
        <v>0</v>
      </c>
      <c r="I80" s="9">
        <v>1</v>
      </c>
      <c r="J80" s="9">
        <v>1</v>
      </c>
      <c r="K80">
        <v>0</v>
      </c>
      <c r="L80">
        <v>0</v>
      </c>
      <c r="M80">
        <v>0</v>
      </c>
      <c r="N80">
        <v>0</v>
      </c>
      <c r="O80" s="26">
        <v>0</v>
      </c>
      <c r="P80" s="26">
        <v>1</v>
      </c>
      <c r="Q80" s="26">
        <v>0</v>
      </c>
      <c r="R80" t="s">
        <v>303</v>
      </c>
      <c r="S80" t="s">
        <v>303</v>
      </c>
      <c r="T80" t="s">
        <v>303</v>
      </c>
      <c r="U80" s="23">
        <v>1</v>
      </c>
      <c r="V80" s="23">
        <v>0</v>
      </c>
      <c r="W80" s="23">
        <v>0</v>
      </c>
      <c r="X80" s="34">
        <v>1</v>
      </c>
      <c r="Y80" s="34">
        <v>0</v>
      </c>
      <c r="Z80" s="34">
        <v>0</v>
      </c>
      <c r="AA80">
        <v>0</v>
      </c>
      <c r="AB80">
        <v>1</v>
      </c>
      <c r="AC80" s="23">
        <v>0</v>
      </c>
      <c r="AD80" s="23">
        <v>0</v>
      </c>
      <c r="AE80" s="1">
        <v>0</v>
      </c>
      <c r="AF80" s="1">
        <v>0</v>
      </c>
      <c r="AH80">
        <v>0</v>
      </c>
      <c r="AK80" s="39"/>
      <c r="AU80" t="str">
        <f t="shared" si="7"/>
        <v/>
      </c>
      <c r="AV80" t="str">
        <f t="shared" si="8"/>
        <v>out</v>
      </c>
      <c r="AW80" t="str">
        <f t="shared" si="9"/>
        <v/>
      </c>
      <c r="AX80" t="str">
        <f t="shared" si="10"/>
        <v/>
      </c>
      <c r="AY80" t="str">
        <f t="shared" si="11"/>
        <v/>
      </c>
      <c r="AZ80" t="str">
        <f t="shared" si="12"/>
        <v/>
      </c>
      <c r="BA80" t="str">
        <f t="shared" si="13"/>
        <v/>
      </c>
    </row>
    <row r="81" spans="1:53">
      <c r="B81">
        <v>79</v>
      </c>
      <c r="C81" s="3"/>
      <c r="D81" t="s">
        <v>399</v>
      </c>
      <c r="E81" t="s">
        <v>132</v>
      </c>
      <c r="F81" t="s">
        <v>130</v>
      </c>
      <c r="G81" t="s">
        <v>136</v>
      </c>
      <c r="H81">
        <v>0</v>
      </c>
      <c r="I81" s="9">
        <v>1</v>
      </c>
      <c r="J81" s="9">
        <v>1</v>
      </c>
      <c r="K81">
        <v>1</v>
      </c>
      <c r="L81">
        <v>0</v>
      </c>
      <c r="M81">
        <v>0</v>
      </c>
      <c r="N81">
        <v>1</v>
      </c>
      <c r="O81" s="26">
        <v>0</v>
      </c>
      <c r="P81" s="26">
        <v>1</v>
      </c>
      <c r="Q81" s="26">
        <v>0</v>
      </c>
      <c r="R81" t="s">
        <v>303</v>
      </c>
      <c r="S81" t="s">
        <v>303</v>
      </c>
      <c r="T81" t="s">
        <v>303</v>
      </c>
      <c r="U81" s="23">
        <v>0</v>
      </c>
      <c r="V81" s="23">
        <v>0</v>
      </c>
      <c r="W81" s="23">
        <v>0</v>
      </c>
      <c r="X81" s="34">
        <v>0</v>
      </c>
      <c r="Y81" s="34">
        <v>1</v>
      </c>
      <c r="Z81" s="34">
        <v>0</v>
      </c>
      <c r="AA81">
        <v>1</v>
      </c>
      <c r="AB81">
        <v>0</v>
      </c>
      <c r="AC81" s="23">
        <v>0</v>
      </c>
      <c r="AD81" s="23">
        <v>0</v>
      </c>
      <c r="AE81" s="1">
        <v>0</v>
      </c>
      <c r="AF81" s="1">
        <v>0</v>
      </c>
      <c r="AH81">
        <v>0</v>
      </c>
      <c r="AN81" s="39"/>
      <c r="AU81" t="str">
        <f t="shared" si="7"/>
        <v/>
      </c>
      <c r="AV81" t="str">
        <f t="shared" si="8"/>
        <v/>
      </c>
      <c r="AW81" t="str">
        <f t="shared" si="9"/>
        <v/>
      </c>
      <c r="AX81" t="str">
        <f t="shared" si="10"/>
        <v/>
      </c>
      <c r="AY81" t="str">
        <f t="shared" si="11"/>
        <v>out</v>
      </c>
      <c r="AZ81" t="str">
        <f t="shared" si="12"/>
        <v/>
      </c>
      <c r="BA81" t="str">
        <f t="shared" si="13"/>
        <v/>
      </c>
    </row>
    <row r="82" spans="1:53">
      <c r="A82" t="s">
        <v>303</v>
      </c>
      <c r="B82">
        <v>80</v>
      </c>
      <c r="D82" t="s">
        <v>328</v>
      </c>
      <c r="E82" t="s">
        <v>329</v>
      </c>
      <c r="F82" t="s">
        <v>155</v>
      </c>
      <c r="G82" t="s">
        <v>307</v>
      </c>
      <c r="H82">
        <v>0</v>
      </c>
      <c r="I82" s="9">
        <v>0</v>
      </c>
      <c r="J82" s="9">
        <v>0</v>
      </c>
      <c r="K82">
        <v>0</v>
      </c>
      <c r="L82">
        <v>0</v>
      </c>
      <c r="M82">
        <v>0</v>
      </c>
      <c r="N82">
        <v>0</v>
      </c>
      <c r="O82">
        <v>0</v>
      </c>
      <c r="P82">
        <v>0</v>
      </c>
      <c r="Q82">
        <v>1</v>
      </c>
      <c r="R82">
        <v>0</v>
      </c>
      <c r="S82">
        <v>0</v>
      </c>
      <c r="T82">
        <v>1</v>
      </c>
      <c r="U82" s="23">
        <v>0</v>
      </c>
      <c r="V82" s="23">
        <v>0</v>
      </c>
      <c r="W82" s="23">
        <v>1</v>
      </c>
      <c r="X82" s="34" t="s">
        <v>303</v>
      </c>
      <c r="Y82" s="34" t="s">
        <v>303</v>
      </c>
      <c r="Z82" s="34" t="s">
        <v>303</v>
      </c>
      <c r="AA82">
        <v>0</v>
      </c>
      <c r="AB82">
        <v>0</v>
      </c>
      <c r="AC82" s="32">
        <v>0</v>
      </c>
      <c r="AD82" s="32">
        <v>0</v>
      </c>
      <c r="AE82" s="1" t="s">
        <v>303</v>
      </c>
      <c r="AF82" s="1" t="s">
        <v>303</v>
      </c>
      <c r="AH82">
        <v>0</v>
      </c>
      <c r="AL82" s="34"/>
      <c r="AU82" t="str">
        <f t="shared" si="7"/>
        <v>in</v>
      </c>
      <c r="AV82" t="str">
        <f t="shared" si="8"/>
        <v>in</v>
      </c>
      <c r="AW82" t="str">
        <f t="shared" si="9"/>
        <v/>
      </c>
      <c r="AX82" t="str">
        <f t="shared" si="10"/>
        <v/>
      </c>
      <c r="AY82" t="str">
        <f t="shared" si="11"/>
        <v/>
      </c>
      <c r="AZ82" t="str">
        <f t="shared" si="12"/>
        <v/>
      </c>
      <c r="BA82" t="str">
        <f t="shared" si="13"/>
        <v/>
      </c>
    </row>
    <row r="83" spans="1:53">
      <c r="A83" t="s">
        <v>303</v>
      </c>
      <c r="B83">
        <v>81</v>
      </c>
      <c r="D83" t="s">
        <v>328</v>
      </c>
      <c r="E83" t="s">
        <v>330</v>
      </c>
      <c r="F83" t="s">
        <v>156</v>
      </c>
      <c r="G83" t="s">
        <v>357</v>
      </c>
      <c r="H83">
        <v>0</v>
      </c>
      <c r="I83" s="9">
        <v>1</v>
      </c>
      <c r="J83" s="9">
        <v>1</v>
      </c>
      <c r="K83">
        <v>0</v>
      </c>
      <c r="L83">
        <v>0</v>
      </c>
      <c r="M83">
        <v>0</v>
      </c>
      <c r="N83">
        <v>0</v>
      </c>
      <c r="O83">
        <v>0</v>
      </c>
      <c r="P83">
        <v>0</v>
      </c>
      <c r="Q83">
        <v>1</v>
      </c>
      <c r="R83">
        <v>1</v>
      </c>
      <c r="S83">
        <v>0</v>
      </c>
      <c r="T83">
        <v>0</v>
      </c>
      <c r="U83" s="23">
        <v>0</v>
      </c>
      <c r="V83" s="23">
        <v>1</v>
      </c>
      <c r="W83" s="23">
        <v>0</v>
      </c>
      <c r="X83" s="34" t="s">
        <v>303</v>
      </c>
      <c r="Y83" s="34" t="s">
        <v>303</v>
      </c>
      <c r="Z83" s="34" t="s">
        <v>303</v>
      </c>
      <c r="AA83">
        <v>0</v>
      </c>
      <c r="AB83">
        <v>0</v>
      </c>
      <c r="AC83" s="32">
        <v>0</v>
      </c>
      <c r="AD83" s="32">
        <v>0</v>
      </c>
      <c r="AE83" s="1" t="s">
        <v>303</v>
      </c>
      <c r="AF83" s="1" t="s">
        <v>303</v>
      </c>
      <c r="AH83">
        <v>0</v>
      </c>
      <c r="AU83" t="str">
        <f t="shared" si="7"/>
        <v>out</v>
      </c>
      <c r="AV83" t="str">
        <f t="shared" si="8"/>
        <v/>
      </c>
      <c r="AW83" t="str">
        <f t="shared" si="9"/>
        <v/>
      </c>
      <c r="AX83" t="str">
        <f t="shared" si="10"/>
        <v/>
      </c>
      <c r="AY83" t="str">
        <f t="shared" si="11"/>
        <v/>
      </c>
      <c r="AZ83" t="str">
        <f t="shared" si="12"/>
        <v/>
      </c>
      <c r="BA83" t="str">
        <f t="shared" si="13"/>
        <v/>
      </c>
    </row>
    <row r="84" spans="1:53">
      <c r="A84" t="s">
        <v>303</v>
      </c>
      <c r="B84">
        <v>82</v>
      </c>
      <c r="D84" t="s">
        <v>328</v>
      </c>
      <c r="E84" t="s">
        <v>330</v>
      </c>
      <c r="F84" t="s">
        <v>156</v>
      </c>
      <c r="G84" t="s">
        <v>358</v>
      </c>
      <c r="H84">
        <v>0</v>
      </c>
      <c r="I84" s="9">
        <v>1</v>
      </c>
      <c r="J84" s="9">
        <v>1</v>
      </c>
      <c r="K84">
        <v>1</v>
      </c>
      <c r="L84">
        <v>0</v>
      </c>
      <c r="M84">
        <v>0</v>
      </c>
      <c r="N84">
        <v>1</v>
      </c>
      <c r="O84">
        <v>0</v>
      </c>
      <c r="P84">
        <v>0</v>
      </c>
      <c r="Q84">
        <v>1</v>
      </c>
      <c r="R84" t="s">
        <v>303</v>
      </c>
      <c r="S84" t="s">
        <v>303</v>
      </c>
      <c r="T84" t="s">
        <v>303</v>
      </c>
      <c r="U84" s="23">
        <v>0</v>
      </c>
      <c r="V84" s="23">
        <v>1</v>
      </c>
      <c r="W84" s="23">
        <v>1</v>
      </c>
      <c r="X84" s="34" t="s">
        <v>303</v>
      </c>
      <c r="Y84" s="34" t="s">
        <v>303</v>
      </c>
      <c r="Z84" s="34" t="s">
        <v>303</v>
      </c>
      <c r="AA84">
        <v>0</v>
      </c>
      <c r="AB84">
        <v>1</v>
      </c>
      <c r="AC84" s="32">
        <v>0</v>
      </c>
      <c r="AD84" s="32">
        <v>0</v>
      </c>
      <c r="AE84" s="1" t="s">
        <v>303</v>
      </c>
      <c r="AF84" s="1" t="s">
        <v>303</v>
      </c>
      <c r="AH84">
        <v>0</v>
      </c>
      <c r="AL84" s="3"/>
      <c r="AU84" t="str">
        <f t="shared" si="7"/>
        <v/>
      </c>
      <c r="AV84" t="str">
        <f t="shared" si="8"/>
        <v>out</v>
      </c>
      <c r="AW84" t="str">
        <f t="shared" si="9"/>
        <v/>
      </c>
      <c r="AX84" t="str">
        <f t="shared" si="10"/>
        <v/>
      </c>
      <c r="AY84" t="str">
        <f t="shared" si="11"/>
        <v/>
      </c>
      <c r="AZ84" t="str">
        <f t="shared" si="12"/>
        <v/>
      </c>
      <c r="BA84" t="str">
        <f t="shared" si="13"/>
        <v/>
      </c>
    </row>
    <row r="85" spans="1:53">
      <c r="B85">
        <v>83</v>
      </c>
      <c r="D85" t="s">
        <v>323</v>
      </c>
      <c r="E85" t="s">
        <v>137</v>
      </c>
      <c r="F85" t="s">
        <v>138</v>
      </c>
      <c r="H85">
        <v>0</v>
      </c>
      <c r="I85" s="9">
        <v>0</v>
      </c>
      <c r="J85" s="9">
        <v>0</v>
      </c>
      <c r="K85">
        <v>0</v>
      </c>
      <c r="L85">
        <v>0</v>
      </c>
      <c r="M85">
        <v>0</v>
      </c>
      <c r="N85">
        <v>0</v>
      </c>
      <c r="O85">
        <v>0</v>
      </c>
      <c r="P85">
        <v>1</v>
      </c>
      <c r="Q85">
        <v>0</v>
      </c>
      <c r="R85" t="s">
        <v>303</v>
      </c>
      <c r="S85" t="s">
        <v>303</v>
      </c>
      <c r="T85" t="s">
        <v>303</v>
      </c>
      <c r="U85" s="23">
        <v>0</v>
      </c>
      <c r="V85" s="23">
        <v>0</v>
      </c>
      <c r="W85" s="23">
        <v>0</v>
      </c>
      <c r="X85" s="34">
        <v>0</v>
      </c>
      <c r="Y85" s="34">
        <v>0</v>
      </c>
      <c r="Z85" s="34">
        <v>1</v>
      </c>
      <c r="AA85" t="s">
        <v>303</v>
      </c>
      <c r="AB85" t="s">
        <v>303</v>
      </c>
      <c r="AC85" s="23">
        <v>0</v>
      </c>
      <c r="AD85" s="23">
        <v>0</v>
      </c>
      <c r="AE85" s="1">
        <v>0</v>
      </c>
      <c r="AF85" s="1">
        <v>0</v>
      </c>
      <c r="AH85">
        <v>0</v>
      </c>
      <c r="AN85" s="44"/>
      <c r="AU85" t="str">
        <f t="shared" si="7"/>
        <v>out</v>
      </c>
      <c r="AV85" t="str">
        <f t="shared" si="8"/>
        <v/>
      </c>
      <c r="AW85" t="str">
        <f t="shared" si="9"/>
        <v/>
      </c>
      <c r="AX85" t="str">
        <f t="shared" si="10"/>
        <v/>
      </c>
      <c r="AY85" t="str">
        <f t="shared" si="11"/>
        <v>in</v>
      </c>
      <c r="AZ85" t="str">
        <f t="shared" si="12"/>
        <v/>
      </c>
      <c r="BA85" t="str">
        <f t="shared" si="13"/>
        <v/>
      </c>
    </row>
    <row r="86" spans="1:53">
      <c r="B86">
        <v>84</v>
      </c>
      <c r="D86" t="s">
        <v>323</v>
      </c>
      <c r="E86" t="s">
        <v>137</v>
      </c>
      <c r="F86" t="s">
        <v>138</v>
      </c>
      <c r="H86">
        <v>0</v>
      </c>
      <c r="I86" s="9">
        <v>0</v>
      </c>
      <c r="J86" s="9">
        <v>0</v>
      </c>
      <c r="K86">
        <v>0</v>
      </c>
      <c r="L86">
        <v>1</v>
      </c>
      <c r="M86">
        <v>1</v>
      </c>
      <c r="N86">
        <v>0</v>
      </c>
      <c r="O86">
        <v>0</v>
      </c>
      <c r="P86">
        <v>0</v>
      </c>
      <c r="Q86">
        <v>1</v>
      </c>
      <c r="R86" t="s">
        <v>303</v>
      </c>
      <c r="S86" t="s">
        <v>303</v>
      </c>
      <c r="T86" t="s">
        <v>303</v>
      </c>
      <c r="U86" s="23">
        <v>0</v>
      </c>
      <c r="V86" s="23">
        <v>0</v>
      </c>
      <c r="W86" s="23">
        <v>1</v>
      </c>
      <c r="X86" s="34">
        <v>0</v>
      </c>
      <c r="Y86" s="34">
        <v>0</v>
      </c>
      <c r="Z86" s="34">
        <v>0</v>
      </c>
      <c r="AA86" t="s">
        <v>303</v>
      </c>
      <c r="AB86" t="s">
        <v>303</v>
      </c>
      <c r="AC86" s="23">
        <v>0</v>
      </c>
      <c r="AD86" s="23">
        <v>0</v>
      </c>
      <c r="AE86" s="1">
        <v>0</v>
      </c>
      <c r="AF86" s="1">
        <v>0</v>
      </c>
      <c r="AH86">
        <v>0</v>
      </c>
      <c r="AK86" s="44"/>
      <c r="AU86" t="str">
        <f t="shared" si="7"/>
        <v>out</v>
      </c>
      <c r="AV86" t="str">
        <f t="shared" si="8"/>
        <v>in</v>
      </c>
      <c r="AW86" t="str">
        <f t="shared" si="9"/>
        <v/>
      </c>
      <c r="AX86" t="str">
        <f t="shared" si="10"/>
        <v/>
      </c>
      <c r="AY86" t="str">
        <f t="shared" si="11"/>
        <v/>
      </c>
      <c r="AZ86" t="str">
        <f t="shared" si="12"/>
        <v/>
      </c>
      <c r="BA86" t="str">
        <f t="shared" si="13"/>
        <v/>
      </c>
    </row>
    <row r="87" spans="1:53">
      <c r="B87">
        <v>85</v>
      </c>
      <c r="D87" t="s">
        <v>324</v>
      </c>
      <c r="E87" t="s">
        <v>137</v>
      </c>
      <c r="F87" t="s">
        <v>139</v>
      </c>
      <c r="H87">
        <v>0</v>
      </c>
      <c r="I87" s="9">
        <v>0</v>
      </c>
      <c r="J87" s="9">
        <v>0</v>
      </c>
      <c r="K87">
        <v>0</v>
      </c>
      <c r="L87">
        <v>0</v>
      </c>
      <c r="M87">
        <v>0</v>
      </c>
      <c r="N87">
        <v>0</v>
      </c>
      <c r="O87">
        <v>1</v>
      </c>
      <c r="P87">
        <v>1</v>
      </c>
      <c r="Q87">
        <v>0</v>
      </c>
      <c r="R87" t="s">
        <v>303</v>
      </c>
      <c r="S87" t="s">
        <v>303</v>
      </c>
      <c r="T87" t="s">
        <v>303</v>
      </c>
      <c r="U87" s="23">
        <v>0</v>
      </c>
      <c r="V87" s="23">
        <v>1</v>
      </c>
      <c r="W87" s="23">
        <v>0</v>
      </c>
      <c r="X87" s="34">
        <v>1</v>
      </c>
      <c r="Y87" s="34">
        <v>0</v>
      </c>
      <c r="Z87" s="34">
        <v>0</v>
      </c>
      <c r="AA87" t="s">
        <v>303</v>
      </c>
      <c r="AB87" t="s">
        <v>303</v>
      </c>
      <c r="AC87" s="23">
        <v>0</v>
      </c>
      <c r="AD87" s="23">
        <v>0</v>
      </c>
      <c r="AE87" s="1">
        <v>0</v>
      </c>
      <c r="AF87" s="1">
        <v>0</v>
      </c>
      <c r="AH87">
        <v>0</v>
      </c>
      <c r="AU87" t="str">
        <f t="shared" si="7"/>
        <v>out</v>
      </c>
      <c r="AV87" t="str">
        <f t="shared" si="8"/>
        <v/>
      </c>
      <c r="AW87" t="str">
        <f t="shared" si="9"/>
        <v/>
      </c>
      <c r="AX87" t="str">
        <f t="shared" si="10"/>
        <v/>
      </c>
      <c r="AY87" t="str">
        <f t="shared" si="11"/>
        <v/>
      </c>
      <c r="AZ87" t="str">
        <f t="shared" si="12"/>
        <v/>
      </c>
      <c r="BA87" t="str">
        <f t="shared" si="13"/>
        <v/>
      </c>
    </row>
    <row r="88" spans="1:53">
      <c r="B88">
        <v>86</v>
      </c>
      <c r="D88" t="s">
        <v>324</v>
      </c>
      <c r="E88" t="s">
        <v>138</v>
      </c>
      <c r="F88" t="s">
        <v>140</v>
      </c>
      <c r="H88">
        <v>0</v>
      </c>
      <c r="I88" s="9">
        <v>0</v>
      </c>
      <c r="J88" s="9">
        <v>0</v>
      </c>
      <c r="K88">
        <v>0</v>
      </c>
      <c r="L88">
        <v>0</v>
      </c>
      <c r="M88">
        <v>0</v>
      </c>
      <c r="N88">
        <v>0</v>
      </c>
      <c r="O88">
        <v>1</v>
      </c>
      <c r="P88">
        <v>1</v>
      </c>
      <c r="Q88">
        <v>0</v>
      </c>
      <c r="R88" t="s">
        <v>303</v>
      </c>
      <c r="S88" t="s">
        <v>303</v>
      </c>
      <c r="T88" t="s">
        <v>303</v>
      </c>
      <c r="U88" s="23">
        <v>1</v>
      </c>
      <c r="V88" s="23">
        <v>0</v>
      </c>
      <c r="W88" s="23">
        <v>0</v>
      </c>
      <c r="X88" s="34">
        <v>1</v>
      </c>
      <c r="Y88" s="34">
        <v>0</v>
      </c>
      <c r="Z88" s="34">
        <v>0</v>
      </c>
      <c r="AA88" t="s">
        <v>303</v>
      </c>
      <c r="AB88" t="s">
        <v>303</v>
      </c>
      <c r="AC88" s="23">
        <v>0</v>
      </c>
      <c r="AD88" s="23">
        <v>0</v>
      </c>
      <c r="AE88" s="1">
        <v>0</v>
      </c>
      <c r="AF88" s="1">
        <v>0</v>
      </c>
      <c r="AH88">
        <v>0</v>
      </c>
      <c r="AU88" t="str">
        <f t="shared" si="7"/>
        <v>out</v>
      </c>
      <c r="AV88" t="str">
        <f t="shared" si="8"/>
        <v/>
      </c>
      <c r="AW88" t="str">
        <f t="shared" si="9"/>
        <v/>
      </c>
      <c r="AX88" t="str">
        <f t="shared" si="10"/>
        <v/>
      </c>
      <c r="AY88" t="str">
        <f t="shared" si="11"/>
        <v/>
      </c>
      <c r="AZ88" t="str">
        <f t="shared" si="12"/>
        <v/>
      </c>
      <c r="BA88" t="str">
        <f t="shared" si="13"/>
        <v/>
      </c>
    </row>
    <row r="89" spans="1:53">
      <c r="B89">
        <v>87</v>
      </c>
      <c r="D89" t="s">
        <v>324</v>
      </c>
      <c r="E89" t="s">
        <v>138</v>
      </c>
      <c r="F89" t="s">
        <v>140</v>
      </c>
      <c r="H89">
        <v>0</v>
      </c>
      <c r="I89" s="9">
        <v>0</v>
      </c>
      <c r="J89" s="9">
        <v>0</v>
      </c>
      <c r="K89">
        <v>1</v>
      </c>
      <c r="L89">
        <v>0</v>
      </c>
      <c r="M89">
        <v>0</v>
      </c>
      <c r="N89">
        <v>1</v>
      </c>
      <c r="O89">
        <v>1</v>
      </c>
      <c r="P89">
        <v>1</v>
      </c>
      <c r="Q89">
        <v>0</v>
      </c>
      <c r="R89" t="s">
        <v>303</v>
      </c>
      <c r="S89" t="s">
        <v>303</v>
      </c>
      <c r="T89" t="s">
        <v>303</v>
      </c>
      <c r="U89" s="23">
        <v>0</v>
      </c>
      <c r="V89" s="23">
        <v>0</v>
      </c>
      <c r="W89" s="23">
        <v>0</v>
      </c>
      <c r="X89" s="34">
        <v>0</v>
      </c>
      <c r="Y89" s="34">
        <v>1</v>
      </c>
      <c r="Z89" s="34">
        <v>0</v>
      </c>
      <c r="AA89" t="s">
        <v>303</v>
      </c>
      <c r="AB89" t="s">
        <v>303</v>
      </c>
      <c r="AC89" s="23">
        <v>0</v>
      </c>
      <c r="AD89" s="23">
        <v>0</v>
      </c>
      <c r="AE89" s="1">
        <v>0</v>
      </c>
      <c r="AF89" s="1">
        <v>0</v>
      </c>
      <c r="AH89">
        <v>0</v>
      </c>
      <c r="AU89" t="str">
        <f t="shared" si="7"/>
        <v>out</v>
      </c>
      <c r="AV89" t="str">
        <f t="shared" si="8"/>
        <v/>
      </c>
      <c r="AW89" t="str">
        <f t="shared" si="9"/>
        <v/>
      </c>
      <c r="AX89" t="str">
        <f t="shared" si="10"/>
        <v/>
      </c>
      <c r="AY89" t="str">
        <f t="shared" si="11"/>
        <v/>
      </c>
      <c r="AZ89" t="str">
        <f t="shared" si="12"/>
        <v/>
      </c>
      <c r="BA89" t="str">
        <f t="shared" si="13"/>
        <v/>
      </c>
    </row>
    <row r="90" spans="1:53">
      <c r="B90">
        <v>88</v>
      </c>
      <c r="D90" t="s">
        <v>325</v>
      </c>
      <c r="E90" t="s">
        <v>139</v>
      </c>
      <c r="F90" t="s">
        <v>140</v>
      </c>
      <c r="G90" t="s">
        <v>364</v>
      </c>
      <c r="H90">
        <v>0</v>
      </c>
      <c r="I90" s="9">
        <v>1</v>
      </c>
      <c r="J90" s="9">
        <v>1</v>
      </c>
      <c r="K90">
        <v>0</v>
      </c>
      <c r="L90">
        <v>0</v>
      </c>
      <c r="M90">
        <v>0</v>
      </c>
      <c r="N90">
        <v>0</v>
      </c>
      <c r="O90">
        <v>1</v>
      </c>
      <c r="P90">
        <v>1</v>
      </c>
      <c r="Q90">
        <v>0</v>
      </c>
      <c r="R90" t="s">
        <v>303</v>
      </c>
      <c r="S90" t="s">
        <v>303</v>
      </c>
      <c r="T90" t="s">
        <v>303</v>
      </c>
      <c r="U90" s="23">
        <v>0</v>
      </c>
      <c r="V90" s="23">
        <v>0</v>
      </c>
      <c r="W90" s="23">
        <v>0</v>
      </c>
      <c r="X90" s="34">
        <v>1</v>
      </c>
      <c r="Y90" s="34">
        <v>0</v>
      </c>
      <c r="Z90" s="34">
        <v>0</v>
      </c>
      <c r="AA90">
        <v>1</v>
      </c>
      <c r="AB90">
        <v>0</v>
      </c>
      <c r="AC90" s="23">
        <v>0</v>
      </c>
      <c r="AD90" s="23">
        <v>0</v>
      </c>
      <c r="AE90" s="1">
        <v>0</v>
      </c>
      <c r="AF90" s="1">
        <v>0</v>
      </c>
      <c r="AH90">
        <v>0</v>
      </c>
      <c r="AN90" s="39"/>
      <c r="AU90" t="str">
        <f t="shared" si="7"/>
        <v/>
      </c>
      <c r="AV90" t="str">
        <f t="shared" si="8"/>
        <v/>
      </c>
      <c r="AW90" t="str">
        <f t="shared" si="9"/>
        <v/>
      </c>
      <c r="AX90" t="str">
        <f t="shared" si="10"/>
        <v/>
      </c>
      <c r="AY90" t="str">
        <f t="shared" si="11"/>
        <v>out</v>
      </c>
      <c r="AZ90" t="str">
        <f t="shared" si="12"/>
        <v/>
      </c>
      <c r="BA90" t="str">
        <f t="shared" si="13"/>
        <v/>
      </c>
    </row>
    <row r="91" spans="1:53">
      <c r="B91">
        <v>89</v>
      </c>
      <c r="D91" t="s">
        <v>325</v>
      </c>
      <c r="E91" t="s">
        <v>139</v>
      </c>
      <c r="F91" t="s">
        <v>140</v>
      </c>
      <c r="G91" t="s">
        <v>363</v>
      </c>
      <c r="H91">
        <v>0</v>
      </c>
      <c r="I91" s="9">
        <v>1</v>
      </c>
      <c r="J91" s="9">
        <v>1</v>
      </c>
      <c r="K91">
        <v>0</v>
      </c>
      <c r="L91">
        <v>1</v>
      </c>
      <c r="M91">
        <v>1</v>
      </c>
      <c r="N91">
        <v>0</v>
      </c>
      <c r="O91">
        <v>0</v>
      </c>
      <c r="P91">
        <v>1</v>
      </c>
      <c r="Q91">
        <v>1</v>
      </c>
      <c r="R91" t="s">
        <v>303</v>
      </c>
      <c r="S91" t="s">
        <v>303</v>
      </c>
      <c r="T91" t="s">
        <v>303</v>
      </c>
      <c r="U91" s="23">
        <v>1</v>
      </c>
      <c r="V91" s="23">
        <v>0</v>
      </c>
      <c r="W91" s="23">
        <v>0</v>
      </c>
      <c r="X91" s="34" t="s">
        <v>303</v>
      </c>
      <c r="Y91" s="34" t="s">
        <v>303</v>
      </c>
      <c r="Z91" s="34" t="s">
        <v>303</v>
      </c>
      <c r="AA91">
        <v>0</v>
      </c>
      <c r="AB91">
        <v>1</v>
      </c>
      <c r="AC91" s="23">
        <v>0</v>
      </c>
      <c r="AD91" s="23">
        <v>0</v>
      </c>
      <c r="AE91" s="1">
        <v>0</v>
      </c>
      <c r="AF91" s="1">
        <v>0</v>
      </c>
      <c r="AH91">
        <v>0</v>
      </c>
      <c r="AK91" s="39"/>
      <c r="AU91" t="str">
        <f t="shared" si="7"/>
        <v/>
      </c>
      <c r="AV91" t="str">
        <f t="shared" si="8"/>
        <v>out</v>
      </c>
      <c r="AW91" t="str">
        <f t="shared" si="9"/>
        <v/>
      </c>
      <c r="AX91" t="str">
        <f t="shared" si="10"/>
        <v/>
      </c>
      <c r="AY91" t="str">
        <f t="shared" si="11"/>
        <v/>
      </c>
      <c r="AZ91" t="str">
        <f t="shared" si="12"/>
        <v/>
      </c>
      <c r="BA91" t="str">
        <f t="shared" si="13"/>
        <v/>
      </c>
    </row>
    <row r="92" spans="1:53">
      <c r="B92">
        <v>90</v>
      </c>
      <c r="D92" t="s">
        <v>318</v>
      </c>
      <c r="E92" t="s">
        <v>137</v>
      </c>
      <c r="F92" t="s">
        <v>173</v>
      </c>
      <c r="H92">
        <v>0</v>
      </c>
      <c r="I92" s="9">
        <v>0</v>
      </c>
      <c r="J92" s="9">
        <v>0</v>
      </c>
      <c r="K92">
        <v>0</v>
      </c>
      <c r="L92">
        <v>0</v>
      </c>
      <c r="M92">
        <v>0</v>
      </c>
      <c r="N92">
        <v>0</v>
      </c>
      <c r="O92" s="26">
        <v>1</v>
      </c>
      <c r="P92" s="26">
        <v>0</v>
      </c>
      <c r="Q92" s="26">
        <v>0</v>
      </c>
      <c r="R92">
        <v>0</v>
      </c>
      <c r="S92">
        <v>0</v>
      </c>
      <c r="T92">
        <v>1</v>
      </c>
      <c r="U92" s="23">
        <v>0</v>
      </c>
      <c r="V92" s="23">
        <v>0</v>
      </c>
      <c r="W92" s="23">
        <v>1</v>
      </c>
      <c r="X92" s="34" t="s">
        <v>303</v>
      </c>
      <c r="Y92" s="34" t="s">
        <v>303</v>
      </c>
      <c r="Z92" s="34" t="s">
        <v>303</v>
      </c>
      <c r="AA92">
        <v>0</v>
      </c>
      <c r="AB92">
        <v>0</v>
      </c>
      <c r="AC92" s="23">
        <v>0</v>
      </c>
      <c r="AD92" s="23">
        <v>0</v>
      </c>
      <c r="AE92" s="1" t="s">
        <v>303</v>
      </c>
      <c r="AF92" s="1" t="s">
        <v>303</v>
      </c>
      <c r="AH92">
        <v>0</v>
      </c>
      <c r="AK92" s="44"/>
      <c r="AU92" t="str">
        <f t="shared" si="7"/>
        <v>in</v>
      </c>
      <c r="AV92" t="str">
        <f t="shared" si="8"/>
        <v>in</v>
      </c>
      <c r="AW92" t="str">
        <f t="shared" si="9"/>
        <v/>
      </c>
      <c r="AX92" t="str">
        <f t="shared" si="10"/>
        <v/>
      </c>
      <c r="AY92" t="str">
        <f t="shared" si="11"/>
        <v/>
      </c>
      <c r="AZ92" t="str">
        <f t="shared" si="12"/>
        <v/>
      </c>
      <c r="BA92" t="str">
        <f t="shared" si="13"/>
        <v/>
      </c>
    </row>
    <row r="93" spans="1:53">
      <c r="B93">
        <v>91</v>
      </c>
      <c r="D93" t="s">
        <v>318</v>
      </c>
      <c r="E93" t="s">
        <v>138</v>
      </c>
      <c r="F93" t="s">
        <v>174</v>
      </c>
      <c r="G93" t="s">
        <v>366</v>
      </c>
      <c r="H93">
        <v>0</v>
      </c>
      <c r="I93" s="9">
        <v>1</v>
      </c>
      <c r="J93" s="9">
        <v>1</v>
      </c>
      <c r="K93">
        <v>0</v>
      </c>
      <c r="L93">
        <v>0</v>
      </c>
      <c r="M93">
        <v>0</v>
      </c>
      <c r="N93">
        <v>0</v>
      </c>
      <c r="O93" s="26">
        <v>1</v>
      </c>
      <c r="P93" s="26">
        <v>0</v>
      </c>
      <c r="Q93" s="26">
        <v>0</v>
      </c>
      <c r="R93">
        <v>1</v>
      </c>
      <c r="S93">
        <v>0</v>
      </c>
      <c r="T93">
        <v>0</v>
      </c>
      <c r="U93" s="23">
        <v>0</v>
      </c>
      <c r="V93" s="23">
        <v>1</v>
      </c>
      <c r="W93" s="23">
        <v>0</v>
      </c>
      <c r="X93" s="34" t="s">
        <v>303</v>
      </c>
      <c r="Y93" s="34" t="s">
        <v>303</v>
      </c>
      <c r="Z93" s="34" t="s">
        <v>303</v>
      </c>
      <c r="AA93">
        <v>0</v>
      </c>
      <c r="AB93">
        <v>0</v>
      </c>
      <c r="AC93" s="23">
        <v>0</v>
      </c>
      <c r="AD93" s="23">
        <v>0</v>
      </c>
      <c r="AE93" s="1" t="s">
        <v>303</v>
      </c>
      <c r="AF93" s="1" t="s">
        <v>303</v>
      </c>
      <c r="AH93">
        <v>0</v>
      </c>
      <c r="AU93" t="str">
        <f t="shared" si="7"/>
        <v>out</v>
      </c>
      <c r="AV93" t="str">
        <f t="shared" si="8"/>
        <v/>
      </c>
      <c r="AW93" t="str">
        <f t="shared" si="9"/>
        <v/>
      </c>
      <c r="AX93" t="str">
        <f t="shared" si="10"/>
        <v/>
      </c>
      <c r="AY93" t="str">
        <f t="shared" si="11"/>
        <v/>
      </c>
      <c r="AZ93" t="str">
        <f t="shared" si="12"/>
        <v/>
      </c>
      <c r="BA93" t="str">
        <f t="shared" si="13"/>
        <v/>
      </c>
    </row>
    <row r="94" spans="1:53" ht="19.5" thickBot="1">
      <c r="B94">
        <v>92</v>
      </c>
      <c r="C94" s="7"/>
      <c r="D94" s="7" t="s">
        <v>318</v>
      </c>
      <c r="E94" s="7" t="s">
        <v>138</v>
      </c>
      <c r="F94" s="7" t="s">
        <v>174</v>
      </c>
      <c r="G94" s="7" t="s">
        <v>367</v>
      </c>
      <c r="H94" s="7">
        <v>0</v>
      </c>
      <c r="I94" s="18">
        <v>1</v>
      </c>
      <c r="J94" s="18">
        <v>1</v>
      </c>
      <c r="K94" s="7">
        <v>1</v>
      </c>
      <c r="L94" s="7">
        <v>0</v>
      </c>
      <c r="M94" s="7">
        <v>0</v>
      </c>
      <c r="N94" s="7">
        <v>1</v>
      </c>
      <c r="O94" s="27">
        <v>1</v>
      </c>
      <c r="P94" s="27">
        <v>0</v>
      </c>
      <c r="Q94" s="27">
        <v>0</v>
      </c>
      <c r="R94" s="7" t="s">
        <v>303</v>
      </c>
      <c r="S94" s="7" t="s">
        <v>303</v>
      </c>
      <c r="T94" s="7" t="s">
        <v>303</v>
      </c>
      <c r="U94" s="33">
        <v>0</v>
      </c>
      <c r="V94" s="33">
        <v>1</v>
      </c>
      <c r="W94" s="33">
        <v>1</v>
      </c>
      <c r="X94" s="35" t="s">
        <v>303</v>
      </c>
      <c r="Y94" s="35" t="s">
        <v>303</v>
      </c>
      <c r="Z94" s="35" t="s">
        <v>303</v>
      </c>
      <c r="AA94" s="7">
        <v>0</v>
      </c>
      <c r="AB94" s="7">
        <v>1</v>
      </c>
      <c r="AC94" s="33">
        <v>0</v>
      </c>
      <c r="AD94" s="33">
        <v>0</v>
      </c>
      <c r="AE94" s="37" t="s">
        <v>303</v>
      </c>
      <c r="AF94" s="37" t="s">
        <v>303</v>
      </c>
      <c r="AG94" s="37"/>
      <c r="AH94" s="7">
        <v>0</v>
      </c>
      <c r="AK94" s="39"/>
      <c r="AU94" t="str">
        <f t="shared" si="7"/>
        <v/>
      </c>
      <c r="AV94" t="str">
        <f t="shared" si="8"/>
        <v>out</v>
      </c>
      <c r="AW94" t="str">
        <f t="shared" si="9"/>
        <v/>
      </c>
      <c r="AX94" t="str">
        <f t="shared" si="10"/>
        <v/>
      </c>
      <c r="AY94" t="str">
        <f t="shared" si="11"/>
        <v/>
      </c>
      <c r="AZ94" t="str">
        <f t="shared" si="12"/>
        <v/>
      </c>
      <c r="BA94" t="str">
        <f t="shared" si="13"/>
        <v/>
      </c>
    </row>
    <row r="95" spans="1:53" ht="19.5" thickTop="1">
      <c r="B95">
        <v>93</v>
      </c>
      <c r="C95" s="5"/>
      <c r="D95" t="s">
        <v>351</v>
      </c>
      <c r="E95" t="s">
        <v>131</v>
      </c>
      <c r="F95" t="s">
        <v>153</v>
      </c>
      <c r="H95">
        <v>0</v>
      </c>
      <c r="I95" s="9">
        <v>0</v>
      </c>
      <c r="J95" s="9">
        <v>0</v>
      </c>
      <c r="K95">
        <v>0</v>
      </c>
      <c r="L95">
        <v>0</v>
      </c>
      <c r="M95">
        <v>0</v>
      </c>
      <c r="N95">
        <v>0</v>
      </c>
      <c r="O95">
        <v>0</v>
      </c>
      <c r="P95">
        <v>1</v>
      </c>
      <c r="Q95">
        <v>0</v>
      </c>
      <c r="R95" t="s">
        <v>303</v>
      </c>
      <c r="S95" t="s">
        <v>303</v>
      </c>
      <c r="T95" t="s">
        <v>303</v>
      </c>
      <c r="U95" s="23">
        <v>0</v>
      </c>
      <c r="V95" s="23">
        <v>0</v>
      </c>
      <c r="W95" s="23">
        <v>1</v>
      </c>
      <c r="X95" s="34" t="s">
        <v>303</v>
      </c>
      <c r="Y95" s="34" t="s">
        <v>303</v>
      </c>
      <c r="Z95" s="34" t="s">
        <v>303</v>
      </c>
      <c r="AA95" t="s">
        <v>303</v>
      </c>
      <c r="AB95" t="s">
        <v>303</v>
      </c>
      <c r="AC95" s="23">
        <v>0</v>
      </c>
      <c r="AD95" s="23">
        <v>0</v>
      </c>
      <c r="AE95" s="1">
        <v>0</v>
      </c>
      <c r="AF95" s="1">
        <v>0</v>
      </c>
      <c r="AH95">
        <v>0</v>
      </c>
      <c r="AK95" s="44"/>
      <c r="AU95" t="str">
        <f t="shared" si="7"/>
        <v>out</v>
      </c>
      <c r="AV95" t="str">
        <f t="shared" si="8"/>
        <v>in</v>
      </c>
      <c r="AW95" t="str">
        <f t="shared" si="9"/>
        <v/>
      </c>
      <c r="AX95" t="str">
        <f t="shared" si="10"/>
        <v/>
      </c>
      <c r="AY95" t="str">
        <f t="shared" si="11"/>
        <v/>
      </c>
      <c r="AZ95" t="str">
        <f t="shared" si="12"/>
        <v/>
      </c>
      <c r="BA95" t="str">
        <f t="shared" si="13"/>
        <v/>
      </c>
    </row>
    <row r="96" spans="1:53">
      <c r="B96">
        <v>94</v>
      </c>
      <c r="C96" s="5"/>
      <c r="D96" t="s">
        <v>351</v>
      </c>
      <c r="E96" t="s">
        <v>132</v>
      </c>
      <c r="F96" t="s">
        <v>154</v>
      </c>
      <c r="H96">
        <v>0</v>
      </c>
      <c r="I96" s="9">
        <v>0</v>
      </c>
      <c r="J96" s="9">
        <v>0</v>
      </c>
      <c r="K96">
        <v>0</v>
      </c>
      <c r="L96">
        <v>0</v>
      </c>
      <c r="M96">
        <v>0</v>
      </c>
      <c r="N96">
        <v>0</v>
      </c>
      <c r="O96">
        <v>0</v>
      </c>
      <c r="P96">
        <v>1</v>
      </c>
      <c r="Q96">
        <v>0</v>
      </c>
      <c r="R96" t="s">
        <v>303</v>
      </c>
      <c r="S96" t="s">
        <v>303</v>
      </c>
      <c r="T96" t="s">
        <v>303</v>
      </c>
      <c r="U96" s="23">
        <v>0</v>
      </c>
      <c r="V96" s="23">
        <v>0</v>
      </c>
      <c r="W96" s="23">
        <v>0</v>
      </c>
      <c r="X96" s="34">
        <v>0</v>
      </c>
      <c r="Y96" s="34">
        <v>0</v>
      </c>
      <c r="Z96" s="34">
        <v>1</v>
      </c>
      <c r="AA96" t="s">
        <v>303</v>
      </c>
      <c r="AB96" t="s">
        <v>303</v>
      </c>
      <c r="AC96" s="23">
        <v>0</v>
      </c>
      <c r="AD96" s="23">
        <v>0</v>
      </c>
      <c r="AE96" s="1">
        <v>0</v>
      </c>
      <c r="AF96" s="1">
        <v>0</v>
      </c>
      <c r="AH96">
        <v>0</v>
      </c>
      <c r="AN96" s="44"/>
      <c r="AU96" t="str">
        <f t="shared" si="7"/>
        <v>out</v>
      </c>
      <c r="AV96" t="str">
        <f t="shared" si="8"/>
        <v/>
      </c>
      <c r="AW96" t="str">
        <f t="shared" si="9"/>
        <v/>
      </c>
      <c r="AX96" t="str">
        <f t="shared" si="10"/>
        <v/>
      </c>
      <c r="AY96" t="str">
        <f t="shared" si="11"/>
        <v>in</v>
      </c>
      <c r="AZ96" t="str">
        <f t="shared" si="12"/>
        <v/>
      </c>
      <c r="BA96" t="str">
        <f t="shared" si="13"/>
        <v/>
      </c>
    </row>
    <row r="97" spans="2:53">
      <c r="B97">
        <v>95</v>
      </c>
      <c r="C97" s="5"/>
      <c r="D97" t="s">
        <v>351</v>
      </c>
      <c r="E97" t="s">
        <v>132</v>
      </c>
      <c r="F97" t="s">
        <v>154</v>
      </c>
      <c r="H97">
        <v>0</v>
      </c>
      <c r="I97" s="9">
        <v>0</v>
      </c>
      <c r="J97" s="9">
        <v>0</v>
      </c>
      <c r="K97">
        <v>1</v>
      </c>
      <c r="L97">
        <v>0</v>
      </c>
      <c r="M97">
        <v>0</v>
      </c>
      <c r="N97">
        <v>1</v>
      </c>
      <c r="O97">
        <v>0</v>
      </c>
      <c r="P97">
        <v>0</v>
      </c>
      <c r="Q97">
        <v>1</v>
      </c>
      <c r="R97" t="s">
        <v>303</v>
      </c>
      <c r="S97" t="s">
        <v>303</v>
      </c>
      <c r="T97" t="s">
        <v>303</v>
      </c>
      <c r="U97" s="23">
        <v>1</v>
      </c>
      <c r="V97" s="23">
        <v>0</v>
      </c>
      <c r="W97" s="23">
        <v>0</v>
      </c>
      <c r="X97" s="34">
        <v>0</v>
      </c>
      <c r="Y97" s="34">
        <v>1</v>
      </c>
      <c r="Z97" s="34">
        <v>1</v>
      </c>
      <c r="AA97" t="s">
        <v>303</v>
      </c>
      <c r="AB97" t="s">
        <v>303</v>
      </c>
      <c r="AC97" s="23">
        <v>0</v>
      </c>
      <c r="AD97" s="23">
        <v>0</v>
      </c>
      <c r="AE97" s="1">
        <v>0</v>
      </c>
      <c r="AF97" s="1">
        <v>0</v>
      </c>
      <c r="AH97">
        <v>0</v>
      </c>
      <c r="AU97" t="str">
        <f t="shared" si="7"/>
        <v>out</v>
      </c>
      <c r="AV97" t="str">
        <f t="shared" si="8"/>
        <v/>
      </c>
      <c r="AW97" t="str">
        <f t="shared" si="9"/>
        <v/>
      </c>
      <c r="AX97" t="str">
        <f t="shared" si="10"/>
        <v/>
      </c>
      <c r="AY97" t="str">
        <f t="shared" si="11"/>
        <v/>
      </c>
      <c r="AZ97" t="str">
        <f t="shared" si="12"/>
        <v/>
      </c>
      <c r="BA97" t="str">
        <f t="shared" si="13"/>
        <v/>
      </c>
    </row>
    <row r="98" spans="2:53">
      <c r="B98">
        <v>96</v>
      </c>
      <c r="C98" s="5"/>
      <c r="D98" t="s">
        <v>352</v>
      </c>
      <c r="E98" t="s">
        <v>125</v>
      </c>
      <c r="F98" t="s">
        <v>149</v>
      </c>
      <c r="H98">
        <v>0</v>
      </c>
      <c r="I98" s="9">
        <v>0</v>
      </c>
      <c r="J98" s="9">
        <v>0</v>
      </c>
      <c r="K98">
        <v>0</v>
      </c>
      <c r="L98">
        <v>0</v>
      </c>
      <c r="M98">
        <v>0</v>
      </c>
      <c r="N98">
        <v>0</v>
      </c>
      <c r="O98">
        <v>0</v>
      </c>
      <c r="P98">
        <v>0</v>
      </c>
      <c r="Q98">
        <v>1</v>
      </c>
      <c r="R98" t="s">
        <v>303</v>
      </c>
      <c r="S98" t="s">
        <v>303</v>
      </c>
      <c r="T98" t="s">
        <v>303</v>
      </c>
      <c r="U98" s="23">
        <v>0</v>
      </c>
      <c r="V98" s="23">
        <v>1</v>
      </c>
      <c r="W98" s="23">
        <v>0</v>
      </c>
      <c r="X98" s="34">
        <v>1</v>
      </c>
      <c r="Y98" s="34">
        <v>0</v>
      </c>
      <c r="Z98" s="34">
        <v>0</v>
      </c>
      <c r="AA98" t="s">
        <v>303</v>
      </c>
      <c r="AB98" t="s">
        <v>303</v>
      </c>
      <c r="AC98" s="23">
        <v>0</v>
      </c>
      <c r="AD98" s="23">
        <v>0</v>
      </c>
      <c r="AE98" s="1">
        <v>0</v>
      </c>
      <c r="AF98" s="1">
        <v>0</v>
      </c>
      <c r="AH98">
        <v>0</v>
      </c>
      <c r="AU98" t="str">
        <f t="shared" si="7"/>
        <v>out</v>
      </c>
      <c r="AV98" t="str">
        <f t="shared" si="8"/>
        <v/>
      </c>
      <c r="AW98" t="str">
        <f t="shared" si="9"/>
        <v/>
      </c>
      <c r="AX98" t="str">
        <f t="shared" si="10"/>
        <v/>
      </c>
      <c r="AY98" t="str">
        <f t="shared" si="11"/>
        <v/>
      </c>
      <c r="AZ98" t="str">
        <f t="shared" si="12"/>
        <v/>
      </c>
      <c r="BA98" t="str">
        <f t="shared" si="13"/>
        <v/>
      </c>
    </row>
    <row r="99" spans="2:53">
      <c r="B99">
        <v>97</v>
      </c>
      <c r="C99" s="5"/>
      <c r="D99" t="s">
        <v>352</v>
      </c>
      <c r="E99" t="s">
        <v>126</v>
      </c>
      <c r="F99" t="s">
        <v>150</v>
      </c>
      <c r="H99">
        <v>0</v>
      </c>
      <c r="I99" s="9">
        <v>0</v>
      </c>
      <c r="J99" s="9">
        <v>0</v>
      </c>
      <c r="K99">
        <v>0</v>
      </c>
      <c r="L99">
        <v>0</v>
      </c>
      <c r="M99">
        <v>0</v>
      </c>
      <c r="N99">
        <v>0</v>
      </c>
      <c r="O99">
        <v>0</v>
      </c>
      <c r="P99">
        <v>0</v>
      </c>
      <c r="Q99">
        <v>1</v>
      </c>
      <c r="R99" t="s">
        <v>303</v>
      </c>
      <c r="S99" t="s">
        <v>303</v>
      </c>
      <c r="T99" t="s">
        <v>303</v>
      </c>
      <c r="U99" s="23">
        <v>1</v>
      </c>
      <c r="V99" s="23">
        <v>0</v>
      </c>
      <c r="W99" s="23">
        <v>0</v>
      </c>
      <c r="X99" s="34">
        <v>1</v>
      </c>
      <c r="Y99" s="34">
        <v>0</v>
      </c>
      <c r="Z99" s="34">
        <v>0</v>
      </c>
      <c r="AA99" t="s">
        <v>303</v>
      </c>
      <c r="AB99" t="s">
        <v>303</v>
      </c>
      <c r="AC99" s="23">
        <v>0</v>
      </c>
      <c r="AD99" s="23">
        <v>0</v>
      </c>
      <c r="AE99" s="1">
        <v>0</v>
      </c>
      <c r="AF99" s="1">
        <v>0</v>
      </c>
      <c r="AH99">
        <v>0</v>
      </c>
      <c r="AU99" t="str">
        <f t="shared" si="7"/>
        <v>out</v>
      </c>
      <c r="AV99" t="str">
        <f t="shared" si="8"/>
        <v/>
      </c>
      <c r="AW99" t="str">
        <f t="shared" si="9"/>
        <v/>
      </c>
      <c r="AX99" t="str">
        <f t="shared" si="10"/>
        <v/>
      </c>
      <c r="AY99" t="str">
        <f t="shared" si="11"/>
        <v/>
      </c>
      <c r="AZ99" t="str">
        <f t="shared" si="12"/>
        <v/>
      </c>
      <c r="BA99" t="str">
        <f t="shared" si="13"/>
        <v/>
      </c>
    </row>
    <row r="100" spans="2:53">
      <c r="B100">
        <v>98</v>
      </c>
      <c r="C100" s="5"/>
      <c r="D100" t="s">
        <v>352</v>
      </c>
      <c r="E100" t="s">
        <v>126</v>
      </c>
      <c r="F100" t="s">
        <v>150</v>
      </c>
      <c r="H100">
        <v>0</v>
      </c>
      <c r="I100" s="9">
        <v>0</v>
      </c>
      <c r="J100" s="9">
        <v>0</v>
      </c>
      <c r="K100">
        <v>1</v>
      </c>
      <c r="L100">
        <v>0</v>
      </c>
      <c r="M100">
        <v>0</v>
      </c>
      <c r="N100">
        <v>1</v>
      </c>
      <c r="O100">
        <v>0</v>
      </c>
      <c r="P100">
        <v>0</v>
      </c>
      <c r="Q100">
        <v>1</v>
      </c>
      <c r="R100" t="s">
        <v>303</v>
      </c>
      <c r="S100" t="s">
        <v>303</v>
      </c>
      <c r="T100" t="s">
        <v>303</v>
      </c>
      <c r="U100" s="23">
        <v>0</v>
      </c>
      <c r="V100" s="23">
        <v>0</v>
      </c>
      <c r="W100" s="23">
        <v>0</v>
      </c>
      <c r="X100" s="34">
        <v>0</v>
      </c>
      <c r="Y100" s="34">
        <v>1</v>
      </c>
      <c r="Z100" s="34">
        <v>0</v>
      </c>
      <c r="AA100" t="s">
        <v>303</v>
      </c>
      <c r="AB100" t="s">
        <v>303</v>
      </c>
      <c r="AC100" s="23">
        <v>0</v>
      </c>
      <c r="AD100" s="23">
        <v>0</v>
      </c>
      <c r="AE100" s="1">
        <v>0</v>
      </c>
      <c r="AF100" s="1">
        <v>0</v>
      </c>
      <c r="AH100">
        <v>0</v>
      </c>
      <c r="AU100" t="str">
        <f t="shared" si="7"/>
        <v>out</v>
      </c>
      <c r="AV100" t="str">
        <f t="shared" si="8"/>
        <v/>
      </c>
      <c r="AW100" t="str">
        <f t="shared" si="9"/>
        <v/>
      </c>
      <c r="AX100" t="str">
        <f t="shared" si="10"/>
        <v/>
      </c>
      <c r="AY100" t="str">
        <f t="shared" si="11"/>
        <v/>
      </c>
      <c r="AZ100" t="str">
        <f t="shared" si="12"/>
        <v/>
      </c>
      <c r="BA100" t="str">
        <f t="shared" si="13"/>
        <v/>
      </c>
    </row>
    <row r="101" spans="2:53">
      <c r="B101">
        <v>99</v>
      </c>
      <c r="C101" s="5"/>
      <c r="D101" t="s">
        <v>400</v>
      </c>
      <c r="E101" t="s">
        <v>135</v>
      </c>
      <c r="F101" t="s">
        <v>151</v>
      </c>
      <c r="H101">
        <v>0</v>
      </c>
      <c r="I101" s="9">
        <v>0</v>
      </c>
      <c r="J101" s="9">
        <v>0</v>
      </c>
      <c r="K101">
        <v>0</v>
      </c>
      <c r="L101">
        <v>0</v>
      </c>
      <c r="M101">
        <v>0</v>
      </c>
      <c r="N101">
        <v>0</v>
      </c>
      <c r="O101">
        <v>0</v>
      </c>
      <c r="P101">
        <v>1</v>
      </c>
      <c r="Q101">
        <v>0</v>
      </c>
      <c r="R101" t="s">
        <v>303</v>
      </c>
      <c r="S101" t="s">
        <v>303</v>
      </c>
      <c r="T101" t="s">
        <v>303</v>
      </c>
      <c r="U101" s="23">
        <v>0</v>
      </c>
      <c r="V101" s="23">
        <v>1</v>
      </c>
      <c r="W101" s="23">
        <v>0</v>
      </c>
      <c r="X101" s="34">
        <v>0</v>
      </c>
      <c r="Y101" s="34">
        <v>0</v>
      </c>
      <c r="Z101" s="34">
        <v>0</v>
      </c>
      <c r="AA101" t="s">
        <v>303</v>
      </c>
      <c r="AB101" t="s">
        <v>303</v>
      </c>
      <c r="AC101" s="23">
        <v>0</v>
      </c>
      <c r="AD101" s="23">
        <v>0</v>
      </c>
      <c r="AE101" s="1">
        <v>0</v>
      </c>
      <c r="AF101" s="1">
        <v>0</v>
      </c>
      <c r="AH101">
        <v>0</v>
      </c>
      <c r="AU101" t="str">
        <f t="shared" si="7"/>
        <v>out</v>
      </c>
      <c r="AV101" t="str">
        <f t="shared" si="8"/>
        <v/>
      </c>
      <c r="AW101" t="str">
        <f t="shared" si="9"/>
        <v/>
      </c>
      <c r="AX101" t="str">
        <f t="shared" si="10"/>
        <v/>
      </c>
      <c r="AY101" t="str">
        <f t="shared" si="11"/>
        <v/>
      </c>
      <c r="AZ101" t="str">
        <f t="shared" si="12"/>
        <v/>
      </c>
      <c r="BA101" t="str">
        <f t="shared" si="13"/>
        <v/>
      </c>
    </row>
    <row r="102" spans="2:53">
      <c r="B102">
        <v>100</v>
      </c>
      <c r="C102" s="5"/>
      <c r="D102" t="s">
        <v>400</v>
      </c>
      <c r="E102" t="s">
        <v>136</v>
      </c>
      <c r="F102" t="s">
        <v>152</v>
      </c>
      <c r="H102">
        <v>0</v>
      </c>
      <c r="I102" s="9">
        <v>0</v>
      </c>
      <c r="J102" s="9">
        <v>0</v>
      </c>
      <c r="K102">
        <v>0</v>
      </c>
      <c r="L102">
        <v>0</v>
      </c>
      <c r="M102">
        <v>0</v>
      </c>
      <c r="N102">
        <v>0</v>
      </c>
      <c r="O102">
        <v>0</v>
      </c>
      <c r="P102">
        <v>1</v>
      </c>
      <c r="Q102">
        <v>0</v>
      </c>
      <c r="R102" t="s">
        <v>303</v>
      </c>
      <c r="S102" t="s">
        <v>303</v>
      </c>
      <c r="T102" t="s">
        <v>303</v>
      </c>
      <c r="U102" s="23">
        <v>0</v>
      </c>
      <c r="V102" s="23">
        <v>0</v>
      </c>
      <c r="W102" s="23">
        <v>0</v>
      </c>
      <c r="X102" s="34">
        <v>1</v>
      </c>
      <c r="Y102" s="34">
        <v>0</v>
      </c>
      <c r="Z102" s="34">
        <v>0</v>
      </c>
      <c r="AA102" t="s">
        <v>303</v>
      </c>
      <c r="AB102" t="s">
        <v>303</v>
      </c>
      <c r="AC102" s="23">
        <v>0</v>
      </c>
      <c r="AD102" s="23">
        <v>0</v>
      </c>
      <c r="AE102" s="1">
        <v>0</v>
      </c>
      <c r="AF102" s="1">
        <v>0</v>
      </c>
      <c r="AH102">
        <v>0</v>
      </c>
      <c r="AU102" t="str">
        <f t="shared" si="7"/>
        <v>out</v>
      </c>
      <c r="AV102" t="str">
        <f t="shared" si="8"/>
        <v/>
      </c>
      <c r="AW102" t="str">
        <f t="shared" si="9"/>
        <v/>
      </c>
      <c r="AX102" t="str">
        <f t="shared" si="10"/>
        <v/>
      </c>
      <c r="AY102" t="str">
        <f t="shared" si="11"/>
        <v/>
      </c>
      <c r="AZ102" t="str">
        <f t="shared" si="12"/>
        <v/>
      </c>
      <c r="BA102" t="str">
        <f t="shared" si="13"/>
        <v/>
      </c>
    </row>
    <row r="103" spans="2:53">
      <c r="B103">
        <v>101</v>
      </c>
      <c r="C103" s="5"/>
      <c r="D103" t="s">
        <v>400</v>
      </c>
      <c r="E103" t="s">
        <v>136</v>
      </c>
      <c r="F103" t="s">
        <v>152</v>
      </c>
      <c r="G103" s="26" t="s">
        <v>125</v>
      </c>
      <c r="H103">
        <v>0</v>
      </c>
      <c r="I103" s="9">
        <v>1</v>
      </c>
      <c r="J103" s="9">
        <v>1</v>
      </c>
      <c r="K103">
        <v>1</v>
      </c>
      <c r="L103">
        <v>0</v>
      </c>
      <c r="M103">
        <v>0</v>
      </c>
      <c r="N103">
        <v>1</v>
      </c>
      <c r="O103">
        <v>0</v>
      </c>
      <c r="P103">
        <v>0</v>
      </c>
      <c r="Q103">
        <v>1</v>
      </c>
      <c r="R103" t="s">
        <v>303</v>
      </c>
      <c r="S103" t="s">
        <v>303</v>
      </c>
      <c r="T103" t="s">
        <v>303</v>
      </c>
      <c r="U103" s="23">
        <v>1</v>
      </c>
      <c r="V103" s="23">
        <v>0</v>
      </c>
      <c r="W103" s="23">
        <v>0</v>
      </c>
      <c r="X103" s="34">
        <v>0</v>
      </c>
      <c r="Y103" s="34">
        <v>1</v>
      </c>
      <c r="Z103" s="34">
        <v>0</v>
      </c>
      <c r="AA103">
        <v>0</v>
      </c>
      <c r="AB103">
        <v>1</v>
      </c>
      <c r="AC103" s="23">
        <v>0</v>
      </c>
      <c r="AD103" s="23">
        <v>0</v>
      </c>
      <c r="AE103" s="1">
        <v>0</v>
      </c>
      <c r="AF103" s="1">
        <v>0</v>
      </c>
      <c r="AH103">
        <v>0</v>
      </c>
      <c r="AK103" s="39"/>
      <c r="AU103" t="str">
        <f t="shared" si="7"/>
        <v/>
      </c>
      <c r="AV103" t="str">
        <f t="shared" si="8"/>
        <v>out</v>
      </c>
      <c r="AW103" t="str">
        <f t="shared" si="9"/>
        <v/>
      </c>
      <c r="AX103" t="str">
        <f t="shared" si="10"/>
        <v/>
      </c>
      <c r="AY103" t="str">
        <f t="shared" si="11"/>
        <v/>
      </c>
      <c r="AZ103" t="str">
        <f t="shared" si="12"/>
        <v/>
      </c>
      <c r="BA103" t="str">
        <f t="shared" si="13"/>
        <v/>
      </c>
    </row>
    <row r="104" spans="2:53">
      <c r="B104">
        <v>102</v>
      </c>
      <c r="C104" s="3"/>
      <c r="D104" t="s">
        <v>401</v>
      </c>
      <c r="E104" t="s">
        <v>133</v>
      </c>
      <c r="F104" t="s">
        <v>153</v>
      </c>
      <c r="G104" s="28" t="s">
        <v>126</v>
      </c>
      <c r="H104">
        <v>0</v>
      </c>
      <c r="I104" s="9">
        <v>1</v>
      </c>
      <c r="J104" s="9">
        <v>1</v>
      </c>
      <c r="K104">
        <v>0</v>
      </c>
      <c r="L104">
        <v>0</v>
      </c>
      <c r="M104">
        <v>0</v>
      </c>
      <c r="N104">
        <v>0</v>
      </c>
      <c r="O104">
        <v>0</v>
      </c>
      <c r="P104">
        <v>1</v>
      </c>
      <c r="Q104">
        <v>0</v>
      </c>
      <c r="R104" t="s">
        <v>303</v>
      </c>
      <c r="S104" t="s">
        <v>303</v>
      </c>
      <c r="T104" t="s">
        <v>303</v>
      </c>
      <c r="U104" s="23">
        <v>0</v>
      </c>
      <c r="V104" s="23">
        <v>0</v>
      </c>
      <c r="W104" s="23">
        <v>1</v>
      </c>
      <c r="X104" s="34" t="s">
        <v>303</v>
      </c>
      <c r="Y104" s="34" t="s">
        <v>303</v>
      </c>
      <c r="Z104" s="34" t="s">
        <v>303</v>
      </c>
      <c r="AA104">
        <v>1</v>
      </c>
      <c r="AB104">
        <v>0</v>
      </c>
      <c r="AC104" s="23">
        <v>0</v>
      </c>
      <c r="AD104" s="23">
        <v>0</v>
      </c>
      <c r="AE104" s="1">
        <v>0</v>
      </c>
      <c r="AF104" s="1">
        <v>0</v>
      </c>
      <c r="AH104">
        <v>0</v>
      </c>
      <c r="AK104" s="44"/>
      <c r="AN104" s="39"/>
      <c r="AU104" t="str">
        <f t="shared" si="7"/>
        <v/>
      </c>
      <c r="AV104" t="str">
        <f t="shared" si="8"/>
        <v>in</v>
      </c>
      <c r="AW104" t="str">
        <f t="shared" si="9"/>
        <v/>
      </c>
      <c r="AX104" t="str">
        <f t="shared" si="10"/>
        <v/>
      </c>
      <c r="AY104" t="str">
        <f t="shared" si="11"/>
        <v>out</v>
      </c>
      <c r="AZ104" t="str">
        <f t="shared" si="12"/>
        <v/>
      </c>
      <c r="BA104" t="str">
        <f t="shared" si="13"/>
        <v/>
      </c>
    </row>
    <row r="105" spans="2:53">
      <c r="B105">
        <v>103</v>
      </c>
      <c r="C105" s="3"/>
      <c r="D105" t="s">
        <v>401</v>
      </c>
      <c r="E105" t="s">
        <v>134</v>
      </c>
      <c r="F105" t="s">
        <v>154</v>
      </c>
      <c r="H105">
        <v>0</v>
      </c>
      <c r="I105" s="9">
        <v>0</v>
      </c>
      <c r="J105" s="9">
        <v>0</v>
      </c>
      <c r="K105">
        <v>0</v>
      </c>
      <c r="L105">
        <v>0</v>
      </c>
      <c r="M105">
        <v>0</v>
      </c>
      <c r="N105">
        <v>0</v>
      </c>
      <c r="O105">
        <v>0</v>
      </c>
      <c r="P105">
        <v>1</v>
      </c>
      <c r="Q105">
        <v>0</v>
      </c>
      <c r="R105" t="s">
        <v>303</v>
      </c>
      <c r="S105" t="s">
        <v>303</v>
      </c>
      <c r="T105" t="s">
        <v>303</v>
      </c>
      <c r="U105" s="23">
        <v>0</v>
      </c>
      <c r="V105" s="23">
        <v>0</v>
      </c>
      <c r="W105" s="23">
        <v>0</v>
      </c>
      <c r="X105" s="34">
        <v>0</v>
      </c>
      <c r="Y105" s="34">
        <v>0</v>
      </c>
      <c r="Z105" s="34">
        <v>1</v>
      </c>
      <c r="AA105" t="s">
        <v>303</v>
      </c>
      <c r="AB105" t="s">
        <v>303</v>
      </c>
      <c r="AC105" s="23">
        <v>0</v>
      </c>
      <c r="AD105" s="23">
        <v>0</v>
      </c>
      <c r="AE105" s="1">
        <v>0</v>
      </c>
      <c r="AF105" s="1">
        <v>0</v>
      </c>
      <c r="AH105">
        <v>0</v>
      </c>
      <c r="AN105" s="44"/>
      <c r="AU105" t="str">
        <f t="shared" si="7"/>
        <v>out</v>
      </c>
      <c r="AV105" t="str">
        <f t="shared" si="8"/>
        <v/>
      </c>
      <c r="AW105" t="str">
        <f t="shared" si="9"/>
        <v/>
      </c>
      <c r="AX105" t="str">
        <f t="shared" si="10"/>
        <v/>
      </c>
      <c r="AY105" t="str">
        <f t="shared" si="11"/>
        <v>in</v>
      </c>
      <c r="AZ105" t="str">
        <f t="shared" si="12"/>
        <v/>
      </c>
      <c r="BA105" t="str">
        <f t="shared" si="13"/>
        <v/>
      </c>
    </row>
    <row r="106" spans="2:53">
      <c r="B106">
        <v>104</v>
      </c>
      <c r="C106" s="3"/>
      <c r="D106" t="s">
        <v>401</v>
      </c>
      <c r="E106" t="s">
        <v>134</v>
      </c>
      <c r="F106" t="s">
        <v>154</v>
      </c>
      <c r="H106">
        <v>0</v>
      </c>
      <c r="I106" s="9">
        <v>0</v>
      </c>
      <c r="J106" s="9">
        <v>0</v>
      </c>
      <c r="K106">
        <v>1</v>
      </c>
      <c r="L106">
        <v>0</v>
      </c>
      <c r="M106">
        <v>0</v>
      </c>
      <c r="N106">
        <v>1</v>
      </c>
      <c r="O106">
        <v>0</v>
      </c>
      <c r="P106">
        <v>0</v>
      </c>
      <c r="Q106">
        <v>1</v>
      </c>
      <c r="R106" t="s">
        <v>303</v>
      </c>
      <c r="S106" t="s">
        <v>303</v>
      </c>
      <c r="T106" t="s">
        <v>303</v>
      </c>
      <c r="U106" s="23">
        <v>1</v>
      </c>
      <c r="V106" s="23">
        <v>0</v>
      </c>
      <c r="W106" s="23">
        <v>0</v>
      </c>
      <c r="X106" s="34">
        <v>0</v>
      </c>
      <c r="Y106" s="34">
        <v>1</v>
      </c>
      <c r="Z106" s="34">
        <v>1</v>
      </c>
      <c r="AA106" t="s">
        <v>303</v>
      </c>
      <c r="AB106" t="s">
        <v>303</v>
      </c>
      <c r="AC106" s="23">
        <v>0</v>
      </c>
      <c r="AD106" s="23">
        <v>0</v>
      </c>
      <c r="AE106" s="1">
        <v>0</v>
      </c>
      <c r="AF106" s="1">
        <v>0</v>
      </c>
      <c r="AH106">
        <v>0</v>
      </c>
      <c r="AU106" t="str">
        <f t="shared" si="7"/>
        <v>out</v>
      </c>
      <c r="AV106" t="str">
        <f t="shared" si="8"/>
        <v/>
      </c>
      <c r="AW106" t="str">
        <f t="shared" si="9"/>
        <v/>
      </c>
      <c r="AX106" t="str">
        <f t="shared" si="10"/>
        <v/>
      </c>
      <c r="AY106" t="str">
        <f t="shared" si="11"/>
        <v/>
      </c>
      <c r="AZ106" t="str">
        <f t="shared" si="12"/>
        <v/>
      </c>
      <c r="BA106" t="str">
        <f t="shared" si="13"/>
        <v/>
      </c>
    </row>
    <row r="107" spans="2:53">
      <c r="B107">
        <v>105</v>
      </c>
      <c r="C107" s="3"/>
      <c r="D107" t="s">
        <v>353</v>
      </c>
      <c r="E107" t="s">
        <v>125</v>
      </c>
      <c r="F107" t="s">
        <v>151</v>
      </c>
      <c r="H107">
        <v>0</v>
      </c>
      <c r="I107" s="9">
        <v>0</v>
      </c>
      <c r="J107" s="9">
        <v>0</v>
      </c>
      <c r="K107">
        <v>0</v>
      </c>
      <c r="L107">
        <v>0</v>
      </c>
      <c r="M107">
        <v>0</v>
      </c>
      <c r="N107">
        <v>0</v>
      </c>
      <c r="O107">
        <v>0</v>
      </c>
      <c r="P107">
        <v>0</v>
      </c>
      <c r="Q107">
        <v>1</v>
      </c>
      <c r="R107" t="s">
        <v>303</v>
      </c>
      <c r="S107" t="s">
        <v>303</v>
      </c>
      <c r="T107" t="s">
        <v>303</v>
      </c>
      <c r="U107" s="23">
        <v>0</v>
      </c>
      <c r="V107" s="23">
        <v>1</v>
      </c>
      <c r="W107" s="23">
        <v>0</v>
      </c>
      <c r="X107" s="34">
        <v>1</v>
      </c>
      <c r="Y107" s="34">
        <v>0</v>
      </c>
      <c r="Z107" s="34">
        <v>0</v>
      </c>
      <c r="AA107" t="s">
        <v>303</v>
      </c>
      <c r="AB107" t="s">
        <v>303</v>
      </c>
      <c r="AC107" s="23">
        <v>0</v>
      </c>
      <c r="AD107" s="23">
        <v>0</v>
      </c>
      <c r="AE107" s="1">
        <v>0</v>
      </c>
      <c r="AF107" s="1">
        <v>0</v>
      </c>
      <c r="AH107">
        <v>0</v>
      </c>
      <c r="AU107" t="str">
        <f t="shared" si="7"/>
        <v>out</v>
      </c>
      <c r="AV107" t="str">
        <f t="shared" si="8"/>
        <v/>
      </c>
      <c r="AW107" t="str">
        <f t="shared" si="9"/>
        <v/>
      </c>
      <c r="AX107" t="str">
        <f t="shared" si="10"/>
        <v/>
      </c>
      <c r="AY107" t="str">
        <f t="shared" si="11"/>
        <v/>
      </c>
      <c r="AZ107" t="str">
        <f t="shared" si="12"/>
        <v/>
      </c>
      <c r="BA107" t="str">
        <f t="shared" si="13"/>
        <v/>
      </c>
    </row>
    <row r="108" spans="2:53">
      <c r="B108">
        <v>106</v>
      </c>
      <c r="C108" s="3"/>
      <c r="D108" t="s">
        <v>353</v>
      </c>
      <c r="E108" t="s">
        <v>126</v>
      </c>
      <c r="F108" t="s">
        <v>152</v>
      </c>
      <c r="H108">
        <v>0</v>
      </c>
      <c r="I108" s="9">
        <v>0</v>
      </c>
      <c r="J108" s="9">
        <v>0</v>
      </c>
      <c r="K108">
        <v>0</v>
      </c>
      <c r="L108">
        <v>0</v>
      </c>
      <c r="M108">
        <v>0</v>
      </c>
      <c r="N108">
        <v>0</v>
      </c>
      <c r="O108">
        <v>0</v>
      </c>
      <c r="P108">
        <v>0</v>
      </c>
      <c r="Q108">
        <v>1</v>
      </c>
      <c r="R108" t="s">
        <v>303</v>
      </c>
      <c r="S108" t="s">
        <v>303</v>
      </c>
      <c r="T108" t="s">
        <v>303</v>
      </c>
      <c r="U108" s="23">
        <v>1</v>
      </c>
      <c r="V108" s="23">
        <v>0</v>
      </c>
      <c r="W108" s="23">
        <v>0</v>
      </c>
      <c r="X108" s="34">
        <v>1</v>
      </c>
      <c r="Y108" s="34">
        <v>0</v>
      </c>
      <c r="Z108" s="34">
        <v>0</v>
      </c>
      <c r="AA108" t="s">
        <v>303</v>
      </c>
      <c r="AB108" t="s">
        <v>303</v>
      </c>
      <c r="AC108" s="23">
        <v>0</v>
      </c>
      <c r="AD108" s="23">
        <v>0</v>
      </c>
      <c r="AE108" s="1">
        <v>0</v>
      </c>
      <c r="AF108" s="1">
        <v>0</v>
      </c>
      <c r="AH108">
        <v>0</v>
      </c>
      <c r="AU108" t="str">
        <f t="shared" si="7"/>
        <v>out</v>
      </c>
      <c r="AV108" t="str">
        <f t="shared" si="8"/>
        <v/>
      </c>
      <c r="AW108" t="str">
        <f t="shared" si="9"/>
        <v/>
      </c>
      <c r="AX108" t="str">
        <f t="shared" si="10"/>
        <v/>
      </c>
      <c r="AY108" t="str">
        <f t="shared" si="11"/>
        <v/>
      </c>
      <c r="AZ108" t="str">
        <f t="shared" si="12"/>
        <v/>
      </c>
      <c r="BA108" t="str">
        <f t="shared" si="13"/>
        <v/>
      </c>
    </row>
    <row r="109" spans="2:53">
      <c r="B109">
        <v>107</v>
      </c>
      <c r="C109" s="3"/>
      <c r="D109" t="s">
        <v>353</v>
      </c>
      <c r="E109" t="s">
        <v>126</v>
      </c>
      <c r="F109" t="s">
        <v>152</v>
      </c>
      <c r="H109">
        <v>0</v>
      </c>
      <c r="I109" s="9">
        <v>0</v>
      </c>
      <c r="J109" s="9">
        <v>0</v>
      </c>
      <c r="K109">
        <v>1</v>
      </c>
      <c r="L109">
        <v>0</v>
      </c>
      <c r="M109">
        <v>0</v>
      </c>
      <c r="N109">
        <v>1</v>
      </c>
      <c r="O109">
        <v>0</v>
      </c>
      <c r="P109">
        <v>0</v>
      </c>
      <c r="Q109">
        <v>1</v>
      </c>
      <c r="R109" t="s">
        <v>303</v>
      </c>
      <c r="S109" t="s">
        <v>303</v>
      </c>
      <c r="T109" t="s">
        <v>303</v>
      </c>
      <c r="U109" s="23">
        <v>0</v>
      </c>
      <c r="V109" s="23">
        <v>0</v>
      </c>
      <c r="W109" s="23">
        <v>0</v>
      </c>
      <c r="X109" s="34">
        <v>0</v>
      </c>
      <c r="Y109" s="34">
        <v>1</v>
      </c>
      <c r="Z109" s="34">
        <v>0</v>
      </c>
      <c r="AA109" t="s">
        <v>303</v>
      </c>
      <c r="AB109" t="s">
        <v>303</v>
      </c>
      <c r="AC109" s="23">
        <v>0</v>
      </c>
      <c r="AD109" s="23">
        <v>0</v>
      </c>
      <c r="AE109" s="1">
        <v>0</v>
      </c>
      <c r="AF109" s="1">
        <v>0</v>
      </c>
      <c r="AH109">
        <v>0</v>
      </c>
      <c r="AU109" t="str">
        <f t="shared" si="7"/>
        <v>out</v>
      </c>
      <c r="AV109" t="str">
        <f t="shared" si="8"/>
        <v/>
      </c>
      <c r="AW109" t="str">
        <f t="shared" si="9"/>
        <v/>
      </c>
      <c r="AX109" t="str">
        <f t="shared" si="10"/>
        <v/>
      </c>
      <c r="AY109" t="str">
        <f t="shared" si="11"/>
        <v/>
      </c>
      <c r="AZ109" t="str">
        <f t="shared" si="12"/>
        <v/>
      </c>
      <c r="BA109" t="str">
        <f t="shared" si="13"/>
        <v/>
      </c>
    </row>
    <row r="110" spans="2:53">
      <c r="B110">
        <v>108</v>
      </c>
      <c r="C110" s="3"/>
      <c r="D110" t="s">
        <v>354</v>
      </c>
      <c r="E110" t="s">
        <v>127</v>
      </c>
      <c r="F110" t="s">
        <v>149</v>
      </c>
      <c r="H110">
        <v>0</v>
      </c>
      <c r="I110" s="9">
        <v>0</v>
      </c>
      <c r="J110" s="9">
        <v>0</v>
      </c>
      <c r="K110">
        <v>0</v>
      </c>
      <c r="L110">
        <v>0</v>
      </c>
      <c r="M110">
        <v>0</v>
      </c>
      <c r="N110">
        <v>0</v>
      </c>
      <c r="O110">
        <v>0</v>
      </c>
      <c r="P110">
        <v>0</v>
      </c>
      <c r="Q110">
        <v>1</v>
      </c>
      <c r="R110" t="s">
        <v>303</v>
      </c>
      <c r="S110" t="s">
        <v>303</v>
      </c>
      <c r="T110" t="s">
        <v>303</v>
      </c>
      <c r="U110" s="23">
        <v>0</v>
      </c>
      <c r="V110" s="23">
        <v>1</v>
      </c>
      <c r="W110" s="23">
        <v>0</v>
      </c>
      <c r="X110" s="34">
        <v>1</v>
      </c>
      <c r="Y110" s="34">
        <v>0</v>
      </c>
      <c r="Z110" s="34">
        <v>0</v>
      </c>
      <c r="AA110" t="s">
        <v>303</v>
      </c>
      <c r="AB110" t="s">
        <v>303</v>
      </c>
      <c r="AC110" s="23">
        <v>0</v>
      </c>
      <c r="AD110" s="23">
        <v>0</v>
      </c>
      <c r="AE110" s="1">
        <v>0</v>
      </c>
      <c r="AF110" s="1">
        <v>0</v>
      </c>
      <c r="AH110">
        <v>0</v>
      </c>
      <c r="AU110" t="str">
        <f t="shared" si="7"/>
        <v>out</v>
      </c>
      <c r="AV110" t="str">
        <f t="shared" si="8"/>
        <v/>
      </c>
      <c r="AW110" t="str">
        <f t="shared" si="9"/>
        <v/>
      </c>
      <c r="AX110" t="str">
        <f t="shared" si="10"/>
        <v/>
      </c>
      <c r="AY110" t="str">
        <f t="shared" si="11"/>
        <v/>
      </c>
      <c r="AZ110" t="str">
        <f t="shared" si="12"/>
        <v/>
      </c>
      <c r="BA110" t="str">
        <f t="shared" si="13"/>
        <v/>
      </c>
    </row>
    <row r="111" spans="2:53">
      <c r="B111">
        <v>109</v>
      </c>
      <c r="C111" s="3"/>
      <c r="D111" t="s">
        <v>354</v>
      </c>
      <c r="E111" t="s">
        <v>128</v>
      </c>
      <c r="F111" t="s">
        <v>150</v>
      </c>
      <c r="G111" t="s">
        <v>127</v>
      </c>
      <c r="H111">
        <v>0</v>
      </c>
      <c r="I111" s="9">
        <v>1</v>
      </c>
      <c r="J111" s="9">
        <v>1</v>
      </c>
      <c r="K111">
        <v>0</v>
      </c>
      <c r="L111">
        <v>0</v>
      </c>
      <c r="M111">
        <v>0</v>
      </c>
      <c r="N111">
        <v>0</v>
      </c>
      <c r="O111">
        <v>0</v>
      </c>
      <c r="P111">
        <v>0</v>
      </c>
      <c r="Q111">
        <v>1</v>
      </c>
      <c r="R111" t="s">
        <v>303</v>
      </c>
      <c r="S111" t="s">
        <v>303</v>
      </c>
      <c r="T111" t="s">
        <v>303</v>
      </c>
      <c r="U111" s="23">
        <v>1</v>
      </c>
      <c r="V111" s="23">
        <v>0</v>
      </c>
      <c r="W111" s="23">
        <v>0</v>
      </c>
      <c r="X111" s="34">
        <v>1</v>
      </c>
      <c r="Y111" s="34">
        <v>0</v>
      </c>
      <c r="Z111" s="34">
        <v>0</v>
      </c>
      <c r="AA111">
        <v>0</v>
      </c>
      <c r="AB111">
        <v>1</v>
      </c>
      <c r="AC111" s="23">
        <v>0</v>
      </c>
      <c r="AD111" s="23">
        <v>0</v>
      </c>
      <c r="AE111" s="1">
        <v>0</v>
      </c>
      <c r="AF111" s="1">
        <v>0</v>
      </c>
      <c r="AH111">
        <v>0</v>
      </c>
      <c r="AK111" s="39"/>
      <c r="AU111" t="str">
        <f t="shared" si="7"/>
        <v/>
      </c>
      <c r="AV111" t="str">
        <f t="shared" si="8"/>
        <v>out</v>
      </c>
      <c r="AW111" t="str">
        <f t="shared" si="9"/>
        <v/>
      </c>
      <c r="AX111" t="str">
        <f t="shared" si="10"/>
        <v/>
      </c>
      <c r="AY111" t="str">
        <f t="shared" si="11"/>
        <v/>
      </c>
      <c r="AZ111" t="str">
        <f t="shared" si="12"/>
        <v/>
      </c>
      <c r="BA111" t="str">
        <f t="shared" si="13"/>
        <v/>
      </c>
    </row>
    <row r="112" spans="2:53">
      <c r="B112">
        <v>110</v>
      </c>
      <c r="C112" s="3"/>
      <c r="D112" t="s">
        <v>354</v>
      </c>
      <c r="E112" t="s">
        <v>128</v>
      </c>
      <c r="F112" t="s">
        <v>150</v>
      </c>
      <c r="G112" t="s">
        <v>128</v>
      </c>
      <c r="H112">
        <v>0</v>
      </c>
      <c r="I112" s="9">
        <v>1</v>
      </c>
      <c r="J112" s="9">
        <v>1</v>
      </c>
      <c r="K112">
        <v>1</v>
      </c>
      <c r="L112">
        <v>0</v>
      </c>
      <c r="M112">
        <v>0</v>
      </c>
      <c r="N112">
        <v>1</v>
      </c>
      <c r="O112">
        <v>0</v>
      </c>
      <c r="P112">
        <v>0</v>
      </c>
      <c r="Q112">
        <v>1</v>
      </c>
      <c r="R112" t="s">
        <v>303</v>
      </c>
      <c r="S112" t="s">
        <v>303</v>
      </c>
      <c r="T112" t="s">
        <v>303</v>
      </c>
      <c r="U112" s="23">
        <v>0</v>
      </c>
      <c r="V112" s="23">
        <v>0</v>
      </c>
      <c r="W112" s="23">
        <v>0</v>
      </c>
      <c r="X112" s="34">
        <v>0</v>
      </c>
      <c r="Y112" s="34">
        <v>1</v>
      </c>
      <c r="Z112" s="34">
        <v>0</v>
      </c>
      <c r="AA112">
        <v>1</v>
      </c>
      <c r="AB112">
        <v>0</v>
      </c>
      <c r="AC112" s="23">
        <v>0</v>
      </c>
      <c r="AD112" s="23">
        <v>0</v>
      </c>
      <c r="AE112" s="1">
        <v>0</v>
      </c>
      <c r="AF112" s="1">
        <v>0</v>
      </c>
      <c r="AH112">
        <v>0</v>
      </c>
      <c r="AN112" s="39"/>
      <c r="AU112" t="str">
        <f t="shared" si="7"/>
        <v/>
      </c>
      <c r="AV112" t="str">
        <f t="shared" si="8"/>
        <v/>
      </c>
      <c r="AW112" t="str">
        <f t="shared" si="9"/>
        <v/>
      </c>
      <c r="AX112" t="str">
        <f t="shared" si="10"/>
        <v/>
      </c>
      <c r="AY112" t="str">
        <f t="shared" si="11"/>
        <v>out</v>
      </c>
      <c r="AZ112" t="str">
        <f t="shared" si="12"/>
        <v/>
      </c>
      <c r="BA112" t="str">
        <f t="shared" si="13"/>
        <v/>
      </c>
    </row>
    <row r="113" spans="2:53">
      <c r="B113">
        <v>111</v>
      </c>
      <c r="C113" s="5"/>
      <c r="D113" t="s">
        <v>402</v>
      </c>
      <c r="E113" t="s">
        <v>135</v>
      </c>
      <c r="F113" t="s">
        <v>153</v>
      </c>
      <c r="H113">
        <v>0</v>
      </c>
      <c r="I113" s="9">
        <v>0</v>
      </c>
      <c r="J113" s="9">
        <v>0</v>
      </c>
      <c r="K113">
        <v>0</v>
      </c>
      <c r="L113">
        <v>0</v>
      </c>
      <c r="M113">
        <v>0</v>
      </c>
      <c r="N113">
        <v>0</v>
      </c>
      <c r="O113">
        <v>0</v>
      </c>
      <c r="P113">
        <v>1</v>
      </c>
      <c r="Q113">
        <v>0</v>
      </c>
      <c r="R113" t="s">
        <v>303</v>
      </c>
      <c r="S113" t="s">
        <v>303</v>
      </c>
      <c r="T113" t="s">
        <v>303</v>
      </c>
      <c r="U113" s="23">
        <v>0</v>
      </c>
      <c r="V113" s="23">
        <v>0</v>
      </c>
      <c r="W113" s="23">
        <v>1</v>
      </c>
      <c r="X113" s="34" t="s">
        <v>303</v>
      </c>
      <c r="Y113" s="34" t="s">
        <v>303</v>
      </c>
      <c r="Z113" s="34" t="s">
        <v>303</v>
      </c>
      <c r="AA113" t="s">
        <v>303</v>
      </c>
      <c r="AB113" t="s">
        <v>303</v>
      </c>
      <c r="AC113" s="23">
        <v>0</v>
      </c>
      <c r="AD113" s="23">
        <v>0</v>
      </c>
      <c r="AE113" s="1">
        <v>0</v>
      </c>
      <c r="AF113" s="1">
        <v>0</v>
      </c>
      <c r="AH113">
        <v>0</v>
      </c>
      <c r="AK113" s="44"/>
      <c r="AU113" t="str">
        <f t="shared" si="7"/>
        <v>out</v>
      </c>
      <c r="AV113" t="str">
        <f t="shared" si="8"/>
        <v>in</v>
      </c>
      <c r="AW113" t="str">
        <f t="shared" si="9"/>
        <v/>
      </c>
      <c r="AX113" t="str">
        <f t="shared" si="10"/>
        <v/>
      </c>
      <c r="AY113" t="str">
        <f t="shared" si="11"/>
        <v/>
      </c>
      <c r="AZ113" t="str">
        <f t="shared" si="12"/>
        <v/>
      </c>
      <c r="BA113" t="str">
        <f t="shared" si="13"/>
        <v/>
      </c>
    </row>
    <row r="114" spans="2:53">
      <c r="B114">
        <v>112</v>
      </c>
      <c r="C114" s="5"/>
      <c r="D114" t="s">
        <v>402</v>
      </c>
      <c r="E114" t="s">
        <v>136</v>
      </c>
      <c r="F114" t="s">
        <v>154</v>
      </c>
      <c r="H114">
        <v>0</v>
      </c>
      <c r="I114" s="9">
        <v>0</v>
      </c>
      <c r="J114" s="9">
        <v>0</v>
      </c>
      <c r="K114">
        <v>0</v>
      </c>
      <c r="L114">
        <v>0</v>
      </c>
      <c r="M114">
        <v>0</v>
      </c>
      <c r="N114">
        <v>0</v>
      </c>
      <c r="O114">
        <v>0</v>
      </c>
      <c r="P114">
        <v>1</v>
      </c>
      <c r="Q114">
        <v>0</v>
      </c>
      <c r="R114" t="s">
        <v>303</v>
      </c>
      <c r="S114" t="s">
        <v>303</v>
      </c>
      <c r="T114" t="s">
        <v>303</v>
      </c>
      <c r="U114" s="23">
        <v>0</v>
      </c>
      <c r="V114" s="23">
        <v>0</v>
      </c>
      <c r="W114" s="23">
        <v>0</v>
      </c>
      <c r="X114" s="34">
        <v>0</v>
      </c>
      <c r="Y114" s="34">
        <v>0</v>
      </c>
      <c r="Z114" s="34">
        <v>1</v>
      </c>
      <c r="AA114" t="s">
        <v>303</v>
      </c>
      <c r="AB114" t="s">
        <v>303</v>
      </c>
      <c r="AC114" s="23">
        <v>0</v>
      </c>
      <c r="AD114" s="23">
        <v>0</v>
      </c>
      <c r="AE114" s="1">
        <v>0</v>
      </c>
      <c r="AF114" s="1">
        <v>0</v>
      </c>
      <c r="AH114">
        <v>0</v>
      </c>
      <c r="AN114" s="44"/>
      <c r="AU114" t="str">
        <f t="shared" si="7"/>
        <v>out</v>
      </c>
      <c r="AV114" t="str">
        <f t="shared" si="8"/>
        <v/>
      </c>
      <c r="AW114" t="str">
        <f t="shared" si="9"/>
        <v/>
      </c>
      <c r="AX114" t="str">
        <f t="shared" si="10"/>
        <v/>
      </c>
      <c r="AY114" t="str">
        <f t="shared" si="11"/>
        <v>in</v>
      </c>
      <c r="AZ114" t="str">
        <f t="shared" si="12"/>
        <v/>
      </c>
      <c r="BA114" t="str">
        <f t="shared" si="13"/>
        <v/>
      </c>
    </row>
    <row r="115" spans="2:53">
      <c r="B115">
        <v>113</v>
      </c>
      <c r="C115" s="5"/>
      <c r="D115" t="s">
        <v>402</v>
      </c>
      <c r="E115" t="s">
        <v>136</v>
      </c>
      <c r="F115" t="s">
        <v>154</v>
      </c>
      <c r="H115">
        <v>0</v>
      </c>
      <c r="I115" s="9">
        <v>0</v>
      </c>
      <c r="J115" s="9">
        <v>0</v>
      </c>
      <c r="K115">
        <v>1</v>
      </c>
      <c r="L115">
        <v>0</v>
      </c>
      <c r="M115">
        <v>0</v>
      </c>
      <c r="N115">
        <v>1</v>
      </c>
      <c r="O115">
        <v>0</v>
      </c>
      <c r="P115">
        <v>0</v>
      </c>
      <c r="Q115">
        <v>1</v>
      </c>
      <c r="R115" t="s">
        <v>303</v>
      </c>
      <c r="S115" t="s">
        <v>303</v>
      </c>
      <c r="T115" t="s">
        <v>303</v>
      </c>
      <c r="U115" s="23">
        <v>1</v>
      </c>
      <c r="V115" s="23">
        <v>0</v>
      </c>
      <c r="W115" s="23">
        <v>0</v>
      </c>
      <c r="X115" s="34">
        <v>0</v>
      </c>
      <c r="Y115" s="34">
        <v>1</v>
      </c>
      <c r="Z115" s="34">
        <v>1</v>
      </c>
      <c r="AA115" t="s">
        <v>303</v>
      </c>
      <c r="AB115" t="s">
        <v>303</v>
      </c>
      <c r="AC115" s="23">
        <v>0</v>
      </c>
      <c r="AD115" s="23">
        <v>0</v>
      </c>
      <c r="AE115" s="1">
        <v>0</v>
      </c>
      <c r="AF115" s="1">
        <v>0</v>
      </c>
      <c r="AH115">
        <v>0</v>
      </c>
      <c r="AU115" t="str">
        <f t="shared" si="7"/>
        <v>out</v>
      </c>
      <c r="AV115" t="str">
        <f t="shared" si="8"/>
        <v/>
      </c>
      <c r="AW115" t="str">
        <f t="shared" si="9"/>
        <v/>
      </c>
      <c r="AX115" t="str">
        <f t="shared" si="10"/>
        <v/>
      </c>
      <c r="AY115" t="str">
        <f t="shared" si="11"/>
        <v/>
      </c>
      <c r="AZ115" t="str">
        <f t="shared" si="12"/>
        <v/>
      </c>
      <c r="BA115" t="str">
        <f t="shared" si="13"/>
        <v/>
      </c>
    </row>
    <row r="116" spans="2:53">
      <c r="B116">
        <v>114</v>
      </c>
      <c r="C116" s="5"/>
      <c r="D116" t="s">
        <v>355</v>
      </c>
      <c r="E116" t="s">
        <v>127</v>
      </c>
      <c r="F116" t="s">
        <v>151</v>
      </c>
      <c r="H116">
        <v>0</v>
      </c>
      <c r="I116" s="9">
        <v>0</v>
      </c>
      <c r="J116" s="9">
        <v>0</v>
      </c>
      <c r="K116">
        <v>0</v>
      </c>
      <c r="L116">
        <v>0</v>
      </c>
      <c r="M116">
        <v>0</v>
      </c>
      <c r="N116">
        <v>0</v>
      </c>
      <c r="O116">
        <v>0</v>
      </c>
      <c r="P116">
        <v>0</v>
      </c>
      <c r="Q116">
        <v>1</v>
      </c>
      <c r="R116" t="s">
        <v>303</v>
      </c>
      <c r="S116" t="s">
        <v>303</v>
      </c>
      <c r="T116" t="s">
        <v>303</v>
      </c>
      <c r="U116" s="23">
        <v>0</v>
      </c>
      <c r="V116" s="23">
        <v>1</v>
      </c>
      <c r="W116" s="23">
        <v>0</v>
      </c>
      <c r="X116" s="34">
        <v>1</v>
      </c>
      <c r="Y116" s="34">
        <v>0</v>
      </c>
      <c r="Z116" s="34">
        <v>0</v>
      </c>
      <c r="AA116" t="s">
        <v>303</v>
      </c>
      <c r="AB116" t="s">
        <v>303</v>
      </c>
      <c r="AC116" s="23">
        <v>0</v>
      </c>
      <c r="AD116" s="23">
        <v>0</v>
      </c>
      <c r="AE116" s="1">
        <v>0</v>
      </c>
      <c r="AF116" s="1">
        <v>0</v>
      </c>
      <c r="AH116">
        <v>0</v>
      </c>
      <c r="AU116" t="str">
        <f t="shared" si="7"/>
        <v>out</v>
      </c>
      <c r="AV116" t="str">
        <f t="shared" si="8"/>
        <v/>
      </c>
      <c r="AW116" t="str">
        <f t="shared" si="9"/>
        <v/>
      </c>
      <c r="AX116" t="str">
        <f t="shared" si="10"/>
        <v/>
      </c>
      <c r="AY116" t="str">
        <f t="shared" si="11"/>
        <v/>
      </c>
      <c r="AZ116" t="str">
        <f t="shared" si="12"/>
        <v/>
      </c>
      <c r="BA116" t="str">
        <f t="shared" si="13"/>
        <v/>
      </c>
    </row>
    <row r="117" spans="2:53">
      <c r="B117">
        <v>115</v>
      </c>
      <c r="C117" s="5"/>
      <c r="D117" t="s">
        <v>355</v>
      </c>
      <c r="E117" t="s">
        <v>128</v>
      </c>
      <c r="F117" t="s">
        <v>152</v>
      </c>
      <c r="H117">
        <v>0</v>
      </c>
      <c r="I117" s="9">
        <v>0</v>
      </c>
      <c r="J117" s="9">
        <v>0</v>
      </c>
      <c r="K117">
        <v>0</v>
      </c>
      <c r="L117">
        <v>0</v>
      </c>
      <c r="M117">
        <v>0</v>
      </c>
      <c r="N117">
        <v>0</v>
      </c>
      <c r="O117">
        <v>0</v>
      </c>
      <c r="P117">
        <v>0</v>
      </c>
      <c r="Q117">
        <v>1</v>
      </c>
      <c r="R117" t="s">
        <v>303</v>
      </c>
      <c r="S117" t="s">
        <v>303</v>
      </c>
      <c r="T117" t="s">
        <v>303</v>
      </c>
      <c r="U117" s="23">
        <v>1</v>
      </c>
      <c r="V117" s="23">
        <v>0</v>
      </c>
      <c r="W117" s="23">
        <v>0</v>
      </c>
      <c r="X117" s="34">
        <v>1</v>
      </c>
      <c r="Y117" s="34">
        <v>0</v>
      </c>
      <c r="Z117" s="34">
        <v>0</v>
      </c>
      <c r="AA117" t="s">
        <v>303</v>
      </c>
      <c r="AB117" t="s">
        <v>303</v>
      </c>
      <c r="AC117" s="23">
        <v>0</v>
      </c>
      <c r="AD117" s="23">
        <v>0</v>
      </c>
      <c r="AE117" s="1">
        <v>0</v>
      </c>
      <c r="AF117" s="1">
        <v>0</v>
      </c>
      <c r="AH117">
        <v>0</v>
      </c>
      <c r="AU117" t="str">
        <f t="shared" si="7"/>
        <v>out</v>
      </c>
      <c r="AV117" t="str">
        <f t="shared" si="8"/>
        <v/>
      </c>
      <c r="AW117" t="str">
        <f t="shared" si="9"/>
        <v/>
      </c>
      <c r="AX117" t="str">
        <f t="shared" si="10"/>
        <v/>
      </c>
      <c r="AY117" t="str">
        <f t="shared" si="11"/>
        <v/>
      </c>
      <c r="AZ117" t="str">
        <f t="shared" si="12"/>
        <v/>
      </c>
      <c r="BA117" t="str">
        <f t="shared" si="13"/>
        <v/>
      </c>
    </row>
    <row r="118" spans="2:53">
      <c r="B118">
        <v>116</v>
      </c>
      <c r="C118" s="5"/>
      <c r="D118" t="s">
        <v>355</v>
      </c>
      <c r="E118" t="s">
        <v>128</v>
      </c>
      <c r="F118" t="s">
        <v>152</v>
      </c>
      <c r="H118">
        <v>0</v>
      </c>
      <c r="I118" s="9">
        <v>0</v>
      </c>
      <c r="J118" s="9">
        <v>0</v>
      </c>
      <c r="K118">
        <v>1</v>
      </c>
      <c r="L118">
        <v>0</v>
      </c>
      <c r="M118">
        <v>0</v>
      </c>
      <c r="N118">
        <v>1</v>
      </c>
      <c r="O118">
        <v>0</v>
      </c>
      <c r="P118">
        <v>0</v>
      </c>
      <c r="Q118">
        <v>1</v>
      </c>
      <c r="R118" t="s">
        <v>303</v>
      </c>
      <c r="S118" t="s">
        <v>303</v>
      </c>
      <c r="T118" t="s">
        <v>303</v>
      </c>
      <c r="U118" s="23">
        <v>0</v>
      </c>
      <c r="V118" s="23">
        <v>0</v>
      </c>
      <c r="W118" s="23">
        <v>0</v>
      </c>
      <c r="X118" s="34">
        <v>0</v>
      </c>
      <c r="Y118" s="34">
        <v>1</v>
      </c>
      <c r="Z118" s="34">
        <v>0</v>
      </c>
      <c r="AA118" t="s">
        <v>303</v>
      </c>
      <c r="AB118" t="s">
        <v>303</v>
      </c>
      <c r="AC118" s="23">
        <v>0</v>
      </c>
      <c r="AD118" s="23">
        <v>0</v>
      </c>
      <c r="AE118" s="1">
        <v>0</v>
      </c>
      <c r="AF118" s="1">
        <v>0</v>
      </c>
      <c r="AH118">
        <v>0</v>
      </c>
      <c r="AU118" t="str">
        <f t="shared" si="7"/>
        <v>out</v>
      </c>
      <c r="AV118" t="str">
        <f t="shared" si="8"/>
        <v/>
      </c>
      <c r="AW118" t="str">
        <f t="shared" si="9"/>
        <v/>
      </c>
      <c r="AX118" t="str">
        <f t="shared" si="10"/>
        <v/>
      </c>
      <c r="AY118" t="str">
        <f t="shared" si="11"/>
        <v/>
      </c>
      <c r="AZ118" t="str">
        <f t="shared" si="12"/>
        <v/>
      </c>
      <c r="BA118" t="str">
        <f t="shared" si="13"/>
        <v/>
      </c>
    </row>
    <row r="119" spans="2:53">
      <c r="B119">
        <v>117</v>
      </c>
      <c r="C119" s="5"/>
      <c r="D119" t="s">
        <v>403</v>
      </c>
      <c r="E119" t="s">
        <v>129</v>
      </c>
      <c r="F119" t="s">
        <v>149</v>
      </c>
      <c r="H119">
        <v>0</v>
      </c>
      <c r="I119" s="9">
        <v>0</v>
      </c>
      <c r="J119" s="9">
        <v>0</v>
      </c>
      <c r="K119">
        <v>0</v>
      </c>
      <c r="L119">
        <v>0</v>
      </c>
      <c r="M119">
        <v>0</v>
      </c>
      <c r="N119">
        <v>0</v>
      </c>
      <c r="O119">
        <v>0</v>
      </c>
      <c r="P119">
        <v>0</v>
      </c>
      <c r="Q119">
        <v>1</v>
      </c>
      <c r="R119" t="s">
        <v>303</v>
      </c>
      <c r="S119" t="s">
        <v>303</v>
      </c>
      <c r="T119" t="s">
        <v>303</v>
      </c>
      <c r="U119" s="23">
        <v>0</v>
      </c>
      <c r="V119" s="23">
        <v>1</v>
      </c>
      <c r="W119" s="23">
        <v>0</v>
      </c>
      <c r="X119" s="34">
        <v>1</v>
      </c>
      <c r="Y119" s="34">
        <v>0</v>
      </c>
      <c r="Z119" s="34">
        <v>0</v>
      </c>
      <c r="AA119" t="s">
        <v>303</v>
      </c>
      <c r="AB119" t="s">
        <v>303</v>
      </c>
      <c r="AC119" s="23">
        <v>0</v>
      </c>
      <c r="AD119" s="23">
        <v>0</v>
      </c>
      <c r="AE119" s="1">
        <v>0</v>
      </c>
      <c r="AF119" s="1">
        <v>0</v>
      </c>
      <c r="AH119">
        <v>0</v>
      </c>
      <c r="AU119" t="str">
        <f t="shared" si="7"/>
        <v>out</v>
      </c>
      <c r="AV119" t="str">
        <f t="shared" si="8"/>
        <v/>
      </c>
      <c r="AW119" t="str">
        <f t="shared" si="9"/>
        <v/>
      </c>
      <c r="AX119" t="str">
        <f t="shared" si="10"/>
        <v/>
      </c>
      <c r="AY119" t="str">
        <f t="shared" si="11"/>
        <v/>
      </c>
      <c r="AZ119" t="str">
        <f t="shared" si="12"/>
        <v/>
      </c>
      <c r="BA119" t="str">
        <f t="shared" si="13"/>
        <v/>
      </c>
    </row>
    <row r="120" spans="2:53">
      <c r="B120">
        <v>118</v>
      </c>
      <c r="C120" s="5"/>
      <c r="D120" t="s">
        <v>403</v>
      </c>
      <c r="E120" t="s">
        <v>130</v>
      </c>
      <c r="F120" t="s">
        <v>150</v>
      </c>
      <c r="G120" t="s">
        <v>129</v>
      </c>
      <c r="H120">
        <v>0</v>
      </c>
      <c r="I120" s="9">
        <v>1</v>
      </c>
      <c r="J120" s="9">
        <v>1</v>
      </c>
      <c r="K120">
        <v>0</v>
      </c>
      <c r="L120">
        <v>0</v>
      </c>
      <c r="M120">
        <v>0</v>
      </c>
      <c r="N120">
        <v>0</v>
      </c>
      <c r="O120">
        <v>0</v>
      </c>
      <c r="P120">
        <v>0</v>
      </c>
      <c r="Q120">
        <v>1</v>
      </c>
      <c r="R120" t="s">
        <v>303</v>
      </c>
      <c r="S120" t="s">
        <v>303</v>
      </c>
      <c r="T120" t="s">
        <v>303</v>
      </c>
      <c r="U120" s="23">
        <v>1</v>
      </c>
      <c r="V120" s="23">
        <v>0</v>
      </c>
      <c r="W120" s="23">
        <v>0</v>
      </c>
      <c r="X120" s="34">
        <v>1</v>
      </c>
      <c r="Y120" s="34">
        <v>0</v>
      </c>
      <c r="Z120" s="34">
        <v>0</v>
      </c>
      <c r="AA120">
        <v>0</v>
      </c>
      <c r="AB120">
        <v>1</v>
      </c>
      <c r="AC120" s="23">
        <v>0</v>
      </c>
      <c r="AD120" s="23">
        <v>0</v>
      </c>
      <c r="AE120" s="1">
        <v>0</v>
      </c>
      <c r="AF120" s="1">
        <v>0</v>
      </c>
      <c r="AH120">
        <v>0</v>
      </c>
      <c r="AK120" s="39"/>
      <c r="AU120" t="str">
        <f t="shared" si="7"/>
        <v/>
      </c>
      <c r="AV120" t="str">
        <f t="shared" si="8"/>
        <v>out</v>
      </c>
      <c r="AW120" t="str">
        <f t="shared" si="9"/>
        <v/>
      </c>
      <c r="AX120" t="str">
        <f t="shared" si="10"/>
        <v/>
      </c>
      <c r="AY120" t="str">
        <f t="shared" si="11"/>
        <v/>
      </c>
      <c r="AZ120" t="str">
        <f t="shared" si="12"/>
        <v/>
      </c>
      <c r="BA120" t="str">
        <f t="shared" si="13"/>
        <v/>
      </c>
    </row>
    <row r="121" spans="2:53">
      <c r="B121">
        <v>119</v>
      </c>
      <c r="C121" s="5"/>
      <c r="D121" t="s">
        <v>403</v>
      </c>
      <c r="E121" t="s">
        <v>130</v>
      </c>
      <c r="F121" t="s">
        <v>150</v>
      </c>
      <c r="G121" t="s">
        <v>130</v>
      </c>
      <c r="H121">
        <v>0</v>
      </c>
      <c r="I121" s="9">
        <v>1</v>
      </c>
      <c r="J121" s="9">
        <v>1</v>
      </c>
      <c r="K121">
        <v>1</v>
      </c>
      <c r="L121">
        <v>0</v>
      </c>
      <c r="M121">
        <v>0</v>
      </c>
      <c r="N121">
        <v>1</v>
      </c>
      <c r="O121">
        <v>0</v>
      </c>
      <c r="P121">
        <v>0</v>
      </c>
      <c r="Q121">
        <v>1</v>
      </c>
      <c r="R121" t="s">
        <v>303</v>
      </c>
      <c r="S121" t="s">
        <v>303</v>
      </c>
      <c r="T121" t="s">
        <v>303</v>
      </c>
      <c r="U121" s="23">
        <v>0</v>
      </c>
      <c r="V121" s="23">
        <v>0</v>
      </c>
      <c r="W121" s="23">
        <v>0</v>
      </c>
      <c r="X121" s="34">
        <v>0</v>
      </c>
      <c r="Y121" s="34">
        <v>1</v>
      </c>
      <c r="Z121" s="34">
        <v>0</v>
      </c>
      <c r="AA121">
        <v>1</v>
      </c>
      <c r="AB121">
        <v>0</v>
      </c>
      <c r="AC121" s="23">
        <v>0</v>
      </c>
      <c r="AD121" s="23">
        <v>0</v>
      </c>
      <c r="AE121" s="1">
        <v>0</v>
      </c>
      <c r="AF121" s="1">
        <v>0</v>
      </c>
      <c r="AH121">
        <v>0</v>
      </c>
      <c r="AN121" s="39"/>
      <c r="AU121" t="str">
        <f t="shared" si="7"/>
        <v/>
      </c>
      <c r="AV121" t="str">
        <f t="shared" si="8"/>
        <v/>
      </c>
      <c r="AW121" t="str">
        <f t="shared" si="9"/>
        <v/>
      </c>
      <c r="AX121" t="str">
        <f t="shared" si="10"/>
        <v/>
      </c>
      <c r="AY121" t="str">
        <f t="shared" si="11"/>
        <v>out</v>
      </c>
      <c r="AZ121" t="str">
        <f t="shared" si="12"/>
        <v/>
      </c>
      <c r="BA121" t="str">
        <f t="shared" si="13"/>
        <v/>
      </c>
    </row>
    <row r="122" spans="2:53">
      <c r="B122">
        <v>120</v>
      </c>
      <c r="C122" s="3"/>
      <c r="D122" t="s">
        <v>368</v>
      </c>
      <c r="E122" t="s">
        <v>131</v>
      </c>
      <c r="F122" t="s">
        <v>153</v>
      </c>
      <c r="H122">
        <v>0</v>
      </c>
      <c r="I122" s="9">
        <v>0</v>
      </c>
      <c r="J122" s="9">
        <v>0</v>
      </c>
      <c r="K122">
        <v>0</v>
      </c>
      <c r="L122">
        <v>0</v>
      </c>
      <c r="M122">
        <v>0</v>
      </c>
      <c r="N122">
        <v>0</v>
      </c>
      <c r="O122">
        <v>0</v>
      </c>
      <c r="P122">
        <v>0</v>
      </c>
      <c r="Q122">
        <v>1</v>
      </c>
      <c r="R122" t="s">
        <v>303</v>
      </c>
      <c r="S122" t="s">
        <v>303</v>
      </c>
      <c r="T122" t="s">
        <v>303</v>
      </c>
      <c r="U122" s="23">
        <v>0</v>
      </c>
      <c r="V122" s="23">
        <v>0</v>
      </c>
      <c r="W122" s="23">
        <v>1</v>
      </c>
      <c r="X122" s="34">
        <v>0</v>
      </c>
      <c r="Y122" s="34">
        <v>0</v>
      </c>
      <c r="Z122" s="34">
        <v>1</v>
      </c>
      <c r="AA122" t="s">
        <v>303</v>
      </c>
      <c r="AB122" t="s">
        <v>303</v>
      </c>
      <c r="AC122" s="23">
        <v>0</v>
      </c>
      <c r="AD122" s="23">
        <v>0</v>
      </c>
      <c r="AE122" s="1">
        <v>0</v>
      </c>
      <c r="AF122" s="1">
        <v>0</v>
      </c>
      <c r="AH122">
        <v>0</v>
      </c>
      <c r="AK122" s="44"/>
      <c r="AN122" s="44"/>
      <c r="AU122" t="str">
        <f t="shared" si="7"/>
        <v>out</v>
      </c>
      <c r="AV122" t="str">
        <f t="shared" si="8"/>
        <v>in</v>
      </c>
      <c r="AW122" t="str">
        <f t="shared" si="9"/>
        <v/>
      </c>
      <c r="AX122" t="str">
        <f t="shared" si="10"/>
        <v/>
      </c>
      <c r="AY122" t="str">
        <f t="shared" si="11"/>
        <v>in</v>
      </c>
      <c r="AZ122" t="str">
        <f t="shared" si="12"/>
        <v/>
      </c>
      <c r="BA122" t="str">
        <f t="shared" si="13"/>
        <v/>
      </c>
    </row>
    <row r="123" spans="2:53">
      <c r="B123">
        <v>121</v>
      </c>
      <c r="C123" s="3"/>
      <c r="D123" t="s">
        <v>368</v>
      </c>
      <c r="E123" t="s">
        <v>132</v>
      </c>
      <c r="F123" t="s">
        <v>154</v>
      </c>
      <c r="H123">
        <v>0</v>
      </c>
      <c r="I123" s="9">
        <v>0</v>
      </c>
      <c r="J123" s="9">
        <v>0</v>
      </c>
      <c r="K123">
        <v>0</v>
      </c>
      <c r="L123">
        <v>0</v>
      </c>
      <c r="M123">
        <v>0</v>
      </c>
      <c r="N123">
        <v>0</v>
      </c>
      <c r="O123">
        <v>0</v>
      </c>
      <c r="P123">
        <v>0</v>
      </c>
      <c r="Q123">
        <v>1</v>
      </c>
      <c r="R123" t="s">
        <v>303</v>
      </c>
      <c r="S123" t="s">
        <v>303</v>
      </c>
      <c r="T123" t="s">
        <v>303</v>
      </c>
      <c r="U123" s="23">
        <v>1</v>
      </c>
      <c r="V123" s="23">
        <v>0</v>
      </c>
      <c r="W123" s="23">
        <v>0</v>
      </c>
      <c r="X123" s="34">
        <v>0</v>
      </c>
      <c r="Y123" s="34">
        <v>1</v>
      </c>
      <c r="Z123" s="34">
        <v>0</v>
      </c>
      <c r="AA123" t="s">
        <v>303</v>
      </c>
      <c r="AB123" t="s">
        <v>303</v>
      </c>
      <c r="AC123" s="23">
        <v>0</v>
      </c>
      <c r="AD123" s="23">
        <v>0</v>
      </c>
      <c r="AE123" s="1">
        <v>0</v>
      </c>
      <c r="AF123" s="1">
        <v>0</v>
      </c>
      <c r="AH123">
        <v>0</v>
      </c>
      <c r="AU123" t="str">
        <f t="shared" si="7"/>
        <v>out</v>
      </c>
      <c r="AV123" t="str">
        <f t="shared" si="8"/>
        <v/>
      </c>
      <c r="AW123" t="str">
        <f t="shared" si="9"/>
        <v/>
      </c>
      <c r="AX123" t="str">
        <f t="shared" si="10"/>
        <v/>
      </c>
      <c r="AY123" t="str">
        <f t="shared" si="11"/>
        <v/>
      </c>
      <c r="AZ123" t="str">
        <f t="shared" si="12"/>
        <v/>
      </c>
      <c r="BA123" t="str">
        <f t="shared" si="13"/>
        <v/>
      </c>
    </row>
    <row r="124" spans="2:53">
      <c r="B124">
        <v>122</v>
      </c>
      <c r="C124" s="3"/>
      <c r="D124" t="s">
        <v>368</v>
      </c>
      <c r="E124" t="s">
        <v>132</v>
      </c>
      <c r="F124" t="s">
        <v>154</v>
      </c>
      <c r="H124">
        <v>0</v>
      </c>
      <c r="I124" s="9">
        <v>0</v>
      </c>
      <c r="J124" s="9">
        <v>0</v>
      </c>
      <c r="K124">
        <v>1</v>
      </c>
      <c r="L124">
        <v>0</v>
      </c>
      <c r="M124">
        <v>0</v>
      </c>
      <c r="N124">
        <v>1</v>
      </c>
      <c r="O124">
        <v>0</v>
      </c>
      <c r="P124">
        <v>0</v>
      </c>
      <c r="Q124">
        <v>1</v>
      </c>
      <c r="R124" t="s">
        <v>303</v>
      </c>
      <c r="S124" t="s">
        <v>303</v>
      </c>
      <c r="T124" t="s">
        <v>303</v>
      </c>
      <c r="U124" s="23">
        <v>0</v>
      </c>
      <c r="V124" s="23">
        <v>0</v>
      </c>
      <c r="W124" s="23">
        <v>0</v>
      </c>
      <c r="X124" s="34">
        <v>0</v>
      </c>
      <c r="Y124" s="34">
        <v>1</v>
      </c>
      <c r="Z124" s="34">
        <v>1</v>
      </c>
      <c r="AA124" t="s">
        <v>303</v>
      </c>
      <c r="AB124" t="s">
        <v>303</v>
      </c>
      <c r="AC124" s="23">
        <v>0</v>
      </c>
      <c r="AD124" s="23">
        <v>0</v>
      </c>
      <c r="AE124" s="1">
        <v>0</v>
      </c>
      <c r="AF124" s="1">
        <v>0</v>
      </c>
      <c r="AH124">
        <v>0</v>
      </c>
      <c r="AU124" t="str">
        <f t="shared" si="7"/>
        <v>out</v>
      </c>
      <c r="AV124" t="str">
        <f t="shared" si="8"/>
        <v/>
      </c>
      <c r="AW124" t="str">
        <f t="shared" si="9"/>
        <v/>
      </c>
      <c r="AX124" t="str">
        <f t="shared" si="10"/>
        <v/>
      </c>
      <c r="AY124" t="str">
        <f t="shared" si="11"/>
        <v/>
      </c>
      <c r="AZ124" t="str">
        <f t="shared" si="12"/>
        <v/>
      </c>
      <c r="BA124" t="str">
        <f t="shared" si="13"/>
        <v/>
      </c>
    </row>
    <row r="125" spans="2:53">
      <c r="B125">
        <v>123</v>
      </c>
      <c r="C125" s="3"/>
      <c r="D125" t="s">
        <v>404</v>
      </c>
      <c r="E125" t="s">
        <v>129</v>
      </c>
      <c r="F125" t="s">
        <v>151</v>
      </c>
      <c r="H125">
        <v>0</v>
      </c>
      <c r="I125" s="9">
        <v>0</v>
      </c>
      <c r="J125" s="9">
        <v>0</v>
      </c>
      <c r="K125">
        <v>0</v>
      </c>
      <c r="L125">
        <v>0</v>
      </c>
      <c r="M125">
        <v>0</v>
      </c>
      <c r="N125">
        <v>0</v>
      </c>
      <c r="O125">
        <v>0</v>
      </c>
      <c r="P125">
        <v>0</v>
      </c>
      <c r="Q125">
        <v>1</v>
      </c>
      <c r="R125" t="s">
        <v>303</v>
      </c>
      <c r="S125" t="s">
        <v>303</v>
      </c>
      <c r="T125" t="s">
        <v>303</v>
      </c>
      <c r="U125" s="23">
        <v>0</v>
      </c>
      <c r="V125" s="23">
        <v>1</v>
      </c>
      <c r="W125" s="23">
        <v>0</v>
      </c>
      <c r="X125" s="34">
        <v>1</v>
      </c>
      <c r="Y125" s="34">
        <v>0</v>
      </c>
      <c r="Z125" s="34">
        <v>0</v>
      </c>
      <c r="AA125" t="s">
        <v>303</v>
      </c>
      <c r="AB125" t="s">
        <v>303</v>
      </c>
      <c r="AC125" s="23">
        <v>0</v>
      </c>
      <c r="AD125" s="23">
        <v>0</v>
      </c>
      <c r="AE125" s="1">
        <v>0</v>
      </c>
      <c r="AF125" s="1">
        <v>0</v>
      </c>
      <c r="AH125">
        <v>0</v>
      </c>
      <c r="AU125" t="str">
        <f t="shared" si="7"/>
        <v>out</v>
      </c>
      <c r="AV125" t="str">
        <f t="shared" si="8"/>
        <v/>
      </c>
      <c r="AW125" t="str">
        <f t="shared" si="9"/>
        <v/>
      </c>
      <c r="AX125" t="str">
        <f t="shared" si="10"/>
        <v/>
      </c>
      <c r="AY125" t="str">
        <f t="shared" si="11"/>
        <v/>
      </c>
      <c r="AZ125" t="str">
        <f t="shared" si="12"/>
        <v/>
      </c>
      <c r="BA125" t="str">
        <f t="shared" si="13"/>
        <v/>
      </c>
    </row>
    <row r="126" spans="2:53">
      <c r="B126">
        <v>124</v>
      </c>
      <c r="C126" s="3"/>
      <c r="D126" t="s">
        <v>404</v>
      </c>
      <c r="E126" t="s">
        <v>130</v>
      </c>
      <c r="F126" t="s">
        <v>152</v>
      </c>
      <c r="H126">
        <v>0</v>
      </c>
      <c r="I126" s="9">
        <v>0</v>
      </c>
      <c r="J126" s="9">
        <v>0</v>
      </c>
      <c r="K126">
        <v>0</v>
      </c>
      <c r="L126">
        <v>0</v>
      </c>
      <c r="M126">
        <v>0</v>
      </c>
      <c r="N126">
        <v>0</v>
      </c>
      <c r="O126">
        <v>0</v>
      </c>
      <c r="P126">
        <v>0</v>
      </c>
      <c r="Q126">
        <v>1</v>
      </c>
      <c r="R126" t="s">
        <v>303</v>
      </c>
      <c r="S126" t="s">
        <v>303</v>
      </c>
      <c r="T126" t="s">
        <v>303</v>
      </c>
      <c r="U126" s="23">
        <v>1</v>
      </c>
      <c r="V126" s="23">
        <v>0</v>
      </c>
      <c r="W126" s="23">
        <v>0</v>
      </c>
      <c r="X126" s="34">
        <v>1</v>
      </c>
      <c r="Y126" s="34">
        <v>0</v>
      </c>
      <c r="Z126" s="34">
        <v>0</v>
      </c>
      <c r="AA126" t="s">
        <v>303</v>
      </c>
      <c r="AB126" t="s">
        <v>303</v>
      </c>
      <c r="AC126" s="23">
        <v>0</v>
      </c>
      <c r="AD126" s="23">
        <v>0</v>
      </c>
      <c r="AE126" s="1">
        <v>0</v>
      </c>
      <c r="AF126" s="1">
        <v>0</v>
      </c>
      <c r="AH126">
        <v>0</v>
      </c>
      <c r="AU126" t="str">
        <f t="shared" si="7"/>
        <v>out</v>
      </c>
      <c r="AV126" t="str">
        <f t="shared" si="8"/>
        <v/>
      </c>
      <c r="AW126" t="str">
        <f t="shared" si="9"/>
        <v/>
      </c>
      <c r="AX126" t="str">
        <f t="shared" si="10"/>
        <v/>
      </c>
      <c r="AY126" t="str">
        <f t="shared" si="11"/>
        <v/>
      </c>
      <c r="AZ126" t="str">
        <f t="shared" si="12"/>
        <v/>
      </c>
      <c r="BA126" t="str">
        <f t="shared" si="13"/>
        <v/>
      </c>
    </row>
    <row r="127" spans="2:53">
      <c r="B127">
        <v>125</v>
      </c>
      <c r="C127" s="3"/>
      <c r="D127" t="s">
        <v>404</v>
      </c>
      <c r="E127" t="s">
        <v>130</v>
      </c>
      <c r="F127" t="s">
        <v>152</v>
      </c>
      <c r="H127">
        <v>0</v>
      </c>
      <c r="I127" s="9">
        <v>0</v>
      </c>
      <c r="J127" s="9">
        <v>0</v>
      </c>
      <c r="K127">
        <v>1</v>
      </c>
      <c r="L127">
        <v>0</v>
      </c>
      <c r="M127">
        <v>0</v>
      </c>
      <c r="N127">
        <v>1</v>
      </c>
      <c r="O127">
        <v>0</v>
      </c>
      <c r="P127">
        <v>0</v>
      </c>
      <c r="Q127">
        <v>1</v>
      </c>
      <c r="R127" t="s">
        <v>303</v>
      </c>
      <c r="S127" t="s">
        <v>303</v>
      </c>
      <c r="T127" t="s">
        <v>303</v>
      </c>
      <c r="U127" s="23">
        <v>0</v>
      </c>
      <c r="V127" s="23">
        <v>0</v>
      </c>
      <c r="W127" s="23">
        <v>0</v>
      </c>
      <c r="X127" s="34">
        <v>0</v>
      </c>
      <c r="Y127" s="34">
        <v>1</v>
      </c>
      <c r="Z127" s="34">
        <v>0</v>
      </c>
      <c r="AA127" t="s">
        <v>303</v>
      </c>
      <c r="AB127" t="s">
        <v>303</v>
      </c>
      <c r="AC127" s="23">
        <v>0</v>
      </c>
      <c r="AD127" s="23">
        <v>0</v>
      </c>
      <c r="AE127" s="1">
        <v>0</v>
      </c>
      <c r="AF127" s="1">
        <v>0</v>
      </c>
      <c r="AH127">
        <v>0</v>
      </c>
      <c r="AU127" t="str">
        <f t="shared" si="7"/>
        <v>out</v>
      </c>
      <c r="AV127" t="str">
        <f t="shared" si="8"/>
        <v/>
      </c>
      <c r="AW127" t="str">
        <f t="shared" si="9"/>
        <v/>
      </c>
      <c r="AX127" t="str">
        <f t="shared" si="10"/>
        <v/>
      </c>
      <c r="AY127" t="str">
        <f t="shared" si="11"/>
        <v/>
      </c>
      <c r="AZ127" t="str">
        <f t="shared" si="12"/>
        <v/>
      </c>
      <c r="BA127" t="str">
        <f t="shared" si="13"/>
        <v/>
      </c>
    </row>
    <row r="128" spans="2:53">
      <c r="B128">
        <v>126</v>
      </c>
      <c r="C128" s="3"/>
      <c r="D128" t="s">
        <v>369</v>
      </c>
      <c r="E128" t="s">
        <v>125</v>
      </c>
      <c r="F128" t="s">
        <v>153</v>
      </c>
      <c r="H128">
        <v>0</v>
      </c>
      <c r="I128" s="9">
        <v>0</v>
      </c>
      <c r="J128" s="9">
        <v>0</v>
      </c>
      <c r="K128">
        <v>0</v>
      </c>
      <c r="L128">
        <v>0</v>
      </c>
      <c r="M128">
        <v>0</v>
      </c>
      <c r="N128">
        <v>0</v>
      </c>
      <c r="O128">
        <v>0</v>
      </c>
      <c r="P128">
        <v>0</v>
      </c>
      <c r="Q128">
        <v>1</v>
      </c>
      <c r="R128" t="s">
        <v>303</v>
      </c>
      <c r="S128" t="s">
        <v>303</v>
      </c>
      <c r="T128" t="s">
        <v>303</v>
      </c>
      <c r="U128" s="23">
        <v>0</v>
      </c>
      <c r="V128" s="23">
        <v>1</v>
      </c>
      <c r="W128" s="23">
        <v>0</v>
      </c>
      <c r="X128" s="34">
        <v>1</v>
      </c>
      <c r="Y128" s="34">
        <v>0</v>
      </c>
      <c r="Z128" s="34">
        <v>0</v>
      </c>
      <c r="AA128" t="s">
        <v>303</v>
      </c>
      <c r="AB128" t="s">
        <v>303</v>
      </c>
      <c r="AC128" s="23">
        <v>0</v>
      </c>
      <c r="AD128" s="23">
        <v>0</v>
      </c>
      <c r="AE128" s="1">
        <v>0</v>
      </c>
      <c r="AF128" s="1">
        <v>0</v>
      </c>
      <c r="AH128">
        <v>0</v>
      </c>
      <c r="AU128" t="str">
        <f t="shared" si="7"/>
        <v>out</v>
      </c>
      <c r="AV128" t="str">
        <f t="shared" si="8"/>
        <v/>
      </c>
      <c r="AW128" t="str">
        <f t="shared" si="9"/>
        <v/>
      </c>
      <c r="AX128" t="str">
        <f t="shared" si="10"/>
        <v/>
      </c>
      <c r="AY128" t="str">
        <f t="shared" si="11"/>
        <v/>
      </c>
      <c r="AZ128" t="str">
        <f t="shared" si="12"/>
        <v/>
      </c>
      <c r="BA128" t="str">
        <f t="shared" si="13"/>
        <v/>
      </c>
    </row>
    <row r="129" spans="2:53">
      <c r="B129">
        <v>127</v>
      </c>
      <c r="C129" s="3"/>
      <c r="D129" t="s">
        <v>369</v>
      </c>
      <c r="E129" t="s">
        <v>126</v>
      </c>
      <c r="F129" t="s">
        <v>154</v>
      </c>
      <c r="G129" t="s">
        <v>131</v>
      </c>
      <c r="H129">
        <v>0</v>
      </c>
      <c r="I129" s="9">
        <v>1</v>
      </c>
      <c r="J129" s="9">
        <v>1</v>
      </c>
      <c r="K129">
        <v>0</v>
      </c>
      <c r="L129">
        <v>0</v>
      </c>
      <c r="M129">
        <v>0</v>
      </c>
      <c r="N129">
        <v>0</v>
      </c>
      <c r="O129">
        <v>0</v>
      </c>
      <c r="P129">
        <v>0</v>
      </c>
      <c r="Q129">
        <v>1</v>
      </c>
      <c r="R129" t="s">
        <v>303</v>
      </c>
      <c r="S129" t="s">
        <v>303</v>
      </c>
      <c r="T129" t="s">
        <v>303</v>
      </c>
      <c r="U129" s="23">
        <v>1</v>
      </c>
      <c r="V129" s="23">
        <v>0</v>
      </c>
      <c r="W129" s="23">
        <v>0</v>
      </c>
      <c r="X129" s="34">
        <v>1</v>
      </c>
      <c r="Y129" s="34">
        <v>0</v>
      </c>
      <c r="Z129" s="34">
        <v>0</v>
      </c>
      <c r="AA129">
        <v>0</v>
      </c>
      <c r="AB129">
        <v>1</v>
      </c>
      <c r="AC129" s="23">
        <v>0</v>
      </c>
      <c r="AD129" s="23">
        <v>0</v>
      </c>
      <c r="AE129" s="1">
        <v>0</v>
      </c>
      <c r="AF129" s="1">
        <v>0</v>
      </c>
      <c r="AH129">
        <v>0</v>
      </c>
      <c r="AK129" s="39"/>
      <c r="AU129" t="str">
        <f t="shared" si="7"/>
        <v/>
      </c>
      <c r="AV129" t="str">
        <f t="shared" si="8"/>
        <v>out</v>
      </c>
      <c r="AW129" t="str">
        <f t="shared" si="9"/>
        <v/>
      </c>
      <c r="AX129" t="str">
        <f t="shared" si="10"/>
        <v/>
      </c>
      <c r="AY129" t="str">
        <f t="shared" si="11"/>
        <v/>
      </c>
      <c r="AZ129" t="str">
        <f t="shared" si="12"/>
        <v/>
      </c>
      <c r="BA129" t="str">
        <f t="shared" si="13"/>
        <v/>
      </c>
    </row>
    <row r="130" spans="2:53">
      <c r="B130">
        <v>128</v>
      </c>
      <c r="C130" s="3"/>
      <c r="D130" t="s">
        <v>369</v>
      </c>
      <c r="E130" t="s">
        <v>126</v>
      </c>
      <c r="F130" t="s">
        <v>154</v>
      </c>
      <c r="G130" t="s">
        <v>132</v>
      </c>
      <c r="H130">
        <v>0</v>
      </c>
      <c r="I130" s="9">
        <v>1</v>
      </c>
      <c r="J130" s="9">
        <v>1</v>
      </c>
      <c r="K130">
        <v>1</v>
      </c>
      <c r="L130">
        <v>0</v>
      </c>
      <c r="M130">
        <v>0</v>
      </c>
      <c r="N130">
        <v>1</v>
      </c>
      <c r="O130">
        <v>0</v>
      </c>
      <c r="P130">
        <v>0</v>
      </c>
      <c r="Q130">
        <v>1</v>
      </c>
      <c r="R130" t="s">
        <v>303</v>
      </c>
      <c r="S130" t="s">
        <v>303</v>
      </c>
      <c r="T130" t="s">
        <v>303</v>
      </c>
      <c r="U130" s="23">
        <v>0</v>
      </c>
      <c r="V130" s="23">
        <v>0</v>
      </c>
      <c r="W130" s="23">
        <v>0</v>
      </c>
      <c r="X130" s="34">
        <v>0</v>
      </c>
      <c r="Y130" s="34">
        <v>1</v>
      </c>
      <c r="Z130" s="34">
        <v>0</v>
      </c>
      <c r="AA130">
        <v>1</v>
      </c>
      <c r="AB130">
        <v>0</v>
      </c>
      <c r="AC130" s="23">
        <v>0</v>
      </c>
      <c r="AD130" s="23">
        <v>0</v>
      </c>
      <c r="AE130" s="1">
        <v>0</v>
      </c>
      <c r="AF130" s="1">
        <v>0</v>
      </c>
      <c r="AH130">
        <v>0</v>
      </c>
      <c r="AN130" s="39"/>
      <c r="AU130" t="str">
        <f t="shared" si="7"/>
        <v/>
      </c>
      <c r="AV130" t="str">
        <f t="shared" si="8"/>
        <v/>
      </c>
      <c r="AW130" t="str">
        <f t="shared" si="9"/>
        <v/>
      </c>
      <c r="AX130" t="str">
        <f t="shared" si="10"/>
        <v/>
      </c>
      <c r="AY130" t="str">
        <f t="shared" si="11"/>
        <v>out</v>
      </c>
      <c r="AZ130" t="str">
        <f t="shared" si="12"/>
        <v/>
      </c>
      <c r="BA130" t="str">
        <f t="shared" si="13"/>
        <v/>
      </c>
    </row>
    <row r="131" spans="2:53">
      <c r="B131">
        <v>129</v>
      </c>
      <c r="C131" s="5"/>
      <c r="D131" t="s">
        <v>371</v>
      </c>
      <c r="E131" t="s">
        <v>127</v>
      </c>
      <c r="F131" t="s">
        <v>153</v>
      </c>
      <c r="H131">
        <v>0</v>
      </c>
      <c r="I131" s="9">
        <v>0</v>
      </c>
      <c r="J131" s="9">
        <v>0</v>
      </c>
      <c r="K131">
        <v>0</v>
      </c>
      <c r="L131">
        <v>0</v>
      </c>
      <c r="M131">
        <v>0</v>
      </c>
      <c r="N131">
        <v>0</v>
      </c>
      <c r="O131">
        <v>0</v>
      </c>
      <c r="P131">
        <v>0</v>
      </c>
      <c r="Q131">
        <v>1</v>
      </c>
      <c r="R131" t="s">
        <v>303</v>
      </c>
      <c r="S131" t="s">
        <v>303</v>
      </c>
      <c r="T131" t="s">
        <v>303</v>
      </c>
      <c r="U131" s="23">
        <v>0</v>
      </c>
      <c r="V131" s="23">
        <v>0</v>
      </c>
      <c r="W131" s="23">
        <v>1</v>
      </c>
      <c r="X131" s="34">
        <v>0</v>
      </c>
      <c r="Y131" s="34">
        <v>0</v>
      </c>
      <c r="Z131" s="34">
        <v>1</v>
      </c>
      <c r="AA131" t="s">
        <v>303</v>
      </c>
      <c r="AB131" t="s">
        <v>303</v>
      </c>
      <c r="AC131" s="23">
        <v>0</v>
      </c>
      <c r="AD131" s="23">
        <v>0</v>
      </c>
      <c r="AE131" s="1">
        <v>0</v>
      </c>
      <c r="AF131" s="1">
        <v>0</v>
      </c>
      <c r="AH131">
        <v>0</v>
      </c>
      <c r="AK131" s="44"/>
      <c r="AN131" s="44"/>
      <c r="AU131" t="str">
        <f t="shared" si="7"/>
        <v>out</v>
      </c>
      <c r="AV131" t="str">
        <f t="shared" si="8"/>
        <v>in</v>
      </c>
      <c r="AW131" t="str">
        <f t="shared" si="9"/>
        <v/>
      </c>
      <c r="AX131" t="str">
        <f t="shared" si="10"/>
        <v/>
      </c>
      <c r="AY131" t="str">
        <f t="shared" si="11"/>
        <v>in</v>
      </c>
      <c r="AZ131" t="str">
        <f t="shared" si="12"/>
        <v/>
      </c>
      <c r="BA131" t="str">
        <f t="shared" si="13"/>
        <v/>
      </c>
    </row>
    <row r="132" spans="2:53">
      <c r="B132">
        <v>130</v>
      </c>
      <c r="C132" s="5"/>
      <c r="D132" t="s">
        <v>371</v>
      </c>
      <c r="E132" t="s">
        <v>128</v>
      </c>
      <c r="F132" t="s">
        <v>154</v>
      </c>
      <c r="H132">
        <v>0</v>
      </c>
      <c r="I132" s="9">
        <v>0</v>
      </c>
      <c r="J132" s="9">
        <v>0</v>
      </c>
      <c r="K132">
        <v>0</v>
      </c>
      <c r="L132">
        <v>0</v>
      </c>
      <c r="M132">
        <v>0</v>
      </c>
      <c r="N132">
        <v>0</v>
      </c>
      <c r="O132">
        <v>0</v>
      </c>
      <c r="P132">
        <v>0</v>
      </c>
      <c r="Q132">
        <v>1</v>
      </c>
      <c r="R132" t="s">
        <v>303</v>
      </c>
      <c r="S132" t="s">
        <v>303</v>
      </c>
      <c r="T132" t="s">
        <v>303</v>
      </c>
      <c r="U132" s="23">
        <v>1</v>
      </c>
      <c r="V132" s="23">
        <v>0</v>
      </c>
      <c r="W132" s="23">
        <v>0</v>
      </c>
      <c r="X132" s="34">
        <v>0</v>
      </c>
      <c r="Y132" s="34">
        <v>1</v>
      </c>
      <c r="Z132" s="34">
        <v>0</v>
      </c>
      <c r="AA132" t="s">
        <v>303</v>
      </c>
      <c r="AB132" t="s">
        <v>303</v>
      </c>
      <c r="AC132" s="23">
        <v>0</v>
      </c>
      <c r="AD132" s="23">
        <v>0</v>
      </c>
      <c r="AE132" s="1">
        <v>0</v>
      </c>
      <c r="AF132" s="1">
        <v>0</v>
      </c>
      <c r="AH132">
        <v>0</v>
      </c>
      <c r="AU132" t="str">
        <f t="shared" si="7"/>
        <v>out</v>
      </c>
      <c r="AV132" t="str">
        <f t="shared" si="8"/>
        <v/>
      </c>
      <c r="AW132" t="str">
        <f t="shared" si="9"/>
        <v/>
      </c>
      <c r="AX132" t="str">
        <f t="shared" si="10"/>
        <v/>
      </c>
      <c r="AY132" t="str">
        <f t="shared" si="11"/>
        <v/>
      </c>
      <c r="AZ132" t="str">
        <f t="shared" si="12"/>
        <v/>
      </c>
      <c r="BA132" t="str">
        <f t="shared" si="13"/>
        <v/>
      </c>
    </row>
    <row r="133" spans="2:53">
      <c r="B133">
        <v>131</v>
      </c>
      <c r="C133" s="5"/>
      <c r="D133" t="s">
        <v>371</v>
      </c>
      <c r="E133" t="s">
        <v>128</v>
      </c>
      <c r="F133" t="s">
        <v>154</v>
      </c>
      <c r="H133">
        <v>0</v>
      </c>
      <c r="I133" s="9">
        <v>0</v>
      </c>
      <c r="J133" s="9">
        <v>0</v>
      </c>
      <c r="K133">
        <v>1</v>
      </c>
      <c r="L133">
        <v>0</v>
      </c>
      <c r="M133">
        <v>0</v>
      </c>
      <c r="N133">
        <v>1</v>
      </c>
      <c r="O133">
        <v>0</v>
      </c>
      <c r="P133">
        <v>0</v>
      </c>
      <c r="Q133">
        <v>1</v>
      </c>
      <c r="R133" t="s">
        <v>303</v>
      </c>
      <c r="S133" t="s">
        <v>303</v>
      </c>
      <c r="T133" t="s">
        <v>303</v>
      </c>
      <c r="U133" s="23">
        <v>0</v>
      </c>
      <c r="V133" s="23">
        <v>0</v>
      </c>
      <c r="W133" s="23">
        <v>0</v>
      </c>
      <c r="X133" s="34">
        <v>0</v>
      </c>
      <c r="Y133" s="34">
        <v>1</v>
      </c>
      <c r="Z133" s="34">
        <v>1</v>
      </c>
      <c r="AA133" t="s">
        <v>303</v>
      </c>
      <c r="AB133" t="s">
        <v>303</v>
      </c>
      <c r="AC133" s="23">
        <v>0</v>
      </c>
      <c r="AD133" s="23">
        <v>0</v>
      </c>
      <c r="AE133" s="1">
        <v>0</v>
      </c>
      <c r="AF133" s="1">
        <v>0</v>
      </c>
      <c r="AH133">
        <v>0</v>
      </c>
      <c r="AU133" t="str">
        <f t="shared" ref="AU133:AU152" si="14">IF(AND($R133=0, $S133=0, $T133=1), "in",  IF(OR(AND($AA133=0, $AB133=0), AND($AA133="x", $AB133="x")), "out", ""))</f>
        <v>out</v>
      </c>
      <c r="AV133" t="str">
        <f t="shared" ref="AV133:AV152" si="15">IF(AND($U133=0, $V133=0, $W133=1), IF(OR(AND($AC133=0, $AD133=0), AND($AC133="x", $AD133="x")), "in", ""),  IF(AND($AA133=0, $AB133=1, $AC133=0, $AD133=0), "out", ""))</f>
        <v/>
      </c>
      <c r="AW133" t="str">
        <f t="shared" si="9"/>
        <v/>
      </c>
      <c r="AX133" t="str">
        <f t="shared" si="10"/>
        <v/>
      </c>
      <c r="AY133" t="str">
        <f t="shared" si="11"/>
        <v/>
      </c>
      <c r="AZ133" t="str">
        <f t="shared" si="12"/>
        <v/>
      </c>
      <c r="BA133" t="str">
        <f t="shared" si="13"/>
        <v/>
      </c>
    </row>
    <row r="134" spans="2:53">
      <c r="B134">
        <v>132</v>
      </c>
      <c r="C134" s="5"/>
      <c r="D134" t="s">
        <v>370</v>
      </c>
      <c r="E134" t="s">
        <v>131</v>
      </c>
      <c r="F134" t="s">
        <v>151</v>
      </c>
      <c r="H134">
        <v>0</v>
      </c>
      <c r="I134" s="9">
        <v>0</v>
      </c>
      <c r="J134" s="9">
        <v>0</v>
      </c>
      <c r="K134">
        <v>0</v>
      </c>
      <c r="L134">
        <v>0</v>
      </c>
      <c r="M134">
        <v>0</v>
      </c>
      <c r="N134">
        <v>0</v>
      </c>
      <c r="O134">
        <v>0</v>
      </c>
      <c r="P134">
        <v>0</v>
      </c>
      <c r="Q134">
        <v>1</v>
      </c>
      <c r="R134" t="s">
        <v>303</v>
      </c>
      <c r="S134" t="s">
        <v>303</v>
      </c>
      <c r="T134" t="s">
        <v>303</v>
      </c>
      <c r="U134" s="23">
        <v>0</v>
      </c>
      <c r="V134" s="23">
        <v>1</v>
      </c>
      <c r="W134" s="23">
        <v>0</v>
      </c>
      <c r="X134" s="34">
        <v>1</v>
      </c>
      <c r="Y134" s="34">
        <v>0</v>
      </c>
      <c r="Z134" s="34">
        <v>0</v>
      </c>
      <c r="AA134" t="s">
        <v>303</v>
      </c>
      <c r="AB134" t="s">
        <v>303</v>
      </c>
      <c r="AC134" s="23">
        <v>0</v>
      </c>
      <c r="AD134" s="23">
        <v>0</v>
      </c>
      <c r="AE134" s="1">
        <v>0</v>
      </c>
      <c r="AF134" s="1">
        <v>0</v>
      </c>
      <c r="AH134">
        <v>0</v>
      </c>
      <c r="AU134" t="str">
        <f t="shared" si="14"/>
        <v>out</v>
      </c>
      <c r="AV134" t="str">
        <f t="shared" si="15"/>
        <v/>
      </c>
      <c r="AW134" t="str">
        <f t="shared" ref="AW134:AW152" si="16">IF(AND($U134=0, $V134=0, $W134=1), IF(AND($AC134=0, $AD134=1), "in", ""),  IF(AND($AA134=0, $AB134=1, $AC134=0, $AD134=1), "out", ""))</f>
        <v/>
      </c>
      <c r="AX134" t="str">
        <f t="shared" ref="AX134:AX152" si="17">IF(AND($U134=0, $V134=0, $W134=1), IF(AND($AC134=1, $AD134=0), "in", ""),  IF(AND($AA134=0, $AB134=1, $AC134=1, $AD134=0), "out", ""))</f>
        <v/>
      </c>
      <c r="AY134" t="str">
        <f t="shared" ref="AY134:AY152" si="18">IF(AND($X134=0, $Y134=0, $Z134=1), IF(OR(AND($AE134=0, $AF134=0), AND($AE134="x", $AF134="x")), "in", ""),  IF(AND($AA134=1, $AB134=0, $AE134=0, $AF134=0), "out", ""))</f>
        <v/>
      </c>
      <c r="AZ134" t="str">
        <f t="shared" ref="AZ134:AZ152" si="19">IF(AND($X134=0, $Y134=0, $Z134=1), IF(AND($AE134=0, $AF134=1), "in", ""),  IF(AND($AA134=1, $AB134=0,$AE134=0, $AF134=1), "out", ""))</f>
        <v/>
      </c>
      <c r="BA134" t="str">
        <f t="shared" ref="BA134:BA152" si="20">IF(AND($X134=0, $Y134=0, $Z134=1), IF(AND($AE134=1, $AF134=0), "in", ""),  IF(AND($AA134=1,$AB134=0, $AE134=1, $AF134=0), "out", ""))</f>
        <v/>
      </c>
    </row>
    <row r="135" spans="2:53">
      <c r="B135">
        <v>133</v>
      </c>
      <c r="C135" s="5"/>
      <c r="D135" t="s">
        <v>370</v>
      </c>
      <c r="E135" t="s">
        <v>132</v>
      </c>
      <c r="F135" t="s">
        <v>152</v>
      </c>
      <c r="H135">
        <v>0</v>
      </c>
      <c r="I135" s="9">
        <v>0</v>
      </c>
      <c r="J135" s="9">
        <v>0</v>
      </c>
      <c r="K135">
        <v>0</v>
      </c>
      <c r="L135">
        <v>0</v>
      </c>
      <c r="M135">
        <v>0</v>
      </c>
      <c r="N135">
        <v>0</v>
      </c>
      <c r="O135">
        <v>0</v>
      </c>
      <c r="P135">
        <v>0</v>
      </c>
      <c r="Q135">
        <v>1</v>
      </c>
      <c r="R135" t="s">
        <v>303</v>
      </c>
      <c r="S135" t="s">
        <v>303</v>
      </c>
      <c r="T135" t="s">
        <v>303</v>
      </c>
      <c r="U135" s="23">
        <v>1</v>
      </c>
      <c r="V135" s="23">
        <v>0</v>
      </c>
      <c r="W135" s="23">
        <v>0</v>
      </c>
      <c r="X135" s="34">
        <v>1</v>
      </c>
      <c r="Y135" s="34">
        <v>0</v>
      </c>
      <c r="Z135" s="34">
        <v>0</v>
      </c>
      <c r="AA135" t="s">
        <v>303</v>
      </c>
      <c r="AB135" t="s">
        <v>303</v>
      </c>
      <c r="AC135" s="23">
        <v>0</v>
      </c>
      <c r="AD135" s="23">
        <v>0</v>
      </c>
      <c r="AE135" s="1">
        <v>0</v>
      </c>
      <c r="AF135" s="1">
        <v>0</v>
      </c>
      <c r="AH135">
        <v>0</v>
      </c>
      <c r="AU135" t="str">
        <f t="shared" si="14"/>
        <v>out</v>
      </c>
      <c r="AV135" t="str">
        <f t="shared" si="15"/>
        <v/>
      </c>
      <c r="AW135" t="str">
        <f t="shared" si="16"/>
        <v/>
      </c>
      <c r="AX135" t="str">
        <f t="shared" si="17"/>
        <v/>
      </c>
      <c r="AY135" t="str">
        <f t="shared" si="18"/>
        <v/>
      </c>
      <c r="AZ135" t="str">
        <f t="shared" si="19"/>
        <v/>
      </c>
      <c r="BA135" t="str">
        <f t="shared" si="20"/>
        <v/>
      </c>
    </row>
    <row r="136" spans="2:53">
      <c r="B136">
        <v>134</v>
      </c>
      <c r="C136" s="5"/>
      <c r="D136" t="s">
        <v>370</v>
      </c>
      <c r="E136" t="s">
        <v>132</v>
      </c>
      <c r="F136" t="s">
        <v>152</v>
      </c>
      <c r="H136">
        <v>0</v>
      </c>
      <c r="I136" s="9">
        <v>0</v>
      </c>
      <c r="J136" s="9">
        <v>0</v>
      </c>
      <c r="K136">
        <v>1</v>
      </c>
      <c r="L136">
        <v>0</v>
      </c>
      <c r="M136">
        <v>0</v>
      </c>
      <c r="N136">
        <v>1</v>
      </c>
      <c r="O136">
        <v>0</v>
      </c>
      <c r="P136">
        <v>0</v>
      </c>
      <c r="Q136">
        <v>1</v>
      </c>
      <c r="R136" t="s">
        <v>303</v>
      </c>
      <c r="S136" t="s">
        <v>303</v>
      </c>
      <c r="T136" t="s">
        <v>303</v>
      </c>
      <c r="U136" s="23">
        <v>0</v>
      </c>
      <c r="V136" s="23">
        <v>0</v>
      </c>
      <c r="W136" s="23">
        <v>0</v>
      </c>
      <c r="X136" s="34">
        <v>0</v>
      </c>
      <c r="Y136" s="34">
        <v>1</v>
      </c>
      <c r="Z136" s="34">
        <v>0</v>
      </c>
      <c r="AA136" t="s">
        <v>303</v>
      </c>
      <c r="AB136" t="s">
        <v>303</v>
      </c>
      <c r="AC136" s="23">
        <v>0</v>
      </c>
      <c r="AD136" s="23">
        <v>0</v>
      </c>
      <c r="AE136" s="1">
        <v>0</v>
      </c>
      <c r="AF136" s="1">
        <v>0</v>
      </c>
      <c r="AH136">
        <v>0</v>
      </c>
      <c r="AU136" t="str">
        <f t="shared" si="14"/>
        <v>out</v>
      </c>
      <c r="AV136" t="str">
        <f t="shared" si="15"/>
        <v/>
      </c>
      <c r="AW136" t="str">
        <f t="shared" si="16"/>
        <v/>
      </c>
      <c r="AX136" t="str">
        <f t="shared" si="17"/>
        <v/>
      </c>
      <c r="AY136" t="str">
        <f t="shared" si="18"/>
        <v/>
      </c>
      <c r="AZ136" t="str">
        <f t="shared" si="19"/>
        <v/>
      </c>
      <c r="BA136" t="str">
        <f t="shared" si="20"/>
        <v/>
      </c>
    </row>
    <row r="137" spans="2:53">
      <c r="B137">
        <v>135</v>
      </c>
      <c r="C137" s="5"/>
      <c r="D137" t="s">
        <v>405</v>
      </c>
      <c r="E137" t="s">
        <v>133</v>
      </c>
      <c r="F137" t="s">
        <v>149</v>
      </c>
      <c r="H137">
        <v>0</v>
      </c>
      <c r="I137" s="9">
        <v>0</v>
      </c>
      <c r="J137" s="9">
        <v>0</v>
      </c>
      <c r="K137">
        <v>0</v>
      </c>
      <c r="L137">
        <v>0</v>
      </c>
      <c r="M137">
        <v>0</v>
      </c>
      <c r="N137">
        <v>0</v>
      </c>
      <c r="O137">
        <v>0</v>
      </c>
      <c r="P137">
        <v>0</v>
      </c>
      <c r="Q137">
        <v>1</v>
      </c>
      <c r="R137" t="s">
        <v>303</v>
      </c>
      <c r="S137" t="s">
        <v>303</v>
      </c>
      <c r="T137" t="s">
        <v>303</v>
      </c>
      <c r="U137" s="23">
        <v>0</v>
      </c>
      <c r="V137" s="23">
        <v>1</v>
      </c>
      <c r="W137" s="23">
        <v>0</v>
      </c>
      <c r="X137" s="34">
        <v>1</v>
      </c>
      <c r="Y137" s="34">
        <v>0</v>
      </c>
      <c r="Z137" s="34">
        <v>0</v>
      </c>
      <c r="AA137" t="s">
        <v>303</v>
      </c>
      <c r="AB137" t="s">
        <v>303</v>
      </c>
      <c r="AC137" s="23">
        <v>0</v>
      </c>
      <c r="AD137" s="23">
        <v>0</v>
      </c>
      <c r="AE137" s="1">
        <v>0</v>
      </c>
      <c r="AF137" s="1">
        <v>0</v>
      </c>
      <c r="AH137">
        <v>0</v>
      </c>
      <c r="AU137" t="str">
        <f t="shared" si="14"/>
        <v>out</v>
      </c>
      <c r="AV137" t="str">
        <f t="shared" si="15"/>
        <v/>
      </c>
      <c r="AW137" t="str">
        <f t="shared" si="16"/>
        <v/>
      </c>
      <c r="AX137" t="str">
        <f t="shared" si="17"/>
        <v/>
      </c>
      <c r="AY137" t="str">
        <f t="shared" si="18"/>
        <v/>
      </c>
      <c r="AZ137" t="str">
        <f t="shared" si="19"/>
        <v/>
      </c>
      <c r="BA137" t="str">
        <f t="shared" si="20"/>
        <v/>
      </c>
    </row>
    <row r="138" spans="2:53">
      <c r="B138">
        <v>136</v>
      </c>
      <c r="C138" s="5"/>
      <c r="D138" t="s">
        <v>405</v>
      </c>
      <c r="E138" t="s">
        <v>134</v>
      </c>
      <c r="F138" t="s">
        <v>150</v>
      </c>
      <c r="G138" t="s">
        <v>133</v>
      </c>
      <c r="H138">
        <v>0</v>
      </c>
      <c r="I138" s="9">
        <v>1</v>
      </c>
      <c r="J138" s="9">
        <v>1</v>
      </c>
      <c r="K138">
        <v>0</v>
      </c>
      <c r="L138">
        <v>0</v>
      </c>
      <c r="M138">
        <v>0</v>
      </c>
      <c r="N138">
        <v>0</v>
      </c>
      <c r="O138">
        <v>0</v>
      </c>
      <c r="P138">
        <v>0</v>
      </c>
      <c r="Q138">
        <v>1</v>
      </c>
      <c r="R138" t="s">
        <v>303</v>
      </c>
      <c r="S138" t="s">
        <v>303</v>
      </c>
      <c r="T138" t="s">
        <v>303</v>
      </c>
      <c r="U138" s="23">
        <v>1</v>
      </c>
      <c r="V138" s="23">
        <v>0</v>
      </c>
      <c r="W138" s="23">
        <v>0</v>
      </c>
      <c r="X138" s="34">
        <v>1</v>
      </c>
      <c r="Y138" s="34">
        <v>0</v>
      </c>
      <c r="Z138" s="34">
        <v>0</v>
      </c>
      <c r="AA138">
        <v>0</v>
      </c>
      <c r="AB138">
        <v>1</v>
      </c>
      <c r="AC138" s="23">
        <v>0</v>
      </c>
      <c r="AD138" s="23">
        <v>0</v>
      </c>
      <c r="AE138" s="1">
        <v>0</v>
      </c>
      <c r="AF138" s="1">
        <v>0</v>
      </c>
      <c r="AH138">
        <v>0</v>
      </c>
      <c r="AK138" s="39"/>
      <c r="AU138" t="str">
        <f t="shared" si="14"/>
        <v/>
      </c>
      <c r="AV138" t="str">
        <f t="shared" si="15"/>
        <v>out</v>
      </c>
      <c r="AW138" t="str">
        <f t="shared" si="16"/>
        <v/>
      </c>
      <c r="AX138" t="str">
        <f t="shared" si="17"/>
        <v/>
      </c>
      <c r="AY138" t="str">
        <f t="shared" si="18"/>
        <v/>
      </c>
      <c r="AZ138" t="str">
        <f t="shared" si="19"/>
        <v/>
      </c>
      <c r="BA138" t="str">
        <f t="shared" si="20"/>
        <v/>
      </c>
    </row>
    <row r="139" spans="2:53">
      <c r="B139">
        <v>137</v>
      </c>
      <c r="C139" s="5"/>
      <c r="D139" t="s">
        <v>405</v>
      </c>
      <c r="E139" t="s">
        <v>134</v>
      </c>
      <c r="F139" t="s">
        <v>150</v>
      </c>
      <c r="G139" t="s">
        <v>134</v>
      </c>
      <c r="H139">
        <v>0</v>
      </c>
      <c r="I139" s="9">
        <v>1</v>
      </c>
      <c r="J139" s="9">
        <v>1</v>
      </c>
      <c r="K139">
        <v>1</v>
      </c>
      <c r="L139">
        <v>0</v>
      </c>
      <c r="M139">
        <v>0</v>
      </c>
      <c r="N139">
        <v>1</v>
      </c>
      <c r="O139">
        <v>0</v>
      </c>
      <c r="P139">
        <v>0</v>
      </c>
      <c r="Q139">
        <v>1</v>
      </c>
      <c r="R139" t="s">
        <v>303</v>
      </c>
      <c r="S139" t="s">
        <v>303</v>
      </c>
      <c r="T139" t="s">
        <v>303</v>
      </c>
      <c r="U139" s="23">
        <v>0</v>
      </c>
      <c r="V139" s="23">
        <v>0</v>
      </c>
      <c r="W139" s="23">
        <v>0</v>
      </c>
      <c r="X139" s="34">
        <v>0</v>
      </c>
      <c r="Y139" s="34">
        <v>1</v>
      </c>
      <c r="Z139" s="34">
        <v>0</v>
      </c>
      <c r="AA139">
        <v>1</v>
      </c>
      <c r="AB139">
        <v>0</v>
      </c>
      <c r="AC139" s="23">
        <v>0</v>
      </c>
      <c r="AD139" s="23">
        <v>0</v>
      </c>
      <c r="AE139" s="1">
        <v>0</v>
      </c>
      <c r="AF139" s="1">
        <v>0</v>
      </c>
      <c r="AH139">
        <v>0</v>
      </c>
      <c r="AN139" s="39"/>
      <c r="AU139" t="str">
        <f t="shared" si="14"/>
        <v/>
      </c>
      <c r="AV139" t="str">
        <f t="shared" si="15"/>
        <v/>
      </c>
      <c r="AW139" t="str">
        <f t="shared" si="16"/>
        <v/>
      </c>
      <c r="AX139" t="str">
        <f t="shared" si="17"/>
        <v/>
      </c>
      <c r="AY139" t="str">
        <f t="shared" si="18"/>
        <v>out</v>
      </c>
      <c r="AZ139" t="str">
        <f t="shared" si="19"/>
        <v/>
      </c>
      <c r="BA139" t="str">
        <f t="shared" si="20"/>
        <v/>
      </c>
    </row>
    <row r="140" spans="2:53">
      <c r="B140">
        <v>138</v>
      </c>
      <c r="C140" s="3"/>
      <c r="D140" t="s">
        <v>406</v>
      </c>
      <c r="E140" t="s">
        <v>129</v>
      </c>
      <c r="F140" t="s">
        <v>153</v>
      </c>
      <c r="H140">
        <v>0</v>
      </c>
      <c r="I140" s="9">
        <v>0</v>
      </c>
      <c r="J140" s="9">
        <v>0</v>
      </c>
      <c r="K140">
        <v>0</v>
      </c>
      <c r="L140">
        <v>0</v>
      </c>
      <c r="M140">
        <v>0</v>
      </c>
      <c r="N140">
        <v>0</v>
      </c>
      <c r="O140">
        <v>0</v>
      </c>
      <c r="P140">
        <v>0</v>
      </c>
      <c r="Q140">
        <v>1</v>
      </c>
      <c r="R140" t="s">
        <v>303</v>
      </c>
      <c r="S140" t="s">
        <v>303</v>
      </c>
      <c r="T140" t="s">
        <v>303</v>
      </c>
      <c r="U140" s="23">
        <v>0</v>
      </c>
      <c r="V140" s="23">
        <v>0</v>
      </c>
      <c r="W140" s="23">
        <v>1</v>
      </c>
      <c r="X140" s="34">
        <v>0</v>
      </c>
      <c r="Y140" s="34">
        <v>0</v>
      </c>
      <c r="Z140" s="34">
        <v>1</v>
      </c>
      <c r="AA140" t="s">
        <v>303</v>
      </c>
      <c r="AB140" t="s">
        <v>303</v>
      </c>
      <c r="AC140" s="23">
        <v>0</v>
      </c>
      <c r="AD140" s="23">
        <v>0</v>
      </c>
      <c r="AE140" s="1">
        <v>0</v>
      </c>
      <c r="AF140" s="1">
        <v>0</v>
      </c>
      <c r="AH140">
        <v>0</v>
      </c>
      <c r="AK140" s="44"/>
      <c r="AN140" s="44"/>
      <c r="AU140" t="str">
        <f t="shared" si="14"/>
        <v>out</v>
      </c>
      <c r="AV140" t="str">
        <f t="shared" si="15"/>
        <v>in</v>
      </c>
      <c r="AW140" t="str">
        <f t="shared" si="16"/>
        <v/>
      </c>
      <c r="AX140" t="str">
        <f t="shared" si="17"/>
        <v/>
      </c>
      <c r="AY140" t="str">
        <f t="shared" si="18"/>
        <v>in</v>
      </c>
      <c r="AZ140" t="str">
        <f t="shared" si="19"/>
        <v/>
      </c>
      <c r="BA140" t="str">
        <f t="shared" si="20"/>
        <v/>
      </c>
    </row>
    <row r="141" spans="2:53">
      <c r="B141">
        <v>139</v>
      </c>
      <c r="C141" s="3"/>
      <c r="D141" t="s">
        <v>406</v>
      </c>
      <c r="E141" t="s">
        <v>130</v>
      </c>
      <c r="F141" t="s">
        <v>154</v>
      </c>
      <c r="H141">
        <v>0</v>
      </c>
      <c r="I141" s="9">
        <v>0</v>
      </c>
      <c r="J141" s="9">
        <v>0</v>
      </c>
      <c r="K141">
        <v>0</v>
      </c>
      <c r="L141">
        <v>0</v>
      </c>
      <c r="M141">
        <v>0</v>
      </c>
      <c r="N141">
        <v>0</v>
      </c>
      <c r="O141">
        <v>0</v>
      </c>
      <c r="P141">
        <v>0</v>
      </c>
      <c r="Q141">
        <v>1</v>
      </c>
      <c r="R141" t="s">
        <v>303</v>
      </c>
      <c r="S141" t="s">
        <v>303</v>
      </c>
      <c r="T141" t="s">
        <v>303</v>
      </c>
      <c r="U141" s="23">
        <v>1</v>
      </c>
      <c r="V141" s="23">
        <v>0</v>
      </c>
      <c r="W141" s="23">
        <v>0</v>
      </c>
      <c r="X141" s="34">
        <v>0</v>
      </c>
      <c r="Y141" s="34">
        <v>1</v>
      </c>
      <c r="Z141" s="34">
        <v>0</v>
      </c>
      <c r="AA141" t="s">
        <v>303</v>
      </c>
      <c r="AB141" t="s">
        <v>303</v>
      </c>
      <c r="AC141" s="23">
        <v>0</v>
      </c>
      <c r="AD141" s="23">
        <v>0</v>
      </c>
      <c r="AE141" s="1">
        <v>0</v>
      </c>
      <c r="AF141" s="1">
        <v>0</v>
      </c>
      <c r="AH141">
        <v>0</v>
      </c>
      <c r="AU141" t="str">
        <f t="shared" si="14"/>
        <v>out</v>
      </c>
      <c r="AV141" t="str">
        <f t="shared" si="15"/>
        <v/>
      </c>
      <c r="AW141" t="str">
        <f t="shared" si="16"/>
        <v/>
      </c>
      <c r="AX141" t="str">
        <f t="shared" si="17"/>
        <v/>
      </c>
      <c r="AY141" t="str">
        <f t="shared" si="18"/>
        <v/>
      </c>
      <c r="AZ141" t="str">
        <f t="shared" si="19"/>
        <v/>
      </c>
      <c r="BA141" t="str">
        <f t="shared" si="20"/>
        <v/>
      </c>
    </row>
    <row r="142" spans="2:53">
      <c r="B142">
        <v>140</v>
      </c>
      <c r="C142" s="3"/>
      <c r="D142" t="s">
        <v>406</v>
      </c>
      <c r="E142" t="s">
        <v>130</v>
      </c>
      <c r="F142" t="s">
        <v>154</v>
      </c>
      <c r="H142">
        <v>0</v>
      </c>
      <c r="I142" s="9">
        <v>0</v>
      </c>
      <c r="J142" s="9">
        <v>0</v>
      </c>
      <c r="K142">
        <v>1</v>
      </c>
      <c r="L142">
        <v>0</v>
      </c>
      <c r="M142">
        <v>0</v>
      </c>
      <c r="N142">
        <v>1</v>
      </c>
      <c r="O142">
        <v>0</v>
      </c>
      <c r="P142">
        <v>0</v>
      </c>
      <c r="Q142">
        <v>1</v>
      </c>
      <c r="R142" t="s">
        <v>303</v>
      </c>
      <c r="S142" t="s">
        <v>303</v>
      </c>
      <c r="T142" t="s">
        <v>303</v>
      </c>
      <c r="U142" s="23">
        <v>0</v>
      </c>
      <c r="V142" s="23">
        <v>0</v>
      </c>
      <c r="W142" s="23">
        <v>0</v>
      </c>
      <c r="X142" s="34">
        <v>0</v>
      </c>
      <c r="Y142" s="34">
        <v>1</v>
      </c>
      <c r="Z142" s="34">
        <v>1</v>
      </c>
      <c r="AA142" t="s">
        <v>303</v>
      </c>
      <c r="AB142" t="s">
        <v>303</v>
      </c>
      <c r="AC142" s="23">
        <v>0</v>
      </c>
      <c r="AD142" s="23">
        <v>0</v>
      </c>
      <c r="AE142" s="1">
        <v>0</v>
      </c>
      <c r="AF142" s="1">
        <v>0</v>
      </c>
      <c r="AH142">
        <v>0</v>
      </c>
      <c r="AU142" t="str">
        <f t="shared" si="14"/>
        <v>out</v>
      </c>
      <c r="AV142" t="str">
        <f t="shared" si="15"/>
        <v/>
      </c>
      <c r="AW142" t="str">
        <f t="shared" si="16"/>
        <v/>
      </c>
      <c r="AX142" t="str">
        <f t="shared" si="17"/>
        <v/>
      </c>
      <c r="AY142" t="str">
        <f t="shared" si="18"/>
        <v/>
      </c>
      <c r="AZ142" t="str">
        <f t="shared" si="19"/>
        <v/>
      </c>
      <c r="BA142" t="str">
        <f t="shared" si="20"/>
        <v/>
      </c>
    </row>
    <row r="143" spans="2:53">
      <c r="B143">
        <v>141</v>
      </c>
      <c r="C143" s="3"/>
      <c r="D143" t="s">
        <v>407</v>
      </c>
      <c r="E143" t="s">
        <v>133</v>
      </c>
      <c r="F143" t="s">
        <v>151</v>
      </c>
      <c r="H143">
        <v>0</v>
      </c>
      <c r="I143" s="9">
        <v>0</v>
      </c>
      <c r="J143" s="9">
        <v>0</v>
      </c>
      <c r="K143">
        <v>0</v>
      </c>
      <c r="L143">
        <v>0</v>
      </c>
      <c r="M143">
        <v>0</v>
      </c>
      <c r="N143">
        <v>0</v>
      </c>
      <c r="O143">
        <v>0</v>
      </c>
      <c r="P143">
        <v>0</v>
      </c>
      <c r="Q143">
        <v>1</v>
      </c>
      <c r="R143" t="s">
        <v>303</v>
      </c>
      <c r="S143" t="s">
        <v>303</v>
      </c>
      <c r="T143" t="s">
        <v>303</v>
      </c>
      <c r="U143" s="23">
        <v>0</v>
      </c>
      <c r="V143" s="23">
        <v>1</v>
      </c>
      <c r="W143" s="23">
        <v>0</v>
      </c>
      <c r="X143" s="34">
        <v>1</v>
      </c>
      <c r="Y143" s="34">
        <v>0</v>
      </c>
      <c r="Z143" s="34">
        <v>0</v>
      </c>
      <c r="AA143" t="s">
        <v>303</v>
      </c>
      <c r="AB143" t="s">
        <v>303</v>
      </c>
      <c r="AC143" s="23">
        <v>0</v>
      </c>
      <c r="AD143" s="23">
        <v>0</v>
      </c>
      <c r="AE143" s="1">
        <v>0</v>
      </c>
      <c r="AF143" s="1">
        <v>0</v>
      </c>
      <c r="AH143">
        <v>0</v>
      </c>
      <c r="AU143" t="str">
        <f t="shared" si="14"/>
        <v>out</v>
      </c>
      <c r="AV143" t="str">
        <f t="shared" si="15"/>
        <v/>
      </c>
      <c r="AW143" t="str">
        <f t="shared" si="16"/>
        <v/>
      </c>
      <c r="AX143" t="str">
        <f t="shared" si="17"/>
        <v/>
      </c>
      <c r="AY143" t="str">
        <f t="shared" si="18"/>
        <v/>
      </c>
      <c r="AZ143" t="str">
        <f t="shared" si="19"/>
        <v/>
      </c>
      <c r="BA143" t="str">
        <f t="shared" si="20"/>
        <v/>
      </c>
    </row>
    <row r="144" spans="2:53">
      <c r="B144">
        <v>142</v>
      </c>
      <c r="C144" s="3"/>
      <c r="D144" t="s">
        <v>407</v>
      </c>
      <c r="E144" t="s">
        <v>134</v>
      </c>
      <c r="F144" t="s">
        <v>152</v>
      </c>
      <c r="H144">
        <v>0</v>
      </c>
      <c r="I144" s="9">
        <v>0</v>
      </c>
      <c r="J144" s="9">
        <v>0</v>
      </c>
      <c r="K144">
        <v>0</v>
      </c>
      <c r="L144">
        <v>0</v>
      </c>
      <c r="M144">
        <v>0</v>
      </c>
      <c r="N144">
        <v>0</v>
      </c>
      <c r="O144">
        <v>0</v>
      </c>
      <c r="P144">
        <v>0</v>
      </c>
      <c r="Q144">
        <v>1</v>
      </c>
      <c r="R144" t="s">
        <v>303</v>
      </c>
      <c r="S144" t="s">
        <v>303</v>
      </c>
      <c r="T144" t="s">
        <v>303</v>
      </c>
      <c r="U144" s="23">
        <v>1</v>
      </c>
      <c r="V144" s="23">
        <v>0</v>
      </c>
      <c r="W144" s="23">
        <v>0</v>
      </c>
      <c r="X144" s="34">
        <v>1</v>
      </c>
      <c r="Y144" s="34">
        <v>0</v>
      </c>
      <c r="Z144" s="34">
        <v>0</v>
      </c>
      <c r="AA144" t="s">
        <v>303</v>
      </c>
      <c r="AB144" t="s">
        <v>303</v>
      </c>
      <c r="AC144" s="23">
        <v>0</v>
      </c>
      <c r="AD144" s="23">
        <v>0</v>
      </c>
      <c r="AE144" s="1">
        <v>0</v>
      </c>
      <c r="AF144" s="1">
        <v>0</v>
      </c>
      <c r="AH144">
        <v>0</v>
      </c>
      <c r="AU144" t="str">
        <f t="shared" si="14"/>
        <v>out</v>
      </c>
      <c r="AV144" t="str">
        <f t="shared" si="15"/>
        <v/>
      </c>
      <c r="AW144" t="str">
        <f t="shared" si="16"/>
        <v/>
      </c>
      <c r="AX144" t="str">
        <f t="shared" si="17"/>
        <v/>
      </c>
      <c r="AY144" t="str">
        <f t="shared" si="18"/>
        <v/>
      </c>
      <c r="AZ144" t="str">
        <f t="shared" si="19"/>
        <v/>
      </c>
      <c r="BA144" t="str">
        <f t="shared" si="20"/>
        <v/>
      </c>
    </row>
    <row r="145" spans="2:53">
      <c r="B145">
        <v>143</v>
      </c>
      <c r="C145" s="3"/>
      <c r="D145" t="s">
        <v>407</v>
      </c>
      <c r="E145" t="s">
        <v>134</v>
      </c>
      <c r="F145" t="s">
        <v>152</v>
      </c>
      <c r="H145">
        <v>0</v>
      </c>
      <c r="I145" s="9">
        <v>0</v>
      </c>
      <c r="J145" s="9">
        <v>0</v>
      </c>
      <c r="K145">
        <v>1</v>
      </c>
      <c r="L145">
        <v>0</v>
      </c>
      <c r="M145">
        <v>0</v>
      </c>
      <c r="N145">
        <v>1</v>
      </c>
      <c r="O145">
        <v>0</v>
      </c>
      <c r="P145">
        <v>0</v>
      </c>
      <c r="Q145">
        <v>1</v>
      </c>
      <c r="R145" t="s">
        <v>303</v>
      </c>
      <c r="S145" t="s">
        <v>303</v>
      </c>
      <c r="T145" t="s">
        <v>303</v>
      </c>
      <c r="U145" s="23">
        <v>0</v>
      </c>
      <c r="V145" s="23">
        <v>0</v>
      </c>
      <c r="W145" s="23">
        <v>0</v>
      </c>
      <c r="X145" s="34">
        <v>0</v>
      </c>
      <c r="Y145" s="34">
        <v>1</v>
      </c>
      <c r="Z145" s="34">
        <v>0</v>
      </c>
      <c r="AA145" t="s">
        <v>303</v>
      </c>
      <c r="AB145" t="s">
        <v>303</v>
      </c>
      <c r="AC145" s="23">
        <v>0</v>
      </c>
      <c r="AD145" s="23">
        <v>0</v>
      </c>
      <c r="AE145" s="1">
        <v>0</v>
      </c>
      <c r="AF145" s="1">
        <v>0</v>
      </c>
      <c r="AH145">
        <v>0</v>
      </c>
      <c r="AU145" t="str">
        <f t="shared" si="14"/>
        <v>out</v>
      </c>
      <c r="AV145" t="str">
        <f t="shared" si="15"/>
        <v/>
      </c>
      <c r="AW145" t="str">
        <f t="shared" si="16"/>
        <v/>
      </c>
      <c r="AX145" t="str">
        <f t="shared" si="17"/>
        <v/>
      </c>
      <c r="AY145" t="str">
        <f t="shared" si="18"/>
        <v/>
      </c>
      <c r="AZ145" t="str">
        <f t="shared" si="19"/>
        <v/>
      </c>
      <c r="BA145" t="str">
        <f t="shared" si="20"/>
        <v/>
      </c>
    </row>
    <row r="146" spans="2:53">
      <c r="B146">
        <v>144</v>
      </c>
      <c r="C146" s="3"/>
      <c r="D146" t="s">
        <v>408</v>
      </c>
      <c r="E146" t="s">
        <v>135</v>
      </c>
      <c r="F146" t="s">
        <v>149</v>
      </c>
      <c r="H146">
        <v>0</v>
      </c>
      <c r="I146" s="9">
        <v>0</v>
      </c>
      <c r="J146" s="9">
        <v>0</v>
      </c>
      <c r="K146">
        <v>0</v>
      </c>
      <c r="L146">
        <v>0</v>
      </c>
      <c r="M146">
        <v>0</v>
      </c>
      <c r="N146">
        <v>0</v>
      </c>
      <c r="O146">
        <v>0</v>
      </c>
      <c r="P146">
        <v>0</v>
      </c>
      <c r="Q146">
        <v>1</v>
      </c>
      <c r="R146" t="s">
        <v>303</v>
      </c>
      <c r="S146" t="s">
        <v>303</v>
      </c>
      <c r="T146" t="s">
        <v>303</v>
      </c>
      <c r="U146" s="23">
        <v>0</v>
      </c>
      <c r="V146" s="23">
        <v>1</v>
      </c>
      <c r="W146" s="23">
        <v>0</v>
      </c>
      <c r="X146" s="34">
        <v>1</v>
      </c>
      <c r="Y146" s="34">
        <v>0</v>
      </c>
      <c r="Z146" s="34">
        <v>0</v>
      </c>
      <c r="AA146" t="s">
        <v>303</v>
      </c>
      <c r="AB146" t="s">
        <v>303</v>
      </c>
      <c r="AC146" s="23">
        <v>0</v>
      </c>
      <c r="AD146" s="23">
        <v>0</v>
      </c>
      <c r="AE146" s="1">
        <v>0</v>
      </c>
      <c r="AF146" s="1">
        <v>0</v>
      </c>
      <c r="AH146">
        <v>0</v>
      </c>
      <c r="AU146" t="str">
        <f t="shared" si="14"/>
        <v>out</v>
      </c>
      <c r="AV146" t="str">
        <f t="shared" si="15"/>
        <v/>
      </c>
      <c r="AW146" t="str">
        <f t="shared" si="16"/>
        <v/>
      </c>
      <c r="AX146" t="str">
        <f t="shared" si="17"/>
        <v/>
      </c>
      <c r="AY146" t="str">
        <f t="shared" si="18"/>
        <v/>
      </c>
      <c r="AZ146" t="str">
        <f t="shared" si="19"/>
        <v/>
      </c>
      <c r="BA146" t="str">
        <f t="shared" si="20"/>
        <v/>
      </c>
    </row>
    <row r="147" spans="2:53">
      <c r="B147">
        <v>145</v>
      </c>
      <c r="C147" s="3"/>
      <c r="D147" t="s">
        <v>408</v>
      </c>
      <c r="E147" t="s">
        <v>136</v>
      </c>
      <c r="F147" t="s">
        <v>150</v>
      </c>
      <c r="G147" t="s">
        <v>135</v>
      </c>
      <c r="H147">
        <v>0</v>
      </c>
      <c r="I147" s="9">
        <v>1</v>
      </c>
      <c r="J147" s="9">
        <v>1</v>
      </c>
      <c r="K147">
        <v>0</v>
      </c>
      <c r="L147">
        <v>0</v>
      </c>
      <c r="M147">
        <v>0</v>
      </c>
      <c r="N147">
        <v>0</v>
      </c>
      <c r="O147">
        <v>0</v>
      </c>
      <c r="P147">
        <v>0</v>
      </c>
      <c r="Q147">
        <v>1</v>
      </c>
      <c r="R147" t="s">
        <v>303</v>
      </c>
      <c r="S147" t="s">
        <v>303</v>
      </c>
      <c r="T147" t="s">
        <v>303</v>
      </c>
      <c r="U147" s="23">
        <v>1</v>
      </c>
      <c r="V147" s="23">
        <v>0</v>
      </c>
      <c r="W147" s="23">
        <v>0</v>
      </c>
      <c r="X147" s="34">
        <v>1</v>
      </c>
      <c r="Y147" s="34">
        <v>0</v>
      </c>
      <c r="Z147" s="34">
        <v>0</v>
      </c>
      <c r="AA147">
        <v>0</v>
      </c>
      <c r="AB147">
        <v>1</v>
      </c>
      <c r="AC147" s="23">
        <v>0</v>
      </c>
      <c r="AD147" s="23">
        <v>0</v>
      </c>
      <c r="AE147" s="1">
        <v>0</v>
      </c>
      <c r="AF147" s="1">
        <v>0</v>
      </c>
      <c r="AH147">
        <v>0</v>
      </c>
      <c r="AK147" s="39"/>
      <c r="AU147" t="str">
        <f t="shared" si="14"/>
        <v/>
      </c>
      <c r="AV147" t="str">
        <f t="shared" si="15"/>
        <v>out</v>
      </c>
      <c r="AW147" t="str">
        <f t="shared" si="16"/>
        <v/>
      </c>
      <c r="AX147" t="str">
        <f t="shared" si="17"/>
        <v/>
      </c>
      <c r="AY147" t="str">
        <f t="shared" si="18"/>
        <v/>
      </c>
      <c r="AZ147" t="str">
        <f t="shared" si="19"/>
        <v/>
      </c>
      <c r="BA147" t="str">
        <f t="shared" si="20"/>
        <v/>
      </c>
    </row>
    <row r="148" spans="2:53" ht="19.5" thickBot="1">
      <c r="B148">
        <v>146</v>
      </c>
      <c r="C148" s="8"/>
      <c r="D148" s="7" t="s">
        <v>408</v>
      </c>
      <c r="E148" s="7" t="s">
        <v>136</v>
      </c>
      <c r="F148" s="7" t="s">
        <v>150</v>
      </c>
      <c r="G148" s="7" t="s">
        <v>136</v>
      </c>
      <c r="H148" s="7">
        <v>0</v>
      </c>
      <c r="I148" s="18">
        <v>1</v>
      </c>
      <c r="J148" s="18">
        <v>1</v>
      </c>
      <c r="K148" s="7">
        <v>1</v>
      </c>
      <c r="L148" s="7">
        <v>0</v>
      </c>
      <c r="M148" s="7">
        <v>0</v>
      </c>
      <c r="N148" s="7">
        <v>1</v>
      </c>
      <c r="O148" s="7">
        <v>0</v>
      </c>
      <c r="P148" s="7">
        <v>0</v>
      </c>
      <c r="Q148" s="7">
        <v>1</v>
      </c>
      <c r="R148" s="7" t="s">
        <v>303</v>
      </c>
      <c r="S148" s="7" t="s">
        <v>303</v>
      </c>
      <c r="T148" s="7" t="s">
        <v>303</v>
      </c>
      <c r="U148" s="33">
        <v>0</v>
      </c>
      <c r="V148" s="33">
        <v>0</v>
      </c>
      <c r="W148" s="33">
        <v>0</v>
      </c>
      <c r="X148" s="35">
        <v>0</v>
      </c>
      <c r="Y148" s="35">
        <v>1</v>
      </c>
      <c r="Z148" s="35">
        <v>0</v>
      </c>
      <c r="AA148" s="7">
        <v>1</v>
      </c>
      <c r="AB148" s="7">
        <v>0</v>
      </c>
      <c r="AC148" s="33">
        <v>0</v>
      </c>
      <c r="AD148" s="33">
        <v>0</v>
      </c>
      <c r="AE148" s="37">
        <v>0</v>
      </c>
      <c r="AF148" s="37">
        <v>0</v>
      </c>
      <c r="AG148" s="37"/>
      <c r="AH148" s="7">
        <v>0</v>
      </c>
      <c r="AN148" s="39"/>
      <c r="AU148" t="str">
        <f t="shared" si="14"/>
        <v/>
      </c>
      <c r="AV148" t="str">
        <f t="shared" si="15"/>
        <v/>
      </c>
      <c r="AW148" t="str">
        <f t="shared" si="16"/>
        <v/>
      </c>
      <c r="AX148" t="str">
        <f t="shared" si="17"/>
        <v/>
      </c>
      <c r="AY148" t="str">
        <f t="shared" si="18"/>
        <v>out</v>
      </c>
      <c r="AZ148" t="str">
        <f t="shared" si="19"/>
        <v/>
      </c>
      <c r="BA148" t="str">
        <f t="shared" si="20"/>
        <v/>
      </c>
    </row>
    <row r="149" spans="2:53" ht="19.5" thickTop="1">
      <c r="D149" t="s">
        <v>409</v>
      </c>
      <c r="AU149" t="str">
        <f t="shared" si="14"/>
        <v>out</v>
      </c>
      <c r="AV149" t="str">
        <f t="shared" si="15"/>
        <v/>
      </c>
      <c r="AW149" t="str">
        <f t="shared" si="16"/>
        <v/>
      </c>
      <c r="AX149" t="str">
        <f t="shared" si="17"/>
        <v/>
      </c>
      <c r="AY149" t="str">
        <f t="shared" si="18"/>
        <v/>
      </c>
      <c r="AZ149" t="str">
        <f t="shared" si="19"/>
        <v/>
      </c>
      <c r="BA149" t="str">
        <f t="shared" si="20"/>
        <v/>
      </c>
    </row>
    <row r="150" spans="2:53">
      <c r="AU150" t="str">
        <f t="shared" si="14"/>
        <v>out</v>
      </c>
      <c r="AV150" t="str">
        <f t="shared" si="15"/>
        <v/>
      </c>
      <c r="AW150" t="str">
        <f t="shared" si="16"/>
        <v/>
      </c>
      <c r="AX150" t="str">
        <f t="shared" si="17"/>
        <v/>
      </c>
      <c r="AY150" t="str">
        <f t="shared" si="18"/>
        <v/>
      </c>
      <c r="AZ150" t="str">
        <f t="shared" si="19"/>
        <v/>
      </c>
      <c r="BA150" t="str">
        <f t="shared" si="20"/>
        <v/>
      </c>
    </row>
    <row r="151" spans="2:53">
      <c r="AU151" t="str">
        <f t="shared" si="14"/>
        <v>out</v>
      </c>
      <c r="AV151" t="str">
        <f t="shared" si="15"/>
        <v/>
      </c>
      <c r="AW151" t="str">
        <f t="shared" si="16"/>
        <v/>
      </c>
      <c r="AX151" t="str">
        <f t="shared" si="17"/>
        <v/>
      </c>
      <c r="AY151" t="str">
        <f t="shared" si="18"/>
        <v/>
      </c>
      <c r="AZ151" t="str">
        <f t="shared" si="19"/>
        <v/>
      </c>
      <c r="BA151" t="str">
        <f t="shared" si="20"/>
        <v/>
      </c>
    </row>
    <row r="152" spans="2:53">
      <c r="AU152" t="str">
        <f t="shared" si="14"/>
        <v>out</v>
      </c>
      <c r="AV152" t="str">
        <f t="shared" si="15"/>
        <v/>
      </c>
      <c r="AW152" t="str">
        <f t="shared" si="16"/>
        <v/>
      </c>
      <c r="AX152" t="str">
        <f t="shared" si="17"/>
        <v/>
      </c>
      <c r="AY152" t="str">
        <f t="shared" si="18"/>
        <v/>
      </c>
      <c r="AZ152" t="str">
        <f t="shared" si="19"/>
        <v/>
      </c>
      <c r="BA152" t="str">
        <f t="shared" si="20"/>
        <v/>
      </c>
    </row>
    <row r="235" spans="2:2">
      <c r="B235" t="s">
        <v>418</v>
      </c>
    </row>
    <row r="236" spans="2:2">
      <c r="B236" t="s">
        <v>419</v>
      </c>
    </row>
    <row r="237" spans="2:2">
      <c r="B237" t="s">
        <v>419</v>
      </c>
    </row>
    <row r="238" spans="2:2">
      <c r="B238" t="s">
        <v>418</v>
      </c>
    </row>
  </sheetData>
  <phoneticPr fontId="1"/>
  <pageMargins left="0.25" right="0.25" top="0.75" bottom="0.75" header="0.3" footer="0.3"/>
  <pageSetup paperSize="9" scale="44" fitToHeight="0"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O339"/>
  <sheetViews>
    <sheetView workbookViewId="0"/>
  </sheetViews>
  <sheetFormatPr defaultColWidth="8.875" defaultRowHeight="18.75"/>
  <cols>
    <col min="1" max="1" width="10.875" bestFit="1" customWidth="1"/>
    <col min="2" max="2" width="8.125" bestFit="1" customWidth="1"/>
    <col min="3" max="3" width="7.125" bestFit="1" customWidth="1"/>
    <col min="4" max="4" width="11" bestFit="1" customWidth="1"/>
    <col min="5" max="5" width="8.375" customWidth="1"/>
    <col min="6" max="6" width="7.125" customWidth="1"/>
    <col min="7" max="7" width="10.125" bestFit="1" customWidth="1"/>
    <col min="8" max="8" width="4" bestFit="1" customWidth="1"/>
    <col min="9" max="14" width="4.875" bestFit="1" customWidth="1"/>
    <col min="15" max="17" width="4" bestFit="1" customWidth="1"/>
    <col min="18" max="26" width="5.625" bestFit="1" customWidth="1"/>
    <col min="27" max="28" width="4.375" bestFit="1" customWidth="1"/>
    <col min="29" max="32" width="5.125" bestFit="1" customWidth="1"/>
    <col min="33" max="33" width="3.5" bestFit="1" customWidth="1"/>
    <col min="37" max="37" width="9.125" bestFit="1" customWidth="1"/>
  </cols>
  <sheetData>
    <row r="1" spans="1:41">
      <c r="A1" t="s">
        <v>1727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I1" s="20" t="s">
        <v>1694</v>
      </c>
      <c r="AJ1" t="s">
        <v>1695</v>
      </c>
      <c r="AK1" s="1" t="s">
        <v>1696</v>
      </c>
      <c r="AL1" s="49" t="s">
        <v>1697</v>
      </c>
      <c r="AM1" t="s">
        <v>1698</v>
      </c>
      <c r="AN1" s="1" t="s">
        <v>1699</v>
      </c>
      <c r="AO1" s="1" t="s">
        <v>1700</v>
      </c>
    </row>
    <row r="2" spans="1:41">
      <c r="H2">
        <v>0</v>
      </c>
      <c r="I2">
        <v>1</v>
      </c>
      <c r="J2">
        <v>2</v>
      </c>
      <c r="K2">
        <v>3</v>
      </c>
      <c r="L2">
        <v>4</v>
      </c>
      <c r="M2">
        <v>5</v>
      </c>
      <c r="N2">
        <v>6</v>
      </c>
      <c r="O2">
        <v>7</v>
      </c>
      <c r="P2">
        <v>8</v>
      </c>
      <c r="Q2">
        <v>9</v>
      </c>
      <c r="R2">
        <v>10</v>
      </c>
      <c r="S2">
        <v>11</v>
      </c>
      <c r="T2">
        <v>12</v>
      </c>
      <c r="U2">
        <v>13</v>
      </c>
      <c r="V2">
        <v>14</v>
      </c>
      <c r="W2">
        <v>15</v>
      </c>
      <c r="X2">
        <v>16</v>
      </c>
      <c r="Y2">
        <v>17</v>
      </c>
      <c r="Z2">
        <v>18</v>
      </c>
      <c r="AA2">
        <v>19</v>
      </c>
      <c r="AB2">
        <v>20</v>
      </c>
      <c r="AC2">
        <v>21</v>
      </c>
      <c r="AD2">
        <v>22</v>
      </c>
      <c r="AE2">
        <v>23</v>
      </c>
      <c r="AF2">
        <v>24</v>
      </c>
      <c r="AG2">
        <v>25</v>
      </c>
      <c r="AH2" t="s">
        <v>299</v>
      </c>
      <c r="AI2" s="20" t="str">
        <f>IF(AND($R2=0, $S2=0, $T2=1), "in",  IF(OR(AND($AA2=0, $AB2=0), AND($AA2="x", $AB2="x")), "out", ""))</f>
        <v/>
      </c>
      <c r="AJ2" t="str">
        <f>IF(AND($U2=0, $V2=0, $W2=1), IF(OR(AND($AC2=0, $AD2=0), AND($AC2="x", $AD2="x")), "in", ""),  IF(AND($AA2=0, $AB2=1, $AC2=0, $AD2=0), "out", ""))</f>
        <v/>
      </c>
      <c r="AK2" s="1"/>
      <c r="AL2" s="49"/>
      <c r="AN2" s="1"/>
      <c r="AO2" s="1"/>
    </row>
    <row r="3" spans="1:41">
      <c r="A3" t="s">
        <v>303</v>
      </c>
      <c r="B3">
        <v>1</v>
      </c>
      <c r="D3" t="s">
        <v>300</v>
      </c>
      <c r="E3" t="s">
        <v>301</v>
      </c>
      <c r="F3" t="s">
        <v>302</v>
      </c>
      <c r="G3" t="s">
        <v>138</v>
      </c>
      <c r="H3">
        <v>0</v>
      </c>
      <c r="I3">
        <v>1</v>
      </c>
      <c r="J3">
        <v>1</v>
      </c>
      <c r="K3">
        <v>0</v>
      </c>
      <c r="L3">
        <v>0</v>
      </c>
      <c r="M3">
        <v>0</v>
      </c>
      <c r="N3">
        <v>0</v>
      </c>
      <c r="O3">
        <v>0</v>
      </c>
      <c r="P3">
        <v>1</v>
      </c>
      <c r="Q3">
        <v>0</v>
      </c>
      <c r="R3">
        <v>0</v>
      </c>
      <c r="S3">
        <v>0</v>
      </c>
      <c r="T3">
        <v>1</v>
      </c>
      <c r="U3" t="s">
        <v>303</v>
      </c>
      <c r="V3" t="s">
        <v>303</v>
      </c>
      <c r="W3" t="s">
        <v>303</v>
      </c>
      <c r="X3">
        <v>0</v>
      </c>
      <c r="Y3">
        <v>0</v>
      </c>
      <c r="Z3">
        <v>1</v>
      </c>
      <c r="AA3">
        <v>0</v>
      </c>
      <c r="AB3">
        <v>0</v>
      </c>
      <c r="AC3" t="s">
        <v>303</v>
      </c>
      <c r="AD3" t="s">
        <v>303</v>
      </c>
      <c r="AE3" s="26">
        <v>0</v>
      </c>
      <c r="AF3" s="26">
        <v>0</v>
      </c>
      <c r="AG3">
        <v>0</v>
      </c>
      <c r="AI3" s="20" t="str">
        <f>IF(AND($R3=0, $S3=0, $T3=1), "in",  IF(OR(AND($AA3=0, $AB3=0), AND($AA3="x", $AB3="x")), "out", ""))</f>
        <v>in</v>
      </c>
      <c r="AJ3" t="str">
        <f>IF(AND($U3=0, $V3=0, $W3=1), IF(OR(AND($AC3=0, $AD3=0), AND($AC3="x", $AD3="x")), "in", ""),  IF(AND($AA3=0, $AB3=1, $AC3=0, $AD3=0), "out", ""))</f>
        <v/>
      </c>
      <c r="AK3" s="1" t="str">
        <f>IF(AND($U3=0, $V3=0, $W3=1), IF(AND($AC3=0, $AD3=1), "in", ""),  IF(AND($AA3=0, $AB3=1, $AC3=0, $AD3=1), "out", ""))</f>
        <v/>
      </c>
      <c r="AL3" s="49" t="str">
        <f>IF(AND($U3=0, $V3=0, $W3=1), IF(AND($AC3=1, $AD3=0), "in", ""),  IF(AND($AA3=0, $AB3=1, $AC3=1, $AD3=0), "out", ""))</f>
        <v/>
      </c>
      <c r="AM3" t="str">
        <f>IF(AND($X3=0, $Y3=0, $Z3=1), IF(OR(AND($AE3=0, $AF3=0), AND($AE3="x", $AF3="x")), "in", ""),  IF(AND($AA3=1, $AB3=0, $AE3=0, $AF3=0), "out", ""))</f>
        <v>in</v>
      </c>
      <c r="AN3" s="1" t="str">
        <f>IF(AND($X3=0, $Y3=0, $Z3=1), IF(AND($AE3=0, $AF3=1), "in", ""),  IF(AND($AA3=1, $AB3=0,$AE3=0, $AF3=1), "out", ""))</f>
        <v/>
      </c>
      <c r="AO3" s="1" t="str">
        <f>IF(AND($X3=0, $Y3=0, $Z3=1), IF(AND($AE3=1, $AF3=0), "in", ""),  IF(AND($AA3=1,$AB3=0, $AE3=1, $AF3=0), "out", ""))</f>
        <v/>
      </c>
    </row>
    <row r="4" spans="1:41">
      <c r="A4" t="s">
        <v>303</v>
      </c>
      <c r="B4">
        <v>2</v>
      </c>
      <c r="D4" t="s">
        <v>300</v>
      </c>
      <c r="E4" t="s">
        <v>301</v>
      </c>
      <c r="F4" t="s">
        <v>302</v>
      </c>
      <c r="G4" t="s">
        <v>137</v>
      </c>
      <c r="H4">
        <v>0</v>
      </c>
      <c r="I4">
        <v>1</v>
      </c>
      <c r="J4">
        <v>1</v>
      </c>
      <c r="K4">
        <v>0</v>
      </c>
      <c r="L4">
        <v>1</v>
      </c>
      <c r="M4">
        <v>1</v>
      </c>
      <c r="N4">
        <v>0</v>
      </c>
      <c r="O4">
        <v>0</v>
      </c>
      <c r="P4">
        <v>0</v>
      </c>
      <c r="Q4">
        <v>1</v>
      </c>
      <c r="R4">
        <v>0</v>
      </c>
      <c r="S4">
        <v>0</v>
      </c>
      <c r="T4">
        <v>1</v>
      </c>
      <c r="U4" t="s">
        <v>303</v>
      </c>
      <c r="V4" t="s">
        <v>303</v>
      </c>
      <c r="W4" t="s">
        <v>303</v>
      </c>
      <c r="X4">
        <v>0</v>
      </c>
      <c r="Y4">
        <v>0</v>
      </c>
      <c r="Z4">
        <v>1</v>
      </c>
      <c r="AA4">
        <v>0</v>
      </c>
      <c r="AB4">
        <v>0</v>
      </c>
      <c r="AC4" t="s">
        <v>303</v>
      </c>
      <c r="AD4" t="s">
        <v>303</v>
      </c>
      <c r="AE4" s="26">
        <v>0</v>
      </c>
      <c r="AF4" s="26">
        <v>0</v>
      </c>
      <c r="AG4">
        <v>0</v>
      </c>
      <c r="AI4" s="20" t="str">
        <f t="shared" ref="AI4:AI67" si="0">IF(AND($R4=0, $S4=0, $T4=1), "in",  IF(OR(AND($AA4=0, $AB4=0), AND($AA4="x", $AB4="x")), "out", ""))</f>
        <v>in</v>
      </c>
      <c r="AJ4" t="str">
        <f t="shared" ref="AJ4:AJ67" si="1">IF(AND($U4=0, $V4=0, $W4=1), IF(OR(AND($AC4=0, $AD4=0), AND($AC4="x", $AD4="x")), "in", ""),  IF(AND($AA4=0, $AB4=1, $AC4=0, $AD4=0), "out", ""))</f>
        <v/>
      </c>
      <c r="AK4" s="1" t="str">
        <f t="shared" ref="AK4:AK67" si="2">IF(AND($U4=0, $V4=0, $W4=1), IF(AND($AC4=0, $AD4=1), "in", ""),  IF(AND($AA4=0, $AB4=1, $AC4=0, $AD4=1), "out", ""))</f>
        <v/>
      </c>
      <c r="AL4" s="49" t="str">
        <f t="shared" ref="AL4:AL67" si="3">IF(AND($U4=0, $V4=0, $W4=1), IF(AND($AC4=1, $AD4=0), "in", ""),  IF(AND($AA4=0, $AB4=1, $AC4=1, $AD4=0), "out", ""))</f>
        <v/>
      </c>
      <c r="AM4" t="str">
        <f t="shared" ref="AM4:AM67" si="4">IF(AND($X4=0, $Y4=0, $Z4=1), IF(OR(AND($AE4=0, $AF4=0), AND($AE4="x", $AF4="x")), "in", ""),  IF(AND($AA4=1, $AB4=0, $AE4=0, $AF4=0), "out", ""))</f>
        <v>in</v>
      </c>
      <c r="AN4" s="1" t="str">
        <f t="shared" ref="AN4:AN67" si="5">IF(AND($X4=0, $Y4=0, $Z4=1), IF(AND($AE4=0, $AF4=1), "in", ""),  IF(AND($AA4=1, $AB4=0,$AE4=0, $AF4=1), "out", ""))</f>
        <v/>
      </c>
      <c r="AO4" s="1" t="str">
        <f t="shared" ref="AO4:AO67" si="6">IF(AND($X4=0, $Y4=0, $Z4=1), IF(AND($AE4=1, $AF4=0), "in", ""),  IF(AND($AA4=1,$AB4=0, $AE4=1, $AF4=0), "out", ""))</f>
        <v/>
      </c>
    </row>
    <row r="5" spans="1:41">
      <c r="B5">
        <v>3</v>
      </c>
      <c r="D5" t="s">
        <v>304</v>
      </c>
      <c r="E5" t="s">
        <v>305</v>
      </c>
      <c r="F5" t="s">
        <v>306</v>
      </c>
      <c r="G5" t="s">
        <v>307</v>
      </c>
      <c r="H5">
        <v>0</v>
      </c>
      <c r="I5">
        <v>0</v>
      </c>
      <c r="J5">
        <v>0</v>
      </c>
      <c r="K5">
        <v>0</v>
      </c>
      <c r="L5">
        <v>0</v>
      </c>
      <c r="M5">
        <v>0</v>
      </c>
      <c r="N5">
        <v>0</v>
      </c>
      <c r="O5">
        <v>1</v>
      </c>
      <c r="P5">
        <v>1</v>
      </c>
      <c r="Q5">
        <v>0</v>
      </c>
      <c r="R5">
        <v>0</v>
      </c>
      <c r="S5">
        <v>0</v>
      </c>
      <c r="T5">
        <v>1</v>
      </c>
      <c r="U5">
        <v>0</v>
      </c>
      <c r="V5">
        <v>0</v>
      </c>
      <c r="W5">
        <v>1</v>
      </c>
      <c r="X5" t="s">
        <v>303</v>
      </c>
      <c r="Y5" t="s">
        <v>303</v>
      </c>
      <c r="Z5" t="s">
        <v>303</v>
      </c>
      <c r="AA5" t="s">
        <v>303</v>
      </c>
      <c r="AB5" t="s">
        <v>303</v>
      </c>
      <c r="AC5">
        <v>0</v>
      </c>
      <c r="AD5">
        <v>0</v>
      </c>
      <c r="AE5" t="s">
        <v>303</v>
      </c>
      <c r="AF5" t="s">
        <v>303</v>
      </c>
      <c r="AG5">
        <v>0</v>
      </c>
      <c r="AI5" s="20" t="str">
        <f t="shared" si="0"/>
        <v>in</v>
      </c>
      <c r="AJ5" t="str">
        <f t="shared" si="1"/>
        <v>in</v>
      </c>
      <c r="AK5" s="1" t="str">
        <f t="shared" si="2"/>
        <v/>
      </c>
      <c r="AL5" s="49" t="str">
        <f t="shared" si="3"/>
        <v/>
      </c>
      <c r="AM5" t="str">
        <f t="shared" si="4"/>
        <v/>
      </c>
      <c r="AN5" s="1" t="str">
        <f t="shared" si="5"/>
        <v/>
      </c>
      <c r="AO5" s="1" t="str">
        <f t="shared" si="6"/>
        <v/>
      </c>
    </row>
    <row r="6" spans="1:41">
      <c r="B6">
        <v>4</v>
      </c>
      <c r="D6" t="s">
        <v>304</v>
      </c>
      <c r="E6" t="s">
        <v>305</v>
      </c>
      <c r="F6" t="s">
        <v>306</v>
      </c>
      <c r="G6" t="s">
        <v>139</v>
      </c>
      <c r="H6">
        <v>0</v>
      </c>
      <c r="I6">
        <v>1</v>
      </c>
      <c r="J6">
        <v>1</v>
      </c>
      <c r="K6">
        <v>0</v>
      </c>
      <c r="L6">
        <v>1</v>
      </c>
      <c r="M6">
        <v>1</v>
      </c>
      <c r="N6">
        <v>0</v>
      </c>
      <c r="O6">
        <v>0</v>
      </c>
      <c r="P6">
        <v>1</v>
      </c>
      <c r="Q6">
        <v>1</v>
      </c>
      <c r="R6">
        <v>0</v>
      </c>
      <c r="S6">
        <v>1</v>
      </c>
      <c r="T6">
        <v>0</v>
      </c>
      <c r="U6" s="26">
        <v>1</v>
      </c>
      <c r="V6" s="26">
        <v>0</v>
      </c>
      <c r="W6" s="26">
        <v>0</v>
      </c>
      <c r="X6" t="s">
        <v>303</v>
      </c>
      <c r="Y6" t="s">
        <v>303</v>
      </c>
      <c r="Z6" t="s">
        <v>303</v>
      </c>
      <c r="AA6">
        <v>0</v>
      </c>
      <c r="AB6">
        <v>0</v>
      </c>
      <c r="AC6">
        <v>0</v>
      </c>
      <c r="AD6">
        <v>0</v>
      </c>
      <c r="AE6" t="s">
        <v>303</v>
      </c>
      <c r="AF6" t="s">
        <v>303</v>
      </c>
      <c r="AG6">
        <v>0</v>
      </c>
      <c r="AI6" s="20" t="str">
        <f t="shared" si="0"/>
        <v>out</v>
      </c>
      <c r="AJ6" t="str">
        <f t="shared" si="1"/>
        <v/>
      </c>
      <c r="AK6" s="1" t="str">
        <f t="shared" si="2"/>
        <v/>
      </c>
      <c r="AL6" s="49" t="str">
        <f t="shared" si="3"/>
        <v/>
      </c>
      <c r="AM6" t="str">
        <f t="shared" si="4"/>
        <v/>
      </c>
      <c r="AN6" s="1" t="str">
        <f t="shared" si="5"/>
        <v/>
      </c>
      <c r="AO6" s="1" t="str">
        <f t="shared" si="6"/>
        <v/>
      </c>
    </row>
    <row r="7" spans="1:41">
      <c r="B7">
        <v>5</v>
      </c>
      <c r="D7" s="9" t="s">
        <v>308</v>
      </c>
      <c r="E7" t="s">
        <v>309</v>
      </c>
      <c r="F7" t="s">
        <v>301</v>
      </c>
      <c r="G7" t="s">
        <v>140</v>
      </c>
      <c r="H7">
        <v>0</v>
      </c>
      <c r="I7">
        <v>1</v>
      </c>
      <c r="J7">
        <v>1</v>
      </c>
      <c r="K7">
        <v>0</v>
      </c>
      <c r="L7">
        <v>0</v>
      </c>
      <c r="M7">
        <v>0</v>
      </c>
      <c r="N7">
        <v>0</v>
      </c>
      <c r="O7">
        <v>0</v>
      </c>
      <c r="P7">
        <v>1</v>
      </c>
      <c r="Q7">
        <v>0</v>
      </c>
      <c r="R7">
        <v>0</v>
      </c>
      <c r="S7">
        <v>0</v>
      </c>
      <c r="T7">
        <v>1</v>
      </c>
      <c r="U7">
        <v>0</v>
      </c>
      <c r="V7">
        <v>0</v>
      </c>
      <c r="W7">
        <v>0</v>
      </c>
      <c r="X7">
        <v>0</v>
      </c>
      <c r="Y7">
        <v>0</v>
      </c>
      <c r="Z7">
        <v>1</v>
      </c>
      <c r="AA7">
        <v>0</v>
      </c>
      <c r="AB7">
        <v>1</v>
      </c>
      <c r="AC7">
        <v>0</v>
      </c>
      <c r="AD7">
        <v>0</v>
      </c>
      <c r="AE7">
        <v>0</v>
      </c>
      <c r="AF7">
        <v>0</v>
      </c>
      <c r="AG7">
        <v>0</v>
      </c>
      <c r="AI7" s="20" t="str">
        <f t="shared" si="0"/>
        <v>in</v>
      </c>
      <c r="AJ7" t="str">
        <f t="shared" si="1"/>
        <v>out</v>
      </c>
      <c r="AK7" s="1" t="str">
        <f t="shared" si="2"/>
        <v/>
      </c>
      <c r="AL7" s="49" t="str">
        <f t="shared" si="3"/>
        <v/>
      </c>
      <c r="AM7" t="str">
        <f t="shared" si="4"/>
        <v>in</v>
      </c>
      <c r="AN7" s="1" t="str">
        <f t="shared" si="5"/>
        <v/>
      </c>
      <c r="AO7" s="1" t="str">
        <f t="shared" si="6"/>
        <v/>
      </c>
    </row>
    <row r="8" spans="1:41">
      <c r="B8">
        <v>6</v>
      </c>
      <c r="D8" t="s">
        <v>310</v>
      </c>
      <c r="E8" t="s">
        <v>311</v>
      </c>
      <c r="F8" t="s">
        <v>302</v>
      </c>
      <c r="G8" t="s">
        <v>155</v>
      </c>
      <c r="H8">
        <v>0</v>
      </c>
      <c r="I8">
        <v>1</v>
      </c>
      <c r="J8">
        <v>1</v>
      </c>
      <c r="K8">
        <v>0</v>
      </c>
      <c r="L8">
        <v>0</v>
      </c>
      <c r="M8">
        <v>0</v>
      </c>
      <c r="N8">
        <v>0</v>
      </c>
      <c r="O8">
        <v>0</v>
      </c>
      <c r="P8">
        <v>1</v>
      </c>
      <c r="Q8">
        <v>0</v>
      </c>
      <c r="R8">
        <v>1</v>
      </c>
      <c r="S8">
        <v>0</v>
      </c>
      <c r="T8">
        <v>0</v>
      </c>
      <c r="U8" t="s">
        <v>303</v>
      </c>
      <c r="V8" t="s">
        <v>303</v>
      </c>
      <c r="W8" t="s">
        <v>303</v>
      </c>
      <c r="X8">
        <v>0</v>
      </c>
      <c r="Y8">
        <v>1</v>
      </c>
      <c r="Z8">
        <v>0</v>
      </c>
      <c r="AA8">
        <v>0</v>
      </c>
      <c r="AB8">
        <v>0</v>
      </c>
      <c r="AC8" t="s">
        <v>303</v>
      </c>
      <c r="AD8" t="s">
        <v>303</v>
      </c>
      <c r="AE8">
        <v>0</v>
      </c>
      <c r="AF8">
        <v>0</v>
      </c>
      <c r="AG8">
        <v>0</v>
      </c>
      <c r="AI8" s="20" t="str">
        <f t="shared" si="0"/>
        <v>out</v>
      </c>
      <c r="AJ8" t="str">
        <f t="shared" si="1"/>
        <v/>
      </c>
      <c r="AK8" s="1" t="str">
        <f t="shared" si="2"/>
        <v/>
      </c>
      <c r="AL8" s="49" t="str">
        <f t="shared" si="3"/>
        <v/>
      </c>
      <c r="AM8" t="str">
        <f t="shared" si="4"/>
        <v/>
      </c>
      <c r="AN8" s="1" t="str">
        <f t="shared" si="5"/>
        <v/>
      </c>
      <c r="AO8" s="1" t="str">
        <f t="shared" si="6"/>
        <v/>
      </c>
    </row>
    <row r="9" spans="1:41">
      <c r="B9">
        <v>7</v>
      </c>
      <c r="D9" t="s">
        <v>310</v>
      </c>
      <c r="E9" t="s">
        <v>311</v>
      </c>
      <c r="F9" t="s">
        <v>302</v>
      </c>
      <c r="G9" t="s">
        <v>156</v>
      </c>
      <c r="H9">
        <v>0</v>
      </c>
      <c r="I9">
        <v>1</v>
      </c>
      <c r="J9">
        <v>1</v>
      </c>
      <c r="K9">
        <v>1</v>
      </c>
      <c r="L9">
        <v>0</v>
      </c>
      <c r="M9">
        <v>0</v>
      </c>
      <c r="N9">
        <v>1</v>
      </c>
      <c r="O9">
        <v>0</v>
      </c>
      <c r="P9">
        <v>1</v>
      </c>
      <c r="Q9">
        <v>0</v>
      </c>
      <c r="R9" t="s">
        <v>303</v>
      </c>
      <c r="S9" t="s">
        <v>303</v>
      </c>
      <c r="T9" t="s">
        <v>303</v>
      </c>
      <c r="U9" t="s">
        <v>303</v>
      </c>
      <c r="V9" t="s">
        <v>303</v>
      </c>
      <c r="W9" t="s">
        <v>303</v>
      </c>
      <c r="X9">
        <v>0</v>
      </c>
      <c r="Y9">
        <v>1</v>
      </c>
      <c r="Z9">
        <v>1</v>
      </c>
      <c r="AA9" s="26">
        <v>1</v>
      </c>
      <c r="AB9" s="26">
        <v>0</v>
      </c>
      <c r="AC9" t="s">
        <v>303</v>
      </c>
      <c r="AD9" t="s">
        <v>303</v>
      </c>
      <c r="AE9">
        <v>0</v>
      </c>
      <c r="AF9">
        <v>0</v>
      </c>
      <c r="AG9">
        <v>0</v>
      </c>
      <c r="AI9" s="20" t="str">
        <f t="shared" si="0"/>
        <v/>
      </c>
      <c r="AJ9" t="str">
        <f t="shared" si="1"/>
        <v/>
      </c>
      <c r="AK9" s="1" t="str">
        <f t="shared" si="2"/>
        <v/>
      </c>
      <c r="AL9" s="49" t="str">
        <f t="shared" si="3"/>
        <v/>
      </c>
      <c r="AM9" t="str">
        <f t="shared" si="4"/>
        <v>out</v>
      </c>
      <c r="AN9" s="1" t="str">
        <f t="shared" si="5"/>
        <v/>
      </c>
      <c r="AO9" s="1" t="str">
        <f t="shared" si="6"/>
        <v/>
      </c>
    </row>
    <row r="10" spans="1:41">
      <c r="B10">
        <v>8</v>
      </c>
      <c r="D10" t="s">
        <v>312</v>
      </c>
      <c r="E10" t="s">
        <v>309</v>
      </c>
      <c r="F10" t="s">
        <v>311</v>
      </c>
      <c r="G10" t="s">
        <v>158</v>
      </c>
      <c r="H10">
        <v>0</v>
      </c>
      <c r="I10">
        <v>1</v>
      </c>
      <c r="J10">
        <v>1</v>
      </c>
      <c r="K10">
        <v>0</v>
      </c>
      <c r="L10">
        <v>0</v>
      </c>
      <c r="M10">
        <v>0</v>
      </c>
      <c r="N10">
        <v>0</v>
      </c>
      <c r="O10">
        <v>1</v>
      </c>
      <c r="P10">
        <v>1</v>
      </c>
      <c r="Q10">
        <v>0</v>
      </c>
      <c r="R10">
        <v>0</v>
      </c>
      <c r="S10">
        <v>0</v>
      </c>
      <c r="T10">
        <v>1</v>
      </c>
      <c r="U10" t="s">
        <v>303</v>
      </c>
      <c r="V10" t="s">
        <v>303</v>
      </c>
      <c r="W10" t="s">
        <v>303</v>
      </c>
      <c r="X10" t="s">
        <v>303</v>
      </c>
      <c r="Y10" t="s">
        <v>303</v>
      </c>
      <c r="Z10" t="s">
        <v>303</v>
      </c>
      <c r="AA10">
        <v>0</v>
      </c>
      <c r="AB10">
        <v>0</v>
      </c>
      <c r="AC10" t="s">
        <v>303</v>
      </c>
      <c r="AD10" t="s">
        <v>303</v>
      </c>
      <c r="AE10" t="s">
        <v>303</v>
      </c>
      <c r="AF10" t="s">
        <v>303</v>
      </c>
      <c r="AG10">
        <v>0</v>
      </c>
      <c r="AI10" s="20" t="str">
        <f t="shared" si="0"/>
        <v>in</v>
      </c>
      <c r="AJ10" t="str">
        <f t="shared" si="1"/>
        <v/>
      </c>
      <c r="AK10" s="1" t="str">
        <f t="shared" si="2"/>
        <v/>
      </c>
      <c r="AL10" s="49" t="str">
        <f t="shared" si="3"/>
        <v/>
      </c>
      <c r="AM10" t="str">
        <f t="shared" si="4"/>
        <v/>
      </c>
      <c r="AN10" s="1" t="str">
        <f t="shared" si="5"/>
        <v/>
      </c>
      <c r="AO10" s="1" t="str">
        <f t="shared" si="6"/>
        <v/>
      </c>
    </row>
    <row r="11" spans="1:41">
      <c r="B11">
        <v>9</v>
      </c>
      <c r="D11" t="s">
        <v>312</v>
      </c>
      <c r="E11" t="s">
        <v>309</v>
      </c>
      <c r="F11" t="s">
        <v>311</v>
      </c>
      <c r="G11" t="s">
        <v>157</v>
      </c>
      <c r="H11">
        <v>0</v>
      </c>
      <c r="I11">
        <v>1</v>
      </c>
      <c r="J11">
        <v>1</v>
      </c>
      <c r="K11">
        <v>0</v>
      </c>
      <c r="L11">
        <v>1</v>
      </c>
      <c r="M11">
        <v>1</v>
      </c>
      <c r="N11">
        <v>0</v>
      </c>
      <c r="O11">
        <v>0</v>
      </c>
      <c r="P11">
        <v>1</v>
      </c>
      <c r="Q11">
        <v>1</v>
      </c>
      <c r="R11">
        <v>0</v>
      </c>
      <c r="S11">
        <v>0</v>
      </c>
      <c r="T11">
        <v>1</v>
      </c>
      <c r="U11" t="s">
        <v>303</v>
      </c>
      <c r="V11" t="s">
        <v>303</v>
      </c>
      <c r="W11" t="s">
        <v>303</v>
      </c>
      <c r="X11" t="s">
        <v>303</v>
      </c>
      <c r="Y11" t="s">
        <v>303</v>
      </c>
      <c r="Z11" t="s">
        <v>303</v>
      </c>
      <c r="AA11">
        <v>0</v>
      </c>
      <c r="AB11">
        <v>0</v>
      </c>
      <c r="AC11" t="s">
        <v>303</v>
      </c>
      <c r="AD11" t="s">
        <v>303</v>
      </c>
      <c r="AE11" t="s">
        <v>303</v>
      </c>
      <c r="AF11" t="s">
        <v>303</v>
      </c>
      <c r="AG11">
        <v>0</v>
      </c>
      <c r="AI11" s="20" t="str">
        <f t="shared" si="0"/>
        <v>in</v>
      </c>
      <c r="AJ11" t="str">
        <f t="shared" si="1"/>
        <v/>
      </c>
      <c r="AK11" s="1" t="str">
        <f t="shared" si="2"/>
        <v/>
      </c>
      <c r="AL11" s="49" t="str">
        <f t="shared" si="3"/>
        <v/>
      </c>
      <c r="AM11" t="str">
        <f t="shared" si="4"/>
        <v/>
      </c>
      <c r="AN11" s="1" t="str">
        <f t="shared" si="5"/>
        <v/>
      </c>
      <c r="AO11" s="1" t="str">
        <f t="shared" si="6"/>
        <v/>
      </c>
    </row>
    <row r="12" spans="1:41">
      <c r="B12">
        <v>10</v>
      </c>
      <c r="D12" t="s">
        <v>313</v>
      </c>
      <c r="E12" t="s">
        <v>301</v>
      </c>
      <c r="F12" t="s">
        <v>305</v>
      </c>
      <c r="G12" t="s">
        <v>307</v>
      </c>
      <c r="H12">
        <v>0</v>
      </c>
      <c r="I12">
        <v>0</v>
      </c>
      <c r="J12">
        <v>0</v>
      </c>
      <c r="K12">
        <v>0</v>
      </c>
      <c r="L12">
        <v>0</v>
      </c>
      <c r="M12">
        <v>0</v>
      </c>
      <c r="N12">
        <v>0</v>
      </c>
      <c r="O12">
        <v>0</v>
      </c>
      <c r="P12">
        <v>1</v>
      </c>
      <c r="Q12">
        <v>0</v>
      </c>
      <c r="R12">
        <v>0</v>
      </c>
      <c r="S12">
        <v>0</v>
      </c>
      <c r="T12">
        <v>1</v>
      </c>
      <c r="U12">
        <v>0</v>
      </c>
      <c r="V12">
        <v>0</v>
      </c>
      <c r="W12">
        <v>1</v>
      </c>
      <c r="X12" t="s">
        <v>303</v>
      </c>
      <c r="Y12" t="s">
        <v>303</v>
      </c>
      <c r="Z12" t="s">
        <v>303</v>
      </c>
      <c r="AA12">
        <v>0</v>
      </c>
      <c r="AB12">
        <v>0</v>
      </c>
      <c r="AC12">
        <v>0</v>
      </c>
      <c r="AD12">
        <v>0</v>
      </c>
      <c r="AE12" t="s">
        <v>303</v>
      </c>
      <c r="AF12" t="s">
        <v>303</v>
      </c>
      <c r="AG12">
        <v>0</v>
      </c>
      <c r="AI12" s="20" t="str">
        <f t="shared" si="0"/>
        <v>in</v>
      </c>
      <c r="AJ12" t="str">
        <f t="shared" si="1"/>
        <v>in</v>
      </c>
      <c r="AK12" s="1" t="str">
        <f t="shared" si="2"/>
        <v/>
      </c>
      <c r="AL12" s="49" t="str">
        <f t="shared" si="3"/>
        <v/>
      </c>
      <c r="AM12" t="str">
        <f t="shared" si="4"/>
        <v/>
      </c>
      <c r="AN12" s="1" t="str">
        <f t="shared" si="5"/>
        <v/>
      </c>
      <c r="AO12" s="1" t="str">
        <f t="shared" si="6"/>
        <v/>
      </c>
    </row>
    <row r="13" spans="1:41">
      <c r="B13">
        <v>11</v>
      </c>
      <c r="D13" t="s">
        <v>313</v>
      </c>
      <c r="E13" t="s">
        <v>302</v>
      </c>
      <c r="F13" t="s">
        <v>306</v>
      </c>
      <c r="G13" t="s">
        <v>173</v>
      </c>
      <c r="H13">
        <v>0</v>
      </c>
      <c r="I13">
        <v>1</v>
      </c>
      <c r="J13">
        <v>1</v>
      </c>
      <c r="K13">
        <v>0</v>
      </c>
      <c r="L13">
        <v>0</v>
      </c>
      <c r="M13">
        <v>0</v>
      </c>
      <c r="N13">
        <v>0</v>
      </c>
      <c r="O13">
        <v>0</v>
      </c>
      <c r="P13">
        <v>1</v>
      </c>
      <c r="Q13">
        <v>0</v>
      </c>
      <c r="R13">
        <v>1</v>
      </c>
      <c r="S13">
        <v>0</v>
      </c>
      <c r="T13">
        <v>0</v>
      </c>
      <c r="U13">
        <v>0</v>
      </c>
      <c r="V13">
        <v>1</v>
      </c>
      <c r="W13">
        <v>0</v>
      </c>
      <c r="X13" t="s">
        <v>303</v>
      </c>
      <c r="Y13" t="s">
        <v>303</v>
      </c>
      <c r="Z13" t="s">
        <v>303</v>
      </c>
      <c r="AA13">
        <v>0</v>
      </c>
      <c r="AB13">
        <v>0</v>
      </c>
      <c r="AC13">
        <v>0</v>
      </c>
      <c r="AD13">
        <v>0</v>
      </c>
      <c r="AE13" t="s">
        <v>303</v>
      </c>
      <c r="AF13" t="s">
        <v>303</v>
      </c>
      <c r="AG13">
        <v>0</v>
      </c>
      <c r="AI13" s="20" t="str">
        <f t="shared" si="0"/>
        <v>out</v>
      </c>
      <c r="AJ13" t="str">
        <f t="shared" si="1"/>
        <v/>
      </c>
      <c r="AK13" s="1" t="str">
        <f t="shared" si="2"/>
        <v/>
      </c>
      <c r="AL13" s="49" t="str">
        <f t="shared" si="3"/>
        <v/>
      </c>
      <c r="AM13" t="str">
        <f t="shared" si="4"/>
        <v/>
      </c>
      <c r="AN13" s="1" t="str">
        <f t="shared" si="5"/>
        <v/>
      </c>
      <c r="AO13" s="1" t="str">
        <f t="shared" si="6"/>
        <v/>
      </c>
    </row>
    <row r="14" spans="1:41">
      <c r="B14">
        <v>12</v>
      </c>
      <c r="D14" t="s">
        <v>313</v>
      </c>
      <c r="E14" t="s">
        <v>302</v>
      </c>
      <c r="F14" t="s">
        <v>306</v>
      </c>
      <c r="G14" t="s">
        <v>174</v>
      </c>
      <c r="H14">
        <v>0</v>
      </c>
      <c r="I14">
        <v>1</v>
      </c>
      <c r="J14">
        <v>1</v>
      </c>
      <c r="K14">
        <v>1</v>
      </c>
      <c r="L14">
        <v>0</v>
      </c>
      <c r="M14">
        <v>0</v>
      </c>
      <c r="N14">
        <v>1</v>
      </c>
      <c r="O14">
        <v>0</v>
      </c>
      <c r="P14">
        <v>1</v>
      </c>
      <c r="Q14">
        <v>0</v>
      </c>
      <c r="R14" t="s">
        <v>303</v>
      </c>
      <c r="S14" t="s">
        <v>303</v>
      </c>
      <c r="T14" t="s">
        <v>303</v>
      </c>
      <c r="U14">
        <v>0</v>
      </c>
      <c r="V14">
        <v>1</v>
      </c>
      <c r="W14">
        <v>1</v>
      </c>
      <c r="X14" t="s">
        <v>303</v>
      </c>
      <c r="Y14" t="s">
        <v>303</v>
      </c>
      <c r="Z14" t="s">
        <v>303</v>
      </c>
      <c r="AA14">
        <v>0</v>
      </c>
      <c r="AB14">
        <v>1</v>
      </c>
      <c r="AC14">
        <v>0</v>
      </c>
      <c r="AD14">
        <v>0</v>
      </c>
      <c r="AE14" t="s">
        <v>303</v>
      </c>
      <c r="AF14" t="s">
        <v>303</v>
      </c>
      <c r="AG14">
        <v>0</v>
      </c>
      <c r="AI14" s="20" t="str">
        <f t="shared" si="0"/>
        <v/>
      </c>
      <c r="AJ14" t="str">
        <f t="shared" si="1"/>
        <v>out</v>
      </c>
      <c r="AK14" s="1" t="str">
        <f t="shared" si="2"/>
        <v/>
      </c>
      <c r="AL14" s="49" t="str">
        <f t="shared" si="3"/>
        <v/>
      </c>
      <c r="AM14" t="str">
        <f t="shared" si="4"/>
        <v/>
      </c>
      <c r="AN14" s="1" t="str">
        <f t="shared" si="5"/>
        <v/>
      </c>
      <c r="AO14" s="1" t="str">
        <f t="shared" si="6"/>
        <v/>
      </c>
    </row>
    <row r="15" spans="1:41">
      <c r="B15">
        <v>13</v>
      </c>
      <c r="C15" s="5" t="s">
        <v>372</v>
      </c>
      <c r="D15" t="s">
        <v>373</v>
      </c>
      <c r="E15" t="s">
        <v>131</v>
      </c>
      <c r="F15" t="s">
        <v>132</v>
      </c>
      <c r="G15" t="s">
        <v>307</v>
      </c>
      <c r="H15">
        <v>0</v>
      </c>
      <c r="I15">
        <v>0</v>
      </c>
      <c r="J15">
        <v>0</v>
      </c>
      <c r="K15">
        <v>0</v>
      </c>
      <c r="L15">
        <v>0</v>
      </c>
      <c r="M15">
        <v>0</v>
      </c>
      <c r="N15">
        <v>0</v>
      </c>
      <c r="O15">
        <v>0</v>
      </c>
      <c r="P15">
        <v>1</v>
      </c>
      <c r="Q15">
        <v>0</v>
      </c>
      <c r="R15" t="s">
        <v>303</v>
      </c>
      <c r="S15" t="s">
        <v>303</v>
      </c>
      <c r="T15" t="s">
        <v>303</v>
      </c>
      <c r="U15" t="s">
        <v>303</v>
      </c>
      <c r="V15" t="s">
        <v>303</v>
      </c>
      <c r="W15" t="s">
        <v>303</v>
      </c>
      <c r="X15">
        <v>0</v>
      </c>
      <c r="Y15">
        <v>0</v>
      </c>
      <c r="Z15">
        <v>1</v>
      </c>
      <c r="AA15" t="s">
        <v>303</v>
      </c>
      <c r="AB15" t="s">
        <v>303</v>
      </c>
      <c r="AC15" t="s">
        <v>303</v>
      </c>
      <c r="AD15" t="s">
        <v>303</v>
      </c>
      <c r="AE15">
        <v>0</v>
      </c>
      <c r="AF15">
        <v>0</v>
      </c>
      <c r="AG15">
        <v>0</v>
      </c>
      <c r="AI15" s="20" t="str">
        <f t="shared" si="0"/>
        <v>out</v>
      </c>
      <c r="AJ15" t="str">
        <f t="shared" si="1"/>
        <v/>
      </c>
      <c r="AK15" s="1" t="str">
        <f t="shared" si="2"/>
        <v/>
      </c>
      <c r="AL15" s="49" t="str">
        <f t="shared" si="3"/>
        <v/>
      </c>
      <c r="AM15" t="str">
        <f t="shared" si="4"/>
        <v>in</v>
      </c>
      <c r="AN15" s="1" t="str">
        <f t="shared" si="5"/>
        <v/>
      </c>
      <c r="AO15" s="1" t="str">
        <f t="shared" si="6"/>
        <v/>
      </c>
    </row>
    <row r="16" spans="1:41">
      <c r="B16">
        <v>14</v>
      </c>
      <c r="C16" s="5"/>
      <c r="D16" t="s">
        <v>373</v>
      </c>
      <c r="E16" t="s">
        <v>131</v>
      </c>
      <c r="F16" t="s">
        <v>132</v>
      </c>
      <c r="G16" t="s">
        <v>374</v>
      </c>
      <c r="H16">
        <v>0</v>
      </c>
      <c r="I16">
        <v>0</v>
      </c>
      <c r="J16">
        <v>0</v>
      </c>
      <c r="K16">
        <v>0</v>
      </c>
      <c r="L16">
        <v>1</v>
      </c>
      <c r="M16">
        <v>1</v>
      </c>
      <c r="N16">
        <v>0</v>
      </c>
      <c r="O16">
        <v>0</v>
      </c>
      <c r="P16">
        <v>0</v>
      </c>
      <c r="Q16">
        <v>1</v>
      </c>
      <c r="R16" t="s">
        <v>303</v>
      </c>
      <c r="S16" t="s">
        <v>303</v>
      </c>
      <c r="T16" t="s">
        <v>303</v>
      </c>
      <c r="U16">
        <v>0</v>
      </c>
      <c r="V16">
        <v>0</v>
      </c>
      <c r="W16">
        <v>1</v>
      </c>
      <c r="X16">
        <v>0</v>
      </c>
      <c r="Y16">
        <v>0</v>
      </c>
      <c r="Z16">
        <v>0</v>
      </c>
      <c r="AA16" t="s">
        <v>303</v>
      </c>
      <c r="AB16" t="s">
        <v>303</v>
      </c>
      <c r="AC16">
        <v>0</v>
      </c>
      <c r="AD16">
        <v>0</v>
      </c>
      <c r="AE16">
        <v>0</v>
      </c>
      <c r="AF16">
        <v>0</v>
      </c>
      <c r="AG16">
        <v>0</v>
      </c>
      <c r="AI16" s="20" t="str">
        <f t="shared" si="0"/>
        <v>out</v>
      </c>
      <c r="AJ16" t="str">
        <f t="shared" si="1"/>
        <v>in</v>
      </c>
      <c r="AK16" s="1" t="str">
        <f t="shared" si="2"/>
        <v/>
      </c>
      <c r="AL16" s="49" t="str">
        <f t="shared" si="3"/>
        <v/>
      </c>
      <c r="AM16" t="str">
        <f t="shared" si="4"/>
        <v/>
      </c>
      <c r="AN16" s="1" t="str">
        <f t="shared" si="5"/>
        <v/>
      </c>
      <c r="AO16" s="1" t="str">
        <f t="shared" si="6"/>
        <v/>
      </c>
    </row>
    <row r="17" spans="2:41">
      <c r="B17">
        <v>15</v>
      </c>
      <c r="C17" s="5"/>
      <c r="D17" t="s">
        <v>375</v>
      </c>
      <c r="E17" t="s">
        <v>133</v>
      </c>
      <c r="F17" t="s">
        <v>129</v>
      </c>
      <c r="H17">
        <v>0</v>
      </c>
      <c r="I17">
        <v>0</v>
      </c>
      <c r="J17">
        <v>0</v>
      </c>
      <c r="K17">
        <v>0</v>
      </c>
      <c r="L17">
        <v>0</v>
      </c>
      <c r="M17">
        <v>0</v>
      </c>
      <c r="N17">
        <v>0</v>
      </c>
      <c r="O17" s="26">
        <v>1</v>
      </c>
      <c r="P17" s="26">
        <v>0</v>
      </c>
      <c r="Q17" s="26">
        <v>0</v>
      </c>
      <c r="R17" t="s">
        <v>303</v>
      </c>
      <c r="S17" t="s">
        <v>303</v>
      </c>
      <c r="T17" t="s">
        <v>303</v>
      </c>
      <c r="U17">
        <v>0</v>
      </c>
      <c r="V17">
        <v>1</v>
      </c>
      <c r="W17">
        <v>0</v>
      </c>
      <c r="X17">
        <v>0</v>
      </c>
      <c r="Y17">
        <v>0</v>
      </c>
      <c r="Z17">
        <v>0</v>
      </c>
      <c r="AA17" t="s">
        <v>303</v>
      </c>
      <c r="AB17" t="s">
        <v>303</v>
      </c>
      <c r="AC17">
        <v>0</v>
      </c>
      <c r="AD17">
        <v>0</v>
      </c>
      <c r="AE17">
        <v>0</v>
      </c>
      <c r="AF17">
        <v>0</v>
      </c>
      <c r="AG17">
        <v>0</v>
      </c>
      <c r="AI17" s="20" t="str">
        <f t="shared" si="0"/>
        <v>out</v>
      </c>
      <c r="AJ17" t="str">
        <f t="shared" si="1"/>
        <v/>
      </c>
      <c r="AK17" s="1" t="str">
        <f t="shared" si="2"/>
        <v/>
      </c>
      <c r="AL17" s="49" t="str">
        <f t="shared" si="3"/>
        <v/>
      </c>
      <c r="AM17" t="str">
        <f t="shared" si="4"/>
        <v/>
      </c>
      <c r="AN17" s="1" t="str">
        <f t="shared" si="5"/>
        <v/>
      </c>
      <c r="AO17" s="1" t="str">
        <f t="shared" si="6"/>
        <v/>
      </c>
    </row>
    <row r="18" spans="2:41">
      <c r="B18">
        <v>16</v>
      </c>
      <c r="C18" s="5"/>
      <c r="D18" t="s">
        <v>375</v>
      </c>
      <c r="E18" t="s">
        <v>134</v>
      </c>
      <c r="F18" t="s">
        <v>130</v>
      </c>
      <c r="H18">
        <v>0</v>
      </c>
      <c r="I18">
        <v>0</v>
      </c>
      <c r="J18">
        <v>0</v>
      </c>
      <c r="K18">
        <v>0</v>
      </c>
      <c r="L18">
        <v>0</v>
      </c>
      <c r="M18">
        <v>0</v>
      </c>
      <c r="N18">
        <v>0</v>
      </c>
      <c r="O18" s="26">
        <v>1</v>
      </c>
      <c r="P18" s="26">
        <v>0</v>
      </c>
      <c r="Q18" s="26">
        <v>0</v>
      </c>
      <c r="R18" t="s">
        <v>303</v>
      </c>
      <c r="S18" t="s">
        <v>303</v>
      </c>
      <c r="T18" t="s">
        <v>303</v>
      </c>
      <c r="U18">
        <v>0</v>
      </c>
      <c r="V18">
        <v>0</v>
      </c>
      <c r="W18">
        <v>0</v>
      </c>
      <c r="X18">
        <v>1</v>
      </c>
      <c r="Y18">
        <v>0</v>
      </c>
      <c r="Z18">
        <v>0</v>
      </c>
      <c r="AA18" t="s">
        <v>303</v>
      </c>
      <c r="AB18" t="s">
        <v>303</v>
      </c>
      <c r="AC18">
        <v>0</v>
      </c>
      <c r="AD18">
        <v>0</v>
      </c>
      <c r="AE18">
        <v>0</v>
      </c>
      <c r="AF18">
        <v>0</v>
      </c>
      <c r="AG18">
        <v>0</v>
      </c>
      <c r="AI18" s="20" t="str">
        <f t="shared" si="0"/>
        <v>out</v>
      </c>
      <c r="AJ18" t="str">
        <f t="shared" si="1"/>
        <v/>
      </c>
      <c r="AK18" s="1" t="str">
        <f t="shared" si="2"/>
        <v/>
      </c>
      <c r="AL18" s="49" t="str">
        <f t="shared" si="3"/>
        <v/>
      </c>
      <c r="AM18" t="str">
        <f t="shared" si="4"/>
        <v/>
      </c>
      <c r="AN18" s="1" t="str">
        <f t="shared" si="5"/>
        <v/>
      </c>
      <c r="AO18" s="1" t="str">
        <f t="shared" si="6"/>
        <v/>
      </c>
    </row>
    <row r="19" spans="2:41">
      <c r="B19">
        <v>17</v>
      </c>
      <c r="C19" s="5"/>
      <c r="D19" t="s">
        <v>375</v>
      </c>
      <c r="E19" t="s">
        <v>134</v>
      </c>
      <c r="F19" t="s">
        <v>130</v>
      </c>
      <c r="G19" t="s">
        <v>374</v>
      </c>
      <c r="H19">
        <v>0</v>
      </c>
      <c r="I19">
        <v>0</v>
      </c>
      <c r="J19">
        <v>0</v>
      </c>
      <c r="K19">
        <v>1</v>
      </c>
      <c r="L19">
        <v>0</v>
      </c>
      <c r="M19">
        <v>0</v>
      </c>
      <c r="N19">
        <v>1</v>
      </c>
      <c r="O19" s="26">
        <v>0</v>
      </c>
      <c r="P19" s="26">
        <v>1</v>
      </c>
      <c r="Q19" s="26">
        <v>0</v>
      </c>
      <c r="R19" t="s">
        <v>303</v>
      </c>
      <c r="S19" t="s">
        <v>303</v>
      </c>
      <c r="T19" t="s">
        <v>303</v>
      </c>
      <c r="U19">
        <v>1</v>
      </c>
      <c r="V19">
        <v>0</v>
      </c>
      <c r="W19">
        <v>0</v>
      </c>
      <c r="X19">
        <v>0</v>
      </c>
      <c r="Y19">
        <v>1</v>
      </c>
      <c r="Z19">
        <v>0</v>
      </c>
      <c r="AA19" t="s">
        <v>303</v>
      </c>
      <c r="AB19" t="s">
        <v>303</v>
      </c>
      <c r="AC19">
        <v>0</v>
      </c>
      <c r="AD19">
        <v>0</v>
      </c>
      <c r="AE19">
        <v>0</v>
      </c>
      <c r="AF19">
        <v>0</v>
      </c>
      <c r="AG19">
        <v>0</v>
      </c>
      <c r="AI19" s="20" t="str">
        <f t="shared" si="0"/>
        <v>out</v>
      </c>
      <c r="AJ19" t="str">
        <f t="shared" si="1"/>
        <v/>
      </c>
      <c r="AK19" s="1" t="str">
        <f t="shared" si="2"/>
        <v/>
      </c>
      <c r="AL19" s="49" t="str">
        <f t="shared" si="3"/>
        <v/>
      </c>
      <c r="AM19" t="str">
        <f t="shared" si="4"/>
        <v/>
      </c>
      <c r="AN19" s="1" t="str">
        <f t="shared" si="5"/>
        <v/>
      </c>
      <c r="AO19" s="1" t="str">
        <f t="shared" si="6"/>
        <v/>
      </c>
    </row>
    <row r="20" spans="2:41">
      <c r="B20">
        <v>18</v>
      </c>
      <c r="C20" s="5"/>
      <c r="D20" t="s">
        <v>410</v>
      </c>
      <c r="E20" t="s">
        <v>135</v>
      </c>
      <c r="F20" t="s">
        <v>127</v>
      </c>
      <c r="H20">
        <v>0</v>
      </c>
      <c r="I20">
        <v>0</v>
      </c>
      <c r="J20">
        <v>0</v>
      </c>
      <c r="K20">
        <v>0</v>
      </c>
      <c r="L20">
        <v>0</v>
      </c>
      <c r="M20">
        <v>0</v>
      </c>
      <c r="N20">
        <v>0</v>
      </c>
      <c r="O20" s="26">
        <v>1</v>
      </c>
      <c r="P20" s="26">
        <v>0</v>
      </c>
      <c r="Q20" s="26">
        <v>0</v>
      </c>
      <c r="R20" t="s">
        <v>303</v>
      </c>
      <c r="S20" t="s">
        <v>303</v>
      </c>
      <c r="T20" t="s">
        <v>303</v>
      </c>
      <c r="U20">
        <v>0</v>
      </c>
      <c r="V20">
        <v>1</v>
      </c>
      <c r="W20">
        <v>0</v>
      </c>
      <c r="X20">
        <v>0</v>
      </c>
      <c r="Y20">
        <v>0</v>
      </c>
      <c r="Z20">
        <v>0</v>
      </c>
      <c r="AA20" t="s">
        <v>303</v>
      </c>
      <c r="AB20" t="s">
        <v>303</v>
      </c>
      <c r="AC20">
        <v>0</v>
      </c>
      <c r="AD20">
        <v>0</v>
      </c>
      <c r="AE20">
        <v>0</v>
      </c>
      <c r="AF20">
        <v>0</v>
      </c>
      <c r="AG20">
        <v>0</v>
      </c>
      <c r="AI20" s="20" t="str">
        <f t="shared" si="0"/>
        <v>out</v>
      </c>
      <c r="AJ20" t="str">
        <f t="shared" si="1"/>
        <v/>
      </c>
      <c r="AK20" s="1" t="str">
        <f t="shared" si="2"/>
        <v/>
      </c>
      <c r="AL20" s="49" t="str">
        <f t="shared" si="3"/>
        <v/>
      </c>
      <c r="AM20" t="str">
        <f t="shared" si="4"/>
        <v/>
      </c>
      <c r="AN20" s="1" t="str">
        <f t="shared" si="5"/>
        <v/>
      </c>
      <c r="AO20" s="1" t="str">
        <f t="shared" si="6"/>
        <v/>
      </c>
    </row>
    <row r="21" spans="2:41">
      <c r="B21">
        <v>19</v>
      </c>
      <c r="C21" s="5"/>
      <c r="D21" t="s">
        <v>410</v>
      </c>
      <c r="E21" t="s">
        <v>136</v>
      </c>
      <c r="F21" t="s">
        <v>128</v>
      </c>
      <c r="H21">
        <v>0</v>
      </c>
      <c r="I21">
        <v>0</v>
      </c>
      <c r="J21">
        <v>0</v>
      </c>
      <c r="K21">
        <v>0</v>
      </c>
      <c r="L21">
        <v>0</v>
      </c>
      <c r="M21">
        <v>0</v>
      </c>
      <c r="N21">
        <v>0</v>
      </c>
      <c r="O21" s="26">
        <v>1</v>
      </c>
      <c r="P21" s="26">
        <v>0</v>
      </c>
      <c r="Q21" s="26">
        <v>0</v>
      </c>
      <c r="R21" t="s">
        <v>303</v>
      </c>
      <c r="S21" t="s">
        <v>303</v>
      </c>
      <c r="T21" t="s">
        <v>303</v>
      </c>
      <c r="U21">
        <v>0</v>
      </c>
      <c r="V21">
        <v>0</v>
      </c>
      <c r="W21">
        <v>0</v>
      </c>
      <c r="X21">
        <v>1</v>
      </c>
      <c r="Y21">
        <v>0</v>
      </c>
      <c r="Z21">
        <v>0</v>
      </c>
      <c r="AA21" t="s">
        <v>303</v>
      </c>
      <c r="AB21" t="s">
        <v>303</v>
      </c>
      <c r="AC21">
        <v>0</v>
      </c>
      <c r="AD21">
        <v>0</v>
      </c>
      <c r="AE21">
        <v>0</v>
      </c>
      <c r="AF21">
        <v>0</v>
      </c>
      <c r="AG21">
        <v>0</v>
      </c>
      <c r="AI21" s="20" t="str">
        <f t="shared" si="0"/>
        <v>out</v>
      </c>
      <c r="AJ21" t="str">
        <f t="shared" si="1"/>
        <v/>
      </c>
      <c r="AK21" s="1" t="str">
        <f t="shared" si="2"/>
        <v/>
      </c>
      <c r="AL21" s="49" t="str">
        <f t="shared" si="3"/>
        <v/>
      </c>
      <c r="AM21" t="str">
        <f t="shared" si="4"/>
        <v/>
      </c>
      <c r="AN21" s="1" t="str">
        <f t="shared" si="5"/>
        <v/>
      </c>
      <c r="AO21" s="1" t="str">
        <f t="shared" si="6"/>
        <v/>
      </c>
    </row>
    <row r="22" spans="2:41">
      <c r="B22">
        <v>20</v>
      </c>
      <c r="C22" s="5"/>
      <c r="D22" t="s">
        <v>410</v>
      </c>
      <c r="E22" t="s">
        <v>136</v>
      </c>
      <c r="F22" t="s">
        <v>128</v>
      </c>
      <c r="G22" t="s">
        <v>374</v>
      </c>
      <c r="H22">
        <v>0</v>
      </c>
      <c r="I22">
        <v>0</v>
      </c>
      <c r="J22">
        <v>0</v>
      </c>
      <c r="K22">
        <v>1</v>
      </c>
      <c r="L22">
        <v>0</v>
      </c>
      <c r="M22">
        <v>0</v>
      </c>
      <c r="N22">
        <v>1</v>
      </c>
      <c r="O22" s="26">
        <v>0</v>
      </c>
      <c r="P22" s="26">
        <v>1</v>
      </c>
      <c r="Q22" s="26">
        <v>0</v>
      </c>
      <c r="R22" t="s">
        <v>303</v>
      </c>
      <c r="S22" t="s">
        <v>303</v>
      </c>
      <c r="T22" t="s">
        <v>303</v>
      </c>
      <c r="U22">
        <v>1</v>
      </c>
      <c r="V22">
        <v>0</v>
      </c>
      <c r="W22">
        <v>0</v>
      </c>
      <c r="X22">
        <v>0</v>
      </c>
      <c r="Y22">
        <v>1</v>
      </c>
      <c r="Z22">
        <v>0</v>
      </c>
      <c r="AA22" t="s">
        <v>303</v>
      </c>
      <c r="AB22" t="s">
        <v>303</v>
      </c>
      <c r="AC22">
        <v>0</v>
      </c>
      <c r="AD22">
        <v>0</v>
      </c>
      <c r="AE22">
        <v>0</v>
      </c>
      <c r="AF22">
        <v>0</v>
      </c>
      <c r="AG22">
        <v>0</v>
      </c>
      <c r="AI22" s="20" t="str">
        <f t="shared" si="0"/>
        <v>out</v>
      </c>
      <c r="AJ22" t="str">
        <f t="shared" si="1"/>
        <v/>
      </c>
      <c r="AK22" s="1" t="str">
        <f t="shared" si="2"/>
        <v/>
      </c>
      <c r="AL22" s="49" t="str">
        <f t="shared" si="3"/>
        <v/>
      </c>
      <c r="AM22" t="str">
        <f t="shared" si="4"/>
        <v/>
      </c>
      <c r="AN22" s="1" t="str">
        <f t="shared" si="5"/>
        <v/>
      </c>
      <c r="AO22" s="1" t="str">
        <f t="shared" si="6"/>
        <v/>
      </c>
    </row>
    <row r="23" spans="2:41">
      <c r="B23">
        <v>21</v>
      </c>
      <c r="C23" s="5"/>
      <c r="D23" t="s">
        <v>372</v>
      </c>
      <c r="E23" t="s">
        <v>125</v>
      </c>
      <c r="F23" t="s">
        <v>126</v>
      </c>
      <c r="G23" t="s">
        <v>162</v>
      </c>
      <c r="H23">
        <v>0</v>
      </c>
      <c r="I23">
        <v>1</v>
      </c>
      <c r="J23">
        <v>1</v>
      </c>
      <c r="K23">
        <v>0</v>
      </c>
      <c r="L23">
        <v>0</v>
      </c>
      <c r="M23">
        <v>0</v>
      </c>
      <c r="N23">
        <v>0</v>
      </c>
      <c r="O23">
        <v>0</v>
      </c>
      <c r="P23">
        <v>1</v>
      </c>
      <c r="Q23">
        <v>0</v>
      </c>
      <c r="R23" t="s">
        <v>303</v>
      </c>
      <c r="S23" t="s">
        <v>303</v>
      </c>
      <c r="T23" t="s">
        <v>303</v>
      </c>
      <c r="U23">
        <v>0</v>
      </c>
      <c r="V23">
        <v>0</v>
      </c>
      <c r="W23">
        <v>0</v>
      </c>
      <c r="X23">
        <v>0</v>
      </c>
      <c r="Y23">
        <v>1</v>
      </c>
      <c r="Z23">
        <v>0</v>
      </c>
      <c r="AA23">
        <v>1</v>
      </c>
      <c r="AB23">
        <v>0</v>
      </c>
      <c r="AC23">
        <v>0</v>
      </c>
      <c r="AD23">
        <v>0</v>
      </c>
      <c r="AE23">
        <v>0</v>
      </c>
      <c r="AF23">
        <v>0</v>
      </c>
      <c r="AG23">
        <v>0</v>
      </c>
      <c r="AI23" s="20" t="str">
        <f t="shared" si="0"/>
        <v/>
      </c>
      <c r="AJ23" t="str">
        <f t="shared" si="1"/>
        <v/>
      </c>
      <c r="AK23" s="1" t="str">
        <f t="shared" si="2"/>
        <v/>
      </c>
      <c r="AL23" s="49" t="str">
        <f t="shared" si="3"/>
        <v/>
      </c>
      <c r="AM23" t="str">
        <f t="shared" si="4"/>
        <v>out</v>
      </c>
      <c r="AN23" s="1" t="str">
        <f t="shared" si="5"/>
        <v/>
      </c>
      <c r="AO23" s="1" t="str">
        <f t="shared" si="6"/>
        <v/>
      </c>
    </row>
    <row r="24" spans="2:41">
      <c r="B24">
        <v>22</v>
      </c>
      <c r="C24" s="5"/>
      <c r="D24" t="s">
        <v>372</v>
      </c>
      <c r="E24" t="s">
        <v>125</v>
      </c>
      <c r="F24" t="s">
        <v>126</v>
      </c>
      <c r="G24" t="s">
        <v>161</v>
      </c>
      <c r="H24">
        <v>0</v>
      </c>
      <c r="I24">
        <v>1</v>
      </c>
      <c r="J24">
        <v>1</v>
      </c>
      <c r="K24">
        <v>0</v>
      </c>
      <c r="L24">
        <v>1</v>
      </c>
      <c r="M24">
        <v>1</v>
      </c>
      <c r="N24">
        <v>0</v>
      </c>
      <c r="O24">
        <v>0</v>
      </c>
      <c r="P24">
        <v>0</v>
      </c>
      <c r="Q24">
        <v>1</v>
      </c>
      <c r="R24" t="s">
        <v>303</v>
      </c>
      <c r="S24" t="s">
        <v>303</v>
      </c>
      <c r="T24" t="s">
        <v>303</v>
      </c>
      <c r="U24">
        <v>0</v>
      </c>
      <c r="V24">
        <v>1</v>
      </c>
      <c r="W24">
        <v>0</v>
      </c>
      <c r="X24" t="s">
        <v>303</v>
      </c>
      <c r="Y24" t="s">
        <v>303</v>
      </c>
      <c r="Z24" t="s">
        <v>303</v>
      </c>
      <c r="AA24">
        <v>0</v>
      </c>
      <c r="AB24">
        <v>1</v>
      </c>
      <c r="AC24">
        <v>0</v>
      </c>
      <c r="AD24">
        <v>0</v>
      </c>
      <c r="AE24" t="s">
        <v>303</v>
      </c>
      <c r="AF24" t="s">
        <v>303</v>
      </c>
      <c r="AG24">
        <v>0</v>
      </c>
      <c r="AI24" s="20" t="str">
        <f t="shared" si="0"/>
        <v/>
      </c>
      <c r="AJ24" t="str">
        <f t="shared" si="1"/>
        <v>out</v>
      </c>
      <c r="AK24" s="1" t="str">
        <f t="shared" si="2"/>
        <v/>
      </c>
      <c r="AL24" s="49" t="str">
        <f t="shared" si="3"/>
        <v/>
      </c>
      <c r="AM24" t="str">
        <f t="shared" si="4"/>
        <v/>
      </c>
      <c r="AN24" s="1" t="str">
        <f t="shared" si="5"/>
        <v/>
      </c>
      <c r="AO24" s="1" t="str">
        <f t="shared" si="6"/>
        <v/>
      </c>
    </row>
    <row r="25" spans="2:41">
      <c r="B25">
        <v>23</v>
      </c>
      <c r="C25" s="3" t="s">
        <v>376</v>
      </c>
      <c r="D25" t="s">
        <v>411</v>
      </c>
      <c r="E25" t="s">
        <v>135</v>
      </c>
      <c r="F25" t="s">
        <v>129</v>
      </c>
      <c r="H25">
        <v>0</v>
      </c>
      <c r="I25">
        <v>0</v>
      </c>
      <c r="J25">
        <v>0</v>
      </c>
      <c r="K25">
        <v>0</v>
      </c>
      <c r="L25">
        <v>0</v>
      </c>
      <c r="M25">
        <v>0</v>
      </c>
      <c r="N25">
        <v>0</v>
      </c>
      <c r="O25" s="26">
        <v>1</v>
      </c>
      <c r="P25" s="26">
        <v>0</v>
      </c>
      <c r="Q25" s="26">
        <v>0</v>
      </c>
      <c r="R25" t="s">
        <v>303</v>
      </c>
      <c r="S25" t="s">
        <v>303</v>
      </c>
      <c r="T25" t="s">
        <v>303</v>
      </c>
      <c r="U25">
        <v>0</v>
      </c>
      <c r="V25">
        <v>0</v>
      </c>
      <c r="W25">
        <v>1</v>
      </c>
      <c r="X25" t="s">
        <v>303</v>
      </c>
      <c r="Y25" t="s">
        <v>303</v>
      </c>
      <c r="Z25" t="s">
        <v>303</v>
      </c>
      <c r="AA25" t="s">
        <v>303</v>
      </c>
      <c r="AB25" t="s">
        <v>303</v>
      </c>
      <c r="AC25">
        <v>0</v>
      </c>
      <c r="AD25">
        <v>0</v>
      </c>
      <c r="AE25">
        <v>0</v>
      </c>
      <c r="AF25">
        <v>0</v>
      </c>
      <c r="AG25">
        <v>0</v>
      </c>
      <c r="AI25" s="20" t="str">
        <f t="shared" si="0"/>
        <v>out</v>
      </c>
      <c r="AJ25" t="str">
        <f t="shared" si="1"/>
        <v>in</v>
      </c>
      <c r="AK25" s="1" t="str">
        <f t="shared" si="2"/>
        <v/>
      </c>
      <c r="AL25" s="49" t="str">
        <f t="shared" si="3"/>
        <v/>
      </c>
      <c r="AM25" t="str">
        <f t="shared" si="4"/>
        <v/>
      </c>
      <c r="AN25" s="1" t="str">
        <f t="shared" si="5"/>
        <v/>
      </c>
      <c r="AO25" s="1" t="str">
        <f t="shared" si="6"/>
        <v/>
      </c>
    </row>
    <row r="26" spans="2:41">
      <c r="B26">
        <v>24</v>
      </c>
      <c r="C26" s="3"/>
      <c r="D26" t="s">
        <v>411</v>
      </c>
      <c r="E26" t="s">
        <v>136</v>
      </c>
      <c r="F26" t="s">
        <v>130</v>
      </c>
      <c r="G26" t="s">
        <v>341</v>
      </c>
      <c r="H26">
        <v>0</v>
      </c>
      <c r="I26">
        <v>0</v>
      </c>
      <c r="J26">
        <v>0</v>
      </c>
      <c r="K26">
        <v>0</v>
      </c>
      <c r="L26">
        <v>0</v>
      </c>
      <c r="M26">
        <v>0</v>
      </c>
      <c r="N26">
        <v>0</v>
      </c>
      <c r="O26" s="26">
        <v>1</v>
      </c>
      <c r="P26" s="26">
        <v>0</v>
      </c>
      <c r="Q26" s="26">
        <v>0</v>
      </c>
      <c r="R26" t="s">
        <v>303</v>
      </c>
      <c r="S26" t="s">
        <v>303</v>
      </c>
      <c r="T26" t="s">
        <v>303</v>
      </c>
      <c r="U26">
        <v>0</v>
      </c>
      <c r="V26">
        <v>0</v>
      </c>
      <c r="W26">
        <v>0</v>
      </c>
      <c r="X26">
        <v>0</v>
      </c>
      <c r="Y26">
        <v>0</v>
      </c>
      <c r="Z26">
        <v>1</v>
      </c>
      <c r="AA26" t="s">
        <v>303</v>
      </c>
      <c r="AB26" t="s">
        <v>303</v>
      </c>
      <c r="AC26">
        <v>0</v>
      </c>
      <c r="AD26">
        <v>0</v>
      </c>
      <c r="AE26">
        <v>0</v>
      </c>
      <c r="AF26">
        <v>0</v>
      </c>
      <c r="AG26">
        <v>0</v>
      </c>
      <c r="AI26" s="20" t="str">
        <f t="shared" si="0"/>
        <v>out</v>
      </c>
      <c r="AJ26" t="str">
        <f t="shared" si="1"/>
        <v/>
      </c>
      <c r="AK26" s="1" t="str">
        <f t="shared" si="2"/>
        <v/>
      </c>
      <c r="AL26" s="49" t="str">
        <f t="shared" si="3"/>
        <v/>
      </c>
      <c r="AM26" t="str">
        <f t="shared" si="4"/>
        <v>in</v>
      </c>
      <c r="AN26" s="1" t="str">
        <f t="shared" si="5"/>
        <v/>
      </c>
      <c r="AO26" s="1" t="str">
        <f t="shared" si="6"/>
        <v/>
      </c>
    </row>
    <row r="27" spans="2:41">
      <c r="B27">
        <v>25</v>
      </c>
      <c r="C27" s="3"/>
      <c r="D27" t="s">
        <v>411</v>
      </c>
      <c r="E27" t="s">
        <v>136</v>
      </c>
      <c r="F27" t="s">
        <v>130</v>
      </c>
      <c r="G27" t="s">
        <v>342</v>
      </c>
      <c r="H27">
        <v>0</v>
      </c>
      <c r="I27">
        <v>0</v>
      </c>
      <c r="J27">
        <v>0</v>
      </c>
      <c r="K27">
        <v>1</v>
      </c>
      <c r="L27">
        <v>0</v>
      </c>
      <c r="M27">
        <v>0</v>
      </c>
      <c r="N27">
        <v>1</v>
      </c>
      <c r="O27" s="26">
        <v>0</v>
      </c>
      <c r="P27" s="26">
        <v>1</v>
      </c>
      <c r="Q27" s="26">
        <v>0</v>
      </c>
      <c r="R27" t="s">
        <v>303</v>
      </c>
      <c r="S27" t="s">
        <v>303</v>
      </c>
      <c r="T27" t="s">
        <v>303</v>
      </c>
      <c r="U27">
        <v>1</v>
      </c>
      <c r="V27">
        <v>0</v>
      </c>
      <c r="W27">
        <v>0</v>
      </c>
      <c r="X27">
        <v>0</v>
      </c>
      <c r="Y27">
        <v>1</v>
      </c>
      <c r="Z27">
        <v>1</v>
      </c>
      <c r="AA27" t="s">
        <v>303</v>
      </c>
      <c r="AB27" t="s">
        <v>303</v>
      </c>
      <c r="AC27">
        <v>0</v>
      </c>
      <c r="AD27">
        <v>0</v>
      </c>
      <c r="AE27">
        <v>0</v>
      </c>
      <c r="AF27">
        <v>0</v>
      </c>
      <c r="AG27">
        <v>0</v>
      </c>
      <c r="AI27" s="20" t="str">
        <f t="shared" si="0"/>
        <v>out</v>
      </c>
      <c r="AJ27" t="str">
        <f t="shared" si="1"/>
        <v/>
      </c>
      <c r="AK27" s="1" t="str">
        <f t="shared" si="2"/>
        <v/>
      </c>
      <c r="AL27" s="49" t="str">
        <f t="shared" si="3"/>
        <v/>
      </c>
      <c r="AM27" t="str">
        <f t="shared" si="4"/>
        <v/>
      </c>
      <c r="AN27" s="1" t="str">
        <f t="shared" si="5"/>
        <v/>
      </c>
      <c r="AO27" s="1" t="str">
        <f t="shared" si="6"/>
        <v/>
      </c>
    </row>
    <row r="28" spans="2:41">
      <c r="B28">
        <v>26</v>
      </c>
      <c r="C28" s="3"/>
      <c r="D28" t="s">
        <v>377</v>
      </c>
      <c r="E28" t="s">
        <v>133</v>
      </c>
      <c r="F28" t="s">
        <v>131</v>
      </c>
      <c r="H28">
        <v>0</v>
      </c>
      <c r="I28">
        <v>0</v>
      </c>
      <c r="J28">
        <v>0</v>
      </c>
      <c r="K28">
        <v>0</v>
      </c>
      <c r="L28">
        <v>0</v>
      </c>
      <c r="M28">
        <v>0</v>
      </c>
      <c r="N28">
        <v>0</v>
      </c>
      <c r="O28" s="26">
        <v>1</v>
      </c>
      <c r="P28" s="26">
        <v>0</v>
      </c>
      <c r="Q28" s="26">
        <v>0</v>
      </c>
      <c r="R28" t="s">
        <v>303</v>
      </c>
      <c r="S28" t="s">
        <v>303</v>
      </c>
      <c r="T28" t="s">
        <v>303</v>
      </c>
      <c r="U28">
        <v>0</v>
      </c>
      <c r="V28">
        <v>1</v>
      </c>
      <c r="W28">
        <v>0</v>
      </c>
      <c r="X28">
        <v>0</v>
      </c>
      <c r="Y28">
        <v>0</v>
      </c>
      <c r="Z28">
        <v>0</v>
      </c>
      <c r="AA28" t="s">
        <v>303</v>
      </c>
      <c r="AB28" t="s">
        <v>303</v>
      </c>
      <c r="AC28">
        <v>0</v>
      </c>
      <c r="AD28">
        <v>0</v>
      </c>
      <c r="AE28">
        <v>0</v>
      </c>
      <c r="AF28">
        <v>0</v>
      </c>
      <c r="AG28">
        <v>0</v>
      </c>
      <c r="AI28" s="20" t="str">
        <f t="shared" si="0"/>
        <v>out</v>
      </c>
      <c r="AJ28" t="str">
        <f t="shared" si="1"/>
        <v/>
      </c>
      <c r="AK28" s="1" t="str">
        <f t="shared" si="2"/>
        <v/>
      </c>
      <c r="AL28" s="49" t="str">
        <f t="shared" si="3"/>
        <v/>
      </c>
      <c r="AM28" t="str">
        <f t="shared" si="4"/>
        <v/>
      </c>
      <c r="AN28" s="1" t="str">
        <f t="shared" si="5"/>
        <v/>
      </c>
      <c r="AO28" s="1" t="str">
        <f t="shared" si="6"/>
        <v/>
      </c>
    </row>
    <row r="29" spans="2:41">
      <c r="B29">
        <v>27</v>
      </c>
      <c r="C29" s="3"/>
      <c r="D29" t="s">
        <v>377</v>
      </c>
      <c r="E29" t="s">
        <v>134</v>
      </c>
      <c r="F29" t="s">
        <v>132</v>
      </c>
      <c r="G29" t="s">
        <v>341</v>
      </c>
      <c r="H29">
        <v>0</v>
      </c>
      <c r="I29">
        <v>0</v>
      </c>
      <c r="J29">
        <v>0</v>
      </c>
      <c r="K29">
        <v>0</v>
      </c>
      <c r="L29">
        <v>0</v>
      </c>
      <c r="M29">
        <v>0</v>
      </c>
      <c r="N29">
        <v>0</v>
      </c>
      <c r="O29" s="26">
        <v>1</v>
      </c>
      <c r="P29" s="26">
        <v>0</v>
      </c>
      <c r="Q29" s="26">
        <v>0</v>
      </c>
      <c r="R29" t="s">
        <v>303</v>
      </c>
      <c r="S29" t="s">
        <v>303</v>
      </c>
      <c r="T29" t="s">
        <v>303</v>
      </c>
      <c r="U29">
        <v>0</v>
      </c>
      <c r="V29">
        <v>0</v>
      </c>
      <c r="W29">
        <v>0</v>
      </c>
      <c r="X29">
        <v>1</v>
      </c>
      <c r="Y29">
        <v>0</v>
      </c>
      <c r="Z29">
        <v>0</v>
      </c>
      <c r="AA29" t="s">
        <v>303</v>
      </c>
      <c r="AB29" t="s">
        <v>303</v>
      </c>
      <c r="AC29">
        <v>0</v>
      </c>
      <c r="AD29">
        <v>0</v>
      </c>
      <c r="AE29">
        <v>0</v>
      </c>
      <c r="AF29">
        <v>0</v>
      </c>
      <c r="AG29">
        <v>0</v>
      </c>
      <c r="AI29" s="20" t="str">
        <f t="shared" si="0"/>
        <v>out</v>
      </c>
      <c r="AJ29" t="str">
        <f t="shared" si="1"/>
        <v/>
      </c>
      <c r="AK29" s="1" t="str">
        <f t="shared" si="2"/>
        <v/>
      </c>
      <c r="AL29" s="49" t="str">
        <f t="shared" si="3"/>
        <v/>
      </c>
      <c r="AM29" t="str">
        <f t="shared" si="4"/>
        <v/>
      </c>
      <c r="AN29" s="1" t="str">
        <f t="shared" si="5"/>
        <v/>
      </c>
      <c r="AO29" s="1" t="str">
        <f t="shared" si="6"/>
        <v/>
      </c>
    </row>
    <row r="30" spans="2:41">
      <c r="B30">
        <v>28</v>
      </c>
      <c r="C30" s="3"/>
      <c r="D30" t="s">
        <v>377</v>
      </c>
      <c r="E30" t="s">
        <v>134</v>
      </c>
      <c r="F30" t="s">
        <v>132</v>
      </c>
      <c r="G30" t="s">
        <v>342</v>
      </c>
      <c r="H30">
        <v>0</v>
      </c>
      <c r="I30">
        <v>0</v>
      </c>
      <c r="J30">
        <v>0</v>
      </c>
      <c r="K30">
        <v>1</v>
      </c>
      <c r="L30">
        <v>0</v>
      </c>
      <c r="M30">
        <v>0</v>
      </c>
      <c r="N30">
        <v>1</v>
      </c>
      <c r="O30" s="26">
        <v>0</v>
      </c>
      <c r="P30" s="26">
        <v>1</v>
      </c>
      <c r="Q30" s="26">
        <v>0</v>
      </c>
      <c r="R30" t="s">
        <v>303</v>
      </c>
      <c r="S30" t="s">
        <v>303</v>
      </c>
      <c r="T30" t="s">
        <v>303</v>
      </c>
      <c r="U30">
        <v>1</v>
      </c>
      <c r="V30">
        <v>0</v>
      </c>
      <c r="W30">
        <v>0</v>
      </c>
      <c r="X30">
        <v>0</v>
      </c>
      <c r="Y30">
        <v>1</v>
      </c>
      <c r="Z30">
        <v>0</v>
      </c>
      <c r="AA30" t="s">
        <v>303</v>
      </c>
      <c r="AB30" t="s">
        <v>303</v>
      </c>
      <c r="AC30">
        <v>0</v>
      </c>
      <c r="AD30">
        <v>0</v>
      </c>
      <c r="AE30">
        <v>0</v>
      </c>
      <c r="AF30">
        <v>0</v>
      </c>
      <c r="AG30">
        <v>0</v>
      </c>
      <c r="AI30" s="20" t="str">
        <f t="shared" si="0"/>
        <v>out</v>
      </c>
      <c r="AJ30" t="str">
        <f t="shared" si="1"/>
        <v/>
      </c>
      <c r="AK30" s="1" t="str">
        <f t="shared" si="2"/>
        <v/>
      </c>
      <c r="AL30" s="49" t="str">
        <f t="shared" si="3"/>
        <v/>
      </c>
      <c r="AM30" t="str">
        <f t="shared" si="4"/>
        <v/>
      </c>
      <c r="AN30" s="1" t="str">
        <f t="shared" si="5"/>
        <v/>
      </c>
      <c r="AO30" s="1" t="str">
        <f t="shared" si="6"/>
        <v/>
      </c>
    </row>
    <row r="31" spans="2:41">
      <c r="B31">
        <v>29</v>
      </c>
      <c r="C31" s="3"/>
      <c r="D31" t="s">
        <v>378</v>
      </c>
      <c r="E31" t="s">
        <v>127</v>
      </c>
      <c r="F31" t="s">
        <v>125</v>
      </c>
      <c r="H31">
        <v>0</v>
      </c>
      <c r="I31">
        <v>0</v>
      </c>
      <c r="J31">
        <v>0</v>
      </c>
      <c r="K31">
        <v>0</v>
      </c>
      <c r="L31">
        <v>0</v>
      </c>
      <c r="M31">
        <v>0</v>
      </c>
      <c r="N31">
        <v>0</v>
      </c>
      <c r="O31" s="26">
        <v>0</v>
      </c>
      <c r="P31" s="26">
        <v>1</v>
      </c>
      <c r="Q31" s="26">
        <v>0</v>
      </c>
      <c r="R31" t="s">
        <v>303</v>
      </c>
      <c r="S31" t="s">
        <v>303</v>
      </c>
      <c r="T31" t="s">
        <v>303</v>
      </c>
      <c r="U31">
        <v>0</v>
      </c>
      <c r="V31">
        <v>1</v>
      </c>
      <c r="W31">
        <v>0</v>
      </c>
      <c r="X31">
        <v>1</v>
      </c>
      <c r="Y31">
        <v>0</v>
      </c>
      <c r="Z31">
        <v>0</v>
      </c>
      <c r="AA31" t="s">
        <v>303</v>
      </c>
      <c r="AB31" t="s">
        <v>303</v>
      </c>
      <c r="AC31">
        <v>0</v>
      </c>
      <c r="AD31">
        <v>0</v>
      </c>
      <c r="AE31">
        <v>0</v>
      </c>
      <c r="AF31">
        <v>0</v>
      </c>
      <c r="AG31">
        <v>0</v>
      </c>
      <c r="AI31" s="20" t="str">
        <f t="shared" si="0"/>
        <v>out</v>
      </c>
      <c r="AJ31" t="str">
        <f t="shared" si="1"/>
        <v/>
      </c>
      <c r="AK31" s="1" t="str">
        <f t="shared" si="2"/>
        <v/>
      </c>
      <c r="AL31" s="49" t="str">
        <f t="shared" si="3"/>
        <v/>
      </c>
      <c r="AM31" t="str">
        <f t="shared" si="4"/>
        <v/>
      </c>
      <c r="AN31" s="1" t="str">
        <f t="shared" si="5"/>
        <v/>
      </c>
      <c r="AO31" s="1" t="str">
        <f t="shared" si="6"/>
        <v/>
      </c>
    </row>
    <row r="32" spans="2:41">
      <c r="B32">
        <v>30</v>
      </c>
      <c r="C32" s="3"/>
      <c r="D32" t="s">
        <v>378</v>
      </c>
      <c r="E32" t="s">
        <v>128</v>
      </c>
      <c r="F32" t="s">
        <v>126</v>
      </c>
      <c r="G32" t="s">
        <v>163</v>
      </c>
      <c r="H32">
        <v>0</v>
      </c>
      <c r="I32">
        <v>1</v>
      </c>
      <c r="J32">
        <v>1</v>
      </c>
      <c r="K32">
        <v>0</v>
      </c>
      <c r="L32">
        <v>0</v>
      </c>
      <c r="M32">
        <v>0</v>
      </c>
      <c r="N32">
        <v>0</v>
      </c>
      <c r="O32" s="26">
        <v>0</v>
      </c>
      <c r="P32" s="26">
        <v>1</v>
      </c>
      <c r="Q32" s="26">
        <v>0</v>
      </c>
      <c r="R32" t="s">
        <v>303</v>
      </c>
      <c r="S32" t="s">
        <v>303</v>
      </c>
      <c r="T32" t="s">
        <v>303</v>
      </c>
      <c r="U32">
        <v>1</v>
      </c>
      <c r="V32">
        <v>0</v>
      </c>
      <c r="W32">
        <v>0</v>
      </c>
      <c r="X32">
        <v>1</v>
      </c>
      <c r="Y32">
        <v>0</v>
      </c>
      <c r="Z32">
        <v>0</v>
      </c>
      <c r="AA32">
        <v>0</v>
      </c>
      <c r="AB32">
        <v>1</v>
      </c>
      <c r="AC32">
        <v>0</v>
      </c>
      <c r="AD32">
        <v>0</v>
      </c>
      <c r="AE32">
        <v>0</v>
      </c>
      <c r="AF32">
        <v>0</v>
      </c>
      <c r="AG32">
        <v>0</v>
      </c>
      <c r="AI32" s="20" t="str">
        <f t="shared" si="0"/>
        <v/>
      </c>
      <c r="AJ32" t="str">
        <f t="shared" si="1"/>
        <v>out</v>
      </c>
      <c r="AK32" s="1" t="str">
        <f t="shared" si="2"/>
        <v/>
      </c>
      <c r="AL32" s="49" t="str">
        <f t="shared" si="3"/>
        <v/>
      </c>
      <c r="AM32" t="str">
        <f t="shared" si="4"/>
        <v/>
      </c>
      <c r="AN32" s="1" t="str">
        <f t="shared" si="5"/>
        <v/>
      </c>
      <c r="AO32" s="1" t="str">
        <f t="shared" si="6"/>
        <v/>
      </c>
    </row>
    <row r="33" spans="1:41">
      <c r="B33">
        <v>31</v>
      </c>
      <c r="C33" s="3"/>
      <c r="D33" t="s">
        <v>378</v>
      </c>
      <c r="E33" t="s">
        <v>128</v>
      </c>
      <c r="F33" t="s">
        <v>126</v>
      </c>
      <c r="G33" t="s">
        <v>164</v>
      </c>
      <c r="H33">
        <v>0</v>
      </c>
      <c r="I33">
        <v>1</v>
      </c>
      <c r="J33">
        <v>1</v>
      </c>
      <c r="K33">
        <v>1</v>
      </c>
      <c r="L33">
        <v>0</v>
      </c>
      <c r="M33">
        <v>0</v>
      </c>
      <c r="N33">
        <v>1</v>
      </c>
      <c r="O33" s="26">
        <v>0</v>
      </c>
      <c r="P33" s="26">
        <v>1</v>
      </c>
      <c r="Q33" s="26">
        <v>0</v>
      </c>
      <c r="R33" t="s">
        <v>303</v>
      </c>
      <c r="S33" t="s">
        <v>303</v>
      </c>
      <c r="T33" t="s">
        <v>303</v>
      </c>
      <c r="U33">
        <v>0</v>
      </c>
      <c r="V33">
        <v>0</v>
      </c>
      <c r="W33">
        <v>0</v>
      </c>
      <c r="X33">
        <v>0</v>
      </c>
      <c r="Y33">
        <v>1</v>
      </c>
      <c r="Z33">
        <v>0</v>
      </c>
      <c r="AA33">
        <v>1</v>
      </c>
      <c r="AB33">
        <v>0</v>
      </c>
      <c r="AC33">
        <v>0</v>
      </c>
      <c r="AD33">
        <v>0</v>
      </c>
      <c r="AE33">
        <v>0</v>
      </c>
      <c r="AF33">
        <v>0</v>
      </c>
      <c r="AG33">
        <v>0</v>
      </c>
      <c r="AI33" s="20" t="str">
        <f t="shared" si="0"/>
        <v/>
      </c>
      <c r="AJ33" t="str">
        <f t="shared" si="1"/>
        <v/>
      </c>
      <c r="AK33" s="1" t="str">
        <f t="shared" si="2"/>
        <v/>
      </c>
      <c r="AL33" s="49" t="str">
        <f t="shared" si="3"/>
        <v/>
      </c>
      <c r="AM33" t="str">
        <f t="shared" si="4"/>
        <v>out</v>
      </c>
      <c r="AN33" s="1" t="str">
        <f t="shared" si="5"/>
        <v/>
      </c>
      <c r="AO33" s="1" t="str">
        <f t="shared" si="6"/>
        <v/>
      </c>
    </row>
    <row r="34" spans="1:41">
      <c r="A34" t="s">
        <v>303</v>
      </c>
      <c r="B34">
        <v>32</v>
      </c>
      <c r="D34" t="s">
        <v>379</v>
      </c>
      <c r="E34" t="s">
        <v>139</v>
      </c>
      <c r="F34" t="s">
        <v>314</v>
      </c>
      <c r="G34" t="s">
        <v>315</v>
      </c>
      <c r="H34">
        <v>0</v>
      </c>
      <c r="I34">
        <v>1</v>
      </c>
      <c r="J34">
        <v>1</v>
      </c>
      <c r="K34">
        <v>0</v>
      </c>
      <c r="L34">
        <v>0</v>
      </c>
      <c r="M34">
        <v>0</v>
      </c>
      <c r="N34">
        <v>0</v>
      </c>
      <c r="O34">
        <v>0</v>
      </c>
      <c r="P34">
        <v>0</v>
      </c>
      <c r="Q34">
        <v>1</v>
      </c>
      <c r="R34" t="s">
        <v>303</v>
      </c>
      <c r="S34" t="s">
        <v>303</v>
      </c>
      <c r="T34" t="s">
        <v>303</v>
      </c>
      <c r="U34" t="s">
        <v>303</v>
      </c>
      <c r="V34" t="s">
        <v>303</v>
      </c>
      <c r="W34" t="s">
        <v>303</v>
      </c>
      <c r="X34">
        <v>1</v>
      </c>
      <c r="Y34">
        <v>0</v>
      </c>
      <c r="Z34">
        <v>0</v>
      </c>
      <c r="AA34">
        <v>1</v>
      </c>
      <c r="AB34">
        <v>0</v>
      </c>
      <c r="AC34" t="s">
        <v>303</v>
      </c>
      <c r="AD34" t="s">
        <v>303</v>
      </c>
      <c r="AE34">
        <v>0</v>
      </c>
      <c r="AF34" s="26">
        <v>0</v>
      </c>
      <c r="AG34">
        <v>0</v>
      </c>
      <c r="AI34" s="20" t="str">
        <f t="shared" si="0"/>
        <v/>
      </c>
      <c r="AJ34" t="str">
        <f t="shared" si="1"/>
        <v/>
      </c>
      <c r="AK34" s="1" t="str">
        <f t="shared" si="2"/>
        <v/>
      </c>
      <c r="AL34" s="49" t="str">
        <f t="shared" si="3"/>
        <v/>
      </c>
      <c r="AM34" t="str">
        <f t="shared" si="4"/>
        <v>out</v>
      </c>
      <c r="AN34" s="1" t="str">
        <f t="shared" si="5"/>
        <v/>
      </c>
      <c r="AO34" s="1" t="str">
        <f t="shared" si="6"/>
        <v/>
      </c>
    </row>
    <row r="35" spans="1:41">
      <c r="A35" t="s">
        <v>303</v>
      </c>
      <c r="B35">
        <v>33</v>
      </c>
      <c r="D35" t="s">
        <v>316</v>
      </c>
      <c r="E35" t="s">
        <v>139</v>
      </c>
      <c r="F35" t="s">
        <v>314</v>
      </c>
      <c r="G35" t="s">
        <v>380</v>
      </c>
      <c r="H35">
        <v>0</v>
      </c>
      <c r="I35">
        <v>1</v>
      </c>
      <c r="J35">
        <v>1</v>
      </c>
      <c r="K35">
        <v>0</v>
      </c>
      <c r="L35">
        <v>0</v>
      </c>
      <c r="M35">
        <v>0</v>
      </c>
      <c r="N35">
        <v>0</v>
      </c>
      <c r="O35">
        <v>0</v>
      </c>
      <c r="P35">
        <v>1</v>
      </c>
      <c r="Q35">
        <v>0</v>
      </c>
      <c r="R35" t="s">
        <v>303</v>
      </c>
      <c r="S35" t="s">
        <v>303</v>
      </c>
      <c r="T35" t="s">
        <v>303</v>
      </c>
      <c r="U35" t="s">
        <v>303</v>
      </c>
      <c r="V35" t="s">
        <v>303</v>
      </c>
      <c r="W35" t="s">
        <v>303</v>
      </c>
      <c r="X35">
        <v>1</v>
      </c>
      <c r="Y35">
        <v>0</v>
      </c>
      <c r="Z35">
        <v>0</v>
      </c>
      <c r="AA35">
        <v>1</v>
      </c>
      <c r="AB35">
        <v>0</v>
      </c>
      <c r="AC35" t="s">
        <v>303</v>
      </c>
      <c r="AD35" t="s">
        <v>303</v>
      </c>
      <c r="AE35">
        <v>0</v>
      </c>
      <c r="AF35" s="26">
        <v>0</v>
      </c>
      <c r="AG35">
        <v>0</v>
      </c>
      <c r="AI35" s="20" t="str">
        <f t="shared" si="0"/>
        <v/>
      </c>
      <c r="AJ35" t="str">
        <f t="shared" si="1"/>
        <v/>
      </c>
      <c r="AK35" s="1" t="str">
        <f t="shared" si="2"/>
        <v/>
      </c>
      <c r="AL35" s="49" t="str">
        <f t="shared" si="3"/>
        <v/>
      </c>
      <c r="AM35" t="str">
        <f t="shared" si="4"/>
        <v>out</v>
      </c>
      <c r="AN35" s="1" t="str">
        <f t="shared" si="5"/>
        <v/>
      </c>
      <c r="AO35" s="1" t="str">
        <f t="shared" si="6"/>
        <v/>
      </c>
    </row>
    <row r="36" spans="1:41">
      <c r="A36" t="s">
        <v>303</v>
      </c>
      <c r="B36">
        <v>34</v>
      </c>
      <c r="D36" t="s">
        <v>379</v>
      </c>
      <c r="E36" t="s">
        <v>140</v>
      </c>
      <c r="F36" t="s">
        <v>314</v>
      </c>
      <c r="G36" t="s">
        <v>317</v>
      </c>
      <c r="H36">
        <v>0</v>
      </c>
      <c r="I36">
        <v>1</v>
      </c>
      <c r="J36">
        <v>1</v>
      </c>
      <c r="K36">
        <v>0</v>
      </c>
      <c r="L36">
        <v>0</v>
      </c>
      <c r="M36">
        <v>0</v>
      </c>
      <c r="N36">
        <v>0</v>
      </c>
      <c r="O36">
        <v>0</v>
      </c>
      <c r="P36">
        <v>0</v>
      </c>
      <c r="Q36">
        <v>1</v>
      </c>
      <c r="R36" t="s">
        <v>303</v>
      </c>
      <c r="S36" t="s">
        <v>303</v>
      </c>
      <c r="T36" t="s">
        <v>303</v>
      </c>
      <c r="U36" t="s">
        <v>303</v>
      </c>
      <c r="V36" t="s">
        <v>303</v>
      </c>
      <c r="W36" t="s">
        <v>303</v>
      </c>
      <c r="X36">
        <v>1</v>
      </c>
      <c r="Y36">
        <v>0</v>
      </c>
      <c r="Z36">
        <v>0</v>
      </c>
      <c r="AA36">
        <v>1</v>
      </c>
      <c r="AB36">
        <v>0</v>
      </c>
      <c r="AC36" t="s">
        <v>303</v>
      </c>
      <c r="AD36" t="s">
        <v>303</v>
      </c>
      <c r="AE36" s="26">
        <v>0</v>
      </c>
      <c r="AF36">
        <v>0</v>
      </c>
      <c r="AG36">
        <v>0</v>
      </c>
      <c r="AI36" s="20" t="str">
        <f t="shared" si="0"/>
        <v/>
      </c>
      <c r="AJ36" t="str">
        <f t="shared" si="1"/>
        <v/>
      </c>
      <c r="AK36" s="1" t="str">
        <f t="shared" si="2"/>
        <v/>
      </c>
      <c r="AL36" s="49" t="str">
        <f t="shared" si="3"/>
        <v/>
      </c>
      <c r="AM36" t="str">
        <f t="shared" si="4"/>
        <v>out</v>
      </c>
      <c r="AN36" s="1" t="str">
        <f t="shared" si="5"/>
        <v/>
      </c>
      <c r="AO36" s="1" t="str">
        <f t="shared" si="6"/>
        <v/>
      </c>
    </row>
    <row r="37" spans="1:41">
      <c r="A37" t="s">
        <v>303</v>
      </c>
      <c r="B37">
        <v>35</v>
      </c>
      <c r="D37" t="s">
        <v>316</v>
      </c>
      <c r="E37" t="s">
        <v>140</v>
      </c>
      <c r="F37" t="s">
        <v>314</v>
      </c>
      <c r="G37" t="s">
        <v>380</v>
      </c>
      <c r="H37">
        <v>0</v>
      </c>
      <c r="I37">
        <v>1</v>
      </c>
      <c r="J37">
        <v>1</v>
      </c>
      <c r="K37">
        <v>0</v>
      </c>
      <c r="L37">
        <v>0</v>
      </c>
      <c r="M37">
        <v>0</v>
      </c>
      <c r="N37">
        <v>0</v>
      </c>
      <c r="O37">
        <v>0</v>
      </c>
      <c r="P37">
        <v>1</v>
      </c>
      <c r="Q37">
        <v>0</v>
      </c>
      <c r="R37" t="s">
        <v>303</v>
      </c>
      <c r="S37" t="s">
        <v>303</v>
      </c>
      <c r="T37" t="s">
        <v>303</v>
      </c>
      <c r="U37" t="s">
        <v>303</v>
      </c>
      <c r="V37" t="s">
        <v>303</v>
      </c>
      <c r="W37" t="s">
        <v>303</v>
      </c>
      <c r="X37">
        <v>1</v>
      </c>
      <c r="Y37">
        <v>0</v>
      </c>
      <c r="Z37">
        <v>0</v>
      </c>
      <c r="AA37">
        <v>1</v>
      </c>
      <c r="AB37">
        <v>0</v>
      </c>
      <c r="AC37" t="s">
        <v>303</v>
      </c>
      <c r="AD37" t="s">
        <v>303</v>
      </c>
      <c r="AE37" s="26">
        <v>0</v>
      </c>
      <c r="AF37">
        <v>0</v>
      </c>
      <c r="AG37">
        <v>0</v>
      </c>
      <c r="AI37" s="20" t="str">
        <f t="shared" si="0"/>
        <v/>
      </c>
      <c r="AJ37" t="str">
        <f t="shared" si="1"/>
        <v/>
      </c>
      <c r="AK37" s="1" t="str">
        <f t="shared" si="2"/>
        <v/>
      </c>
      <c r="AL37" s="49" t="str">
        <f t="shared" si="3"/>
        <v/>
      </c>
      <c r="AM37" t="str">
        <f t="shared" si="4"/>
        <v>out</v>
      </c>
      <c r="AN37" s="1" t="str">
        <f t="shared" si="5"/>
        <v/>
      </c>
      <c r="AO37" s="1" t="str">
        <f t="shared" si="6"/>
        <v/>
      </c>
    </row>
    <row r="38" spans="1:41">
      <c r="A38" t="s">
        <v>303</v>
      </c>
      <c r="B38">
        <v>36</v>
      </c>
      <c r="AI38" s="20" t="str">
        <f t="shared" si="0"/>
        <v>out</v>
      </c>
      <c r="AJ38" t="str">
        <f t="shared" si="1"/>
        <v/>
      </c>
      <c r="AK38" s="1" t="str">
        <f t="shared" si="2"/>
        <v/>
      </c>
      <c r="AL38" s="49" t="str">
        <f t="shared" si="3"/>
        <v/>
      </c>
      <c r="AM38" t="str">
        <f t="shared" si="4"/>
        <v/>
      </c>
      <c r="AN38" s="1" t="str">
        <f t="shared" si="5"/>
        <v/>
      </c>
      <c r="AO38" s="1" t="str">
        <f t="shared" si="6"/>
        <v/>
      </c>
    </row>
    <row r="39" spans="1:41">
      <c r="A39" t="s">
        <v>303</v>
      </c>
      <c r="B39">
        <v>37</v>
      </c>
      <c r="AI39" s="20" t="str">
        <f t="shared" si="0"/>
        <v>out</v>
      </c>
      <c r="AJ39" t="str">
        <f t="shared" si="1"/>
        <v/>
      </c>
      <c r="AK39" s="1" t="str">
        <f t="shared" si="2"/>
        <v/>
      </c>
      <c r="AL39" s="49" t="str">
        <f t="shared" si="3"/>
        <v/>
      </c>
      <c r="AM39" t="str">
        <f t="shared" si="4"/>
        <v/>
      </c>
      <c r="AN39" s="1" t="str">
        <f t="shared" si="5"/>
        <v/>
      </c>
      <c r="AO39" s="1" t="str">
        <f t="shared" si="6"/>
        <v/>
      </c>
    </row>
    <row r="40" spans="1:41">
      <c r="B40">
        <v>38</v>
      </c>
      <c r="C40" s="5" t="s">
        <v>381</v>
      </c>
      <c r="D40" t="s">
        <v>382</v>
      </c>
      <c r="E40" t="s">
        <v>133</v>
      </c>
      <c r="F40" t="s">
        <v>134</v>
      </c>
      <c r="H40">
        <v>0</v>
      </c>
      <c r="I40">
        <v>0</v>
      </c>
      <c r="J40">
        <v>0</v>
      </c>
      <c r="K40">
        <v>0</v>
      </c>
      <c r="L40">
        <v>0</v>
      </c>
      <c r="M40">
        <v>0</v>
      </c>
      <c r="N40">
        <v>0</v>
      </c>
      <c r="O40">
        <v>0</v>
      </c>
      <c r="P40">
        <v>1</v>
      </c>
      <c r="Q40">
        <v>0</v>
      </c>
      <c r="R40" t="s">
        <v>303</v>
      </c>
      <c r="S40" t="s">
        <v>303</v>
      </c>
      <c r="T40" t="s">
        <v>303</v>
      </c>
      <c r="U40" t="s">
        <v>303</v>
      </c>
      <c r="V40" t="s">
        <v>303</v>
      </c>
      <c r="W40" t="s">
        <v>303</v>
      </c>
      <c r="X40">
        <v>0</v>
      </c>
      <c r="Y40">
        <v>0</v>
      </c>
      <c r="Z40">
        <v>1</v>
      </c>
      <c r="AA40" t="s">
        <v>303</v>
      </c>
      <c r="AB40" t="s">
        <v>303</v>
      </c>
      <c r="AC40" t="s">
        <v>303</v>
      </c>
      <c r="AD40" t="s">
        <v>303</v>
      </c>
      <c r="AE40">
        <v>0</v>
      </c>
      <c r="AF40">
        <v>0</v>
      </c>
      <c r="AG40">
        <v>0</v>
      </c>
      <c r="AI40" s="20" t="str">
        <f t="shared" si="0"/>
        <v>out</v>
      </c>
      <c r="AJ40" t="str">
        <f t="shared" si="1"/>
        <v/>
      </c>
      <c r="AK40" s="1" t="str">
        <f t="shared" si="2"/>
        <v/>
      </c>
      <c r="AL40" s="49" t="str">
        <f t="shared" si="3"/>
        <v/>
      </c>
      <c r="AM40" t="str">
        <f t="shared" si="4"/>
        <v>in</v>
      </c>
      <c r="AN40" s="1" t="str">
        <f t="shared" si="5"/>
        <v/>
      </c>
      <c r="AO40" s="1" t="str">
        <f t="shared" si="6"/>
        <v/>
      </c>
    </row>
    <row r="41" spans="1:41">
      <c r="B41">
        <v>39</v>
      </c>
      <c r="C41" s="5"/>
      <c r="D41" t="s">
        <v>382</v>
      </c>
      <c r="E41" t="s">
        <v>133</v>
      </c>
      <c r="F41" t="s">
        <v>134</v>
      </c>
      <c r="H41">
        <v>0</v>
      </c>
      <c r="I41">
        <v>0</v>
      </c>
      <c r="J41">
        <v>0</v>
      </c>
      <c r="K41">
        <v>0</v>
      </c>
      <c r="L41">
        <v>1</v>
      </c>
      <c r="M41">
        <v>1</v>
      </c>
      <c r="N41">
        <v>0</v>
      </c>
      <c r="O41">
        <v>0</v>
      </c>
      <c r="P41">
        <v>0</v>
      </c>
      <c r="Q41">
        <v>1</v>
      </c>
      <c r="R41" t="s">
        <v>303</v>
      </c>
      <c r="S41" t="s">
        <v>303</v>
      </c>
      <c r="T41" t="s">
        <v>303</v>
      </c>
      <c r="U41">
        <v>0</v>
      </c>
      <c r="V41">
        <v>0</v>
      </c>
      <c r="W41">
        <v>1</v>
      </c>
      <c r="X41">
        <v>0</v>
      </c>
      <c r="Y41">
        <v>0</v>
      </c>
      <c r="Z41">
        <v>0</v>
      </c>
      <c r="AA41" t="s">
        <v>303</v>
      </c>
      <c r="AB41" t="s">
        <v>303</v>
      </c>
      <c r="AC41">
        <v>0</v>
      </c>
      <c r="AD41">
        <v>0</v>
      </c>
      <c r="AE41">
        <v>0</v>
      </c>
      <c r="AF41">
        <v>0</v>
      </c>
      <c r="AG41">
        <v>0</v>
      </c>
      <c r="AI41" s="20" t="str">
        <f t="shared" si="0"/>
        <v>out</v>
      </c>
      <c r="AJ41" t="str">
        <f t="shared" si="1"/>
        <v>in</v>
      </c>
      <c r="AK41" s="1" t="str">
        <f t="shared" si="2"/>
        <v/>
      </c>
      <c r="AL41" s="49" t="str">
        <f t="shared" si="3"/>
        <v/>
      </c>
      <c r="AM41" t="str">
        <f t="shared" si="4"/>
        <v/>
      </c>
      <c r="AN41" s="1" t="str">
        <f t="shared" si="5"/>
        <v/>
      </c>
      <c r="AO41" s="1" t="str">
        <f t="shared" si="6"/>
        <v/>
      </c>
    </row>
    <row r="42" spans="1:41">
      <c r="B42">
        <v>40</v>
      </c>
      <c r="C42" s="5"/>
      <c r="D42" t="s">
        <v>414</v>
      </c>
      <c r="E42" t="s">
        <v>135</v>
      </c>
      <c r="F42" t="s">
        <v>131</v>
      </c>
      <c r="H42">
        <v>0</v>
      </c>
      <c r="I42">
        <v>0</v>
      </c>
      <c r="J42">
        <v>0</v>
      </c>
      <c r="K42">
        <v>0</v>
      </c>
      <c r="L42">
        <v>0</v>
      </c>
      <c r="M42">
        <v>0</v>
      </c>
      <c r="N42">
        <v>0</v>
      </c>
      <c r="O42" s="26">
        <v>1</v>
      </c>
      <c r="P42" s="26">
        <v>0</v>
      </c>
      <c r="Q42" s="26">
        <v>0</v>
      </c>
      <c r="R42" t="s">
        <v>303</v>
      </c>
      <c r="S42" t="s">
        <v>303</v>
      </c>
      <c r="T42" t="s">
        <v>303</v>
      </c>
      <c r="U42">
        <v>0</v>
      </c>
      <c r="V42">
        <v>1</v>
      </c>
      <c r="W42">
        <v>0</v>
      </c>
      <c r="X42">
        <v>0</v>
      </c>
      <c r="Y42">
        <v>0</v>
      </c>
      <c r="Z42">
        <v>0</v>
      </c>
      <c r="AA42" t="s">
        <v>303</v>
      </c>
      <c r="AB42" t="s">
        <v>303</v>
      </c>
      <c r="AC42">
        <v>0</v>
      </c>
      <c r="AD42">
        <v>0</v>
      </c>
      <c r="AE42">
        <v>0</v>
      </c>
      <c r="AF42">
        <v>0</v>
      </c>
      <c r="AG42">
        <v>0</v>
      </c>
      <c r="AI42" s="20" t="str">
        <f t="shared" si="0"/>
        <v>out</v>
      </c>
      <c r="AJ42" t="str">
        <f t="shared" si="1"/>
        <v/>
      </c>
      <c r="AK42" s="1" t="str">
        <f t="shared" si="2"/>
        <v/>
      </c>
      <c r="AL42" s="49" t="str">
        <f t="shared" si="3"/>
        <v/>
      </c>
      <c r="AM42" t="str">
        <f t="shared" si="4"/>
        <v/>
      </c>
      <c r="AN42" s="1" t="str">
        <f t="shared" si="5"/>
        <v/>
      </c>
      <c r="AO42" s="1" t="str">
        <f t="shared" si="6"/>
        <v/>
      </c>
    </row>
    <row r="43" spans="1:41">
      <c r="B43">
        <v>41</v>
      </c>
      <c r="C43" s="5"/>
      <c r="D43" t="s">
        <v>414</v>
      </c>
      <c r="E43" t="s">
        <v>136</v>
      </c>
      <c r="F43" t="s">
        <v>132</v>
      </c>
      <c r="H43">
        <v>0</v>
      </c>
      <c r="I43">
        <v>0</v>
      </c>
      <c r="J43">
        <v>0</v>
      </c>
      <c r="K43">
        <v>0</v>
      </c>
      <c r="L43">
        <v>0</v>
      </c>
      <c r="M43">
        <v>0</v>
      </c>
      <c r="N43">
        <v>0</v>
      </c>
      <c r="O43" s="26">
        <v>1</v>
      </c>
      <c r="P43" s="26">
        <v>0</v>
      </c>
      <c r="Q43" s="26">
        <v>0</v>
      </c>
      <c r="R43" t="s">
        <v>303</v>
      </c>
      <c r="S43" t="s">
        <v>303</v>
      </c>
      <c r="T43" t="s">
        <v>303</v>
      </c>
      <c r="U43">
        <v>0</v>
      </c>
      <c r="V43">
        <v>0</v>
      </c>
      <c r="W43">
        <v>0</v>
      </c>
      <c r="X43">
        <v>1</v>
      </c>
      <c r="Y43">
        <v>0</v>
      </c>
      <c r="Z43">
        <v>0</v>
      </c>
      <c r="AA43" t="s">
        <v>303</v>
      </c>
      <c r="AB43" t="s">
        <v>303</v>
      </c>
      <c r="AC43">
        <v>0</v>
      </c>
      <c r="AD43">
        <v>0</v>
      </c>
      <c r="AE43">
        <v>0</v>
      </c>
      <c r="AF43">
        <v>0</v>
      </c>
      <c r="AG43">
        <v>0</v>
      </c>
      <c r="AI43" s="20" t="str">
        <f t="shared" si="0"/>
        <v>out</v>
      </c>
      <c r="AJ43" t="str">
        <f t="shared" si="1"/>
        <v/>
      </c>
      <c r="AK43" s="1" t="str">
        <f t="shared" si="2"/>
        <v/>
      </c>
      <c r="AL43" s="49" t="str">
        <f t="shared" si="3"/>
        <v/>
      </c>
      <c r="AM43" t="str">
        <f t="shared" si="4"/>
        <v/>
      </c>
      <c r="AN43" s="1" t="str">
        <f t="shared" si="5"/>
        <v/>
      </c>
      <c r="AO43" s="1" t="str">
        <f t="shared" si="6"/>
        <v/>
      </c>
    </row>
    <row r="44" spans="1:41">
      <c r="B44">
        <v>42</v>
      </c>
      <c r="C44" s="5"/>
      <c r="D44" t="s">
        <v>414</v>
      </c>
      <c r="E44" t="s">
        <v>136</v>
      </c>
      <c r="F44" t="s">
        <v>132</v>
      </c>
      <c r="H44">
        <v>0</v>
      </c>
      <c r="I44">
        <v>0</v>
      </c>
      <c r="J44">
        <v>0</v>
      </c>
      <c r="K44">
        <v>1</v>
      </c>
      <c r="L44">
        <v>0</v>
      </c>
      <c r="M44">
        <v>0</v>
      </c>
      <c r="N44">
        <v>1</v>
      </c>
      <c r="O44" s="26">
        <v>0</v>
      </c>
      <c r="P44" s="26">
        <v>1</v>
      </c>
      <c r="Q44" s="26">
        <v>0</v>
      </c>
      <c r="R44" t="s">
        <v>303</v>
      </c>
      <c r="S44" t="s">
        <v>303</v>
      </c>
      <c r="T44" t="s">
        <v>303</v>
      </c>
      <c r="U44">
        <v>1</v>
      </c>
      <c r="V44">
        <v>0</v>
      </c>
      <c r="W44">
        <v>0</v>
      </c>
      <c r="X44">
        <v>0</v>
      </c>
      <c r="Y44">
        <v>1</v>
      </c>
      <c r="Z44">
        <v>0</v>
      </c>
      <c r="AA44" t="s">
        <v>303</v>
      </c>
      <c r="AB44" t="s">
        <v>303</v>
      </c>
      <c r="AC44">
        <v>0</v>
      </c>
      <c r="AD44">
        <v>0</v>
      </c>
      <c r="AE44">
        <v>0</v>
      </c>
      <c r="AF44">
        <v>0</v>
      </c>
      <c r="AG44">
        <v>0</v>
      </c>
      <c r="AI44" s="20" t="str">
        <f t="shared" si="0"/>
        <v>out</v>
      </c>
      <c r="AJ44" t="str">
        <f t="shared" si="1"/>
        <v/>
      </c>
      <c r="AK44" s="1" t="str">
        <f t="shared" si="2"/>
        <v/>
      </c>
      <c r="AL44" s="49" t="str">
        <f t="shared" si="3"/>
        <v/>
      </c>
      <c r="AM44" t="str">
        <f t="shared" si="4"/>
        <v/>
      </c>
      <c r="AN44" s="1" t="str">
        <f t="shared" si="5"/>
        <v/>
      </c>
      <c r="AO44" s="1" t="str">
        <f t="shared" si="6"/>
        <v/>
      </c>
    </row>
    <row r="45" spans="1:41">
      <c r="B45">
        <v>43</v>
      </c>
      <c r="C45" s="5"/>
      <c r="D45" t="s">
        <v>383</v>
      </c>
      <c r="E45" t="s">
        <v>129</v>
      </c>
      <c r="F45" t="s">
        <v>125</v>
      </c>
      <c r="H45">
        <v>0</v>
      </c>
      <c r="I45">
        <v>0</v>
      </c>
      <c r="J45">
        <v>0</v>
      </c>
      <c r="K45">
        <v>0</v>
      </c>
      <c r="L45">
        <v>0</v>
      </c>
      <c r="M45">
        <v>0</v>
      </c>
      <c r="N45">
        <v>0</v>
      </c>
      <c r="O45" s="26">
        <v>0</v>
      </c>
      <c r="P45" s="26">
        <v>1</v>
      </c>
      <c r="Q45" s="26">
        <v>0</v>
      </c>
      <c r="R45" t="s">
        <v>303</v>
      </c>
      <c r="S45" t="s">
        <v>303</v>
      </c>
      <c r="T45" t="s">
        <v>303</v>
      </c>
      <c r="U45">
        <v>0</v>
      </c>
      <c r="V45">
        <v>1</v>
      </c>
      <c r="W45">
        <v>0</v>
      </c>
      <c r="X45">
        <v>1</v>
      </c>
      <c r="Y45">
        <v>0</v>
      </c>
      <c r="Z45">
        <v>0</v>
      </c>
      <c r="AA45" t="s">
        <v>303</v>
      </c>
      <c r="AB45" t="s">
        <v>303</v>
      </c>
      <c r="AC45">
        <v>0</v>
      </c>
      <c r="AD45">
        <v>0</v>
      </c>
      <c r="AE45">
        <v>0</v>
      </c>
      <c r="AF45">
        <v>0</v>
      </c>
      <c r="AG45">
        <v>0</v>
      </c>
      <c r="AI45" s="20" t="str">
        <f t="shared" si="0"/>
        <v>out</v>
      </c>
      <c r="AJ45" t="str">
        <f t="shared" si="1"/>
        <v/>
      </c>
      <c r="AK45" s="1" t="str">
        <f t="shared" si="2"/>
        <v/>
      </c>
      <c r="AL45" s="49" t="str">
        <f t="shared" si="3"/>
        <v/>
      </c>
      <c r="AM45" t="str">
        <f t="shared" si="4"/>
        <v/>
      </c>
      <c r="AN45" s="1" t="str">
        <f t="shared" si="5"/>
        <v/>
      </c>
      <c r="AO45" s="1" t="str">
        <f t="shared" si="6"/>
        <v/>
      </c>
    </row>
    <row r="46" spans="1:41">
      <c r="B46">
        <v>44</v>
      </c>
      <c r="C46" s="5"/>
      <c r="D46" t="s">
        <v>383</v>
      </c>
      <c r="E46" t="s">
        <v>130</v>
      </c>
      <c r="F46" t="s">
        <v>126</v>
      </c>
      <c r="H46">
        <v>0</v>
      </c>
      <c r="I46">
        <v>0</v>
      </c>
      <c r="J46">
        <v>0</v>
      </c>
      <c r="K46">
        <v>0</v>
      </c>
      <c r="L46">
        <v>0</v>
      </c>
      <c r="M46">
        <v>0</v>
      </c>
      <c r="N46">
        <v>0</v>
      </c>
      <c r="O46" s="26">
        <v>0</v>
      </c>
      <c r="P46" s="26">
        <v>1</v>
      </c>
      <c r="Q46" s="26">
        <v>0</v>
      </c>
      <c r="R46" t="s">
        <v>303</v>
      </c>
      <c r="S46" t="s">
        <v>303</v>
      </c>
      <c r="T46" t="s">
        <v>303</v>
      </c>
      <c r="U46">
        <v>1</v>
      </c>
      <c r="V46">
        <v>0</v>
      </c>
      <c r="W46">
        <v>0</v>
      </c>
      <c r="X46">
        <v>1</v>
      </c>
      <c r="Y46">
        <v>0</v>
      </c>
      <c r="Z46">
        <v>0</v>
      </c>
      <c r="AA46" t="s">
        <v>303</v>
      </c>
      <c r="AB46" t="s">
        <v>303</v>
      </c>
      <c r="AC46">
        <v>0</v>
      </c>
      <c r="AD46">
        <v>0</v>
      </c>
      <c r="AE46">
        <v>0</v>
      </c>
      <c r="AF46">
        <v>0</v>
      </c>
      <c r="AG46">
        <v>0</v>
      </c>
      <c r="AI46" s="20" t="str">
        <f t="shared" si="0"/>
        <v>out</v>
      </c>
      <c r="AJ46" t="str">
        <f t="shared" si="1"/>
        <v/>
      </c>
      <c r="AK46" s="1" t="str">
        <f t="shared" si="2"/>
        <v/>
      </c>
      <c r="AL46" s="49" t="str">
        <f t="shared" si="3"/>
        <v/>
      </c>
      <c r="AM46" t="str">
        <f t="shared" si="4"/>
        <v/>
      </c>
      <c r="AN46" s="1" t="str">
        <f t="shared" si="5"/>
        <v/>
      </c>
      <c r="AO46" s="1" t="str">
        <f t="shared" si="6"/>
        <v/>
      </c>
    </row>
    <row r="47" spans="1:41">
      <c r="B47">
        <v>45</v>
      </c>
      <c r="C47" s="5"/>
      <c r="D47" t="s">
        <v>383</v>
      </c>
      <c r="E47" t="s">
        <v>130</v>
      </c>
      <c r="F47" t="s">
        <v>126</v>
      </c>
      <c r="H47">
        <v>0</v>
      </c>
      <c r="I47">
        <v>0</v>
      </c>
      <c r="J47">
        <v>0</v>
      </c>
      <c r="K47">
        <v>1</v>
      </c>
      <c r="L47">
        <v>0</v>
      </c>
      <c r="M47">
        <v>0</v>
      </c>
      <c r="N47">
        <v>1</v>
      </c>
      <c r="O47" s="26">
        <v>0</v>
      </c>
      <c r="P47" s="26">
        <v>1</v>
      </c>
      <c r="Q47" s="26">
        <v>0</v>
      </c>
      <c r="R47" t="s">
        <v>303</v>
      </c>
      <c r="S47" t="s">
        <v>303</v>
      </c>
      <c r="T47" t="s">
        <v>303</v>
      </c>
      <c r="U47">
        <v>0</v>
      </c>
      <c r="V47">
        <v>0</v>
      </c>
      <c r="W47">
        <v>0</v>
      </c>
      <c r="X47">
        <v>0</v>
      </c>
      <c r="Y47">
        <v>1</v>
      </c>
      <c r="Z47">
        <v>0</v>
      </c>
      <c r="AA47" t="s">
        <v>303</v>
      </c>
      <c r="AB47" t="s">
        <v>303</v>
      </c>
      <c r="AC47">
        <v>0</v>
      </c>
      <c r="AD47">
        <v>0</v>
      </c>
      <c r="AE47">
        <v>0</v>
      </c>
      <c r="AF47">
        <v>0</v>
      </c>
      <c r="AG47">
        <v>0</v>
      </c>
      <c r="AI47" s="20" t="str">
        <f t="shared" si="0"/>
        <v>out</v>
      </c>
      <c r="AJ47" t="str">
        <f t="shared" si="1"/>
        <v/>
      </c>
      <c r="AK47" s="1" t="str">
        <f t="shared" si="2"/>
        <v/>
      </c>
      <c r="AL47" s="49" t="str">
        <f t="shared" si="3"/>
        <v/>
      </c>
      <c r="AM47" t="str">
        <f t="shared" si="4"/>
        <v/>
      </c>
      <c r="AN47" s="1" t="str">
        <f t="shared" si="5"/>
        <v/>
      </c>
      <c r="AO47" s="1" t="str">
        <f t="shared" si="6"/>
        <v/>
      </c>
    </row>
    <row r="48" spans="1:41">
      <c r="B48">
        <v>46</v>
      </c>
      <c r="C48" s="5"/>
      <c r="D48" t="s">
        <v>376</v>
      </c>
      <c r="E48" t="s">
        <v>127</v>
      </c>
      <c r="F48" t="s">
        <v>128</v>
      </c>
      <c r="G48" t="s">
        <v>166</v>
      </c>
      <c r="H48">
        <v>0</v>
      </c>
      <c r="I48">
        <v>1</v>
      </c>
      <c r="J48">
        <v>1</v>
      </c>
      <c r="K48">
        <v>0</v>
      </c>
      <c r="L48">
        <v>0</v>
      </c>
      <c r="M48">
        <v>0</v>
      </c>
      <c r="N48">
        <v>0</v>
      </c>
      <c r="O48">
        <v>0</v>
      </c>
      <c r="P48">
        <v>1</v>
      </c>
      <c r="Q48">
        <v>0</v>
      </c>
      <c r="R48" t="s">
        <v>303</v>
      </c>
      <c r="S48" t="s">
        <v>303</v>
      </c>
      <c r="T48" t="s">
        <v>303</v>
      </c>
      <c r="U48">
        <v>0</v>
      </c>
      <c r="V48">
        <v>0</v>
      </c>
      <c r="W48">
        <v>0</v>
      </c>
      <c r="X48">
        <v>0</v>
      </c>
      <c r="Y48">
        <v>1</v>
      </c>
      <c r="Z48">
        <v>0</v>
      </c>
      <c r="AA48">
        <v>1</v>
      </c>
      <c r="AB48">
        <v>0</v>
      </c>
      <c r="AC48">
        <v>0</v>
      </c>
      <c r="AD48">
        <v>0</v>
      </c>
      <c r="AE48">
        <v>0</v>
      </c>
      <c r="AF48">
        <v>0</v>
      </c>
      <c r="AG48">
        <v>0</v>
      </c>
      <c r="AI48" s="20" t="str">
        <f t="shared" si="0"/>
        <v/>
      </c>
      <c r="AJ48" t="str">
        <f t="shared" si="1"/>
        <v/>
      </c>
      <c r="AK48" s="1" t="str">
        <f t="shared" si="2"/>
        <v/>
      </c>
      <c r="AL48" s="49" t="str">
        <f t="shared" si="3"/>
        <v/>
      </c>
      <c r="AM48" t="str">
        <f t="shared" si="4"/>
        <v>out</v>
      </c>
      <c r="AN48" s="1" t="str">
        <f t="shared" si="5"/>
        <v/>
      </c>
      <c r="AO48" s="1" t="str">
        <f t="shared" si="6"/>
        <v/>
      </c>
    </row>
    <row r="49" spans="2:41" ht="19.5" thickBot="1">
      <c r="B49">
        <v>47</v>
      </c>
      <c r="C49" s="6"/>
      <c r="D49" s="7" t="s">
        <v>376</v>
      </c>
      <c r="E49" s="7" t="s">
        <v>127</v>
      </c>
      <c r="F49" s="7" t="s">
        <v>128</v>
      </c>
      <c r="G49" s="7" t="s">
        <v>165</v>
      </c>
      <c r="H49" s="7">
        <v>0</v>
      </c>
      <c r="I49" s="7">
        <v>1</v>
      </c>
      <c r="J49" s="7">
        <v>1</v>
      </c>
      <c r="K49" s="7">
        <v>0</v>
      </c>
      <c r="L49" s="7">
        <v>1</v>
      </c>
      <c r="M49" s="7">
        <v>1</v>
      </c>
      <c r="N49" s="7">
        <v>0</v>
      </c>
      <c r="O49" s="7">
        <v>0</v>
      </c>
      <c r="P49" s="7">
        <v>0</v>
      </c>
      <c r="Q49" s="7">
        <v>1</v>
      </c>
      <c r="R49" s="7" t="s">
        <v>303</v>
      </c>
      <c r="S49" s="7" t="s">
        <v>303</v>
      </c>
      <c r="T49" s="7" t="s">
        <v>303</v>
      </c>
      <c r="U49" s="7">
        <v>0</v>
      </c>
      <c r="V49" s="7">
        <v>1</v>
      </c>
      <c r="W49" s="7">
        <v>0</v>
      </c>
      <c r="X49" s="7" t="s">
        <v>303</v>
      </c>
      <c r="Y49" s="7" t="s">
        <v>303</v>
      </c>
      <c r="Z49" s="7" t="s">
        <v>303</v>
      </c>
      <c r="AA49" s="7">
        <v>0</v>
      </c>
      <c r="AB49" s="7">
        <v>1</v>
      </c>
      <c r="AC49" s="7">
        <v>0</v>
      </c>
      <c r="AD49" s="7">
        <v>0</v>
      </c>
      <c r="AE49" s="7" t="s">
        <v>303</v>
      </c>
      <c r="AF49" s="7" t="s">
        <v>303</v>
      </c>
      <c r="AG49" s="7">
        <v>0</v>
      </c>
      <c r="AI49" s="20" t="str">
        <f t="shared" si="0"/>
        <v/>
      </c>
      <c r="AJ49" t="str">
        <f t="shared" si="1"/>
        <v>out</v>
      </c>
      <c r="AK49" s="1" t="str">
        <f t="shared" si="2"/>
        <v/>
      </c>
      <c r="AL49" s="49" t="str">
        <f t="shared" si="3"/>
        <v/>
      </c>
      <c r="AM49" t="str">
        <f t="shared" si="4"/>
        <v/>
      </c>
      <c r="AN49" s="1" t="str">
        <f t="shared" si="5"/>
        <v/>
      </c>
      <c r="AO49" s="1" t="str">
        <f t="shared" si="6"/>
        <v/>
      </c>
    </row>
    <row r="50" spans="2:41" ht="19.5" thickTop="1">
      <c r="B50">
        <v>48</v>
      </c>
      <c r="D50" s="10" t="s">
        <v>384</v>
      </c>
      <c r="E50" s="10" t="s">
        <v>385</v>
      </c>
      <c r="F50" s="10" t="s">
        <v>386</v>
      </c>
      <c r="G50" s="10" t="s">
        <v>149</v>
      </c>
      <c r="H50">
        <v>0</v>
      </c>
      <c r="I50">
        <v>1</v>
      </c>
      <c r="J50">
        <v>1</v>
      </c>
      <c r="K50">
        <v>0</v>
      </c>
      <c r="L50">
        <v>0</v>
      </c>
      <c r="M50">
        <v>0</v>
      </c>
      <c r="N50">
        <v>0</v>
      </c>
      <c r="O50">
        <v>0</v>
      </c>
      <c r="P50">
        <v>0</v>
      </c>
      <c r="Q50">
        <v>1</v>
      </c>
      <c r="R50">
        <v>0</v>
      </c>
      <c r="S50">
        <v>0</v>
      </c>
      <c r="T50">
        <v>1</v>
      </c>
      <c r="U50" t="s">
        <v>303</v>
      </c>
      <c r="V50" t="s">
        <v>303</v>
      </c>
      <c r="W50" t="s">
        <v>303</v>
      </c>
      <c r="X50" t="s">
        <v>303</v>
      </c>
      <c r="Y50" t="s">
        <v>303</v>
      </c>
      <c r="Z50" t="s">
        <v>303</v>
      </c>
      <c r="AA50">
        <v>0</v>
      </c>
      <c r="AB50">
        <v>0</v>
      </c>
      <c r="AC50" t="s">
        <v>303</v>
      </c>
      <c r="AD50" t="s">
        <v>303</v>
      </c>
      <c r="AE50" t="s">
        <v>303</v>
      </c>
      <c r="AF50" t="s">
        <v>303</v>
      </c>
      <c r="AG50">
        <v>0</v>
      </c>
      <c r="AI50" s="20" t="str">
        <f t="shared" si="0"/>
        <v>in</v>
      </c>
      <c r="AJ50" t="str">
        <f t="shared" si="1"/>
        <v/>
      </c>
      <c r="AK50" s="1" t="str">
        <f t="shared" si="2"/>
        <v/>
      </c>
      <c r="AL50" s="49" t="str">
        <f t="shared" si="3"/>
        <v/>
      </c>
      <c r="AM50" t="str">
        <f t="shared" si="4"/>
        <v/>
      </c>
      <c r="AN50" s="1" t="str">
        <f t="shared" si="5"/>
        <v/>
      </c>
      <c r="AO50" s="1" t="str">
        <f t="shared" si="6"/>
        <v/>
      </c>
    </row>
    <row r="51" spans="2:41">
      <c r="B51">
        <v>49</v>
      </c>
      <c r="D51" s="10" t="s">
        <v>384</v>
      </c>
      <c r="E51" s="10" t="s">
        <v>385</v>
      </c>
      <c r="F51" s="10" t="s">
        <v>387</v>
      </c>
      <c r="G51" s="10" t="s">
        <v>150</v>
      </c>
      <c r="H51">
        <v>0</v>
      </c>
      <c r="I51">
        <v>1</v>
      </c>
      <c r="J51">
        <v>1</v>
      </c>
      <c r="K51">
        <v>0</v>
      </c>
      <c r="L51">
        <v>0</v>
      </c>
      <c r="M51">
        <v>0</v>
      </c>
      <c r="N51">
        <v>0</v>
      </c>
      <c r="O51">
        <v>0</v>
      </c>
      <c r="P51">
        <v>0</v>
      </c>
      <c r="Q51">
        <v>1</v>
      </c>
      <c r="R51">
        <v>0</v>
      </c>
      <c r="S51">
        <v>0</v>
      </c>
      <c r="T51">
        <v>1</v>
      </c>
      <c r="U51" t="s">
        <v>303</v>
      </c>
      <c r="V51" t="s">
        <v>303</v>
      </c>
      <c r="W51" t="s">
        <v>303</v>
      </c>
      <c r="X51" t="s">
        <v>303</v>
      </c>
      <c r="Y51" t="s">
        <v>303</v>
      </c>
      <c r="Z51" t="s">
        <v>303</v>
      </c>
      <c r="AA51">
        <v>0</v>
      </c>
      <c r="AB51">
        <v>0</v>
      </c>
      <c r="AC51" t="s">
        <v>303</v>
      </c>
      <c r="AD51" t="s">
        <v>303</v>
      </c>
      <c r="AE51" t="s">
        <v>303</v>
      </c>
      <c r="AF51" t="s">
        <v>303</v>
      </c>
      <c r="AG51">
        <v>0</v>
      </c>
      <c r="AI51" s="20" t="str">
        <f t="shared" si="0"/>
        <v>in</v>
      </c>
      <c r="AJ51" t="str">
        <f t="shared" si="1"/>
        <v/>
      </c>
      <c r="AK51" s="1" t="str">
        <f t="shared" si="2"/>
        <v/>
      </c>
      <c r="AL51" s="49" t="str">
        <f t="shared" si="3"/>
        <v/>
      </c>
      <c r="AM51" t="str">
        <f t="shared" si="4"/>
        <v/>
      </c>
      <c r="AN51" s="1" t="str">
        <f t="shared" si="5"/>
        <v/>
      </c>
      <c r="AO51" s="1" t="str">
        <f t="shared" si="6"/>
        <v/>
      </c>
    </row>
    <row r="52" spans="2:41">
      <c r="B52">
        <v>50</v>
      </c>
      <c r="D52" s="10" t="s">
        <v>388</v>
      </c>
      <c r="E52" s="10" t="s">
        <v>420</v>
      </c>
      <c r="F52" s="10" t="s">
        <v>389</v>
      </c>
      <c r="G52" s="10" t="s">
        <v>151</v>
      </c>
      <c r="H52">
        <v>0</v>
      </c>
      <c r="I52" s="26">
        <v>0</v>
      </c>
      <c r="J52" s="26">
        <v>0</v>
      </c>
      <c r="K52">
        <v>0</v>
      </c>
      <c r="L52">
        <v>0</v>
      </c>
      <c r="M52">
        <v>0</v>
      </c>
      <c r="N52">
        <v>0</v>
      </c>
      <c r="O52">
        <v>0</v>
      </c>
      <c r="P52">
        <v>0</v>
      </c>
      <c r="Q52">
        <v>1</v>
      </c>
      <c r="R52" s="26">
        <v>0</v>
      </c>
      <c r="S52" s="26">
        <v>0</v>
      </c>
      <c r="T52" s="26">
        <v>0</v>
      </c>
      <c r="U52" t="s">
        <v>303</v>
      </c>
      <c r="V52" t="s">
        <v>303</v>
      </c>
      <c r="W52" t="s">
        <v>303</v>
      </c>
      <c r="X52" s="26">
        <v>0</v>
      </c>
      <c r="Y52" s="26">
        <v>0</v>
      </c>
      <c r="Z52" s="26">
        <v>1</v>
      </c>
      <c r="AA52">
        <v>0</v>
      </c>
      <c r="AB52">
        <v>0</v>
      </c>
      <c r="AC52" t="s">
        <v>303</v>
      </c>
      <c r="AD52" t="s">
        <v>303</v>
      </c>
      <c r="AE52" t="s">
        <v>303</v>
      </c>
      <c r="AF52" t="s">
        <v>303</v>
      </c>
      <c r="AG52">
        <v>0</v>
      </c>
      <c r="AI52" s="20" t="str">
        <f t="shared" si="0"/>
        <v>out</v>
      </c>
      <c r="AJ52" t="str">
        <f t="shared" si="1"/>
        <v/>
      </c>
      <c r="AK52" s="1" t="str">
        <f t="shared" si="2"/>
        <v/>
      </c>
      <c r="AL52" s="49" t="str">
        <f t="shared" si="3"/>
        <v/>
      </c>
      <c r="AM52" t="str">
        <f t="shared" si="4"/>
        <v>in</v>
      </c>
      <c r="AN52" s="1" t="str">
        <f t="shared" si="5"/>
        <v/>
      </c>
      <c r="AO52" s="1" t="str">
        <f t="shared" si="6"/>
        <v/>
      </c>
    </row>
    <row r="53" spans="2:41">
      <c r="B53">
        <v>51</v>
      </c>
      <c r="D53" s="10" t="s">
        <v>388</v>
      </c>
      <c r="E53" s="10" t="s">
        <v>420</v>
      </c>
      <c r="F53" s="10" t="s">
        <v>390</v>
      </c>
      <c r="G53" s="10" t="s">
        <v>152</v>
      </c>
      <c r="H53">
        <v>0</v>
      </c>
      <c r="I53">
        <v>1</v>
      </c>
      <c r="J53">
        <v>1</v>
      </c>
      <c r="K53">
        <v>0</v>
      </c>
      <c r="L53">
        <v>0</v>
      </c>
      <c r="M53">
        <v>0</v>
      </c>
      <c r="N53">
        <v>0</v>
      </c>
      <c r="O53">
        <v>0</v>
      </c>
      <c r="P53">
        <v>0</v>
      </c>
      <c r="Q53">
        <v>1</v>
      </c>
      <c r="R53">
        <v>0</v>
      </c>
      <c r="S53">
        <v>0</v>
      </c>
      <c r="T53">
        <v>1</v>
      </c>
      <c r="U53" t="s">
        <v>303</v>
      </c>
      <c r="V53" t="s">
        <v>303</v>
      </c>
      <c r="W53" t="s">
        <v>303</v>
      </c>
      <c r="X53" s="26">
        <v>1</v>
      </c>
      <c r="Y53" s="26">
        <v>0</v>
      </c>
      <c r="Z53" s="26">
        <v>1</v>
      </c>
      <c r="AA53" s="26">
        <v>1</v>
      </c>
      <c r="AB53" s="26">
        <v>0</v>
      </c>
      <c r="AC53" t="s">
        <v>303</v>
      </c>
      <c r="AD53" t="s">
        <v>303</v>
      </c>
      <c r="AE53" t="s">
        <v>303</v>
      </c>
      <c r="AF53" t="s">
        <v>303</v>
      </c>
      <c r="AG53">
        <v>0</v>
      </c>
      <c r="AI53" s="20" t="str">
        <f t="shared" si="0"/>
        <v>in</v>
      </c>
      <c r="AJ53" t="str">
        <f t="shared" si="1"/>
        <v/>
      </c>
      <c r="AK53" s="1" t="str">
        <f t="shared" si="2"/>
        <v/>
      </c>
      <c r="AL53" s="49" t="str">
        <f t="shared" si="3"/>
        <v/>
      </c>
      <c r="AM53" t="str">
        <f t="shared" si="4"/>
        <v/>
      </c>
      <c r="AN53" s="1" t="str">
        <f t="shared" si="5"/>
        <v/>
      </c>
      <c r="AO53" s="1" t="str">
        <f t="shared" si="6"/>
        <v/>
      </c>
    </row>
    <row r="54" spans="2:41">
      <c r="B54">
        <v>52</v>
      </c>
      <c r="C54" s="3" t="s">
        <v>391</v>
      </c>
      <c r="D54" t="s">
        <v>415</v>
      </c>
      <c r="E54" t="s">
        <v>135</v>
      </c>
      <c r="F54" t="s">
        <v>133</v>
      </c>
      <c r="H54">
        <v>0</v>
      </c>
      <c r="I54" s="26">
        <v>1</v>
      </c>
      <c r="J54" s="26">
        <v>1</v>
      </c>
      <c r="K54">
        <v>0</v>
      </c>
      <c r="L54">
        <v>0</v>
      </c>
      <c r="M54">
        <v>0</v>
      </c>
      <c r="N54">
        <v>0</v>
      </c>
      <c r="O54" s="26">
        <v>1</v>
      </c>
      <c r="P54" s="26">
        <v>0</v>
      </c>
      <c r="Q54" s="26">
        <v>0</v>
      </c>
      <c r="R54" s="26">
        <v>1</v>
      </c>
      <c r="S54" s="26">
        <v>0</v>
      </c>
      <c r="T54" s="26">
        <v>1</v>
      </c>
      <c r="U54">
        <v>0</v>
      </c>
      <c r="V54">
        <v>0</v>
      </c>
      <c r="W54">
        <v>1</v>
      </c>
      <c r="X54" t="s">
        <v>303</v>
      </c>
      <c r="Y54" t="s">
        <v>303</v>
      </c>
      <c r="Z54" t="s">
        <v>303</v>
      </c>
      <c r="AA54" t="s">
        <v>303</v>
      </c>
      <c r="AB54" t="s">
        <v>303</v>
      </c>
      <c r="AC54">
        <v>0</v>
      </c>
      <c r="AD54">
        <v>0</v>
      </c>
      <c r="AE54">
        <v>0</v>
      </c>
      <c r="AF54">
        <v>0</v>
      </c>
      <c r="AG54">
        <v>0</v>
      </c>
      <c r="AI54" s="20" t="str">
        <f t="shared" si="0"/>
        <v>out</v>
      </c>
      <c r="AJ54" t="str">
        <f t="shared" si="1"/>
        <v>in</v>
      </c>
      <c r="AK54" s="1" t="str">
        <f t="shared" si="2"/>
        <v/>
      </c>
      <c r="AL54" s="49" t="str">
        <f t="shared" si="3"/>
        <v/>
      </c>
      <c r="AM54" t="str">
        <f t="shared" si="4"/>
        <v/>
      </c>
      <c r="AN54" s="1" t="str">
        <f t="shared" si="5"/>
        <v/>
      </c>
      <c r="AO54" s="1" t="str">
        <f t="shared" si="6"/>
        <v/>
      </c>
    </row>
    <row r="55" spans="2:41">
      <c r="B55">
        <v>53</v>
      </c>
      <c r="C55" s="3"/>
      <c r="D55" t="s">
        <v>415</v>
      </c>
      <c r="E55" t="s">
        <v>136</v>
      </c>
      <c r="F55" t="s">
        <v>134</v>
      </c>
      <c r="H55">
        <v>0</v>
      </c>
      <c r="I55">
        <v>0</v>
      </c>
      <c r="J55">
        <v>0</v>
      </c>
      <c r="K55">
        <v>0</v>
      </c>
      <c r="L55">
        <v>0</v>
      </c>
      <c r="M55">
        <v>0</v>
      </c>
      <c r="N55">
        <v>0</v>
      </c>
      <c r="O55" s="26">
        <v>1</v>
      </c>
      <c r="P55" s="26">
        <v>0</v>
      </c>
      <c r="Q55" s="26">
        <v>0</v>
      </c>
      <c r="R55" t="s">
        <v>303</v>
      </c>
      <c r="S55" t="s">
        <v>303</v>
      </c>
      <c r="T55" t="s">
        <v>303</v>
      </c>
      <c r="U55">
        <v>0</v>
      </c>
      <c r="V55">
        <v>0</v>
      </c>
      <c r="W55">
        <v>0</v>
      </c>
      <c r="X55">
        <v>0</v>
      </c>
      <c r="Y55">
        <v>0</v>
      </c>
      <c r="Z55">
        <v>1</v>
      </c>
      <c r="AA55" t="s">
        <v>303</v>
      </c>
      <c r="AB55" t="s">
        <v>303</v>
      </c>
      <c r="AC55">
        <v>0</v>
      </c>
      <c r="AD55">
        <v>0</v>
      </c>
      <c r="AE55">
        <v>0</v>
      </c>
      <c r="AF55">
        <v>0</v>
      </c>
      <c r="AG55">
        <v>0</v>
      </c>
      <c r="AI55" s="20" t="str">
        <f t="shared" si="0"/>
        <v>out</v>
      </c>
      <c r="AJ55" t="str">
        <f t="shared" si="1"/>
        <v/>
      </c>
      <c r="AK55" s="1" t="str">
        <f t="shared" si="2"/>
        <v/>
      </c>
      <c r="AL55" s="49" t="str">
        <f t="shared" si="3"/>
        <v/>
      </c>
      <c r="AM55" t="str">
        <f t="shared" si="4"/>
        <v>in</v>
      </c>
      <c r="AN55" s="1" t="str">
        <f t="shared" si="5"/>
        <v/>
      </c>
      <c r="AO55" s="1" t="str">
        <f t="shared" si="6"/>
        <v/>
      </c>
    </row>
    <row r="56" spans="2:41">
      <c r="B56">
        <v>54</v>
      </c>
      <c r="C56" s="3"/>
      <c r="D56" t="s">
        <v>415</v>
      </c>
      <c r="E56" t="s">
        <v>136</v>
      </c>
      <c r="F56" t="s">
        <v>134</v>
      </c>
      <c r="H56">
        <v>0</v>
      </c>
      <c r="I56">
        <v>0</v>
      </c>
      <c r="J56">
        <v>0</v>
      </c>
      <c r="K56">
        <v>1</v>
      </c>
      <c r="L56">
        <v>0</v>
      </c>
      <c r="M56">
        <v>0</v>
      </c>
      <c r="N56">
        <v>1</v>
      </c>
      <c r="O56" s="26">
        <v>0</v>
      </c>
      <c r="P56" s="26">
        <v>1</v>
      </c>
      <c r="Q56" s="26">
        <v>0</v>
      </c>
      <c r="R56" t="s">
        <v>303</v>
      </c>
      <c r="S56" t="s">
        <v>303</v>
      </c>
      <c r="T56" t="s">
        <v>303</v>
      </c>
      <c r="U56">
        <v>1</v>
      </c>
      <c r="V56">
        <v>0</v>
      </c>
      <c r="W56">
        <v>0</v>
      </c>
      <c r="X56">
        <v>0</v>
      </c>
      <c r="Y56">
        <v>1</v>
      </c>
      <c r="Z56">
        <v>1</v>
      </c>
      <c r="AA56" t="s">
        <v>303</v>
      </c>
      <c r="AB56" t="s">
        <v>303</v>
      </c>
      <c r="AC56">
        <v>0</v>
      </c>
      <c r="AD56">
        <v>0</v>
      </c>
      <c r="AE56">
        <v>0</v>
      </c>
      <c r="AF56">
        <v>0</v>
      </c>
      <c r="AG56">
        <v>0</v>
      </c>
      <c r="AI56" s="20" t="str">
        <f t="shared" si="0"/>
        <v>out</v>
      </c>
      <c r="AJ56" t="str">
        <f t="shared" si="1"/>
        <v/>
      </c>
      <c r="AK56" s="1" t="str">
        <f t="shared" si="2"/>
        <v/>
      </c>
      <c r="AL56" s="49" t="str">
        <f t="shared" si="3"/>
        <v/>
      </c>
      <c r="AM56" t="str">
        <f t="shared" si="4"/>
        <v/>
      </c>
      <c r="AN56" s="1" t="str">
        <f t="shared" si="5"/>
        <v/>
      </c>
      <c r="AO56" s="1" t="str">
        <f t="shared" si="6"/>
        <v/>
      </c>
    </row>
    <row r="57" spans="2:41">
      <c r="B57">
        <v>55</v>
      </c>
      <c r="C57" s="3"/>
      <c r="D57" t="s">
        <v>392</v>
      </c>
      <c r="E57" t="s">
        <v>131</v>
      </c>
      <c r="F57" t="s">
        <v>125</v>
      </c>
      <c r="H57">
        <v>0</v>
      </c>
      <c r="I57">
        <v>0</v>
      </c>
      <c r="J57">
        <v>0</v>
      </c>
      <c r="K57">
        <v>0</v>
      </c>
      <c r="L57">
        <v>0</v>
      </c>
      <c r="M57">
        <v>0</v>
      </c>
      <c r="N57">
        <v>0</v>
      </c>
      <c r="O57" s="26">
        <v>0</v>
      </c>
      <c r="P57" s="26">
        <v>1</v>
      </c>
      <c r="Q57" s="26">
        <v>0</v>
      </c>
      <c r="R57" t="s">
        <v>303</v>
      </c>
      <c r="S57" t="s">
        <v>303</v>
      </c>
      <c r="T57" t="s">
        <v>303</v>
      </c>
      <c r="U57">
        <v>0</v>
      </c>
      <c r="V57">
        <v>1</v>
      </c>
      <c r="W57">
        <v>0</v>
      </c>
      <c r="X57">
        <v>1</v>
      </c>
      <c r="Y57">
        <v>0</v>
      </c>
      <c r="Z57">
        <v>0</v>
      </c>
      <c r="AA57" t="s">
        <v>303</v>
      </c>
      <c r="AB57" t="s">
        <v>303</v>
      </c>
      <c r="AC57">
        <v>0</v>
      </c>
      <c r="AD57">
        <v>0</v>
      </c>
      <c r="AE57">
        <v>0</v>
      </c>
      <c r="AF57">
        <v>0</v>
      </c>
      <c r="AG57">
        <v>0</v>
      </c>
      <c r="AI57" s="20" t="str">
        <f t="shared" si="0"/>
        <v>out</v>
      </c>
      <c r="AJ57" t="str">
        <f t="shared" si="1"/>
        <v/>
      </c>
      <c r="AK57" s="1" t="str">
        <f t="shared" si="2"/>
        <v/>
      </c>
      <c r="AL57" s="49" t="str">
        <f t="shared" si="3"/>
        <v/>
      </c>
      <c r="AM57" t="str">
        <f t="shared" si="4"/>
        <v/>
      </c>
      <c r="AN57" s="1" t="str">
        <f t="shared" si="5"/>
        <v/>
      </c>
      <c r="AO57" s="1" t="str">
        <f t="shared" si="6"/>
        <v/>
      </c>
    </row>
    <row r="58" spans="2:41">
      <c r="B58">
        <v>56</v>
      </c>
      <c r="C58" s="3"/>
      <c r="D58" t="s">
        <v>392</v>
      </c>
      <c r="E58" t="s">
        <v>132</v>
      </c>
      <c r="F58" t="s">
        <v>126</v>
      </c>
      <c r="H58">
        <v>0</v>
      </c>
      <c r="I58">
        <v>0</v>
      </c>
      <c r="J58">
        <v>0</v>
      </c>
      <c r="K58">
        <v>0</v>
      </c>
      <c r="L58">
        <v>0</v>
      </c>
      <c r="M58">
        <v>0</v>
      </c>
      <c r="N58">
        <v>0</v>
      </c>
      <c r="O58" s="26">
        <v>0</v>
      </c>
      <c r="P58" s="26">
        <v>1</v>
      </c>
      <c r="Q58" s="26">
        <v>0</v>
      </c>
      <c r="R58" t="s">
        <v>303</v>
      </c>
      <c r="S58" t="s">
        <v>303</v>
      </c>
      <c r="T58" t="s">
        <v>303</v>
      </c>
      <c r="U58">
        <v>1</v>
      </c>
      <c r="V58">
        <v>0</v>
      </c>
      <c r="W58">
        <v>0</v>
      </c>
      <c r="X58">
        <v>1</v>
      </c>
      <c r="Y58">
        <v>0</v>
      </c>
      <c r="Z58">
        <v>0</v>
      </c>
      <c r="AA58" t="s">
        <v>303</v>
      </c>
      <c r="AB58" t="s">
        <v>303</v>
      </c>
      <c r="AC58">
        <v>0</v>
      </c>
      <c r="AD58">
        <v>0</v>
      </c>
      <c r="AE58">
        <v>0</v>
      </c>
      <c r="AF58">
        <v>0</v>
      </c>
      <c r="AG58">
        <v>0</v>
      </c>
      <c r="AI58" s="20" t="str">
        <f t="shared" si="0"/>
        <v>out</v>
      </c>
      <c r="AJ58" t="str">
        <f t="shared" si="1"/>
        <v/>
      </c>
      <c r="AK58" s="1" t="str">
        <f t="shared" si="2"/>
        <v/>
      </c>
      <c r="AL58" s="49" t="str">
        <f t="shared" si="3"/>
        <v/>
      </c>
      <c r="AM58" t="str">
        <f t="shared" si="4"/>
        <v/>
      </c>
      <c r="AN58" s="1" t="str">
        <f t="shared" si="5"/>
        <v/>
      </c>
      <c r="AO58" s="1" t="str">
        <f t="shared" si="6"/>
        <v/>
      </c>
    </row>
    <row r="59" spans="2:41">
      <c r="B59">
        <v>57</v>
      </c>
      <c r="C59" s="3"/>
      <c r="D59" t="s">
        <v>392</v>
      </c>
      <c r="E59" t="s">
        <v>132</v>
      </c>
      <c r="F59" t="s">
        <v>126</v>
      </c>
      <c r="H59">
        <v>0</v>
      </c>
      <c r="I59">
        <v>0</v>
      </c>
      <c r="J59">
        <v>0</v>
      </c>
      <c r="K59">
        <v>1</v>
      </c>
      <c r="L59">
        <v>0</v>
      </c>
      <c r="M59">
        <v>0</v>
      </c>
      <c r="N59">
        <v>1</v>
      </c>
      <c r="O59" s="26">
        <v>0</v>
      </c>
      <c r="P59" s="26">
        <v>1</v>
      </c>
      <c r="Q59" s="26">
        <v>0</v>
      </c>
      <c r="R59" t="s">
        <v>303</v>
      </c>
      <c r="S59" t="s">
        <v>303</v>
      </c>
      <c r="T59" t="s">
        <v>303</v>
      </c>
      <c r="U59">
        <v>0</v>
      </c>
      <c r="V59">
        <v>0</v>
      </c>
      <c r="W59">
        <v>0</v>
      </c>
      <c r="X59">
        <v>0</v>
      </c>
      <c r="Y59">
        <v>1</v>
      </c>
      <c r="Z59">
        <v>0</v>
      </c>
      <c r="AA59" t="s">
        <v>303</v>
      </c>
      <c r="AB59" t="s">
        <v>303</v>
      </c>
      <c r="AC59">
        <v>0</v>
      </c>
      <c r="AD59">
        <v>0</v>
      </c>
      <c r="AE59">
        <v>0</v>
      </c>
      <c r="AF59">
        <v>0</v>
      </c>
      <c r="AG59">
        <v>0</v>
      </c>
      <c r="AI59" s="20" t="str">
        <f t="shared" si="0"/>
        <v>out</v>
      </c>
      <c r="AJ59" t="str">
        <f t="shared" si="1"/>
        <v/>
      </c>
      <c r="AK59" s="1" t="str">
        <f t="shared" si="2"/>
        <v/>
      </c>
      <c r="AL59" s="49" t="str">
        <f t="shared" si="3"/>
        <v/>
      </c>
      <c r="AM59" t="str">
        <f t="shared" si="4"/>
        <v/>
      </c>
      <c r="AN59" s="1" t="str">
        <f t="shared" si="5"/>
        <v/>
      </c>
      <c r="AO59" s="1" t="str">
        <f t="shared" si="6"/>
        <v/>
      </c>
    </row>
    <row r="60" spans="2:41">
      <c r="B60">
        <v>58</v>
      </c>
      <c r="C60" s="3"/>
      <c r="D60" t="s">
        <v>393</v>
      </c>
      <c r="E60" t="s">
        <v>129</v>
      </c>
      <c r="F60" t="s">
        <v>127</v>
      </c>
      <c r="H60">
        <v>0</v>
      </c>
      <c r="I60">
        <v>0</v>
      </c>
      <c r="J60">
        <v>0</v>
      </c>
      <c r="K60">
        <v>0</v>
      </c>
      <c r="L60">
        <v>0</v>
      </c>
      <c r="M60">
        <v>0</v>
      </c>
      <c r="N60">
        <v>0</v>
      </c>
      <c r="O60" s="26">
        <v>0</v>
      </c>
      <c r="P60" s="26">
        <v>1</v>
      </c>
      <c r="Q60" s="26">
        <v>0</v>
      </c>
      <c r="R60" t="s">
        <v>303</v>
      </c>
      <c r="S60" t="s">
        <v>303</v>
      </c>
      <c r="T60" t="s">
        <v>303</v>
      </c>
      <c r="U60">
        <v>0</v>
      </c>
      <c r="V60">
        <v>1</v>
      </c>
      <c r="W60">
        <v>0</v>
      </c>
      <c r="X60">
        <v>1</v>
      </c>
      <c r="Y60">
        <v>0</v>
      </c>
      <c r="Z60">
        <v>0</v>
      </c>
      <c r="AA60" t="s">
        <v>303</v>
      </c>
      <c r="AB60" t="s">
        <v>303</v>
      </c>
      <c r="AC60">
        <v>0</v>
      </c>
      <c r="AD60">
        <v>0</v>
      </c>
      <c r="AE60">
        <v>0</v>
      </c>
      <c r="AF60">
        <v>0</v>
      </c>
      <c r="AG60">
        <v>0</v>
      </c>
      <c r="AI60" s="20" t="str">
        <f t="shared" si="0"/>
        <v>out</v>
      </c>
      <c r="AJ60" t="str">
        <f t="shared" si="1"/>
        <v/>
      </c>
      <c r="AK60" s="1" t="str">
        <f t="shared" si="2"/>
        <v/>
      </c>
      <c r="AL60" s="49" t="str">
        <f t="shared" si="3"/>
        <v/>
      </c>
      <c r="AM60" t="str">
        <f t="shared" si="4"/>
        <v/>
      </c>
      <c r="AN60" s="1" t="str">
        <f t="shared" si="5"/>
        <v/>
      </c>
      <c r="AO60" s="1" t="str">
        <f t="shared" si="6"/>
        <v/>
      </c>
    </row>
    <row r="61" spans="2:41">
      <c r="B61">
        <v>59</v>
      </c>
      <c r="C61" s="3"/>
      <c r="D61" t="s">
        <v>393</v>
      </c>
      <c r="E61" t="s">
        <v>130</v>
      </c>
      <c r="F61" t="s">
        <v>128</v>
      </c>
      <c r="G61" t="s">
        <v>167</v>
      </c>
      <c r="H61">
        <v>0</v>
      </c>
      <c r="I61">
        <v>1</v>
      </c>
      <c r="J61">
        <v>1</v>
      </c>
      <c r="K61">
        <v>0</v>
      </c>
      <c r="L61">
        <v>0</v>
      </c>
      <c r="M61">
        <v>0</v>
      </c>
      <c r="N61">
        <v>0</v>
      </c>
      <c r="O61" s="26">
        <v>0</v>
      </c>
      <c r="P61" s="26">
        <v>1</v>
      </c>
      <c r="Q61" s="26">
        <v>0</v>
      </c>
      <c r="R61" t="s">
        <v>303</v>
      </c>
      <c r="S61" t="s">
        <v>303</v>
      </c>
      <c r="T61" t="s">
        <v>303</v>
      </c>
      <c r="U61">
        <v>1</v>
      </c>
      <c r="V61">
        <v>0</v>
      </c>
      <c r="W61">
        <v>0</v>
      </c>
      <c r="X61">
        <v>1</v>
      </c>
      <c r="Y61">
        <v>0</v>
      </c>
      <c r="Z61">
        <v>0</v>
      </c>
      <c r="AA61">
        <v>0</v>
      </c>
      <c r="AB61">
        <v>1</v>
      </c>
      <c r="AC61">
        <v>0</v>
      </c>
      <c r="AD61">
        <v>0</v>
      </c>
      <c r="AE61">
        <v>0</v>
      </c>
      <c r="AF61">
        <v>0</v>
      </c>
      <c r="AG61">
        <v>0</v>
      </c>
      <c r="AI61" s="20" t="str">
        <f t="shared" si="0"/>
        <v/>
      </c>
      <c r="AJ61" t="str">
        <f t="shared" si="1"/>
        <v>out</v>
      </c>
      <c r="AK61" s="1" t="str">
        <f t="shared" si="2"/>
        <v/>
      </c>
      <c r="AL61" s="49" t="str">
        <f t="shared" si="3"/>
        <v/>
      </c>
      <c r="AM61" t="str">
        <f t="shared" si="4"/>
        <v/>
      </c>
      <c r="AN61" s="1" t="str">
        <f t="shared" si="5"/>
        <v/>
      </c>
      <c r="AO61" s="1" t="str">
        <f t="shared" si="6"/>
        <v/>
      </c>
    </row>
    <row r="62" spans="2:41">
      <c r="B62">
        <v>60</v>
      </c>
      <c r="C62" s="3"/>
      <c r="D62" t="s">
        <v>393</v>
      </c>
      <c r="E62" t="s">
        <v>130</v>
      </c>
      <c r="F62" t="s">
        <v>128</v>
      </c>
      <c r="G62" t="s">
        <v>168</v>
      </c>
      <c r="H62">
        <v>0</v>
      </c>
      <c r="I62">
        <v>1</v>
      </c>
      <c r="J62">
        <v>1</v>
      </c>
      <c r="K62">
        <v>1</v>
      </c>
      <c r="L62">
        <v>0</v>
      </c>
      <c r="M62">
        <v>0</v>
      </c>
      <c r="N62">
        <v>1</v>
      </c>
      <c r="O62" s="26">
        <v>0</v>
      </c>
      <c r="P62" s="26">
        <v>1</v>
      </c>
      <c r="Q62" s="26">
        <v>0</v>
      </c>
      <c r="R62" t="s">
        <v>303</v>
      </c>
      <c r="S62" t="s">
        <v>303</v>
      </c>
      <c r="T62" t="s">
        <v>303</v>
      </c>
      <c r="U62">
        <v>0</v>
      </c>
      <c r="V62">
        <v>0</v>
      </c>
      <c r="W62">
        <v>0</v>
      </c>
      <c r="X62">
        <v>0</v>
      </c>
      <c r="Y62">
        <v>1</v>
      </c>
      <c r="Z62">
        <v>0</v>
      </c>
      <c r="AA62">
        <v>1</v>
      </c>
      <c r="AB62">
        <v>0</v>
      </c>
      <c r="AC62">
        <v>0</v>
      </c>
      <c r="AD62">
        <v>0</v>
      </c>
      <c r="AE62">
        <v>0</v>
      </c>
      <c r="AF62">
        <v>0</v>
      </c>
      <c r="AG62">
        <v>0</v>
      </c>
      <c r="AI62" s="20" t="str">
        <f t="shared" si="0"/>
        <v/>
      </c>
      <c r="AJ62" t="str">
        <f t="shared" si="1"/>
        <v/>
      </c>
      <c r="AK62" s="1" t="str">
        <f t="shared" si="2"/>
        <v/>
      </c>
      <c r="AL62" s="49" t="str">
        <f t="shared" si="3"/>
        <v/>
      </c>
      <c r="AM62" t="str">
        <f t="shared" si="4"/>
        <v>out</v>
      </c>
      <c r="AN62" s="1" t="str">
        <f t="shared" si="5"/>
        <v/>
      </c>
      <c r="AO62" s="1" t="str">
        <f t="shared" si="6"/>
        <v/>
      </c>
    </row>
    <row r="63" spans="2:41">
      <c r="B63">
        <v>61</v>
      </c>
      <c r="C63" s="5" t="s">
        <v>394</v>
      </c>
      <c r="D63" t="s">
        <v>416</v>
      </c>
      <c r="E63" t="s">
        <v>135</v>
      </c>
      <c r="F63" t="s">
        <v>136</v>
      </c>
      <c r="H63">
        <v>0</v>
      </c>
      <c r="I63">
        <v>0</v>
      </c>
      <c r="J63">
        <v>0</v>
      </c>
      <c r="K63">
        <v>0</v>
      </c>
      <c r="L63">
        <v>0</v>
      </c>
      <c r="M63">
        <v>0</v>
      </c>
      <c r="N63">
        <v>0</v>
      </c>
      <c r="O63">
        <v>0</v>
      </c>
      <c r="P63">
        <v>1</v>
      </c>
      <c r="Q63">
        <v>0</v>
      </c>
      <c r="R63" t="s">
        <v>303</v>
      </c>
      <c r="S63" t="s">
        <v>303</v>
      </c>
      <c r="T63" t="s">
        <v>303</v>
      </c>
      <c r="U63" t="s">
        <v>303</v>
      </c>
      <c r="V63" t="s">
        <v>303</v>
      </c>
      <c r="W63" t="s">
        <v>303</v>
      </c>
      <c r="X63">
        <v>0</v>
      </c>
      <c r="Y63">
        <v>0</v>
      </c>
      <c r="Z63">
        <v>1</v>
      </c>
      <c r="AA63" t="s">
        <v>303</v>
      </c>
      <c r="AB63" t="s">
        <v>303</v>
      </c>
      <c r="AC63" t="s">
        <v>303</v>
      </c>
      <c r="AD63" t="s">
        <v>303</v>
      </c>
      <c r="AE63">
        <v>0</v>
      </c>
      <c r="AF63">
        <v>0</v>
      </c>
      <c r="AG63">
        <v>0</v>
      </c>
      <c r="AI63" s="20" t="str">
        <f t="shared" si="0"/>
        <v>out</v>
      </c>
      <c r="AJ63" t="str">
        <f t="shared" si="1"/>
        <v/>
      </c>
      <c r="AK63" s="1" t="str">
        <f t="shared" si="2"/>
        <v/>
      </c>
      <c r="AL63" s="49" t="str">
        <f t="shared" si="3"/>
        <v/>
      </c>
      <c r="AM63" t="str">
        <f t="shared" si="4"/>
        <v>in</v>
      </c>
      <c r="AN63" s="1" t="str">
        <f t="shared" si="5"/>
        <v/>
      </c>
      <c r="AO63" s="1" t="str">
        <f t="shared" si="6"/>
        <v/>
      </c>
    </row>
    <row r="64" spans="2:41">
      <c r="B64">
        <v>62</v>
      </c>
      <c r="C64" s="5"/>
      <c r="D64" t="s">
        <v>416</v>
      </c>
      <c r="E64" t="s">
        <v>135</v>
      </c>
      <c r="F64" t="s">
        <v>136</v>
      </c>
      <c r="H64">
        <v>0</v>
      </c>
      <c r="I64">
        <v>0</v>
      </c>
      <c r="J64">
        <v>0</v>
      </c>
      <c r="K64">
        <v>0</v>
      </c>
      <c r="L64">
        <v>1</v>
      </c>
      <c r="M64">
        <v>1</v>
      </c>
      <c r="N64">
        <v>0</v>
      </c>
      <c r="O64">
        <v>0</v>
      </c>
      <c r="P64">
        <v>0</v>
      </c>
      <c r="Q64">
        <v>1</v>
      </c>
      <c r="R64" t="s">
        <v>303</v>
      </c>
      <c r="S64" t="s">
        <v>303</v>
      </c>
      <c r="T64" t="s">
        <v>303</v>
      </c>
      <c r="U64">
        <v>0</v>
      </c>
      <c r="V64">
        <v>0</v>
      </c>
      <c r="W64">
        <v>1</v>
      </c>
      <c r="X64">
        <v>0</v>
      </c>
      <c r="Y64">
        <v>0</v>
      </c>
      <c r="Z64">
        <v>0</v>
      </c>
      <c r="AA64" t="s">
        <v>303</v>
      </c>
      <c r="AB64" t="s">
        <v>303</v>
      </c>
      <c r="AC64">
        <v>0</v>
      </c>
      <c r="AD64">
        <v>0</v>
      </c>
      <c r="AE64">
        <v>0</v>
      </c>
      <c r="AF64">
        <v>0</v>
      </c>
      <c r="AG64">
        <v>0</v>
      </c>
      <c r="AI64" s="20" t="str">
        <f t="shared" si="0"/>
        <v>out</v>
      </c>
      <c r="AJ64" t="str">
        <f t="shared" si="1"/>
        <v>in</v>
      </c>
      <c r="AK64" s="1" t="str">
        <f t="shared" si="2"/>
        <v/>
      </c>
      <c r="AL64" s="49" t="str">
        <f t="shared" si="3"/>
        <v/>
      </c>
      <c r="AM64" t="str">
        <f t="shared" si="4"/>
        <v/>
      </c>
      <c r="AN64" s="1" t="str">
        <f t="shared" si="5"/>
        <v/>
      </c>
      <c r="AO64" s="1" t="str">
        <f t="shared" si="6"/>
        <v/>
      </c>
    </row>
    <row r="65" spans="2:41">
      <c r="B65">
        <v>63</v>
      </c>
      <c r="C65" s="5"/>
      <c r="D65" t="s">
        <v>395</v>
      </c>
      <c r="E65" t="s">
        <v>133</v>
      </c>
      <c r="F65" t="s">
        <v>125</v>
      </c>
      <c r="H65">
        <v>0</v>
      </c>
      <c r="I65">
        <v>0</v>
      </c>
      <c r="J65">
        <v>0</v>
      </c>
      <c r="K65">
        <v>0</v>
      </c>
      <c r="L65">
        <v>0</v>
      </c>
      <c r="M65">
        <v>0</v>
      </c>
      <c r="N65">
        <v>0</v>
      </c>
      <c r="O65" s="26">
        <v>0</v>
      </c>
      <c r="P65" s="26">
        <v>1</v>
      </c>
      <c r="Q65" s="26">
        <v>0</v>
      </c>
      <c r="R65" t="s">
        <v>303</v>
      </c>
      <c r="S65" t="s">
        <v>303</v>
      </c>
      <c r="T65" t="s">
        <v>303</v>
      </c>
      <c r="U65">
        <v>0</v>
      </c>
      <c r="V65">
        <v>1</v>
      </c>
      <c r="W65">
        <v>0</v>
      </c>
      <c r="X65">
        <v>1</v>
      </c>
      <c r="Y65">
        <v>0</v>
      </c>
      <c r="Z65">
        <v>0</v>
      </c>
      <c r="AA65" t="s">
        <v>303</v>
      </c>
      <c r="AB65" t="s">
        <v>303</v>
      </c>
      <c r="AC65">
        <v>0</v>
      </c>
      <c r="AD65">
        <v>0</v>
      </c>
      <c r="AE65">
        <v>0</v>
      </c>
      <c r="AF65">
        <v>0</v>
      </c>
      <c r="AG65">
        <v>0</v>
      </c>
      <c r="AI65" s="20" t="str">
        <f t="shared" si="0"/>
        <v>out</v>
      </c>
      <c r="AJ65" t="str">
        <f t="shared" si="1"/>
        <v/>
      </c>
      <c r="AK65" s="1" t="str">
        <f t="shared" si="2"/>
        <v/>
      </c>
      <c r="AL65" s="49" t="str">
        <f t="shared" si="3"/>
        <v/>
      </c>
      <c r="AM65" t="str">
        <f t="shared" si="4"/>
        <v/>
      </c>
      <c r="AN65" s="1" t="str">
        <f t="shared" si="5"/>
        <v/>
      </c>
      <c r="AO65" s="1" t="str">
        <f t="shared" si="6"/>
        <v/>
      </c>
    </row>
    <row r="66" spans="2:41">
      <c r="B66">
        <v>64</v>
      </c>
      <c r="C66" s="5"/>
      <c r="D66" t="s">
        <v>395</v>
      </c>
      <c r="E66" t="s">
        <v>134</v>
      </c>
      <c r="F66" t="s">
        <v>126</v>
      </c>
      <c r="H66">
        <v>0</v>
      </c>
      <c r="I66">
        <v>0</v>
      </c>
      <c r="J66">
        <v>0</v>
      </c>
      <c r="K66">
        <v>0</v>
      </c>
      <c r="L66">
        <v>0</v>
      </c>
      <c r="M66">
        <v>0</v>
      </c>
      <c r="N66">
        <v>0</v>
      </c>
      <c r="O66" s="26">
        <v>0</v>
      </c>
      <c r="P66" s="26">
        <v>1</v>
      </c>
      <c r="Q66" s="26">
        <v>0</v>
      </c>
      <c r="R66" t="s">
        <v>303</v>
      </c>
      <c r="S66" t="s">
        <v>303</v>
      </c>
      <c r="T66" t="s">
        <v>303</v>
      </c>
      <c r="U66">
        <v>1</v>
      </c>
      <c r="V66">
        <v>0</v>
      </c>
      <c r="W66">
        <v>0</v>
      </c>
      <c r="X66">
        <v>1</v>
      </c>
      <c r="Y66">
        <v>0</v>
      </c>
      <c r="Z66">
        <v>0</v>
      </c>
      <c r="AA66" t="s">
        <v>303</v>
      </c>
      <c r="AB66" t="s">
        <v>303</v>
      </c>
      <c r="AC66">
        <v>0</v>
      </c>
      <c r="AD66">
        <v>0</v>
      </c>
      <c r="AE66">
        <v>0</v>
      </c>
      <c r="AF66">
        <v>0</v>
      </c>
      <c r="AG66">
        <v>0</v>
      </c>
      <c r="AI66" s="20" t="str">
        <f t="shared" si="0"/>
        <v>out</v>
      </c>
      <c r="AJ66" t="str">
        <f t="shared" si="1"/>
        <v/>
      </c>
      <c r="AK66" s="1" t="str">
        <f t="shared" si="2"/>
        <v/>
      </c>
      <c r="AL66" s="49" t="str">
        <f t="shared" si="3"/>
        <v/>
      </c>
      <c r="AM66" t="str">
        <f t="shared" si="4"/>
        <v/>
      </c>
      <c r="AN66" s="1" t="str">
        <f t="shared" si="5"/>
        <v/>
      </c>
      <c r="AO66" s="1" t="str">
        <f t="shared" si="6"/>
        <v/>
      </c>
    </row>
    <row r="67" spans="2:41">
      <c r="B67">
        <v>65</v>
      </c>
      <c r="C67" s="5"/>
      <c r="D67" t="s">
        <v>395</v>
      </c>
      <c r="E67" t="s">
        <v>134</v>
      </c>
      <c r="F67" t="s">
        <v>126</v>
      </c>
      <c r="H67">
        <v>0</v>
      </c>
      <c r="I67">
        <v>0</v>
      </c>
      <c r="J67">
        <v>0</v>
      </c>
      <c r="K67">
        <v>1</v>
      </c>
      <c r="L67">
        <v>0</v>
      </c>
      <c r="M67">
        <v>0</v>
      </c>
      <c r="N67">
        <v>1</v>
      </c>
      <c r="O67" s="26">
        <v>0</v>
      </c>
      <c r="P67" s="26">
        <v>1</v>
      </c>
      <c r="Q67" s="26">
        <v>0</v>
      </c>
      <c r="R67" t="s">
        <v>303</v>
      </c>
      <c r="S67" t="s">
        <v>303</v>
      </c>
      <c r="T67" t="s">
        <v>303</v>
      </c>
      <c r="U67">
        <v>0</v>
      </c>
      <c r="V67">
        <v>0</v>
      </c>
      <c r="W67">
        <v>0</v>
      </c>
      <c r="X67">
        <v>0</v>
      </c>
      <c r="Y67">
        <v>1</v>
      </c>
      <c r="Z67">
        <v>0</v>
      </c>
      <c r="AA67" t="s">
        <v>303</v>
      </c>
      <c r="AB67" t="s">
        <v>303</v>
      </c>
      <c r="AC67">
        <v>0</v>
      </c>
      <c r="AD67">
        <v>0</v>
      </c>
      <c r="AE67">
        <v>0</v>
      </c>
      <c r="AF67">
        <v>0</v>
      </c>
      <c r="AG67">
        <v>0</v>
      </c>
      <c r="AI67" s="20" t="str">
        <f t="shared" si="0"/>
        <v>out</v>
      </c>
      <c r="AJ67" t="str">
        <f t="shared" si="1"/>
        <v/>
      </c>
      <c r="AK67" s="1" t="str">
        <f t="shared" si="2"/>
        <v/>
      </c>
      <c r="AL67" s="49" t="str">
        <f t="shared" si="3"/>
        <v/>
      </c>
      <c r="AM67" t="str">
        <f t="shared" si="4"/>
        <v/>
      </c>
      <c r="AN67" s="1" t="str">
        <f t="shared" si="5"/>
        <v/>
      </c>
      <c r="AO67" s="1" t="str">
        <f t="shared" si="6"/>
        <v/>
      </c>
    </row>
    <row r="68" spans="2:41">
      <c r="B68">
        <v>66</v>
      </c>
      <c r="C68" s="5"/>
      <c r="D68" t="s">
        <v>396</v>
      </c>
      <c r="E68" t="s">
        <v>131</v>
      </c>
      <c r="F68" t="s">
        <v>127</v>
      </c>
      <c r="H68">
        <v>0</v>
      </c>
      <c r="I68">
        <v>0</v>
      </c>
      <c r="J68">
        <v>0</v>
      </c>
      <c r="K68">
        <v>0</v>
      </c>
      <c r="L68">
        <v>0</v>
      </c>
      <c r="M68">
        <v>0</v>
      </c>
      <c r="N68">
        <v>0</v>
      </c>
      <c r="O68" s="26">
        <v>0</v>
      </c>
      <c r="P68" s="26">
        <v>1</v>
      </c>
      <c r="Q68" s="26">
        <v>0</v>
      </c>
      <c r="R68" t="s">
        <v>303</v>
      </c>
      <c r="S68" t="s">
        <v>303</v>
      </c>
      <c r="T68" t="s">
        <v>303</v>
      </c>
      <c r="U68">
        <v>0</v>
      </c>
      <c r="V68">
        <v>1</v>
      </c>
      <c r="W68">
        <v>0</v>
      </c>
      <c r="X68">
        <v>1</v>
      </c>
      <c r="Y68">
        <v>0</v>
      </c>
      <c r="Z68">
        <v>0</v>
      </c>
      <c r="AA68" t="s">
        <v>303</v>
      </c>
      <c r="AB68" t="s">
        <v>303</v>
      </c>
      <c r="AC68">
        <v>0</v>
      </c>
      <c r="AD68">
        <v>0</v>
      </c>
      <c r="AE68">
        <v>0</v>
      </c>
      <c r="AF68">
        <v>0</v>
      </c>
      <c r="AG68">
        <v>0</v>
      </c>
      <c r="AI68" s="20" t="str">
        <f t="shared" ref="AI68:AI131" si="7">IF(AND($R68=0, $S68=0, $T68=1), "in",  IF(OR(AND($AA68=0, $AB68=0), AND($AA68="x", $AB68="x")), "out", ""))</f>
        <v>out</v>
      </c>
      <c r="AJ68" t="str">
        <f t="shared" ref="AJ68:AJ131" si="8">IF(AND($U68=0, $V68=0, $W68=1), IF(OR(AND($AC68=0, $AD68=0), AND($AC68="x", $AD68="x")), "in", ""),  IF(AND($AA68=0, $AB68=1, $AC68=0, $AD68=0), "out", ""))</f>
        <v/>
      </c>
      <c r="AK68" s="1" t="str">
        <f t="shared" ref="AK68:AK131" si="9">IF(AND($U68=0, $V68=0, $W68=1), IF(AND($AC68=0, $AD68=1), "in", ""),  IF(AND($AA68=0, $AB68=1, $AC68=0, $AD68=1), "out", ""))</f>
        <v/>
      </c>
      <c r="AL68" s="49" t="str">
        <f t="shared" ref="AL68:AL131" si="10">IF(AND($U68=0, $V68=0, $W68=1), IF(AND($AC68=1, $AD68=0), "in", ""),  IF(AND($AA68=0, $AB68=1, $AC68=1, $AD68=0), "out", ""))</f>
        <v/>
      </c>
      <c r="AM68" t="str">
        <f t="shared" ref="AM68:AM131" si="11">IF(AND($X68=0, $Y68=0, $Z68=1), IF(OR(AND($AE68=0, $AF68=0), AND($AE68="x", $AF68="x")), "in", ""),  IF(AND($AA68=1, $AB68=0, $AE68=0, $AF68=0), "out", ""))</f>
        <v/>
      </c>
      <c r="AN68" s="1" t="str">
        <f t="shared" ref="AN68:AN131" si="12">IF(AND($X68=0, $Y68=0, $Z68=1), IF(AND($AE68=0, $AF68=1), "in", ""),  IF(AND($AA68=1, $AB68=0,$AE68=0, $AF68=1), "out", ""))</f>
        <v/>
      </c>
      <c r="AO68" s="1" t="str">
        <f t="shared" ref="AO68:AO131" si="13">IF(AND($X68=0, $Y68=0, $Z68=1), IF(AND($AE68=1, $AF68=0), "in", ""),  IF(AND($AA68=1,$AB68=0, $AE68=1, $AF68=0), "out", ""))</f>
        <v/>
      </c>
    </row>
    <row r="69" spans="2:41">
      <c r="B69">
        <v>67</v>
      </c>
      <c r="C69" s="5"/>
      <c r="D69" t="s">
        <v>396</v>
      </c>
      <c r="E69" t="s">
        <v>132</v>
      </c>
      <c r="F69" t="s">
        <v>128</v>
      </c>
      <c r="H69">
        <v>0</v>
      </c>
      <c r="I69">
        <v>0</v>
      </c>
      <c r="J69">
        <v>0</v>
      </c>
      <c r="K69">
        <v>0</v>
      </c>
      <c r="L69">
        <v>0</v>
      </c>
      <c r="M69">
        <v>0</v>
      </c>
      <c r="N69">
        <v>0</v>
      </c>
      <c r="O69" s="26">
        <v>0</v>
      </c>
      <c r="P69" s="26">
        <v>1</v>
      </c>
      <c r="Q69" s="26">
        <v>0</v>
      </c>
      <c r="R69" t="s">
        <v>303</v>
      </c>
      <c r="S69" t="s">
        <v>303</v>
      </c>
      <c r="T69" t="s">
        <v>303</v>
      </c>
      <c r="U69">
        <v>1</v>
      </c>
      <c r="V69">
        <v>0</v>
      </c>
      <c r="W69">
        <v>0</v>
      </c>
      <c r="X69">
        <v>1</v>
      </c>
      <c r="Y69">
        <v>0</v>
      </c>
      <c r="Z69">
        <v>0</v>
      </c>
      <c r="AA69" t="s">
        <v>303</v>
      </c>
      <c r="AB69" t="s">
        <v>303</v>
      </c>
      <c r="AC69">
        <v>0</v>
      </c>
      <c r="AD69">
        <v>0</v>
      </c>
      <c r="AE69">
        <v>0</v>
      </c>
      <c r="AF69">
        <v>0</v>
      </c>
      <c r="AG69">
        <v>0</v>
      </c>
      <c r="AI69" s="20" t="str">
        <f t="shared" si="7"/>
        <v>out</v>
      </c>
      <c r="AJ69" t="str">
        <f t="shared" si="8"/>
        <v/>
      </c>
      <c r="AK69" s="1" t="str">
        <f t="shared" si="9"/>
        <v/>
      </c>
      <c r="AL69" s="49" t="str">
        <f t="shared" si="10"/>
        <v/>
      </c>
      <c r="AM69" t="str">
        <f t="shared" si="11"/>
        <v/>
      </c>
      <c r="AN69" s="1" t="str">
        <f t="shared" si="12"/>
        <v/>
      </c>
      <c r="AO69" s="1" t="str">
        <f t="shared" si="13"/>
        <v/>
      </c>
    </row>
    <row r="70" spans="2:41">
      <c r="B70">
        <v>68</v>
      </c>
      <c r="C70" s="5"/>
      <c r="D70" t="s">
        <v>396</v>
      </c>
      <c r="E70" t="s">
        <v>132</v>
      </c>
      <c r="F70" t="s">
        <v>128</v>
      </c>
      <c r="H70">
        <v>0</v>
      </c>
      <c r="I70">
        <v>0</v>
      </c>
      <c r="J70">
        <v>0</v>
      </c>
      <c r="K70">
        <v>1</v>
      </c>
      <c r="L70">
        <v>0</v>
      </c>
      <c r="M70">
        <v>0</v>
      </c>
      <c r="N70">
        <v>1</v>
      </c>
      <c r="O70" s="26">
        <v>0</v>
      </c>
      <c r="P70" s="26">
        <v>1</v>
      </c>
      <c r="Q70" s="26">
        <v>0</v>
      </c>
      <c r="R70" t="s">
        <v>303</v>
      </c>
      <c r="S70" t="s">
        <v>303</v>
      </c>
      <c r="T70" t="s">
        <v>303</v>
      </c>
      <c r="U70">
        <v>0</v>
      </c>
      <c r="V70">
        <v>0</v>
      </c>
      <c r="W70">
        <v>0</v>
      </c>
      <c r="X70">
        <v>0</v>
      </c>
      <c r="Y70">
        <v>1</v>
      </c>
      <c r="Z70">
        <v>0</v>
      </c>
      <c r="AA70" t="s">
        <v>303</v>
      </c>
      <c r="AB70" t="s">
        <v>303</v>
      </c>
      <c r="AC70">
        <v>0</v>
      </c>
      <c r="AD70">
        <v>0</v>
      </c>
      <c r="AE70">
        <v>0</v>
      </c>
      <c r="AF70">
        <v>0</v>
      </c>
      <c r="AG70">
        <v>0</v>
      </c>
      <c r="AI70" s="20" t="str">
        <f t="shared" si="7"/>
        <v>out</v>
      </c>
      <c r="AJ70" t="str">
        <f t="shared" si="8"/>
        <v/>
      </c>
      <c r="AK70" s="1" t="str">
        <f t="shared" si="9"/>
        <v/>
      </c>
      <c r="AL70" s="49" t="str">
        <f t="shared" si="10"/>
        <v/>
      </c>
      <c r="AM70" t="str">
        <f t="shared" si="11"/>
        <v/>
      </c>
      <c r="AN70" s="1" t="str">
        <f t="shared" si="12"/>
        <v/>
      </c>
      <c r="AO70" s="1" t="str">
        <f t="shared" si="13"/>
        <v/>
      </c>
    </row>
    <row r="71" spans="2:41">
      <c r="B71">
        <v>69</v>
      </c>
      <c r="C71" s="5"/>
      <c r="D71" t="s">
        <v>381</v>
      </c>
      <c r="E71" t="s">
        <v>129</v>
      </c>
      <c r="F71" t="s">
        <v>130</v>
      </c>
      <c r="G71" t="s">
        <v>170</v>
      </c>
      <c r="H71">
        <v>0</v>
      </c>
      <c r="I71">
        <v>1</v>
      </c>
      <c r="J71">
        <v>1</v>
      </c>
      <c r="K71">
        <v>0</v>
      </c>
      <c r="L71">
        <v>0</v>
      </c>
      <c r="M71">
        <v>0</v>
      </c>
      <c r="N71">
        <v>0</v>
      </c>
      <c r="O71">
        <v>0</v>
      </c>
      <c r="P71">
        <v>1</v>
      </c>
      <c r="Q71">
        <v>0</v>
      </c>
      <c r="R71" t="s">
        <v>303</v>
      </c>
      <c r="S71" t="s">
        <v>303</v>
      </c>
      <c r="T71" t="s">
        <v>303</v>
      </c>
      <c r="U71">
        <v>0</v>
      </c>
      <c r="V71">
        <v>0</v>
      </c>
      <c r="W71">
        <v>0</v>
      </c>
      <c r="X71">
        <v>0</v>
      </c>
      <c r="Y71">
        <v>1</v>
      </c>
      <c r="Z71">
        <v>0</v>
      </c>
      <c r="AA71">
        <v>1</v>
      </c>
      <c r="AB71">
        <v>0</v>
      </c>
      <c r="AC71">
        <v>0</v>
      </c>
      <c r="AD71">
        <v>0</v>
      </c>
      <c r="AE71">
        <v>0</v>
      </c>
      <c r="AF71">
        <v>0</v>
      </c>
      <c r="AG71">
        <v>0</v>
      </c>
      <c r="AI71" s="20" t="str">
        <f t="shared" si="7"/>
        <v/>
      </c>
      <c r="AJ71" t="str">
        <f t="shared" si="8"/>
        <v/>
      </c>
      <c r="AK71" s="1" t="str">
        <f t="shared" si="9"/>
        <v/>
      </c>
      <c r="AL71" s="49" t="str">
        <f t="shared" si="10"/>
        <v/>
      </c>
      <c r="AM71" t="str">
        <f t="shared" si="11"/>
        <v>out</v>
      </c>
      <c r="AN71" s="1" t="str">
        <f t="shared" si="12"/>
        <v/>
      </c>
      <c r="AO71" s="1" t="str">
        <f t="shared" si="13"/>
        <v/>
      </c>
    </row>
    <row r="72" spans="2:41">
      <c r="B72">
        <v>70</v>
      </c>
      <c r="C72" s="5"/>
      <c r="D72" t="s">
        <v>381</v>
      </c>
      <c r="E72" t="s">
        <v>129</v>
      </c>
      <c r="F72" t="s">
        <v>130</v>
      </c>
      <c r="G72" t="s">
        <v>169</v>
      </c>
      <c r="H72">
        <v>0</v>
      </c>
      <c r="I72">
        <v>1</v>
      </c>
      <c r="J72">
        <v>1</v>
      </c>
      <c r="K72">
        <v>0</v>
      </c>
      <c r="L72">
        <v>1</v>
      </c>
      <c r="M72">
        <v>1</v>
      </c>
      <c r="N72">
        <v>0</v>
      </c>
      <c r="O72">
        <v>0</v>
      </c>
      <c r="P72">
        <v>0</v>
      </c>
      <c r="Q72">
        <v>1</v>
      </c>
      <c r="R72" t="s">
        <v>303</v>
      </c>
      <c r="S72" t="s">
        <v>303</v>
      </c>
      <c r="T72" t="s">
        <v>303</v>
      </c>
      <c r="U72">
        <v>0</v>
      </c>
      <c r="V72">
        <v>1</v>
      </c>
      <c r="W72">
        <v>0</v>
      </c>
      <c r="X72" t="s">
        <v>303</v>
      </c>
      <c r="Y72" t="s">
        <v>303</v>
      </c>
      <c r="Z72" t="s">
        <v>303</v>
      </c>
      <c r="AA72">
        <v>0</v>
      </c>
      <c r="AB72">
        <v>1</v>
      </c>
      <c r="AC72">
        <v>0</v>
      </c>
      <c r="AD72">
        <v>0</v>
      </c>
      <c r="AE72" t="s">
        <v>303</v>
      </c>
      <c r="AF72" t="s">
        <v>303</v>
      </c>
      <c r="AG72">
        <v>0</v>
      </c>
      <c r="AI72" s="20" t="str">
        <f t="shared" si="7"/>
        <v/>
      </c>
      <c r="AJ72" t="str">
        <f t="shared" si="8"/>
        <v>out</v>
      </c>
      <c r="AK72" s="1" t="str">
        <f t="shared" si="9"/>
        <v/>
      </c>
      <c r="AL72" s="49" t="str">
        <f t="shared" si="10"/>
        <v/>
      </c>
      <c r="AM72" t="str">
        <f t="shared" si="11"/>
        <v/>
      </c>
      <c r="AN72" s="1" t="str">
        <f t="shared" si="12"/>
        <v/>
      </c>
      <c r="AO72" s="1" t="str">
        <f t="shared" si="13"/>
        <v/>
      </c>
    </row>
    <row r="73" spans="2:41">
      <c r="B73">
        <v>71</v>
      </c>
      <c r="C73" s="3" t="s">
        <v>397</v>
      </c>
      <c r="D73" t="s">
        <v>417</v>
      </c>
      <c r="E73" t="s">
        <v>135</v>
      </c>
      <c r="F73" t="s">
        <v>125</v>
      </c>
      <c r="H73">
        <v>0</v>
      </c>
      <c r="I73">
        <v>0</v>
      </c>
      <c r="J73">
        <v>0</v>
      </c>
      <c r="K73">
        <v>0</v>
      </c>
      <c r="L73">
        <v>0</v>
      </c>
      <c r="M73">
        <v>0</v>
      </c>
      <c r="N73">
        <v>0</v>
      </c>
      <c r="O73" s="26">
        <v>0</v>
      </c>
      <c r="P73" s="26">
        <v>1</v>
      </c>
      <c r="Q73" s="26">
        <v>0</v>
      </c>
      <c r="R73" t="s">
        <v>303</v>
      </c>
      <c r="S73" t="s">
        <v>303</v>
      </c>
      <c r="T73" t="s">
        <v>303</v>
      </c>
      <c r="U73">
        <v>0</v>
      </c>
      <c r="V73">
        <v>0</v>
      </c>
      <c r="W73">
        <v>1</v>
      </c>
      <c r="X73">
        <v>0</v>
      </c>
      <c r="Y73">
        <v>0</v>
      </c>
      <c r="Z73">
        <v>1</v>
      </c>
      <c r="AA73" t="s">
        <v>303</v>
      </c>
      <c r="AB73" t="s">
        <v>303</v>
      </c>
      <c r="AC73">
        <v>0</v>
      </c>
      <c r="AD73">
        <v>0</v>
      </c>
      <c r="AE73">
        <v>0</v>
      </c>
      <c r="AF73">
        <v>0</v>
      </c>
      <c r="AG73">
        <v>0</v>
      </c>
      <c r="AI73" s="20" t="str">
        <f t="shared" si="7"/>
        <v>out</v>
      </c>
      <c r="AJ73" t="str">
        <f t="shared" si="8"/>
        <v>in</v>
      </c>
      <c r="AK73" s="1" t="str">
        <f t="shared" si="9"/>
        <v/>
      </c>
      <c r="AL73" s="49" t="str">
        <f t="shared" si="10"/>
        <v/>
      </c>
      <c r="AM73" t="str">
        <f t="shared" si="11"/>
        <v>in</v>
      </c>
      <c r="AN73" s="1" t="str">
        <f t="shared" si="12"/>
        <v/>
      </c>
      <c r="AO73" s="1" t="str">
        <f t="shared" si="13"/>
        <v/>
      </c>
    </row>
    <row r="74" spans="2:41">
      <c r="B74">
        <v>72</v>
      </c>
      <c r="C74" s="3"/>
      <c r="D74" t="s">
        <v>417</v>
      </c>
      <c r="E74" t="s">
        <v>136</v>
      </c>
      <c r="F74" t="s">
        <v>126</v>
      </c>
      <c r="H74">
        <v>0</v>
      </c>
      <c r="I74">
        <v>0</v>
      </c>
      <c r="J74">
        <v>0</v>
      </c>
      <c r="K74">
        <v>0</v>
      </c>
      <c r="L74">
        <v>0</v>
      </c>
      <c r="M74">
        <v>0</v>
      </c>
      <c r="N74">
        <v>0</v>
      </c>
      <c r="O74" s="26">
        <v>0</v>
      </c>
      <c r="P74" s="26">
        <v>1</v>
      </c>
      <c r="Q74" s="26">
        <v>0</v>
      </c>
      <c r="R74" t="s">
        <v>303</v>
      </c>
      <c r="S74" t="s">
        <v>303</v>
      </c>
      <c r="T74" t="s">
        <v>303</v>
      </c>
      <c r="U74">
        <v>1</v>
      </c>
      <c r="V74">
        <v>0</v>
      </c>
      <c r="W74">
        <v>0</v>
      </c>
      <c r="X74">
        <v>0</v>
      </c>
      <c r="Y74">
        <v>1</v>
      </c>
      <c r="Z74">
        <v>0</v>
      </c>
      <c r="AA74" t="s">
        <v>303</v>
      </c>
      <c r="AB74" t="s">
        <v>303</v>
      </c>
      <c r="AC74">
        <v>0</v>
      </c>
      <c r="AD74">
        <v>0</v>
      </c>
      <c r="AE74">
        <v>0</v>
      </c>
      <c r="AF74">
        <v>0</v>
      </c>
      <c r="AG74">
        <v>0</v>
      </c>
      <c r="AI74" s="20" t="str">
        <f t="shared" si="7"/>
        <v>out</v>
      </c>
      <c r="AJ74" t="str">
        <f t="shared" si="8"/>
        <v/>
      </c>
      <c r="AK74" s="1" t="str">
        <f t="shared" si="9"/>
        <v/>
      </c>
      <c r="AL74" s="49" t="str">
        <f t="shared" si="10"/>
        <v/>
      </c>
      <c r="AM74" t="str">
        <f t="shared" si="11"/>
        <v/>
      </c>
      <c r="AN74" s="1" t="str">
        <f t="shared" si="12"/>
        <v/>
      </c>
      <c r="AO74" s="1" t="str">
        <f t="shared" si="13"/>
        <v/>
      </c>
    </row>
    <row r="75" spans="2:41">
      <c r="B75">
        <v>73</v>
      </c>
      <c r="C75" s="3"/>
      <c r="D75" t="s">
        <v>417</v>
      </c>
      <c r="E75" t="s">
        <v>136</v>
      </c>
      <c r="F75" t="s">
        <v>126</v>
      </c>
      <c r="H75">
        <v>0</v>
      </c>
      <c r="I75">
        <v>0</v>
      </c>
      <c r="J75">
        <v>0</v>
      </c>
      <c r="K75">
        <v>1</v>
      </c>
      <c r="L75">
        <v>0</v>
      </c>
      <c r="M75">
        <v>0</v>
      </c>
      <c r="N75">
        <v>1</v>
      </c>
      <c r="O75" s="26">
        <v>0</v>
      </c>
      <c r="P75" s="26">
        <v>1</v>
      </c>
      <c r="Q75" s="26">
        <v>0</v>
      </c>
      <c r="R75" t="s">
        <v>303</v>
      </c>
      <c r="S75" t="s">
        <v>303</v>
      </c>
      <c r="T75" t="s">
        <v>303</v>
      </c>
      <c r="U75">
        <v>0</v>
      </c>
      <c r="V75">
        <v>0</v>
      </c>
      <c r="W75">
        <v>0</v>
      </c>
      <c r="X75">
        <v>0</v>
      </c>
      <c r="Y75">
        <v>1</v>
      </c>
      <c r="Z75">
        <v>1</v>
      </c>
      <c r="AA75" t="s">
        <v>303</v>
      </c>
      <c r="AB75" t="s">
        <v>303</v>
      </c>
      <c r="AC75">
        <v>0</v>
      </c>
      <c r="AD75">
        <v>0</v>
      </c>
      <c r="AE75">
        <v>0</v>
      </c>
      <c r="AF75">
        <v>0</v>
      </c>
      <c r="AG75">
        <v>0</v>
      </c>
      <c r="AI75" s="20" t="str">
        <f t="shared" si="7"/>
        <v>out</v>
      </c>
      <c r="AJ75" t="str">
        <f t="shared" si="8"/>
        <v/>
      </c>
      <c r="AK75" s="1" t="str">
        <f t="shared" si="9"/>
        <v/>
      </c>
      <c r="AL75" s="49" t="str">
        <f t="shared" si="10"/>
        <v/>
      </c>
      <c r="AM75" t="str">
        <f t="shared" si="11"/>
        <v/>
      </c>
      <c r="AN75" s="1" t="str">
        <f t="shared" si="12"/>
        <v/>
      </c>
      <c r="AO75" s="1" t="str">
        <f t="shared" si="13"/>
        <v/>
      </c>
    </row>
    <row r="76" spans="2:41">
      <c r="B76">
        <v>74</v>
      </c>
      <c r="C76" s="3"/>
      <c r="D76" t="s">
        <v>398</v>
      </c>
      <c r="E76" t="s">
        <v>133</v>
      </c>
      <c r="F76" t="s">
        <v>127</v>
      </c>
      <c r="H76">
        <v>0</v>
      </c>
      <c r="I76">
        <v>0</v>
      </c>
      <c r="J76">
        <v>0</v>
      </c>
      <c r="K76">
        <v>0</v>
      </c>
      <c r="L76">
        <v>0</v>
      </c>
      <c r="M76">
        <v>0</v>
      </c>
      <c r="N76">
        <v>0</v>
      </c>
      <c r="O76" s="26">
        <v>0</v>
      </c>
      <c r="P76" s="26">
        <v>1</v>
      </c>
      <c r="Q76" s="26">
        <v>0</v>
      </c>
      <c r="R76" t="s">
        <v>303</v>
      </c>
      <c r="S76" t="s">
        <v>303</v>
      </c>
      <c r="T76" t="s">
        <v>303</v>
      </c>
      <c r="U76">
        <v>0</v>
      </c>
      <c r="V76">
        <v>1</v>
      </c>
      <c r="W76">
        <v>0</v>
      </c>
      <c r="X76">
        <v>1</v>
      </c>
      <c r="Y76">
        <v>0</v>
      </c>
      <c r="Z76">
        <v>0</v>
      </c>
      <c r="AA76" t="s">
        <v>303</v>
      </c>
      <c r="AB76" t="s">
        <v>303</v>
      </c>
      <c r="AC76">
        <v>0</v>
      </c>
      <c r="AD76">
        <v>0</v>
      </c>
      <c r="AE76">
        <v>0</v>
      </c>
      <c r="AF76">
        <v>0</v>
      </c>
      <c r="AG76">
        <v>0</v>
      </c>
      <c r="AI76" s="20" t="str">
        <f t="shared" si="7"/>
        <v>out</v>
      </c>
      <c r="AJ76" t="str">
        <f t="shared" si="8"/>
        <v/>
      </c>
      <c r="AK76" s="1" t="str">
        <f t="shared" si="9"/>
        <v/>
      </c>
      <c r="AL76" s="49" t="str">
        <f t="shared" si="10"/>
        <v/>
      </c>
      <c r="AM76" t="str">
        <f t="shared" si="11"/>
        <v/>
      </c>
      <c r="AN76" s="1" t="str">
        <f t="shared" si="12"/>
        <v/>
      </c>
      <c r="AO76" s="1" t="str">
        <f t="shared" si="13"/>
        <v/>
      </c>
    </row>
    <row r="77" spans="2:41">
      <c r="B77">
        <v>75</v>
      </c>
      <c r="C77" s="3"/>
      <c r="D77" t="s">
        <v>398</v>
      </c>
      <c r="E77" t="s">
        <v>134</v>
      </c>
      <c r="F77" t="s">
        <v>128</v>
      </c>
      <c r="H77">
        <v>0</v>
      </c>
      <c r="I77">
        <v>0</v>
      </c>
      <c r="J77">
        <v>0</v>
      </c>
      <c r="K77">
        <v>0</v>
      </c>
      <c r="L77">
        <v>0</v>
      </c>
      <c r="M77">
        <v>0</v>
      </c>
      <c r="N77">
        <v>0</v>
      </c>
      <c r="O77" s="26">
        <v>0</v>
      </c>
      <c r="P77" s="26">
        <v>1</v>
      </c>
      <c r="Q77" s="26">
        <v>0</v>
      </c>
      <c r="R77" t="s">
        <v>303</v>
      </c>
      <c r="S77" t="s">
        <v>303</v>
      </c>
      <c r="T77" t="s">
        <v>303</v>
      </c>
      <c r="U77">
        <v>1</v>
      </c>
      <c r="V77">
        <v>0</v>
      </c>
      <c r="W77">
        <v>0</v>
      </c>
      <c r="X77">
        <v>1</v>
      </c>
      <c r="Y77">
        <v>0</v>
      </c>
      <c r="Z77">
        <v>0</v>
      </c>
      <c r="AA77" t="s">
        <v>303</v>
      </c>
      <c r="AB77" t="s">
        <v>303</v>
      </c>
      <c r="AC77">
        <v>0</v>
      </c>
      <c r="AD77">
        <v>0</v>
      </c>
      <c r="AE77">
        <v>0</v>
      </c>
      <c r="AF77">
        <v>0</v>
      </c>
      <c r="AG77">
        <v>0</v>
      </c>
      <c r="AI77" s="20" t="str">
        <f t="shared" si="7"/>
        <v>out</v>
      </c>
      <c r="AJ77" t="str">
        <f t="shared" si="8"/>
        <v/>
      </c>
      <c r="AK77" s="1" t="str">
        <f t="shared" si="9"/>
        <v/>
      </c>
      <c r="AL77" s="49" t="str">
        <f t="shared" si="10"/>
        <v/>
      </c>
      <c r="AM77" t="str">
        <f t="shared" si="11"/>
        <v/>
      </c>
      <c r="AN77" s="1" t="str">
        <f t="shared" si="12"/>
        <v/>
      </c>
      <c r="AO77" s="1" t="str">
        <f t="shared" si="13"/>
        <v/>
      </c>
    </row>
    <row r="78" spans="2:41">
      <c r="B78">
        <v>76</v>
      </c>
      <c r="C78" s="3"/>
      <c r="D78" t="s">
        <v>398</v>
      </c>
      <c r="E78" t="s">
        <v>134</v>
      </c>
      <c r="F78" t="s">
        <v>128</v>
      </c>
      <c r="H78">
        <v>0</v>
      </c>
      <c r="I78">
        <v>0</v>
      </c>
      <c r="J78">
        <v>0</v>
      </c>
      <c r="K78">
        <v>1</v>
      </c>
      <c r="L78">
        <v>0</v>
      </c>
      <c r="M78">
        <v>0</v>
      </c>
      <c r="N78">
        <v>1</v>
      </c>
      <c r="O78" s="26">
        <v>0</v>
      </c>
      <c r="P78" s="26">
        <v>1</v>
      </c>
      <c r="Q78" s="26">
        <v>0</v>
      </c>
      <c r="R78" t="s">
        <v>303</v>
      </c>
      <c r="S78" t="s">
        <v>303</v>
      </c>
      <c r="T78" t="s">
        <v>303</v>
      </c>
      <c r="U78">
        <v>0</v>
      </c>
      <c r="V78">
        <v>0</v>
      </c>
      <c r="W78">
        <v>0</v>
      </c>
      <c r="X78">
        <v>0</v>
      </c>
      <c r="Y78">
        <v>1</v>
      </c>
      <c r="Z78">
        <v>0</v>
      </c>
      <c r="AA78" t="s">
        <v>303</v>
      </c>
      <c r="AB78" t="s">
        <v>303</v>
      </c>
      <c r="AC78">
        <v>0</v>
      </c>
      <c r="AD78">
        <v>0</v>
      </c>
      <c r="AE78">
        <v>0</v>
      </c>
      <c r="AF78">
        <v>0</v>
      </c>
      <c r="AG78">
        <v>0</v>
      </c>
      <c r="AI78" s="20" t="str">
        <f t="shared" si="7"/>
        <v>out</v>
      </c>
      <c r="AJ78" t="str">
        <f t="shared" si="8"/>
        <v/>
      </c>
      <c r="AK78" s="1" t="str">
        <f t="shared" si="9"/>
        <v/>
      </c>
      <c r="AL78" s="49" t="str">
        <f t="shared" si="10"/>
        <v/>
      </c>
      <c r="AM78" t="str">
        <f t="shared" si="11"/>
        <v/>
      </c>
      <c r="AN78" s="1" t="str">
        <f t="shared" si="12"/>
        <v/>
      </c>
      <c r="AO78" s="1" t="str">
        <f t="shared" si="13"/>
        <v/>
      </c>
    </row>
    <row r="79" spans="2:41">
      <c r="B79">
        <v>77</v>
      </c>
      <c r="C79" s="3"/>
      <c r="D79" t="s">
        <v>399</v>
      </c>
      <c r="E79" t="s">
        <v>131</v>
      </c>
      <c r="F79" t="s">
        <v>129</v>
      </c>
      <c r="H79">
        <v>0</v>
      </c>
      <c r="I79">
        <v>0</v>
      </c>
      <c r="J79">
        <v>0</v>
      </c>
      <c r="K79">
        <v>0</v>
      </c>
      <c r="L79">
        <v>0</v>
      </c>
      <c r="M79">
        <v>0</v>
      </c>
      <c r="N79">
        <v>0</v>
      </c>
      <c r="O79" s="26">
        <v>0</v>
      </c>
      <c r="P79" s="26">
        <v>1</v>
      </c>
      <c r="Q79" s="26">
        <v>0</v>
      </c>
      <c r="R79" t="s">
        <v>303</v>
      </c>
      <c r="S79" t="s">
        <v>303</v>
      </c>
      <c r="T79" t="s">
        <v>303</v>
      </c>
      <c r="U79">
        <v>0</v>
      </c>
      <c r="V79">
        <v>1</v>
      </c>
      <c r="W79">
        <v>0</v>
      </c>
      <c r="X79">
        <v>1</v>
      </c>
      <c r="Y79">
        <v>0</v>
      </c>
      <c r="Z79">
        <v>0</v>
      </c>
      <c r="AA79" t="s">
        <v>303</v>
      </c>
      <c r="AB79" t="s">
        <v>303</v>
      </c>
      <c r="AC79">
        <v>0</v>
      </c>
      <c r="AD79">
        <v>0</v>
      </c>
      <c r="AE79">
        <v>0</v>
      </c>
      <c r="AF79">
        <v>0</v>
      </c>
      <c r="AG79">
        <v>0</v>
      </c>
      <c r="AI79" s="20" t="str">
        <f t="shared" si="7"/>
        <v>out</v>
      </c>
      <c r="AJ79" t="str">
        <f t="shared" si="8"/>
        <v/>
      </c>
      <c r="AK79" s="1" t="str">
        <f t="shared" si="9"/>
        <v/>
      </c>
      <c r="AL79" s="49" t="str">
        <f t="shared" si="10"/>
        <v/>
      </c>
      <c r="AM79" t="str">
        <f t="shared" si="11"/>
        <v/>
      </c>
      <c r="AN79" s="1" t="str">
        <f t="shared" si="12"/>
        <v/>
      </c>
      <c r="AO79" s="1" t="str">
        <f t="shared" si="13"/>
        <v/>
      </c>
    </row>
    <row r="80" spans="2:41">
      <c r="B80">
        <v>78</v>
      </c>
      <c r="C80" s="3"/>
      <c r="D80" t="s">
        <v>399</v>
      </c>
      <c r="E80" t="s">
        <v>132</v>
      </c>
      <c r="F80" t="s">
        <v>130</v>
      </c>
      <c r="G80" t="s">
        <v>171</v>
      </c>
      <c r="H80">
        <v>0</v>
      </c>
      <c r="I80">
        <v>1</v>
      </c>
      <c r="J80">
        <v>1</v>
      </c>
      <c r="K80">
        <v>0</v>
      </c>
      <c r="L80">
        <v>0</v>
      </c>
      <c r="M80">
        <v>0</v>
      </c>
      <c r="N80">
        <v>0</v>
      </c>
      <c r="O80" s="26">
        <v>0</v>
      </c>
      <c r="P80" s="26">
        <v>1</v>
      </c>
      <c r="Q80" s="26">
        <v>0</v>
      </c>
      <c r="R80" t="s">
        <v>303</v>
      </c>
      <c r="S80" t="s">
        <v>303</v>
      </c>
      <c r="T80" t="s">
        <v>303</v>
      </c>
      <c r="U80">
        <v>1</v>
      </c>
      <c r="V80">
        <v>0</v>
      </c>
      <c r="W80">
        <v>0</v>
      </c>
      <c r="X80">
        <v>1</v>
      </c>
      <c r="Y80">
        <v>0</v>
      </c>
      <c r="Z80">
        <v>0</v>
      </c>
      <c r="AA80">
        <v>0</v>
      </c>
      <c r="AB80">
        <v>1</v>
      </c>
      <c r="AC80">
        <v>0</v>
      </c>
      <c r="AD80">
        <v>0</v>
      </c>
      <c r="AE80">
        <v>0</v>
      </c>
      <c r="AF80">
        <v>0</v>
      </c>
      <c r="AG80">
        <v>0</v>
      </c>
      <c r="AI80" s="20" t="str">
        <f t="shared" si="7"/>
        <v/>
      </c>
      <c r="AJ80" t="str">
        <f t="shared" si="8"/>
        <v>out</v>
      </c>
      <c r="AK80" s="1" t="str">
        <f t="shared" si="9"/>
        <v/>
      </c>
      <c r="AL80" s="49" t="str">
        <f t="shared" si="10"/>
        <v/>
      </c>
      <c r="AM80" t="str">
        <f t="shared" si="11"/>
        <v/>
      </c>
      <c r="AN80" s="1" t="str">
        <f t="shared" si="12"/>
        <v/>
      </c>
      <c r="AO80" s="1" t="str">
        <f t="shared" si="13"/>
        <v/>
      </c>
    </row>
    <row r="81" spans="2:41">
      <c r="B81">
        <v>79</v>
      </c>
      <c r="C81" s="3"/>
      <c r="D81" t="s">
        <v>399</v>
      </c>
      <c r="E81" t="s">
        <v>132</v>
      </c>
      <c r="F81" t="s">
        <v>130</v>
      </c>
      <c r="G81" t="s">
        <v>172</v>
      </c>
      <c r="H81">
        <v>0</v>
      </c>
      <c r="I81">
        <v>1</v>
      </c>
      <c r="J81">
        <v>1</v>
      </c>
      <c r="K81">
        <v>1</v>
      </c>
      <c r="L81">
        <v>0</v>
      </c>
      <c r="M81">
        <v>0</v>
      </c>
      <c r="N81">
        <v>1</v>
      </c>
      <c r="O81" s="26">
        <v>0</v>
      </c>
      <c r="P81" s="26">
        <v>1</v>
      </c>
      <c r="Q81" s="26">
        <v>0</v>
      </c>
      <c r="R81" t="s">
        <v>303</v>
      </c>
      <c r="S81" t="s">
        <v>303</v>
      </c>
      <c r="T81" t="s">
        <v>303</v>
      </c>
      <c r="U81">
        <v>0</v>
      </c>
      <c r="V81">
        <v>0</v>
      </c>
      <c r="W81">
        <v>0</v>
      </c>
      <c r="X81">
        <v>0</v>
      </c>
      <c r="Y81">
        <v>1</v>
      </c>
      <c r="Z81">
        <v>0</v>
      </c>
      <c r="AA81">
        <v>1</v>
      </c>
      <c r="AB81">
        <v>0</v>
      </c>
      <c r="AC81">
        <v>0</v>
      </c>
      <c r="AD81">
        <v>0</v>
      </c>
      <c r="AE81">
        <v>0</v>
      </c>
      <c r="AF81">
        <v>0</v>
      </c>
      <c r="AG81">
        <v>0</v>
      </c>
      <c r="AI81" s="20" t="str">
        <f t="shared" si="7"/>
        <v/>
      </c>
      <c r="AJ81" t="str">
        <f t="shared" si="8"/>
        <v/>
      </c>
      <c r="AK81" s="1" t="str">
        <f t="shared" si="9"/>
        <v/>
      </c>
      <c r="AL81" s="49" t="str">
        <f t="shared" si="10"/>
        <v/>
      </c>
      <c r="AM81" t="str">
        <f t="shared" si="11"/>
        <v>out</v>
      </c>
      <c r="AN81" s="1" t="str">
        <f t="shared" si="12"/>
        <v/>
      </c>
      <c r="AO81" s="1" t="str">
        <f t="shared" si="13"/>
        <v/>
      </c>
    </row>
    <row r="82" spans="2:41">
      <c r="B82">
        <v>80</v>
      </c>
      <c r="C82" s="11" t="s">
        <v>421</v>
      </c>
      <c r="D82" s="11" t="str">
        <f>"-q1_1"</f>
        <v>-q1_1</v>
      </c>
      <c r="E82" s="11" t="s">
        <v>422</v>
      </c>
      <c r="F82" s="11" t="s">
        <v>423</v>
      </c>
      <c r="G82" s="11"/>
      <c r="H82">
        <v>0</v>
      </c>
      <c r="I82" s="26">
        <v>0</v>
      </c>
      <c r="J82" s="26">
        <v>0</v>
      </c>
      <c r="K82">
        <v>0</v>
      </c>
      <c r="L82">
        <v>0</v>
      </c>
      <c r="M82">
        <v>0</v>
      </c>
      <c r="N82">
        <v>0</v>
      </c>
      <c r="O82">
        <v>0</v>
      </c>
      <c r="P82">
        <v>0</v>
      </c>
      <c r="Q82">
        <v>1</v>
      </c>
      <c r="R82">
        <v>0</v>
      </c>
      <c r="S82">
        <v>0</v>
      </c>
      <c r="T82">
        <v>1</v>
      </c>
      <c r="U82" t="s">
        <v>303</v>
      </c>
      <c r="V82" t="s">
        <v>303</v>
      </c>
      <c r="W82" t="s">
        <v>303</v>
      </c>
      <c r="X82">
        <v>0</v>
      </c>
      <c r="Y82">
        <v>0</v>
      </c>
      <c r="Z82">
        <v>0</v>
      </c>
      <c r="AA82">
        <v>0</v>
      </c>
      <c r="AB82">
        <v>0</v>
      </c>
      <c r="AC82" t="s">
        <v>303</v>
      </c>
      <c r="AD82" t="s">
        <v>303</v>
      </c>
      <c r="AE82">
        <v>0</v>
      </c>
      <c r="AF82">
        <v>0</v>
      </c>
      <c r="AG82">
        <v>0</v>
      </c>
      <c r="AI82" s="20" t="str">
        <f t="shared" si="7"/>
        <v>in</v>
      </c>
      <c r="AJ82" t="str">
        <f t="shared" si="8"/>
        <v/>
      </c>
      <c r="AK82" s="1" t="str">
        <f t="shared" si="9"/>
        <v/>
      </c>
      <c r="AL82" s="49" t="str">
        <f t="shared" si="10"/>
        <v/>
      </c>
      <c r="AM82" t="str">
        <f t="shared" si="11"/>
        <v/>
      </c>
      <c r="AN82" s="1" t="str">
        <f t="shared" si="12"/>
        <v/>
      </c>
      <c r="AO82" s="1" t="str">
        <f t="shared" si="13"/>
        <v/>
      </c>
    </row>
    <row r="83" spans="2:41">
      <c r="B83">
        <v>81</v>
      </c>
      <c r="D83" t="s">
        <v>328</v>
      </c>
      <c r="E83" t="s">
        <v>329</v>
      </c>
      <c r="F83" t="s">
        <v>155</v>
      </c>
      <c r="G83" s="11" t="s">
        <v>423</v>
      </c>
      <c r="H83">
        <v>0</v>
      </c>
      <c r="I83">
        <v>1</v>
      </c>
      <c r="J83">
        <v>1</v>
      </c>
      <c r="K83">
        <v>0</v>
      </c>
      <c r="L83">
        <v>0</v>
      </c>
      <c r="M83">
        <v>0</v>
      </c>
      <c r="N83">
        <v>0</v>
      </c>
      <c r="O83">
        <v>0</v>
      </c>
      <c r="P83">
        <v>0</v>
      </c>
      <c r="Q83">
        <v>1</v>
      </c>
      <c r="R83">
        <v>1</v>
      </c>
      <c r="S83">
        <v>0</v>
      </c>
      <c r="T83">
        <v>1</v>
      </c>
      <c r="U83">
        <v>0</v>
      </c>
      <c r="V83">
        <v>0</v>
      </c>
      <c r="W83">
        <v>1</v>
      </c>
      <c r="X83">
        <v>0</v>
      </c>
      <c r="Y83">
        <v>0</v>
      </c>
      <c r="Z83">
        <v>1</v>
      </c>
      <c r="AA83">
        <v>0</v>
      </c>
      <c r="AB83">
        <v>0</v>
      </c>
      <c r="AC83">
        <v>1</v>
      </c>
      <c r="AD83">
        <v>0</v>
      </c>
      <c r="AE83">
        <v>1</v>
      </c>
      <c r="AF83">
        <v>0</v>
      </c>
      <c r="AG83">
        <v>0</v>
      </c>
      <c r="AI83" s="20" t="str">
        <f t="shared" si="7"/>
        <v>out</v>
      </c>
      <c r="AJ83" t="str">
        <f t="shared" si="8"/>
        <v/>
      </c>
      <c r="AK83" s="1" t="str">
        <f t="shared" si="9"/>
        <v/>
      </c>
      <c r="AL83" s="49" t="str">
        <f t="shared" si="10"/>
        <v>in</v>
      </c>
      <c r="AM83" t="str">
        <f t="shared" si="11"/>
        <v/>
      </c>
      <c r="AN83" s="1" t="str">
        <f t="shared" si="12"/>
        <v/>
      </c>
      <c r="AO83" s="1" t="str">
        <f t="shared" si="13"/>
        <v>in</v>
      </c>
    </row>
    <row r="84" spans="2:41">
      <c r="B84">
        <v>82</v>
      </c>
      <c r="D84" t="s">
        <v>328</v>
      </c>
      <c r="E84" t="s">
        <v>330</v>
      </c>
      <c r="F84" t="s">
        <v>156</v>
      </c>
      <c r="G84" t="s">
        <v>357</v>
      </c>
      <c r="H84">
        <v>0</v>
      </c>
      <c r="I84">
        <v>1</v>
      </c>
      <c r="J84">
        <v>1</v>
      </c>
      <c r="K84">
        <v>0</v>
      </c>
      <c r="L84">
        <v>0</v>
      </c>
      <c r="M84">
        <v>0</v>
      </c>
      <c r="N84">
        <v>0</v>
      </c>
      <c r="O84">
        <v>0</v>
      </c>
      <c r="P84">
        <v>0</v>
      </c>
      <c r="Q84">
        <v>1</v>
      </c>
      <c r="R84" t="s">
        <v>303</v>
      </c>
      <c r="S84" t="s">
        <v>303</v>
      </c>
      <c r="T84" t="s">
        <v>303</v>
      </c>
      <c r="U84" s="26">
        <v>1</v>
      </c>
      <c r="V84" s="26">
        <v>0</v>
      </c>
      <c r="W84" s="26">
        <v>0</v>
      </c>
      <c r="X84">
        <v>0</v>
      </c>
      <c r="Y84">
        <v>1</v>
      </c>
      <c r="Z84">
        <v>0</v>
      </c>
      <c r="AA84">
        <v>0</v>
      </c>
      <c r="AB84">
        <v>1</v>
      </c>
      <c r="AC84">
        <v>1</v>
      </c>
      <c r="AD84">
        <v>0</v>
      </c>
      <c r="AE84">
        <v>1</v>
      </c>
      <c r="AF84">
        <v>0</v>
      </c>
      <c r="AG84">
        <v>0</v>
      </c>
      <c r="AI84" s="20" t="str">
        <f t="shared" si="7"/>
        <v/>
      </c>
      <c r="AJ84" t="str">
        <f t="shared" si="8"/>
        <v/>
      </c>
      <c r="AK84" s="1" t="str">
        <f t="shared" si="9"/>
        <v/>
      </c>
      <c r="AL84" s="49" t="str">
        <f t="shared" si="10"/>
        <v>out</v>
      </c>
      <c r="AM84" t="str">
        <f t="shared" si="11"/>
        <v/>
      </c>
      <c r="AN84" s="1" t="str">
        <f t="shared" si="12"/>
        <v/>
      </c>
      <c r="AO84" s="1" t="str">
        <f t="shared" si="13"/>
        <v/>
      </c>
    </row>
    <row r="85" spans="2:41">
      <c r="B85">
        <v>83</v>
      </c>
      <c r="D85" t="s">
        <v>328</v>
      </c>
      <c r="E85" t="s">
        <v>330</v>
      </c>
      <c r="F85" t="s">
        <v>156</v>
      </c>
      <c r="G85" t="s">
        <v>358</v>
      </c>
      <c r="H85">
        <v>0</v>
      </c>
      <c r="I85">
        <v>1</v>
      </c>
      <c r="J85">
        <v>1</v>
      </c>
      <c r="K85">
        <v>1</v>
      </c>
      <c r="L85">
        <v>0</v>
      </c>
      <c r="M85">
        <v>0</v>
      </c>
      <c r="N85">
        <v>1</v>
      </c>
      <c r="O85">
        <v>0</v>
      </c>
      <c r="P85">
        <v>0</v>
      </c>
      <c r="Q85">
        <v>1</v>
      </c>
      <c r="R85" t="s">
        <v>303</v>
      </c>
      <c r="S85" t="s">
        <v>303</v>
      </c>
      <c r="T85" t="s">
        <v>303</v>
      </c>
      <c r="U85">
        <v>0</v>
      </c>
      <c r="V85">
        <v>0</v>
      </c>
      <c r="W85">
        <v>0</v>
      </c>
      <c r="X85" s="26">
        <v>0</v>
      </c>
      <c r="Y85" s="26">
        <v>1</v>
      </c>
      <c r="Z85" s="26">
        <v>1</v>
      </c>
      <c r="AA85">
        <v>1</v>
      </c>
      <c r="AB85">
        <v>0</v>
      </c>
      <c r="AC85">
        <v>1</v>
      </c>
      <c r="AD85">
        <v>0</v>
      </c>
      <c r="AE85">
        <v>1</v>
      </c>
      <c r="AF85">
        <v>0</v>
      </c>
      <c r="AG85">
        <v>0</v>
      </c>
      <c r="AI85" s="20" t="str">
        <f t="shared" si="7"/>
        <v/>
      </c>
      <c r="AJ85" t="str">
        <f t="shared" si="8"/>
        <v/>
      </c>
      <c r="AK85" s="1" t="str">
        <f t="shared" si="9"/>
        <v/>
      </c>
      <c r="AL85" s="49" t="str">
        <f t="shared" si="10"/>
        <v/>
      </c>
      <c r="AM85" t="str">
        <f t="shared" si="11"/>
        <v/>
      </c>
      <c r="AN85" s="1" t="str">
        <f t="shared" si="12"/>
        <v/>
      </c>
      <c r="AO85" s="1" t="str">
        <f t="shared" si="13"/>
        <v>out</v>
      </c>
    </row>
    <row r="86" spans="2:41" s="50" customFormat="1">
      <c r="B86" s="50">
        <v>84</v>
      </c>
      <c r="D86" s="50" t="s">
        <v>323</v>
      </c>
      <c r="E86" s="50" t="s">
        <v>137</v>
      </c>
      <c r="F86" s="50" t="s">
        <v>138</v>
      </c>
      <c r="H86" s="50">
        <v>0</v>
      </c>
      <c r="I86" s="50">
        <v>0</v>
      </c>
      <c r="J86" s="50">
        <v>0</v>
      </c>
      <c r="K86" s="50">
        <v>0</v>
      </c>
      <c r="L86" s="50">
        <v>0</v>
      </c>
      <c r="M86" s="50">
        <v>0</v>
      </c>
      <c r="N86" s="50">
        <v>0</v>
      </c>
      <c r="O86" s="50">
        <v>0</v>
      </c>
      <c r="P86" s="50">
        <v>1</v>
      </c>
      <c r="Q86" s="50">
        <v>0</v>
      </c>
      <c r="R86" s="50" t="s">
        <v>303</v>
      </c>
      <c r="S86" s="50" t="s">
        <v>303</v>
      </c>
      <c r="T86" s="50" t="s">
        <v>303</v>
      </c>
      <c r="U86" s="50">
        <v>0</v>
      </c>
      <c r="V86" s="50">
        <v>0</v>
      </c>
      <c r="W86" s="50">
        <v>0</v>
      </c>
      <c r="X86" s="50">
        <v>0</v>
      </c>
      <c r="Y86" s="50">
        <v>0</v>
      </c>
      <c r="Z86" s="50">
        <v>1</v>
      </c>
      <c r="AA86" s="50" t="s">
        <v>303</v>
      </c>
      <c r="AB86" s="50" t="s">
        <v>303</v>
      </c>
      <c r="AC86" s="50">
        <v>0</v>
      </c>
      <c r="AD86" s="50">
        <v>1</v>
      </c>
      <c r="AE86" s="50">
        <v>0</v>
      </c>
      <c r="AF86" s="50">
        <v>1</v>
      </c>
      <c r="AG86" s="50">
        <v>0</v>
      </c>
      <c r="AI86" s="51" t="str">
        <f t="shared" si="7"/>
        <v>out</v>
      </c>
      <c r="AJ86" s="50" t="str">
        <f t="shared" si="8"/>
        <v/>
      </c>
      <c r="AK86" s="50" t="str">
        <f t="shared" si="9"/>
        <v/>
      </c>
      <c r="AL86" s="51" t="str">
        <f t="shared" si="10"/>
        <v/>
      </c>
      <c r="AM86" s="50" t="str">
        <f t="shared" si="11"/>
        <v/>
      </c>
      <c r="AN86" s="50" t="str">
        <f t="shared" si="12"/>
        <v>in</v>
      </c>
      <c r="AO86" s="50" t="str">
        <f t="shared" si="13"/>
        <v/>
      </c>
    </row>
    <row r="87" spans="2:41">
      <c r="B87">
        <v>85</v>
      </c>
      <c r="D87" t="s">
        <v>323</v>
      </c>
      <c r="E87" t="s">
        <v>137</v>
      </c>
      <c r="F87" t="s">
        <v>138</v>
      </c>
      <c r="H87">
        <v>0</v>
      </c>
      <c r="I87">
        <v>0</v>
      </c>
      <c r="J87">
        <v>0</v>
      </c>
      <c r="K87">
        <v>0</v>
      </c>
      <c r="L87">
        <v>1</v>
      </c>
      <c r="M87">
        <v>1</v>
      </c>
      <c r="N87">
        <v>0</v>
      </c>
      <c r="O87">
        <v>0</v>
      </c>
      <c r="P87">
        <v>0</v>
      </c>
      <c r="Q87">
        <v>1</v>
      </c>
      <c r="R87" t="s">
        <v>303</v>
      </c>
      <c r="S87" t="s">
        <v>303</v>
      </c>
      <c r="T87" t="s">
        <v>303</v>
      </c>
      <c r="U87">
        <v>0</v>
      </c>
      <c r="V87">
        <v>0</v>
      </c>
      <c r="W87">
        <v>1</v>
      </c>
      <c r="X87">
        <v>0</v>
      </c>
      <c r="Y87">
        <v>0</v>
      </c>
      <c r="Z87">
        <v>0</v>
      </c>
      <c r="AA87" t="s">
        <v>303</v>
      </c>
      <c r="AB87" t="s">
        <v>303</v>
      </c>
      <c r="AC87">
        <v>0</v>
      </c>
      <c r="AD87">
        <v>1</v>
      </c>
      <c r="AE87">
        <v>0</v>
      </c>
      <c r="AF87">
        <v>1</v>
      </c>
      <c r="AG87">
        <v>0</v>
      </c>
      <c r="AI87" s="20" t="str">
        <f t="shared" si="7"/>
        <v>out</v>
      </c>
      <c r="AJ87" t="str">
        <f t="shared" si="8"/>
        <v/>
      </c>
      <c r="AK87" s="1" t="str">
        <f t="shared" si="9"/>
        <v>in</v>
      </c>
      <c r="AL87" s="49" t="str">
        <f t="shared" si="10"/>
        <v/>
      </c>
      <c r="AM87" t="str">
        <f t="shared" si="11"/>
        <v/>
      </c>
      <c r="AN87" s="1" t="str">
        <f t="shared" si="12"/>
        <v/>
      </c>
      <c r="AO87" s="1" t="str">
        <f t="shared" si="13"/>
        <v/>
      </c>
    </row>
    <row r="88" spans="2:41">
      <c r="B88">
        <v>86</v>
      </c>
      <c r="D88" t="s">
        <v>324</v>
      </c>
      <c r="E88" t="s">
        <v>137</v>
      </c>
      <c r="F88" t="s">
        <v>139</v>
      </c>
      <c r="H88">
        <v>0</v>
      </c>
      <c r="I88">
        <v>0</v>
      </c>
      <c r="J88">
        <v>0</v>
      </c>
      <c r="K88">
        <v>0</v>
      </c>
      <c r="L88">
        <v>0</v>
      </c>
      <c r="M88">
        <v>0</v>
      </c>
      <c r="N88">
        <v>0</v>
      </c>
      <c r="O88">
        <v>1</v>
      </c>
      <c r="P88">
        <v>1</v>
      </c>
      <c r="Q88">
        <v>0</v>
      </c>
      <c r="R88" t="s">
        <v>303</v>
      </c>
      <c r="S88" t="s">
        <v>303</v>
      </c>
      <c r="T88" t="s">
        <v>303</v>
      </c>
      <c r="U88">
        <v>0</v>
      </c>
      <c r="V88">
        <v>1</v>
      </c>
      <c r="W88">
        <v>0</v>
      </c>
      <c r="X88" s="26">
        <v>0</v>
      </c>
      <c r="Y88" s="26">
        <v>1</v>
      </c>
      <c r="Z88" s="26">
        <v>1</v>
      </c>
      <c r="AA88" t="s">
        <v>303</v>
      </c>
      <c r="AB88" t="s">
        <v>303</v>
      </c>
      <c r="AC88">
        <v>0</v>
      </c>
      <c r="AD88">
        <v>1</v>
      </c>
      <c r="AE88">
        <v>0</v>
      </c>
      <c r="AF88">
        <v>1</v>
      </c>
      <c r="AG88">
        <v>0</v>
      </c>
      <c r="AI88" s="20" t="str">
        <f t="shared" si="7"/>
        <v>out</v>
      </c>
      <c r="AJ88" t="str">
        <f t="shared" si="8"/>
        <v/>
      </c>
      <c r="AK88" s="1" t="str">
        <f t="shared" si="9"/>
        <v/>
      </c>
      <c r="AL88" s="49" t="str">
        <f t="shared" si="10"/>
        <v/>
      </c>
      <c r="AM88" t="str">
        <f t="shared" si="11"/>
        <v/>
      </c>
      <c r="AN88" s="1" t="str">
        <f t="shared" si="12"/>
        <v/>
      </c>
      <c r="AO88" s="1" t="str">
        <f t="shared" si="13"/>
        <v/>
      </c>
    </row>
    <row r="89" spans="2:41">
      <c r="B89">
        <v>87</v>
      </c>
      <c r="D89" t="s">
        <v>324</v>
      </c>
      <c r="E89" t="s">
        <v>138</v>
      </c>
      <c r="F89" t="s">
        <v>140</v>
      </c>
      <c r="H89">
        <v>0</v>
      </c>
      <c r="I89">
        <v>0</v>
      </c>
      <c r="J89">
        <v>0</v>
      </c>
      <c r="K89">
        <v>0</v>
      </c>
      <c r="L89">
        <v>0</v>
      </c>
      <c r="M89">
        <v>0</v>
      </c>
      <c r="N89">
        <v>0</v>
      </c>
      <c r="O89">
        <v>1</v>
      </c>
      <c r="P89">
        <v>1</v>
      </c>
      <c r="Q89">
        <v>0</v>
      </c>
      <c r="R89" t="s">
        <v>303</v>
      </c>
      <c r="S89" t="s">
        <v>303</v>
      </c>
      <c r="T89" t="s">
        <v>303</v>
      </c>
      <c r="U89" s="26">
        <v>0</v>
      </c>
      <c r="V89" s="26">
        <v>1</v>
      </c>
      <c r="W89" s="26">
        <v>1</v>
      </c>
      <c r="X89" s="26">
        <v>0</v>
      </c>
      <c r="Y89" s="26">
        <v>1</v>
      </c>
      <c r="Z89" s="26">
        <v>0</v>
      </c>
      <c r="AA89" t="s">
        <v>303</v>
      </c>
      <c r="AB89" t="s">
        <v>303</v>
      </c>
      <c r="AC89">
        <v>0</v>
      </c>
      <c r="AD89">
        <v>1</v>
      </c>
      <c r="AE89">
        <v>0</v>
      </c>
      <c r="AF89">
        <v>1</v>
      </c>
      <c r="AG89">
        <v>0</v>
      </c>
      <c r="AI89" s="20" t="str">
        <f t="shared" si="7"/>
        <v>out</v>
      </c>
      <c r="AJ89" t="str">
        <f t="shared" si="8"/>
        <v/>
      </c>
      <c r="AK89" s="1" t="str">
        <f t="shared" si="9"/>
        <v/>
      </c>
      <c r="AL89" s="49" t="str">
        <f t="shared" si="10"/>
        <v/>
      </c>
      <c r="AM89" t="str">
        <f t="shared" si="11"/>
        <v/>
      </c>
      <c r="AN89" s="1" t="str">
        <f t="shared" si="12"/>
        <v/>
      </c>
      <c r="AO89" s="1" t="str">
        <f t="shared" si="13"/>
        <v/>
      </c>
    </row>
    <row r="90" spans="2:41">
      <c r="B90">
        <v>88</v>
      </c>
      <c r="D90" t="s">
        <v>324</v>
      </c>
      <c r="E90" t="s">
        <v>138</v>
      </c>
      <c r="F90" t="s">
        <v>140</v>
      </c>
      <c r="H90">
        <v>0</v>
      </c>
      <c r="I90">
        <v>0</v>
      </c>
      <c r="J90">
        <v>0</v>
      </c>
      <c r="K90">
        <v>1</v>
      </c>
      <c r="L90">
        <v>0</v>
      </c>
      <c r="M90">
        <v>0</v>
      </c>
      <c r="N90">
        <v>1</v>
      </c>
      <c r="O90">
        <v>1</v>
      </c>
      <c r="P90">
        <v>1</v>
      </c>
      <c r="Q90">
        <v>0</v>
      </c>
      <c r="R90" t="s">
        <v>303</v>
      </c>
      <c r="S90" t="s">
        <v>303</v>
      </c>
      <c r="T90" t="s">
        <v>303</v>
      </c>
      <c r="U90">
        <v>0</v>
      </c>
      <c r="V90">
        <v>0</v>
      </c>
      <c r="W90">
        <v>0</v>
      </c>
      <c r="X90" s="26">
        <v>1</v>
      </c>
      <c r="Y90" s="26">
        <v>0</v>
      </c>
      <c r="Z90" s="26">
        <v>0</v>
      </c>
      <c r="AA90" t="s">
        <v>303</v>
      </c>
      <c r="AB90" t="s">
        <v>303</v>
      </c>
      <c r="AC90">
        <v>0</v>
      </c>
      <c r="AD90">
        <v>1</v>
      </c>
      <c r="AE90">
        <v>0</v>
      </c>
      <c r="AF90">
        <v>1</v>
      </c>
      <c r="AG90">
        <v>0</v>
      </c>
      <c r="AI90" s="20" t="str">
        <f t="shared" si="7"/>
        <v>out</v>
      </c>
      <c r="AJ90" t="str">
        <f t="shared" si="8"/>
        <v/>
      </c>
      <c r="AK90" s="1" t="str">
        <f t="shared" si="9"/>
        <v/>
      </c>
      <c r="AL90" s="49" t="str">
        <f t="shared" si="10"/>
        <v/>
      </c>
      <c r="AM90" t="str">
        <f t="shared" si="11"/>
        <v/>
      </c>
      <c r="AN90" s="1" t="str">
        <f t="shared" si="12"/>
        <v/>
      </c>
      <c r="AO90" s="1" t="str">
        <f t="shared" si="13"/>
        <v/>
      </c>
    </row>
    <row r="91" spans="2:41">
      <c r="B91">
        <v>89</v>
      </c>
      <c r="D91" t="s">
        <v>325</v>
      </c>
      <c r="E91" t="s">
        <v>139</v>
      </c>
      <c r="F91" t="s">
        <v>140</v>
      </c>
      <c r="G91" t="s">
        <v>364</v>
      </c>
      <c r="H91">
        <v>0</v>
      </c>
      <c r="I91">
        <v>1</v>
      </c>
      <c r="J91">
        <v>1</v>
      </c>
      <c r="K91">
        <v>0</v>
      </c>
      <c r="L91">
        <v>0</v>
      </c>
      <c r="M91">
        <v>0</v>
      </c>
      <c r="N91">
        <v>0</v>
      </c>
      <c r="O91" s="26">
        <v>1</v>
      </c>
      <c r="P91" s="26">
        <v>1</v>
      </c>
      <c r="Q91" s="26">
        <v>0</v>
      </c>
      <c r="R91" t="s">
        <v>303</v>
      </c>
      <c r="S91" t="s">
        <v>303</v>
      </c>
      <c r="T91" t="s">
        <v>303</v>
      </c>
      <c r="U91">
        <v>0</v>
      </c>
      <c r="V91">
        <v>0</v>
      </c>
      <c r="W91">
        <v>0</v>
      </c>
      <c r="X91" s="26">
        <v>0</v>
      </c>
      <c r="Y91" s="26">
        <v>1</v>
      </c>
      <c r="Z91" s="26">
        <v>0</v>
      </c>
      <c r="AA91">
        <v>1</v>
      </c>
      <c r="AB91">
        <v>0</v>
      </c>
      <c r="AC91">
        <v>0</v>
      </c>
      <c r="AD91">
        <v>1</v>
      </c>
      <c r="AE91">
        <v>0</v>
      </c>
      <c r="AF91">
        <v>1</v>
      </c>
      <c r="AG91">
        <v>0</v>
      </c>
      <c r="AI91" s="20" t="str">
        <f t="shared" si="7"/>
        <v/>
      </c>
      <c r="AJ91" t="str">
        <f t="shared" si="8"/>
        <v/>
      </c>
      <c r="AK91" s="1" t="str">
        <f t="shared" si="9"/>
        <v/>
      </c>
      <c r="AL91" s="49" t="str">
        <f t="shared" si="10"/>
        <v/>
      </c>
      <c r="AM91" t="str">
        <f t="shared" si="11"/>
        <v/>
      </c>
      <c r="AN91" s="1" t="str">
        <f t="shared" si="12"/>
        <v>out</v>
      </c>
      <c r="AO91" s="1" t="str">
        <f t="shared" si="13"/>
        <v/>
      </c>
    </row>
    <row r="92" spans="2:41">
      <c r="B92">
        <v>90</v>
      </c>
      <c r="D92" t="s">
        <v>325</v>
      </c>
      <c r="E92" t="s">
        <v>139</v>
      </c>
      <c r="F92" t="s">
        <v>140</v>
      </c>
      <c r="G92" t="s">
        <v>363</v>
      </c>
      <c r="H92">
        <v>0</v>
      </c>
      <c r="I92">
        <v>1</v>
      </c>
      <c r="J92">
        <v>1</v>
      </c>
      <c r="K92">
        <v>0</v>
      </c>
      <c r="L92">
        <v>1</v>
      </c>
      <c r="M92">
        <v>1</v>
      </c>
      <c r="N92">
        <v>0</v>
      </c>
      <c r="O92">
        <v>0</v>
      </c>
      <c r="P92">
        <v>1</v>
      </c>
      <c r="Q92">
        <v>1</v>
      </c>
      <c r="R92" t="s">
        <v>303</v>
      </c>
      <c r="S92" t="s">
        <v>303</v>
      </c>
      <c r="T92" t="s">
        <v>303</v>
      </c>
      <c r="U92" s="26">
        <v>0</v>
      </c>
      <c r="V92" s="26">
        <v>1</v>
      </c>
      <c r="W92" s="26">
        <v>0</v>
      </c>
      <c r="X92" t="s">
        <v>303</v>
      </c>
      <c r="Y92" t="s">
        <v>303</v>
      </c>
      <c r="Z92" t="s">
        <v>303</v>
      </c>
      <c r="AA92">
        <v>0</v>
      </c>
      <c r="AB92">
        <v>1</v>
      </c>
      <c r="AC92">
        <v>0</v>
      </c>
      <c r="AD92">
        <v>1</v>
      </c>
      <c r="AE92">
        <v>0</v>
      </c>
      <c r="AF92">
        <v>1</v>
      </c>
      <c r="AG92">
        <v>0</v>
      </c>
      <c r="AI92" s="20" t="str">
        <f t="shared" si="7"/>
        <v/>
      </c>
      <c r="AJ92" t="str">
        <f t="shared" si="8"/>
        <v/>
      </c>
      <c r="AK92" s="1" t="str">
        <f t="shared" si="9"/>
        <v>out</v>
      </c>
      <c r="AL92" s="49" t="str">
        <f t="shared" si="10"/>
        <v/>
      </c>
      <c r="AM92" t="str">
        <f t="shared" si="11"/>
        <v/>
      </c>
      <c r="AN92" s="1" t="str">
        <f t="shared" si="12"/>
        <v/>
      </c>
      <c r="AO92" s="1" t="str">
        <f t="shared" si="13"/>
        <v/>
      </c>
    </row>
    <row r="93" spans="2:41">
      <c r="B93">
        <v>91</v>
      </c>
      <c r="D93" t="s">
        <v>318</v>
      </c>
      <c r="E93" t="s">
        <v>137</v>
      </c>
      <c r="F93" t="s">
        <v>173</v>
      </c>
      <c r="H93">
        <v>0</v>
      </c>
      <c r="I93">
        <v>0</v>
      </c>
      <c r="J93">
        <v>0</v>
      </c>
      <c r="K93">
        <v>0</v>
      </c>
      <c r="L93">
        <v>0</v>
      </c>
      <c r="M93">
        <v>0</v>
      </c>
      <c r="N93">
        <v>0</v>
      </c>
      <c r="O93" s="26">
        <v>1</v>
      </c>
      <c r="P93" s="26">
        <v>0</v>
      </c>
      <c r="Q93" s="26">
        <v>0</v>
      </c>
      <c r="R93" s="26">
        <v>0</v>
      </c>
      <c r="S93" s="26">
        <v>0</v>
      </c>
      <c r="T93" s="26">
        <v>1</v>
      </c>
      <c r="U93">
        <v>0</v>
      </c>
      <c r="V93">
        <v>0</v>
      </c>
      <c r="W93">
        <v>1</v>
      </c>
      <c r="X93" t="s">
        <v>303</v>
      </c>
      <c r="Y93" t="s">
        <v>303</v>
      </c>
      <c r="Z93" t="s">
        <v>303</v>
      </c>
      <c r="AA93" t="s">
        <v>303</v>
      </c>
      <c r="AB93" t="s">
        <v>303</v>
      </c>
      <c r="AC93">
        <v>0</v>
      </c>
      <c r="AD93">
        <v>0</v>
      </c>
      <c r="AE93">
        <v>0</v>
      </c>
      <c r="AF93">
        <v>0</v>
      </c>
      <c r="AG93">
        <v>0</v>
      </c>
      <c r="AI93" s="20" t="str">
        <f t="shared" si="7"/>
        <v>in</v>
      </c>
      <c r="AJ93" t="str">
        <f t="shared" si="8"/>
        <v>in</v>
      </c>
      <c r="AK93" s="1" t="str">
        <f t="shared" si="9"/>
        <v/>
      </c>
      <c r="AL93" s="49" t="str">
        <f t="shared" si="10"/>
        <v/>
      </c>
      <c r="AM93" t="str">
        <f t="shared" si="11"/>
        <v/>
      </c>
      <c r="AN93" s="1" t="str">
        <f t="shared" si="12"/>
        <v/>
      </c>
      <c r="AO93" s="1" t="str">
        <f t="shared" si="13"/>
        <v/>
      </c>
    </row>
    <row r="94" spans="2:41">
      <c r="B94">
        <v>92</v>
      </c>
      <c r="D94" t="s">
        <v>318</v>
      </c>
      <c r="E94" t="s">
        <v>138</v>
      </c>
      <c r="F94" t="s">
        <v>174</v>
      </c>
      <c r="G94" t="s">
        <v>366</v>
      </c>
      <c r="H94">
        <v>0</v>
      </c>
      <c r="I94">
        <v>1</v>
      </c>
      <c r="J94">
        <v>1</v>
      </c>
      <c r="K94">
        <v>0</v>
      </c>
      <c r="L94">
        <v>0</v>
      </c>
      <c r="M94">
        <v>0</v>
      </c>
      <c r="N94">
        <v>0</v>
      </c>
      <c r="O94" s="26">
        <v>1</v>
      </c>
      <c r="P94" s="26">
        <v>0</v>
      </c>
      <c r="Q94" s="26">
        <v>0</v>
      </c>
      <c r="R94" s="26">
        <v>1</v>
      </c>
      <c r="S94" s="26">
        <v>0</v>
      </c>
      <c r="T94" s="26">
        <v>0</v>
      </c>
      <c r="U94" s="26">
        <v>0</v>
      </c>
      <c r="V94" s="26">
        <v>1</v>
      </c>
      <c r="W94" s="26">
        <v>0</v>
      </c>
      <c r="X94" t="s">
        <v>303</v>
      </c>
      <c r="Y94" t="s">
        <v>303</v>
      </c>
      <c r="Z94" t="s">
        <v>303</v>
      </c>
      <c r="AA94" s="26">
        <v>0</v>
      </c>
      <c r="AB94" s="26">
        <v>0</v>
      </c>
      <c r="AC94">
        <v>0</v>
      </c>
      <c r="AD94">
        <v>0</v>
      </c>
      <c r="AE94">
        <v>0</v>
      </c>
      <c r="AF94">
        <v>0</v>
      </c>
      <c r="AG94">
        <v>0</v>
      </c>
      <c r="AI94" s="20" t="str">
        <f t="shared" si="7"/>
        <v>out</v>
      </c>
      <c r="AJ94" t="str">
        <f t="shared" si="8"/>
        <v/>
      </c>
      <c r="AK94" s="1" t="str">
        <f t="shared" si="9"/>
        <v/>
      </c>
      <c r="AL94" s="49" t="str">
        <f t="shared" si="10"/>
        <v/>
      </c>
      <c r="AM94" t="str">
        <f t="shared" si="11"/>
        <v/>
      </c>
      <c r="AN94" s="1" t="str">
        <f t="shared" si="12"/>
        <v/>
      </c>
      <c r="AO94" s="1" t="str">
        <f t="shared" si="13"/>
        <v/>
      </c>
    </row>
    <row r="95" spans="2:41" ht="19.5" thickBot="1">
      <c r="B95">
        <v>93</v>
      </c>
      <c r="C95" s="7"/>
      <c r="D95" s="7" t="s">
        <v>318</v>
      </c>
      <c r="E95" s="7" t="s">
        <v>138</v>
      </c>
      <c r="F95" s="7" t="s">
        <v>174</v>
      </c>
      <c r="G95" s="7" t="s">
        <v>367</v>
      </c>
      <c r="H95" s="7">
        <v>0</v>
      </c>
      <c r="I95" s="7">
        <v>1</v>
      </c>
      <c r="J95" s="7">
        <v>1</v>
      </c>
      <c r="K95" s="7">
        <v>1</v>
      </c>
      <c r="L95" s="7">
        <v>0</v>
      </c>
      <c r="M95" s="7">
        <v>0</v>
      </c>
      <c r="N95" s="7">
        <v>1</v>
      </c>
      <c r="O95" s="27">
        <v>1</v>
      </c>
      <c r="P95" s="27">
        <v>0</v>
      </c>
      <c r="Q95" s="27">
        <v>0</v>
      </c>
      <c r="R95" s="7" t="s">
        <v>303</v>
      </c>
      <c r="S95" s="7" t="s">
        <v>303</v>
      </c>
      <c r="T95" s="7" t="s">
        <v>303</v>
      </c>
      <c r="U95" s="27">
        <v>0</v>
      </c>
      <c r="V95" s="27">
        <v>1</v>
      </c>
      <c r="W95" s="27">
        <v>1</v>
      </c>
      <c r="X95" s="7" t="s">
        <v>303</v>
      </c>
      <c r="Y95" s="7" t="s">
        <v>303</v>
      </c>
      <c r="Z95" s="7" t="s">
        <v>303</v>
      </c>
      <c r="AA95" s="27">
        <v>0</v>
      </c>
      <c r="AB95" s="27">
        <v>1</v>
      </c>
      <c r="AC95" s="7">
        <v>0</v>
      </c>
      <c r="AD95" s="7">
        <v>0</v>
      </c>
      <c r="AE95" s="7">
        <v>0</v>
      </c>
      <c r="AF95" s="7">
        <v>0</v>
      </c>
      <c r="AG95" s="7">
        <v>0</v>
      </c>
      <c r="AI95" s="20" t="str">
        <f t="shared" si="7"/>
        <v/>
      </c>
      <c r="AJ95" t="str">
        <f t="shared" si="8"/>
        <v>out</v>
      </c>
      <c r="AK95" s="1" t="str">
        <f t="shared" si="9"/>
        <v/>
      </c>
      <c r="AL95" s="49" t="str">
        <f t="shared" si="10"/>
        <v/>
      </c>
      <c r="AM95" t="str">
        <f t="shared" si="11"/>
        <v/>
      </c>
      <c r="AN95" s="1" t="str">
        <f t="shared" si="12"/>
        <v/>
      </c>
      <c r="AO95" s="1" t="str">
        <f t="shared" si="13"/>
        <v/>
      </c>
    </row>
    <row r="96" spans="2:41" ht="19.5" thickTop="1">
      <c r="B96">
        <v>94</v>
      </c>
      <c r="C96" s="5"/>
      <c r="D96" t="s">
        <v>351</v>
      </c>
      <c r="E96" t="s">
        <v>131</v>
      </c>
      <c r="F96" t="s">
        <v>153</v>
      </c>
      <c r="H96">
        <v>0</v>
      </c>
      <c r="I96" s="26">
        <v>0</v>
      </c>
      <c r="J96" s="26">
        <v>0</v>
      </c>
      <c r="K96">
        <v>0</v>
      </c>
      <c r="L96">
        <v>0</v>
      </c>
      <c r="M96">
        <v>0</v>
      </c>
      <c r="N96">
        <v>0</v>
      </c>
      <c r="O96">
        <v>0</v>
      </c>
      <c r="P96">
        <v>1</v>
      </c>
      <c r="Q96">
        <v>0</v>
      </c>
      <c r="R96" t="s">
        <v>303</v>
      </c>
      <c r="S96" t="s">
        <v>303</v>
      </c>
      <c r="T96" t="s">
        <v>303</v>
      </c>
      <c r="U96">
        <v>0</v>
      </c>
      <c r="V96">
        <v>0</v>
      </c>
      <c r="W96">
        <v>1</v>
      </c>
      <c r="X96" t="s">
        <v>303</v>
      </c>
      <c r="Y96" t="s">
        <v>303</v>
      </c>
      <c r="Z96" t="s">
        <v>303</v>
      </c>
      <c r="AA96" t="s">
        <v>303</v>
      </c>
      <c r="AB96" t="s">
        <v>303</v>
      </c>
      <c r="AC96">
        <v>0</v>
      </c>
      <c r="AD96">
        <v>0</v>
      </c>
      <c r="AE96" t="s">
        <v>303</v>
      </c>
      <c r="AF96" t="s">
        <v>303</v>
      </c>
      <c r="AG96">
        <v>0</v>
      </c>
      <c r="AI96" s="20" t="str">
        <f t="shared" si="7"/>
        <v>out</v>
      </c>
      <c r="AJ96" t="str">
        <f t="shared" si="8"/>
        <v>in</v>
      </c>
      <c r="AK96" s="1" t="str">
        <f t="shared" si="9"/>
        <v/>
      </c>
      <c r="AL96" s="49" t="str">
        <f t="shared" si="10"/>
        <v/>
      </c>
      <c r="AM96" t="str">
        <f t="shared" si="11"/>
        <v/>
      </c>
      <c r="AN96" s="1" t="str">
        <f t="shared" si="12"/>
        <v/>
      </c>
      <c r="AO96" s="1" t="str">
        <f t="shared" si="13"/>
        <v/>
      </c>
    </row>
    <row r="97" spans="2:41">
      <c r="B97">
        <v>95</v>
      </c>
      <c r="C97" s="5"/>
      <c r="D97" t="s">
        <v>351</v>
      </c>
      <c r="E97" t="s">
        <v>132</v>
      </c>
      <c r="F97" t="s">
        <v>154</v>
      </c>
      <c r="H97">
        <v>0</v>
      </c>
      <c r="I97">
        <v>0</v>
      </c>
      <c r="J97">
        <v>0</v>
      </c>
      <c r="K97">
        <v>0</v>
      </c>
      <c r="L97">
        <v>0</v>
      </c>
      <c r="M97">
        <v>0</v>
      </c>
      <c r="N97">
        <v>0</v>
      </c>
      <c r="O97">
        <v>0</v>
      </c>
      <c r="P97">
        <v>1</v>
      </c>
      <c r="Q97">
        <v>0</v>
      </c>
      <c r="R97" t="s">
        <v>303</v>
      </c>
      <c r="S97" t="s">
        <v>303</v>
      </c>
      <c r="T97" t="s">
        <v>303</v>
      </c>
      <c r="U97">
        <v>0</v>
      </c>
      <c r="V97">
        <v>0</v>
      </c>
      <c r="W97">
        <v>0</v>
      </c>
      <c r="X97">
        <v>0</v>
      </c>
      <c r="Y97">
        <v>0</v>
      </c>
      <c r="Z97">
        <v>1</v>
      </c>
      <c r="AA97" t="s">
        <v>303</v>
      </c>
      <c r="AB97" t="s">
        <v>303</v>
      </c>
      <c r="AC97">
        <v>0</v>
      </c>
      <c r="AD97">
        <v>0</v>
      </c>
      <c r="AE97">
        <v>0</v>
      </c>
      <c r="AF97">
        <v>0</v>
      </c>
      <c r="AG97">
        <v>0</v>
      </c>
      <c r="AI97" s="20" t="str">
        <f t="shared" si="7"/>
        <v>out</v>
      </c>
      <c r="AJ97" t="str">
        <f t="shared" si="8"/>
        <v/>
      </c>
      <c r="AK97" s="1" t="str">
        <f t="shared" si="9"/>
        <v/>
      </c>
      <c r="AL97" s="49" t="str">
        <f t="shared" si="10"/>
        <v/>
      </c>
      <c r="AM97" t="str">
        <f t="shared" si="11"/>
        <v>in</v>
      </c>
      <c r="AN97" s="1" t="str">
        <f t="shared" si="12"/>
        <v/>
      </c>
      <c r="AO97" s="1" t="str">
        <f t="shared" si="13"/>
        <v/>
      </c>
    </row>
    <row r="98" spans="2:41">
      <c r="B98">
        <v>96</v>
      </c>
      <c r="C98" s="5"/>
      <c r="D98" t="s">
        <v>351</v>
      </c>
      <c r="E98" t="s">
        <v>132</v>
      </c>
      <c r="F98" t="s">
        <v>154</v>
      </c>
      <c r="H98">
        <v>0</v>
      </c>
      <c r="I98">
        <v>0</v>
      </c>
      <c r="J98">
        <v>0</v>
      </c>
      <c r="K98">
        <v>1</v>
      </c>
      <c r="L98">
        <v>0</v>
      </c>
      <c r="M98">
        <v>0</v>
      </c>
      <c r="N98">
        <v>1</v>
      </c>
      <c r="O98">
        <v>0</v>
      </c>
      <c r="P98">
        <v>0</v>
      </c>
      <c r="Q98">
        <v>1</v>
      </c>
      <c r="R98" t="s">
        <v>303</v>
      </c>
      <c r="S98" t="s">
        <v>303</v>
      </c>
      <c r="T98" t="s">
        <v>303</v>
      </c>
      <c r="U98">
        <v>1</v>
      </c>
      <c r="V98">
        <v>0</v>
      </c>
      <c r="W98">
        <v>0</v>
      </c>
      <c r="X98">
        <v>0</v>
      </c>
      <c r="Y98">
        <v>1</v>
      </c>
      <c r="Z98">
        <v>1</v>
      </c>
      <c r="AA98" t="s">
        <v>303</v>
      </c>
      <c r="AB98" t="s">
        <v>303</v>
      </c>
      <c r="AC98">
        <v>0</v>
      </c>
      <c r="AD98">
        <v>0</v>
      </c>
      <c r="AE98">
        <v>0</v>
      </c>
      <c r="AF98">
        <v>0</v>
      </c>
      <c r="AG98">
        <v>0</v>
      </c>
      <c r="AI98" s="20" t="str">
        <f t="shared" si="7"/>
        <v>out</v>
      </c>
      <c r="AJ98" t="str">
        <f t="shared" si="8"/>
        <v/>
      </c>
      <c r="AK98" s="1" t="str">
        <f t="shared" si="9"/>
        <v/>
      </c>
      <c r="AL98" s="49" t="str">
        <f t="shared" si="10"/>
        <v/>
      </c>
      <c r="AM98" t="str">
        <f t="shared" si="11"/>
        <v/>
      </c>
      <c r="AN98" s="1" t="str">
        <f t="shared" si="12"/>
        <v/>
      </c>
      <c r="AO98" s="1" t="str">
        <f t="shared" si="13"/>
        <v/>
      </c>
    </row>
    <row r="99" spans="2:41">
      <c r="B99">
        <v>97</v>
      </c>
      <c r="C99" s="5"/>
      <c r="D99" t="s">
        <v>400</v>
      </c>
      <c r="E99" t="s">
        <v>135</v>
      </c>
      <c r="F99" t="s">
        <v>151</v>
      </c>
      <c r="H99">
        <v>0</v>
      </c>
      <c r="I99">
        <v>0</v>
      </c>
      <c r="J99">
        <v>0</v>
      </c>
      <c r="K99">
        <v>0</v>
      </c>
      <c r="L99">
        <v>0</v>
      </c>
      <c r="M99">
        <v>0</v>
      </c>
      <c r="N99">
        <v>0</v>
      </c>
      <c r="O99">
        <v>0</v>
      </c>
      <c r="P99">
        <v>1</v>
      </c>
      <c r="Q99">
        <v>0</v>
      </c>
      <c r="R99" t="s">
        <v>303</v>
      </c>
      <c r="S99" t="s">
        <v>303</v>
      </c>
      <c r="T99" t="s">
        <v>303</v>
      </c>
      <c r="U99">
        <v>0</v>
      </c>
      <c r="V99">
        <v>1</v>
      </c>
      <c r="W99">
        <v>0</v>
      </c>
      <c r="X99">
        <v>0</v>
      </c>
      <c r="Y99">
        <v>0</v>
      </c>
      <c r="Z99">
        <v>0</v>
      </c>
      <c r="AA99" t="s">
        <v>303</v>
      </c>
      <c r="AB99" t="s">
        <v>303</v>
      </c>
      <c r="AC99">
        <v>0</v>
      </c>
      <c r="AD99">
        <v>0</v>
      </c>
      <c r="AE99">
        <v>0</v>
      </c>
      <c r="AF99">
        <v>0</v>
      </c>
      <c r="AG99">
        <v>0</v>
      </c>
      <c r="AI99" s="20" t="str">
        <f t="shared" si="7"/>
        <v>out</v>
      </c>
      <c r="AJ99" t="str">
        <f t="shared" si="8"/>
        <v/>
      </c>
      <c r="AK99" s="1" t="str">
        <f t="shared" si="9"/>
        <v/>
      </c>
      <c r="AL99" s="49" t="str">
        <f t="shared" si="10"/>
        <v/>
      </c>
      <c r="AM99" t="str">
        <f t="shared" si="11"/>
        <v/>
      </c>
      <c r="AN99" s="1" t="str">
        <f t="shared" si="12"/>
        <v/>
      </c>
      <c r="AO99" s="1" t="str">
        <f t="shared" si="13"/>
        <v/>
      </c>
    </row>
    <row r="100" spans="2:41">
      <c r="B100">
        <v>98</v>
      </c>
      <c r="C100" s="5"/>
      <c r="D100" t="s">
        <v>400</v>
      </c>
      <c r="E100" t="s">
        <v>136</v>
      </c>
      <c r="F100" t="s">
        <v>152</v>
      </c>
      <c r="H100">
        <v>0</v>
      </c>
      <c r="I100">
        <v>0</v>
      </c>
      <c r="J100">
        <v>0</v>
      </c>
      <c r="K100">
        <v>0</v>
      </c>
      <c r="L100">
        <v>0</v>
      </c>
      <c r="M100">
        <v>0</v>
      </c>
      <c r="N100">
        <v>0</v>
      </c>
      <c r="O100">
        <v>0</v>
      </c>
      <c r="P100">
        <v>1</v>
      </c>
      <c r="Q100">
        <v>0</v>
      </c>
      <c r="R100" t="s">
        <v>303</v>
      </c>
      <c r="S100" t="s">
        <v>303</v>
      </c>
      <c r="T100" t="s">
        <v>303</v>
      </c>
      <c r="U100">
        <v>0</v>
      </c>
      <c r="V100">
        <v>0</v>
      </c>
      <c r="W100">
        <v>0</v>
      </c>
      <c r="X100">
        <v>1</v>
      </c>
      <c r="Y100">
        <v>0</v>
      </c>
      <c r="Z100">
        <v>0</v>
      </c>
      <c r="AA100" t="s">
        <v>303</v>
      </c>
      <c r="AB100" t="s">
        <v>303</v>
      </c>
      <c r="AC100">
        <v>0</v>
      </c>
      <c r="AD100">
        <v>0</v>
      </c>
      <c r="AE100">
        <v>0</v>
      </c>
      <c r="AF100">
        <v>0</v>
      </c>
      <c r="AG100">
        <v>0</v>
      </c>
      <c r="AI100" s="20" t="str">
        <f t="shared" si="7"/>
        <v>out</v>
      </c>
      <c r="AJ100" t="str">
        <f t="shared" si="8"/>
        <v/>
      </c>
      <c r="AK100" s="1" t="str">
        <f t="shared" si="9"/>
        <v/>
      </c>
      <c r="AL100" s="49" t="str">
        <f t="shared" si="10"/>
        <v/>
      </c>
      <c r="AM100" t="str">
        <f t="shared" si="11"/>
        <v/>
      </c>
      <c r="AN100" s="1" t="str">
        <f t="shared" si="12"/>
        <v/>
      </c>
      <c r="AO100" s="1" t="str">
        <f t="shared" si="13"/>
        <v/>
      </c>
    </row>
    <row r="101" spans="2:41">
      <c r="B101">
        <v>99</v>
      </c>
      <c r="C101" s="5"/>
      <c r="D101" t="s">
        <v>400</v>
      </c>
      <c r="E101" t="s">
        <v>136</v>
      </c>
      <c r="F101" t="s">
        <v>152</v>
      </c>
      <c r="H101">
        <v>0</v>
      </c>
      <c r="I101">
        <v>0</v>
      </c>
      <c r="J101">
        <v>0</v>
      </c>
      <c r="K101">
        <v>1</v>
      </c>
      <c r="L101">
        <v>0</v>
      </c>
      <c r="M101">
        <v>0</v>
      </c>
      <c r="N101">
        <v>1</v>
      </c>
      <c r="O101">
        <v>0</v>
      </c>
      <c r="P101">
        <v>0</v>
      </c>
      <c r="Q101">
        <v>1</v>
      </c>
      <c r="R101" t="s">
        <v>303</v>
      </c>
      <c r="S101" t="s">
        <v>303</v>
      </c>
      <c r="T101" t="s">
        <v>303</v>
      </c>
      <c r="U101">
        <v>1</v>
      </c>
      <c r="V101">
        <v>0</v>
      </c>
      <c r="W101">
        <v>0</v>
      </c>
      <c r="X101">
        <v>0</v>
      </c>
      <c r="Y101">
        <v>1</v>
      </c>
      <c r="Z101">
        <v>0</v>
      </c>
      <c r="AA101" t="s">
        <v>303</v>
      </c>
      <c r="AB101" t="s">
        <v>303</v>
      </c>
      <c r="AC101">
        <v>0</v>
      </c>
      <c r="AD101">
        <v>0</v>
      </c>
      <c r="AE101">
        <v>0</v>
      </c>
      <c r="AF101">
        <v>0</v>
      </c>
      <c r="AG101">
        <v>0</v>
      </c>
      <c r="AI101" s="20" t="str">
        <f t="shared" si="7"/>
        <v>out</v>
      </c>
      <c r="AJ101" t="str">
        <f t="shared" si="8"/>
        <v/>
      </c>
      <c r="AK101" s="1" t="str">
        <f t="shared" si="9"/>
        <v/>
      </c>
      <c r="AL101" s="49" t="str">
        <f t="shared" si="10"/>
        <v/>
      </c>
      <c r="AM101" t="str">
        <f t="shared" si="11"/>
        <v/>
      </c>
      <c r="AN101" s="1" t="str">
        <f t="shared" si="12"/>
        <v/>
      </c>
      <c r="AO101" s="1" t="str">
        <f t="shared" si="13"/>
        <v/>
      </c>
    </row>
    <row r="102" spans="2:41">
      <c r="B102">
        <v>100</v>
      </c>
      <c r="C102" s="5"/>
      <c r="D102" t="s">
        <v>352</v>
      </c>
      <c r="E102" t="s">
        <v>125</v>
      </c>
      <c r="F102" t="s">
        <v>149</v>
      </c>
      <c r="H102">
        <v>0</v>
      </c>
      <c r="I102">
        <v>0</v>
      </c>
      <c r="J102">
        <v>0</v>
      </c>
      <c r="K102">
        <v>0</v>
      </c>
      <c r="L102">
        <v>0</v>
      </c>
      <c r="M102">
        <v>0</v>
      </c>
      <c r="N102">
        <v>0</v>
      </c>
      <c r="O102">
        <v>0</v>
      </c>
      <c r="P102">
        <v>0</v>
      </c>
      <c r="Q102">
        <v>1</v>
      </c>
      <c r="R102" t="s">
        <v>303</v>
      </c>
      <c r="S102" t="s">
        <v>303</v>
      </c>
      <c r="T102" t="s">
        <v>303</v>
      </c>
      <c r="U102">
        <v>0</v>
      </c>
      <c r="V102">
        <v>1</v>
      </c>
      <c r="W102">
        <v>0</v>
      </c>
      <c r="X102">
        <v>1</v>
      </c>
      <c r="Y102">
        <v>0</v>
      </c>
      <c r="Z102">
        <v>0</v>
      </c>
      <c r="AA102" t="s">
        <v>303</v>
      </c>
      <c r="AB102" t="s">
        <v>303</v>
      </c>
      <c r="AC102">
        <v>0</v>
      </c>
      <c r="AD102">
        <v>0</v>
      </c>
      <c r="AE102">
        <v>0</v>
      </c>
      <c r="AF102">
        <v>0</v>
      </c>
      <c r="AG102">
        <v>0</v>
      </c>
      <c r="AI102" s="20" t="str">
        <f t="shared" si="7"/>
        <v>out</v>
      </c>
      <c r="AJ102" t="str">
        <f t="shared" si="8"/>
        <v/>
      </c>
      <c r="AK102" s="1" t="str">
        <f t="shared" si="9"/>
        <v/>
      </c>
      <c r="AL102" s="49" t="str">
        <f t="shared" si="10"/>
        <v/>
      </c>
      <c r="AM102" t="str">
        <f t="shared" si="11"/>
        <v/>
      </c>
      <c r="AN102" s="1" t="str">
        <f t="shared" si="12"/>
        <v/>
      </c>
      <c r="AO102" s="1" t="str">
        <f t="shared" si="13"/>
        <v/>
      </c>
    </row>
    <row r="103" spans="2:41">
      <c r="B103">
        <v>101</v>
      </c>
      <c r="C103" s="5"/>
      <c r="D103" t="s">
        <v>352</v>
      </c>
      <c r="E103" t="s">
        <v>126</v>
      </c>
      <c r="F103" t="s">
        <v>150</v>
      </c>
      <c r="G103" t="s">
        <v>125</v>
      </c>
      <c r="H103">
        <v>0</v>
      </c>
      <c r="I103">
        <v>1</v>
      </c>
      <c r="J103">
        <v>1</v>
      </c>
      <c r="K103">
        <v>0</v>
      </c>
      <c r="L103">
        <v>0</v>
      </c>
      <c r="M103">
        <v>0</v>
      </c>
      <c r="N103">
        <v>0</v>
      </c>
      <c r="O103">
        <v>0</v>
      </c>
      <c r="P103">
        <v>0</v>
      </c>
      <c r="Q103">
        <v>1</v>
      </c>
      <c r="R103" t="s">
        <v>303</v>
      </c>
      <c r="S103" t="s">
        <v>303</v>
      </c>
      <c r="T103" t="s">
        <v>303</v>
      </c>
      <c r="U103">
        <v>1</v>
      </c>
      <c r="V103">
        <v>0</v>
      </c>
      <c r="W103">
        <v>0</v>
      </c>
      <c r="X103">
        <v>1</v>
      </c>
      <c r="Y103">
        <v>0</v>
      </c>
      <c r="Z103">
        <v>0</v>
      </c>
      <c r="AA103">
        <v>0</v>
      </c>
      <c r="AB103">
        <v>1</v>
      </c>
      <c r="AC103">
        <v>0</v>
      </c>
      <c r="AD103">
        <v>0</v>
      </c>
      <c r="AE103">
        <v>0</v>
      </c>
      <c r="AF103">
        <v>0</v>
      </c>
      <c r="AG103">
        <v>0</v>
      </c>
      <c r="AI103" s="20" t="str">
        <f t="shared" si="7"/>
        <v/>
      </c>
      <c r="AJ103" t="str">
        <f t="shared" si="8"/>
        <v>out</v>
      </c>
      <c r="AK103" s="1" t="str">
        <f t="shared" si="9"/>
        <v/>
      </c>
      <c r="AL103" s="49" t="str">
        <f t="shared" si="10"/>
        <v/>
      </c>
      <c r="AM103" t="str">
        <f t="shared" si="11"/>
        <v/>
      </c>
      <c r="AN103" s="1" t="str">
        <f t="shared" si="12"/>
        <v/>
      </c>
      <c r="AO103" s="1" t="str">
        <f t="shared" si="13"/>
        <v/>
      </c>
    </row>
    <row r="104" spans="2:41">
      <c r="B104">
        <v>102</v>
      </c>
      <c r="C104" s="5"/>
      <c r="D104" t="s">
        <v>352</v>
      </c>
      <c r="E104" t="s">
        <v>126</v>
      </c>
      <c r="F104" t="s">
        <v>150</v>
      </c>
      <c r="G104" t="s">
        <v>126</v>
      </c>
      <c r="H104">
        <v>0</v>
      </c>
      <c r="I104">
        <v>1</v>
      </c>
      <c r="J104">
        <v>1</v>
      </c>
      <c r="K104">
        <v>1</v>
      </c>
      <c r="L104">
        <v>0</v>
      </c>
      <c r="M104">
        <v>0</v>
      </c>
      <c r="N104">
        <v>1</v>
      </c>
      <c r="O104">
        <v>0</v>
      </c>
      <c r="P104">
        <v>0</v>
      </c>
      <c r="Q104">
        <v>1</v>
      </c>
      <c r="R104" t="s">
        <v>303</v>
      </c>
      <c r="S104" t="s">
        <v>303</v>
      </c>
      <c r="T104" t="s">
        <v>303</v>
      </c>
      <c r="U104">
        <v>0</v>
      </c>
      <c r="V104">
        <v>0</v>
      </c>
      <c r="W104">
        <v>0</v>
      </c>
      <c r="X104">
        <v>0</v>
      </c>
      <c r="Y104">
        <v>1</v>
      </c>
      <c r="Z104">
        <v>0</v>
      </c>
      <c r="AA104">
        <v>1</v>
      </c>
      <c r="AB104">
        <v>0</v>
      </c>
      <c r="AC104">
        <v>0</v>
      </c>
      <c r="AD104">
        <v>0</v>
      </c>
      <c r="AE104">
        <v>0</v>
      </c>
      <c r="AF104">
        <v>0</v>
      </c>
      <c r="AG104">
        <v>0</v>
      </c>
      <c r="AI104" s="20" t="str">
        <f t="shared" si="7"/>
        <v/>
      </c>
      <c r="AJ104" t="str">
        <f t="shared" si="8"/>
        <v/>
      </c>
      <c r="AK104" s="1" t="str">
        <f t="shared" si="9"/>
        <v/>
      </c>
      <c r="AL104" s="49" t="str">
        <f t="shared" si="10"/>
        <v/>
      </c>
      <c r="AM104" t="str">
        <f t="shared" si="11"/>
        <v>out</v>
      </c>
      <c r="AN104" s="1" t="str">
        <f t="shared" si="12"/>
        <v/>
      </c>
      <c r="AO104" s="1" t="str">
        <f t="shared" si="13"/>
        <v/>
      </c>
    </row>
    <row r="105" spans="2:41">
      <c r="B105">
        <v>103</v>
      </c>
      <c r="C105" s="3"/>
      <c r="D105" t="s">
        <v>401</v>
      </c>
      <c r="E105" t="s">
        <v>133</v>
      </c>
      <c r="F105" t="s">
        <v>153</v>
      </c>
      <c r="H105">
        <v>0</v>
      </c>
      <c r="I105">
        <v>0</v>
      </c>
      <c r="J105">
        <v>0</v>
      </c>
      <c r="K105">
        <v>0</v>
      </c>
      <c r="L105">
        <v>0</v>
      </c>
      <c r="M105">
        <v>0</v>
      </c>
      <c r="N105">
        <v>0</v>
      </c>
      <c r="O105">
        <v>0</v>
      </c>
      <c r="P105">
        <v>1</v>
      </c>
      <c r="Q105">
        <v>0</v>
      </c>
      <c r="R105" t="s">
        <v>303</v>
      </c>
      <c r="S105" t="s">
        <v>303</v>
      </c>
      <c r="T105" t="s">
        <v>303</v>
      </c>
      <c r="U105">
        <v>0</v>
      </c>
      <c r="V105">
        <v>0</v>
      </c>
      <c r="W105">
        <v>1</v>
      </c>
      <c r="X105" t="s">
        <v>303</v>
      </c>
      <c r="Y105" t="s">
        <v>303</v>
      </c>
      <c r="Z105" t="s">
        <v>303</v>
      </c>
      <c r="AA105" t="s">
        <v>303</v>
      </c>
      <c r="AB105" t="s">
        <v>303</v>
      </c>
      <c r="AC105">
        <v>0</v>
      </c>
      <c r="AD105">
        <v>0</v>
      </c>
      <c r="AE105">
        <v>0</v>
      </c>
      <c r="AF105">
        <v>0</v>
      </c>
      <c r="AG105">
        <v>0</v>
      </c>
      <c r="AI105" s="20" t="str">
        <f t="shared" si="7"/>
        <v>out</v>
      </c>
      <c r="AJ105" t="str">
        <f t="shared" si="8"/>
        <v>in</v>
      </c>
      <c r="AK105" s="1" t="str">
        <f t="shared" si="9"/>
        <v/>
      </c>
      <c r="AL105" s="49" t="str">
        <f t="shared" si="10"/>
        <v/>
      </c>
      <c r="AM105" t="str">
        <f t="shared" si="11"/>
        <v/>
      </c>
      <c r="AN105" s="1" t="str">
        <f t="shared" si="12"/>
        <v/>
      </c>
      <c r="AO105" s="1" t="str">
        <f t="shared" si="13"/>
        <v/>
      </c>
    </row>
    <row r="106" spans="2:41">
      <c r="B106">
        <v>104</v>
      </c>
      <c r="C106" s="3"/>
      <c r="D106" t="s">
        <v>401</v>
      </c>
      <c r="E106" t="s">
        <v>134</v>
      </c>
      <c r="F106" t="s">
        <v>154</v>
      </c>
      <c r="H106">
        <v>0</v>
      </c>
      <c r="I106">
        <v>0</v>
      </c>
      <c r="J106">
        <v>0</v>
      </c>
      <c r="K106">
        <v>0</v>
      </c>
      <c r="L106">
        <v>0</v>
      </c>
      <c r="M106">
        <v>0</v>
      </c>
      <c r="N106">
        <v>0</v>
      </c>
      <c r="O106">
        <v>0</v>
      </c>
      <c r="P106">
        <v>1</v>
      </c>
      <c r="Q106">
        <v>0</v>
      </c>
      <c r="R106" t="s">
        <v>303</v>
      </c>
      <c r="S106" t="s">
        <v>303</v>
      </c>
      <c r="T106" t="s">
        <v>303</v>
      </c>
      <c r="U106">
        <v>0</v>
      </c>
      <c r="V106">
        <v>0</v>
      </c>
      <c r="W106">
        <v>0</v>
      </c>
      <c r="X106">
        <v>0</v>
      </c>
      <c r="Y106">
        <v>0</v>
      </c>
      <c r="Z106">
        <v>1</v>
      </c>
      <c r="AA106" t="s">
        <v>303</v>
      </c>
      <c r="AB106" t="s">
        <v>303</v>
      </c>
      <c r="AC106">
        <v>0</v>
      </c>
      <c r="AD106">
        <v>0</v>
      </c>
      <c r="AE106">
        <v>0</v>
      </c>
      <c r="AF106">
        <v>0</v>
      </c>
      <c r="AG106">
        <v>0</v>
      </c>
      <c r="AI106" s="20" t="str">
        <f t="shared" si="7"/>
        <v>out</v>
      </c>
      <c r="AJ106" t="str">
        <f t="shared" si="8"/>
        <v/>
      </c>
      <c r="AK106" s="1" t="str">
        <f t="shared" si="9"/>
        <v/>
      </c>
      <c r="AL106" s="49" t="str">
        <f t="shared" si="10"/>
        <v/>
      </c>
      <c r="AM106" t="str">
        <f t="shared" si="11"/>
        <v>in</v>
      </c>
      <c r="AN106" s="1" t="str">
        <f t="shared" si="12"/>
        <v/>
      </c>
      <c r="AO106" s="1" t="str">
        <f t="shared" si="13"/>
        <v/>
      </c>
    </row>
    <row r="107" spans="2:41">
      <c r="B107">
        <v>105</v>
      </c>
      <c r="C107" s="3"/>
      <c r="D107" t="s">
        <v>401</v>
      </c>
      <c r="E107" t="s">
        <v>134</v>
      </c>
      <c r="F107" t="s">
        <v>154</v>
      </c>
      <c r="H107">
        <v>0</v>
      </c>
      <c r="I107">
        <v>0</v>
      </c>
      <c r="J107">
        <v>0</v>
      </c>
      <c r="K107">
        <v>1</v>
      </c>
      <c r="L107">
        <v>0</v>
      </c>
      <c r="M107">
        <v>0</v>
      </c>
      <c r="N107">
        <v>1</v>
      </c>
      <c r="O107">
        <v>0</v>
      </c>
      <c r="P107">
        <v>0</v>
      </c>
      <c r="Q107">
        <v>1</v>
      </c>
      <c r="R107" t="s">
        <v>303</v>
      </c>
      <c r="S107" t="s">
        <v>303</v>
      </c>
      <c r="T107" t="s">
        <v>303</v>
      </c>
      <c r="U107" s="26">
        <v>0</v>
      </c>
      <c r="V107" s="26">
        <v>1</v>
      </c>
      <c r="W107" s="26">
        <v>1</v>
      </c>
      <c r="X107" s="26">
        <v>1</v>
      </c>
      <c r="Y107" s="26">
        <v>0</v>
      </c>
      <c r="Z107" s="26">
        <v>0</v>
      </c>
      <c r="AA107" t="s">
        <v>303</v>
      </c>
      <c r="AB107" t="s">
        <v>303</v>
      </c>
      <c r="AC107">
        <v>0</v>
      </c>
      <c r="AD107">
        <v>0</v>
      </c>
      <c r="AE107">
        <v>0</v>
      </c>
      <c r="AF107">
        <v>0</v>
      </c>
      <c r="AG107">
        <v>0</v>
      </c>
      <c r="AI107" s="20" t="str">
        <f t="shared" si="7"/>
        <v>out</v>
      </c>
      <c r="AJ107" t="str">
        <f t="shared" si="8"/>
        <v/>
      </c>
      <c r="AK107" s="1" t="str">
        <f t="shared" si="9"/>
        <v/>
      </c>
      <c r="AL107" s="49" t="str">
        <f t="shared" si="10"/>
        <v/>
      </c>
      <c r="AM107" t="str">
        <f t="shared" si="11"/>
        <v/>
      </c>
      <c r="AN107" s="1" t="str">
        <f t="shared" si="12"/>
        <v/>
      </c>
      <c r="AO107" s="1" t="str">
        <f t="shared" si="13"/>
        <v/>
      </c>
    </row>
    <row r="108" spans="2:41">
      <c r="B108">
        <v>106</v>
      </c>
      <c r="C108" s="3"/>
      <c r="D108" t="s">
        <v>353</v>
      </c>
      <c r="E108" t="s">
        <v>125</v>
      </c>
      <c r="F108" t="s">
        <v>151</v>
      </c>
      <c r="H108">
        <v>0</v>
      </c>
      <c r="I108">
        <v>0</v>
      </c>
      <c r="J108">
        <v>0</v>
      </c>
      <c r="K108">
        <v>0</v>
      </c>
      <c r="L108">
        <v>0</v>
      </c>
      <c r="M108">
        <v>0</v>
      </c>
      <c r="N108">
        <v>0</v>
      </c>
      <c r="O108">
        <v>0</v>
      </c>
      <c r="P108">
        <v>0</v>
      </c>
      <c r="Q108">
        <v>1</v>
      </c>
      <c r="R108" t="s">
        <v>303</v>
      </c>
      <c r="S108" t="s">
        <v>303</v>
      </c>
      <c r="T108" t="s">
        <v>303</v>
      </c>
      <c r="U108" s="26">
        <v>1</v>
      </c>
      <c r="V108" s="26">
        <v>0</v>
      </c>
      <c r="W108" s="26">
        <v>0</v>
      </c>
      <c r="X108" s="26">
        <v>0</v>
      </c>
      <c r="Y108" s="26">
        <v>1</v>
      </c>
      <c r="Z108" s="26">
        <v>0</v>
      </c>
      <c r="AA108" t="s">
        <v>303</v>
      </c>
      <c r="AB108" t="s">
        <v>303</v>
      </c>
      <c r="AC108">
        <v>0</v>
      </c>
      <c r="AD108">
        <v>0</v>
      </c>
      <c r="AE108">
        <v>0</v>
      </c>
      <c r="AF108">
        <v>0</v>
      </c>
      <c r="AG108">
        <v>0</v>
      </c>
      <c r="AI108" s="20" t="str">
        <f t="shared" si="7"/>
        <v>out</v>
      </c>
      <c r="AJ108" t="str">
        <f t="shared" si="8"/>
        <v/>
      </c>
      <c r="AK108" s="1" t="str">
        <f t="shared" si="9"/>
        <v/>
      </c>
      <c r="AL108" s="49" t="str">
        <f t="shared" si="10"/>
        <v/>
      </c>
      <c r="AM108" t="str">
        <f t="shared" si="11"/>
        <v/>
      </c>
      <c r="AN108" s="1" t="str">
        <f t="shared" si="12"/>
        <v/>
      </c>
      <c r="AO108" s="1" t="str">
        <f t="shared" si="13"/>
        <v/>
      </c>
    </row>
    <row r="109" spans="2:41">
      <c r="B109">
        <v>107</v>
      </c>
      <c r="C109" s="3"/>
      <c r="D109" t="s">
        <v>353</v>
      </c>
      <c r="E109" t="s">
        <v>126</v>
      </c>
      <c r="F109" t="s">
        <v>152</v>
      </c>
      <c r="H109">
        <v>0</v>
      </c>
      <c r="I109">
        <v>0</v>
      </c>
      <c r="J109">
        <v>0</v>
      </c>
      <c r="K109">
        <v>0</v>
      </c>
      <c r="L109">
        <v>0</v>
      </c>
      <c r="M109">
        <v>0</v>
      </c>
      <c r="N109">
        <v>0</v>
      </c>
      <c r="O109">
        <v>0</v>
      </c>
      <c r="P109">
        <v>0</v>
      </c>
      <c r="Q109">
        <v>1</v>
      </c>
      <c r="R109" t="s">
        <v>303</v>
      </c>
      <c r="S109" t="s">
        <v>303</v>
      </c>
      <c r="T109" t="s">
        <v>303</v>
      </c>
      <c r="U109" s="26">
        <v>0</v>
      </c>
      <c r="V109" s="26">
        <v>1</v>
      </c>
      <c r="W109" s="26">
        <v>0</v>
      </c>
      <c r="X109" s="26">
        <v>0</v>
      </c>
      <c r="Y109" s="26">
        <v>1</v>
      </c>
      <c r="Z109" s="26">
        <v>0</v>
      </c>
      <c r="AA109" t="s">
        <v>303</v>
      </c>
      <c r="AB109" t="s">
        <v>303</v>
      </c>
      <c r="AC109">
        <v>0</v>
      </c>
      <c r="AD109">
        <v>0</v>
      </c>
      <c r="AE109">
        <v>0</v>
      </c>
      <c r="AF109">
        <v>0</v>
      </c>
      <c r="AG109">
        <v>0</v>
      </c>
      <c r="AI109" s="20" t="str">
        <f t="shared" si="7"/>
        <v>out</v>
      </c>
      <c r="AJ109" t="str">
        <f t="shared" si="8"/>
        <v/>
      </c>
      <c r="AK109" s="1" t="str">
        <f t="shared" si="9"/>
        <v/>
      </c>
      <c r="AL109" s="49" t="str">
        <f t="shared" si="10"/>
        <v/>
      </c>
      <c r="AM109" t="str">
        <f t="shared" si="11"/>
        <v/>
      </c>
      <c r="AN109" s="1" t="str">
        <f t="shared" si="12"/>
        <v/>
      </c>
      <c r="AO109" s="1" t="str">
        <f t="shared" si="13"/>
        <v/>
      </c>
    </row>
    <row r="110" spans="2:41">
      <c r="B110">
        <v>108</v>
      </c>
      <c r="C110" s="3"/>
      <c r="D110" t="s">
        <v>353</v>
      </c>
      <c r="E110" t="s">
        <v>126</v>
      </c>
      <c r="F110" t="s">
        <v>152</v>
      </c>
      <c r="H110">
        <v>0</v>
      </c>
      <c r="I110">
        <v>0</v>
      </c>
      <c r="J110">
        <v>0</v>
      </c>
      <c r="K110">
        <v>1</v>
      </c>
      <c r="L110">
        <v>0</v>
      </c>
      <c r="M110">
        <v>0</v>
      </c>
      <c r="N110">
        <v>1</v>
      </c>
      <c r="O110">
        <v>0</v>
      </c>
      <c r="P110">
        <v>0</v>
      </c>
      <c r="Q110">
        <v>1</v>
      </c>
      <c r="R110" t="s">
        <v>303</v>
      </c>
      <c r="S110" t="s">
        <v>303</v>
      </c>
      <c r="T110" t="s">
        <v>303</v>
      </c>
      <c r="U110">
        <v>0</v>
      </c>
      <c r="V110">
        <v>0</v>
      </c>
      <c r="W110">
        <v>0</v>
      </c>
      <c r="X110" s="26">
        <v>1</v>
      </c>
      <c r="Y110" s="26">
        <v>0</v>
      </c>
      <c r="Z110" s="26">
        <v>0</v>
      </c>
      <c r="AA110" t="s">
        <v>303</v>
      </c>
      <c r="AB110" t="s">
        <v>303</v>
      </c>
      <c r="AC110">
        <v>0</v>
      </c>
      <c r="AD110">
        <v>0</v>
      </c>
      <c r="AE110">
        <v>0</v>
      </c>
      <c r="AF110">
        <v>0</v>
      </c>
      <c r="AG110">
        <v>0</v>
      </c>
      <c r="AI110" s="20" t="str">
        <f t="shared" si="7"/>
        <v>out</v>
      </c>
      <c r="AJ110" t="str">
        <f t="shared" si="8"/>
        <v/>
      </c>
      <c r="AK110" s="1" t="str">
        <f t="shared" si="9"/>
        <v/>
      </c>
      <c r="AL110" s="49" t="str">
        <f t="shared" si="10"/>
        <v/>
      </c>
      <c r="AM110" t="str">
        <f t="shared" si="11"/>
        <v/>
      </c>
      <c r="AN110" s="1" t="str">
        <f t="shared" si="12"/>
        <v/>
      </c>
      <c r="AO110" s="1" t="str">
        <f t="shared" si="13"/>
        <v/>
      </c>
    </row>
    <row r="111" spans="2:41">
      <c r="B111">
        <v>109</v>
      </c>
      <c r="C111" s="3"/>
      <c r="D111" t="s">
        <v>354</v>
      </c>
      <c r="E111" t="s">
        <v>127</v>
      </c>
      <c r="F111" t="s">
        <v>149</v>
      </c>
      <c r="H111">
        <v>0</v>
      </c>
      <c r="I111">
        <v>0</v>
      </c>
      <c r="J111">
        <v>0</v>
      </c>
      <c r="K111">
        <v>0</v>
      </c>
      <c r="L111">
        <v>0</v>
      </c>
      <c r="M111">
        <v>0</v>
      </c>
      <c r="N111">
        <v>0</v>
      </c>
      <c r="O111">
        <v>0</v>
      </c>
      <c r="P111">
        <v>0</v>
      </c>
      <c r="Q111">
        <v>1</v>
      </c>
      <c r="R111" t="s">
        <v>303</v>
      </c>
      <c r="S111" t="s">
        <v>303</v>
      </c>
      <c r="T111" t="s">
        <v>303</v>
      </c>
      <c r="U111" s="26">
        <v>1</v>
      </c>
      <c r="V111" s="26">
        <v>0</v>
      </c>
      <c r="W111" s="26">
        <v>0</v>
      </c>
      <c r="X111" s="26">
        <v>0</v>
      </c>
      <c r="Y111" s="26">
        <v>1</v>
      </c>
      <c r="Z111" s="26">
        <v>0</v>
      </c>
      <c r="AA111" t="s">
        <v>303</v>
      </c>
      <c r="AB111" t="s">
        <v>303</v>
      </c>
      <c r="AC111">
        <v>0</v>
      </c>
      <c r="AD111">
        <v>0</v>
      </c>
      <c r="AE111">
        <v>0</v>
      </c>
      <c r="AF111">
        <v>0</v>
      </c>
      <c r="AG111">
        <v>0</v>
      </c>
      <c r="AI111" s="20" t="str">
        <f t="shared" si="7"/>
        <v>out</v>
      </c>
      <c r="AJ111" t="str">
        <f t="shared" si="8"/>
        <v/>
      </c>
      <c r="AK111" s="1" t="str">
        <f t="shared" si="9"/>
        <v/>
      </c>
      <c r="AL111" s="49" t="str">
        <f t="shared" si="10"/>
        <v/>
      </c>
      <c r="AM111" t="str">
        <f t="shared" si="11"/>
        <v/>
      </c>
      <c r="AN111" s="1" t="str">
        <f t="shared" si="12"/>
        <v/>
      </c>
      <c r="AO111" s="1" t="str">
        <f t="shared" si="13"/>
        <v/>
      </c>
    </row>
    <row r="112" spans="2:41">
      <c r="B112">
        <v>110</v>
      </c>
      <c r="C112" s="3"/>
      <c r="D112" t="s">
        <v>354</v>
      </c>
      <c r="E112" t="s">
        <v>128</v>
      </c>
      <c r="F112" t="s">
        <v>150</v>
      </c>
      <c r="G112" t="s">
        <v>127</v>
      </c>
      <c r="H112">
        <v>0</v>
      </c>
      <c r="I112">
        <v>1</v>
      </c>
      <c r="J112">
        <v>1</v>
      </c>
      <c r="K112">
        <v>0</v>
      </c>
      <c r="L112">
        <v>0</v>
      </c>
      <c r="M112">
        <v>0</v>
      </c>
      <c r="N112">
        <v>0</v>
      </c>
      <c r="O112">
        <v>0</v>
      </c>
      <c r="P112">
        <v>0</v>
      </c>
      <c r="Q112">
        <v>1</v>
      </c>
      <c r="R112" t="s">
        <v>303</v>
      </c>
      <c r="S112" t="s">
        <v>303</v>
      </c>
      <c r="T112" t="s">
        <v>303</v>
      </c>
      <c r="U112" s="26">
        <v>0</v>
      </c>
      <c r="V112" s="26">
        <v>1</v>
      </c>
      <c r="W112" s="26">
        <v>0</v>
      </c>
      <c r="X112" s="26">
        <v>0</v>
      </c>
      <c r="Y112" s="26">
        <v>1</v>
      </c>
      <c r="Z112" s="26">
        <v>0</v>
      </c>
      <c r="AA112">
        <v>0</v>
      </c>
      <c r="AB112">
        <v>1</v>
      </c>
      <c r="AC112">
        <v>0</v>
      </c>
      <c r="AD112">
        <v>0</v>
      </c>
      <c r="AE112">
        <v>0</v>
      </c>
      <c r="AF112">
        <v>0</v>
      </c>
      <c r="AG112">
        <v>0</v>
      </c>
      <c r="AI112" s="20" t="str">
        <f t="shared" si="7"/>
        <v/>
      </c>
      <c r="AJ112" t="str">
        <f t="shared" si="8"/>
        <v>out</v>
      </c>
      <c r="AK112" s="1" t="str">
        <f t="shared" si="9"/>
        <v/>
      </c>
      <c r="AL112" s="49" t="str">
        <f t="shared" si="10"/>
        <v/>
      </c>
      <c r="AM112" t="str">
        <f t="shared" si="11"/>
        <v/>
      </c>
      <c r="AN112" s="1" t="str">
        <f t="shared" si="12"/>
        <v/>
      </c>
      <c r="AO112" s="1" t="str">
        <f t="shared" si="13"/>
        <v/>
      </c>
    </row>
    <row r="113" spans="2:41">
      <c r="B113">
        <v>111</v>
      </c>
      <c r="C113" s="3"/>
      <c r="D113" t="s">
        <v>354</v>
      </c>
      <c r="E113" t="s">
        <v>128</v>
      </c>
      <c r="F113" t="s">
        <v>150</v>
      </c>
      <c r="G113" t="s">
        <v>128</v>
      </c>
      <c r="H113">
        <v>0</v>
      </c>
      <c r="I113">
        <v>1</v>
      </c>
      <c r="J113">
        <v>1</v>
      </c>
      <c r="K113">
        <v>1</v>
      </c>
      <c r="L113">
        <v>0</v>
      </c>
      <c r="M113">
        <v>0</v>
      </c>
      <c r="N113">
        <v>1</v>
      </c>
      <c r="O113">
        <v>0</v>
      </c>
      <c r="P113">
        <v>0</v>
      </c>
      <c r="Q113">
        <v>1</v>
      </c>
      <c r="R113" t="s">
        <v>303</v>
      </c>
      <c r="S113" t="s">
        <v>303</v>
      </c>
      <c r="T113" t="s">
        <v>303</v>
      </c>
      <c r="U113">
        <v>0</v>
      </c>
      <c r="V113">
        <v>0</v>
      </c>
      <c r="W113">
        <v>0</v>
      </c>
      <c r="X113" s="26">
        <v>1</v>
      </c>
      <c r="Y113" s="26">
        <v>0</v>
      </c>
      <c r="Z113" s="26">
        <v>0</v>
      </c>
      <c r="AA113">
        <v>1</v>
      </c>
      <c r="AB113">
        <v>0</v>
      </c>
      <c r="AC113">
        <v>0</v>
      </c>
      <c r="AD113">
        <v>0</v>
      </c>
      <c r="AE113">
        <v>0</v>
      </c>
      <c r="AF113">
        <v>0</v>
      </c>
      <c r="AG113">
        <v>0</v>
      </c>
      <c r="AI113" s="20" t="str">
        <f t="shared" si="7"/>
        <v/>
      </c>
      <c r="AJ113" t="str">
        <f t="shared" si="8"/>
        <v/>
      </c>
      <c r="AK113" s="1" t="str">
        <f t="shared" si="9"/>
        <v/>
      </c>
      <c r="AL113" s="49" t="str">
        <f t="shared" si="10"/>
        <v/>
      </c>
      <c r="AM113" t="str">
        <f t="shared" si="11"/>
        <v>out</v>
      </c>
      <c r="AN113" s="1" t="str">
        <f t="shared" si="12"/>
        <v/>
      </c>
      <c r="AO113" s="1" t="str">
        <f t="shared" si="13"/>
        <v/>
      </c>
    </row>
    <row r="114" spans="2:41">
      <c r="B114">
        <v>112</v>
      </c>
      <c r="E114" s="11" t="s">
        <v>424</v>
      </c>
      <c r="F114" s="11" t="s">
        <v>425</v>
      </c>
      <c r="G114" s="11" t="s">
        <v>213</v>
      </c>
      <c r="H114">
        <v>0</v>
      </c>
      <c r="I114">
        <v>1</v>
      </c>
      <c r="J114">
        <v>1</v>
      </c>
      <c r="K114">
        <v>0</v>
      </c>
      <c r="L114">
        <v>0</v>
      </c>
      <c r="M114">
        <v>0</v>
      </c>
      <c r="N114">
        <v>0</v>
      </c>
      <c r="O114">
        <v>0</v>
      </c>
      <c r="P114">
        <v>0</v>
      </c>
      <c r="Q114">
        <v>1</v>
      </c>
      <c r="R114">
        <v>0</v>
      </c>
      <c r="S114">
        <v>0</v>
      </c>
      <c r="T114">
        <v>1</v>
      </c>
      <c r="U114" t="s">
        <v>303</v>
      </c>
      <c r="V114" t="s">
        <v>303</v>
      </c>
      <c r="W114" t="s">
        <v>303</v>
      </c>
      <c r="X114" t="s">
        <v>303</v>
      </c>
      <c r="Y114" t="s">
        <v>303</v>
      </c>
      <c r="Z114" t="s">
        <v>303</v>
      </c>
      <c r="AA114">
        <v>0</v>
      </c>
      <c r="AB114">
        <v>0</v>
      </c>
      <c r="AC114" t="s">
        <v>303</v>
      </c>
      <c r="AD114" t="s">
        <v>303</v>
      </c>
      <c r="AE114" t="s">
        <v>303</v>
      </c>
      <c r="AF114" t="s">
        <v>303</v>
      </c>
      <c r="AG114">
        <v>0</v>
      </c>
      <c r="AI114" s="20" t="str">
        <f t="shared" si="7"/>
        <v>in</v>
      </c>
      <c r="AJ114" t="str">
        <f t="shared" si="8"/>
        <v/>
      </c>
      <c r="AK114" s="1" t="str">
        <f t="shared" si="9"/>
        <v/>
      </c>
      <c r="AL114" s="49" t="str">
        <f t="shared" si="10"/>
        <v/>
      </c>
      <c r="AM114" t="str">
        <f t="shared" si="11"/>
        <v/>
      </c>
      <c r="AN114" s="1" t="str">
        <f t="shared" si="12"/>
        <v/>
      </c>
      <c r="AO114" s="1" t="str">
        <f t="shared" si="13"/>
        <v/>
      </c>
    </row>
    <row r="115" spans="2:41">
      <c r="B115">
        <v>113</v>
      </c>
      <c r="E115" s="11" t="s">
        <v>426</v>
      </c>
      <c r="F115" s="11" t="s">
        <v>425</v>
      </c>
      <c r="G115" s="11" t="s">
        <v>212</v>
      </c>
      <c r="H115">
        <v>0</v>
      </c>
      <c r="I115">
        <v>1</v>
      </c>
      <c r="J115">
        <v>1</v>
      </c>
      <c r="K115">
        <v>0</v>
      </c>
      <c r="L115">
        <v>0</v>
      </c>
      <c r="M115">
        <v>0</v>
      </c>
      <c r="N115">
        <v>0</v>
      </c>
      <c r="O115">
        <v>0</v>
      </c>
      <c r="P115">
        <v>0</v>
      </c>
      <c r="Q115">
        <v>1</v>
      </c>
      <c r="R115">
        <v>0</v>
      </c>
      <c r="S115">
        <v>0</v>
      </c>
      <c r="T115">
        <v>1</v>
      </c>
      <c r="U115" t="s">
        <v>303</v>
      </c>
      <c r="V115" t="s">
        <v>303</v>
      </c>
      <c r="W115" t="s">
        <v>303</v>
      </c>
      <c r="X115" t="s">
        <v>303</v>
      </c>
      <c r="Y115" t="s">
        <v>303</v>
      </c>
      <c r="Z115" t="s">
        <v>303</v>
      </c>
      <c r="AA115">
        <v>0</v>
      </c>
      <c r="AB115">
        <v>0</v>
      </c>
      <c r="AC115" t="s">
        <v>303</v>
      </c>
      <c r="AD115" t="s">
        <v>303</v>
      </c>
      <c r="AE115" t="s">
        <v>303</v>
      </c>
      <c r="AF115" t="s">
        <v>303</v>
      </c>
      <c r="AG115">
        <v>0</v>
      </c>
      <c r="AI115" s="20" t="str">
        <f t="shared" si="7"/>
        <v>in</v>
      </c>
      <c r="AJ115" t="str">
        <f t="shared" si="8"/>
        <v/>
      </c>
      <c r="AK115" s="1" t="str">
        <f t="shared" si="9"/>
        <v/>
      </c>
      <c r="AL115" s="49" t="str">
        <f t="shared" si="10"/>
        <v/>
      </c>
      <c r="AM115" t="str">
        <f t="shared" si="11"/>
        <v/>
      </c>
      <c r="AN115" s="1" t="str">
        <f t="shared" si="12"/>
        <v/>
      </c>
      <c r="AO115" s="1" t="str">
        <f t="shared" si="13"/>
        <v/>
      </c>
    </row>
    <row r="116" spans="2:41">
      <c r="B116">
        <v>114</v>
      </c>
      <c r="E116" s="11" t="s">
        <v>427</v>
      </c>
      <c r="F116" s="11" t="s">
        <v>209</v>
      </c>
      <c r="G116" s="11"/>
      <c r="H116">
        <v>0</v>
      </c>
      <c r="I116">
        <v>0</v>
      </c>
      <c r="J116">
        <v>0</v>
      </c>
      <c r="K116">
        <v>0</v>
      </c>
      <c r="L116">
        <v>0</v>
      </c>
      <c r="M116">
        <v>0</v>
      </c>
      <c r="N116">
        <v>0</v>
      </c>
      <c r="O116">
        <v>0</v>
      </c>
      <c r="P116">
        <v>0</v>
      </c>
      <c r="Q116">
        <v>1</v>
      </c>
      <c r="R116">
        <v>0</v>
      </c>
      <c r="S116">
        <v>0</v>
      </c>
      <c r="T116">
        <v>1</v>
      </c>
      <c r="U116">
        <v>0</v>
      </c>
      <c r="V116">
        <v>0</v>
      </c>
      <c r="W116">
        <v>1</v>
      </c>
      <c r="X116" t="s">
        <v>303</v>
      </c>
      <c r="Y116" t="s">
        <v>303</v>
      </c>
      <c r="Z116" t="s">
        <v>303</v>
      </c>
      <c r="AA116" t="s">
        <v>303</v>
      </c>
      <c r="AB116" t="s">
        <v>303</v>
      </c>
      <c r="AC116">
        <v>0</v>
      </c>
      <c r="AD116">
        <v>0</v>
      </c>
      <c r="AE116" t="s">
        <v>303</v>
      </c>
      <c r="AF116" t="s">
        <v>303</v>
      </c>
      <c r="AG116">
        <v>0</v>
      </c>
      <c r="AI116" s="20" t="str">
        <f t="shared" si="7"/>
        <v>in</v>
      </c>
      <c r="AJ116" t="str">
        <f t="shared" si="8"/>
        <v>in</v>
      </c>
      <c r="AK116" s="1" t="str">
        <f t="shared" si="9"/>
        <v/>
      </c>
      <c r="AL116" s="49" t="str">
        <f t="shared" si="10"/>
        <v/>
      </c>
      <c r="AM116" t="str">
        <f t="shared" si="11"/>
        <v/>
      </c>
      <c r="AN116" s="1" t="str">
        <f t="shared" si="12"/>
        <v/>
      </c>
      <c r="AO116" s="1" t="str">
        <f t="shared" si="13"/>
        <v/>
      </c>
    </row>
    <row r="117" spans="2:41">
      <c r="B117">
        <v>115</v>
      </c>
      <c r="E117" s="11" t="s">
        <v>423</v>
      </c>
      <c r="F117" s="11" t="s">
        <v>210</v>
      </c>
      <c r="G117" s="11" t="s">
        <v>214</v>
      </c>
      <c r="H117">
        <v>0</v>
      </c>
      <c r="I117">
        <v>1</v>
      </c>
      <c r="J117">
        <v>1</v>
      </c>
      <c r="K117">
        <v>0</v>
      </c>
      <c r="L117">
        <v>0</v>
      </c>
      <c r="M117">
        <v>0</v>
      </c>
      <c r="N117">
        <v>0</v>
      </c>
      <c r="O117">
        <v>0</v>
      </c>
      <c r="P117">
        <v>0</v>
      </c>
      <c r="Q117">
        <v>1</v>
      </c>
      <c r="R117">
        <v>1</v>
      </c>
      <c r="S117">
        <v>0</v>
      </c>
      <c r="T117">
        <v>0</v>
      </c>
      <c r="U117">
        <v>0</v>
      </c>
      <c r="V117">
        <v>1</v>
      </c>
      <c r="W117">
        <v>0</v>
      </c>
      <c r="X117" t="s">
        <v>303</v>
      </c>
      <c r="Y117" t="s">
        <v>303</v>
      </c>
      <c r="Z117" t="s">
        <v>303</v>
      </c>
      <c r="AA117">
        <v>0</v>
      </c>
      <c r="AB117">
        <v>0</v>
      </c>
      <c r="AC117">
        <v>0</v>
      </c>
      <c r="AD117">
        <v>0</v>
      </c>
      <c r="AE117" t="s">
        <v>303</v>
      </c>
      <c r="AF117" t="s">
        <v>303</v>
      </c>
      <c r="AG117">
        <v>0</v>
      </c>
      <c r="AI117" s="20" t="str">
        <f t="shared" si="7"/>
        <v>out</v>
      </c>
      <c r="AJ117" t="str">
        <f t="shared" si="8"/>
        <v/>
      </c>
      <c r="AK117" s="1" t="str">
        <f t="shared" si="9"/>
        <v/>
      </c>
      <c r="AL117" s="49" t="str">
        <f t="shared" si="10"/>
        <v/>
      </c>
      <c r="AM117" t="str">
        <f t="shared" si="11"/>
        <v/>
      </c>
      <c r="AN117" s="1" t="str">
        <f t="shared" si="12"/>
        <v/>
      </c>
      <c r="AO117" s="1" t="str">
        <f t="shared" si="13"/>
        <v/>
      </c>
    </row>
    <row r="118" spans="2:41">
      <c r="B118">
        <v>116</v>
      </c>
      <c r="E118" s="11" t="s">
        <v>423</v>
      </c>
      <c r="F118" s="11" t="s">
        <v>210</v>
      </c>
      <c r="G118" s="11" t="s">
        <v>215</v>
      </c>
      <c r="H118">
        <v>0</v>
      </c>
      <c r="I118">
        <v>1</v>
      </c>
      <c r="J118">
        <v>1</v>
      </c>
      <c r="K118">
        <v>1</v>
      </c>
      <c r="L118">
        <v>0</v>
      </c>
      <c r="M118">
        <v>0</v>
      </c>
      <c r="N118">
        <v>1</v>
      </c>
      <c r="O118">
        <v>0</v>
      </c>
      <c r="P118">
        <v>0</v>
      </c>
      <c r="Q118">
        <v>1</v>
      </c>
      <c r="R118" t="s">
        <v>303</v>
      </c>
      <c r="S118" t="s">
        <v>303</v>
      </c>
      <c r="T118" t="s">
        <v>303</v>
      </c>
      <c r="U118">
        <v>0</v>
      </c>
      <c r="V118">
        <v>1</v>
      </c>
      <c r="W118">
        <v>1</v>
      </c>
      <c r="X118" t="s">
        <v>303</v>
      </c>
      <c r="Y118" t="s">
        <v>303</v>
      </c>
      <c r="Z118" t="s">
        <v>303</v>
      </c>
      <c r="AA118">
        <v>0</v>
      </c>
      <c r="AB118">
        <v>1</v>
      </c>
      <c r="AC118">
        <v>0</v>
      </c>
      <c r="AD118">
        <v>0</v>
      </c>
      <c r="AE118" t="s">
        <v>303</v>
      </c>
      <c r="AF118" t="s">
        <v>303</v>
      </c>
      <c r="AG118">
        <v>0</v>
      </c>
      <c r="AI118" s="20" t="str">
        <f t="shared" si="7"/>
        <v/>
      </c>
      <c r="AJ118" t="str">
        <f t="shared" si="8"/>
        <v>out</v>
      </c>
      <c r="AK118" s="1" t="str">
        <f t="shared" si="9"/>
        <v/>
      </c>
      <c r="AL118" s="49" t="str">
        <f t="shared" si="10"/>
        <v/>
      </c>
      <c r="AM118" t="str">
        <f t="shared" si="11"/>
        <v/>
      </c>
      <c r="AN118" s="1" t="str">
        <f t="shared" si="12"/>
        <v/>
      </c>
      <c r="AO118" s="1" t="str">
        <f t="shared" si="13"/>
        <v/>
      </c>
    </row>
    <row r="119" spans="2:41">
      <c r="B119">
        <v>117</v>
      </c>
      <c r="C119" s="5"/>
      <c r="D119" t="s">
        <v>402</v>
      </c>
      <c r="E119" t="s">
        <v>135</v>
      </c>
      <c r="F119" t="s">
        <v>153</v>
      </c>
      <c r="H119">
        <v>0</v>
      </c>
      <c r="I119">
        <v>0</v>
      </c>
      <c r="J119">
        <v>0</v>
      </c>
      <c r="K119">
        <v>0</v>
      </c>
      <c r="L119">
        <v>0</v>
      </c>
      <c r="M119">
        <v>0</v>
      </c>
      <c r="N119">
        <v>0</v>
      </c>
      <c r="O119">
        <v>0</v>
      </c>
      <c r="P119">
        <v>1</v>
      </c>
      <c r="Q119">
        <v>0</v>
      </c>
      <c r="R119" t="s">
        <v>303</v>
      </c>
      <c r="S119" t="s">
        <v>303</v>
      </c>
      <c r="T119" t="s">
        <v>303</v>
      </c>
      <c r="U119">
        <v>0</v>
      </c>
      <c r="V119">
        <v>0</v>
      </c>
      <c r="W119">
        <v>1</v>
      </c>
      <c r="X119" t="s">
        <v>303</v>
      </c>
      <c r="Y119" t="s">
        <v>303</v>
      </c>
      <c r="Z119" t="s">
        <v>303</v>
      </c>
      <c r="AA119" t="s">
        <v>303</v>
      </c>
      <c r="AB119" t="s">
        <v>303</v>
      </c>
      <c r="AC119">
        <v>0</v>
      </c>
      <c r="AD119">
        <v>0</v>
      </c>
      <c r="AE119">
        <v>0</v>
      </c>
      <c r="AF119">
        <v>0</v>
      </c>
      <c r="AG119">
        <v>0</v>
      </c>
      <c r="AI119" s="20" t="str">
        <f t="shared" si="7"/>
        <v>out</v>
      </c>
      <c r="AJ119" t="str">
        <f t="shared" si="8"/>
        <v>in</v>
      </c>
      <c r="AK119" s="1" t="str">
        <f t="shared" si="9"/>
        <v/>
      </c>
      <c r="AL119" s="49" t="str">
        <f t="shared" si="10"/>
        <v/>
      </c>
      <c r="AM119" t="str">
        <f t="shared" si="11"/>
        <v/>
      </c>
      <c r="AN119" s="1" t="str">
        <f t="shared" si="12"/>
        <v/>
      </c>
      <c r="AO119" s="1" t="str">
        <f t="shared" si="13"/>
        <v/>
      </c>
    </row>
    <row r="120" spans="2:41">
      <c r="B120">
        <v>118</v>
      </c>
      <c r="C120" s="5"/>
      <c r="D120" t="s">
        <v>402</v>
      </c>
      <c r="E120" t="s">
        <v>136</v>
      </c>
      <c r="F120" t="s">
        <v>154</v>
      </c>
      <c r="H120">
        <v>0</v>
      </c>
      <c r="I120">
        <v>0</v>
      </c>
      <c r="J120">
        <v>0</v>
      </c>
      <c r="K120">
        <v>0</v>
      </c>
      <c r="L120">
        <v>0</v>
      </c>
      <c r="M120">
        <v>0</v>
      </c>
      <c r="N120">
        <v>0</v>
      </c>
      <c r="O120">
        <v>0</v>
      </c>
      <c r="P120">
        <v>1</v>
      </c>
      <c r="Q120">
        <v>0</v>
      </c>
      <c r="R120" t="s">
        <v>303</v>
      </c>
      <c r="S120" t="s">
        <v>303</v>
      </c>
      <c r="T120" t="s">
        <v>303</v>
      </c>
      <c r="U120">
        <v>0</v>
      </c>
      <c r="V120">
        <v>0</v>
      </c>
      <c r="W120">
        <v>0</v>
      </c>
      <c r="X120">
        <v>0</v>
      </c>
      <c r="Y120">
        <v>0</v>
      </c>
      <c r="Z120">
        <v>1</v>
      </c>
      <c r="AA120" t="s">
        <v>303</v>
      </c>
      <c r="AB120" t="s">
        <v>303</v>
      </c>
      <c r="AC120">
        <v>0</v>
      </c>
      <c r="AD120">
        <v>0</v>
      </c>
      <c r="AE120">
        <v>0</v>
      </c>
      <c r="AF120">
        <v>0</v>
      </c>
      <c r="AG120">
        <v>0</v>
      </c>
      <c r="AI120" s="20" t="str">
        <f t="shared" si="7"/>
        <v>out</v>
      </c>
      <c r="AJ120" t="str">
        <f t="shared" si="8"/>
        <v/>
      </c>
      <c r="AK120" s="1" t="str">
        <f t="shared" si="9"/>
        <v/>
      </c>
      <c r="AL120" s="49" t="str">
        <f t="shared" si="10"/>
        <v/>
      </c>
      <c r="AM120" t="str">
        <f t="shared" si="11"/>
        <v>in</v>
      </c>
      <c r="AN120" s="1" t="str">
        <f t="shared" si="12"/>
        <v/>
      </c>
      <c r="AO120" s="1" t="str">
        <f t="shared" si="13"/>
        <v/>
      </c>
    </row>
    <row r="121" spans="2:41">
      <c r="B121">
        <v>119</v>
      </c>
      <c r="C121" s="5"/>
      <c r="D121" t="s">
        <v>402</v>
      </c>
      <c r="E121" t="s">
        <v>136</v>
      </c>
      <c r="F121" t="s">
        <v>154</v>
      </c>
      <c r="H121">
        <v>0</v>
      </c>
      <c r="I121">
        <v>0</v>
      </c>
      <c r="J121">
        <v>0</v>
      </c>
      <c r="K121">
        <v>1</v>
      </c>
      <c r="L121">
        <v>0</v>
      </c>
      <c r="M121">
        <v>0</v>
      </c>
      <c r="N121">
        <v>1</v>
      </c>
      <c r="O121">
        <v>0</v>
      </c>
      <c r="P121">
        <v>0</v>
      </c>
      <c r="Q121">
        <v>1</v>
      </c>
      <c r="R121" t="s">
        <v>303</v>
      </c>
      <c r="S121" t="s">
        <v>303</v>
      </c>
      <c r="T121" t="s">
        <v>303</v>
      </c>
      <c r="U121">
        <v>1</v>
      </c>
      <c r="V121">
        <v>0</v>
      </c>
      <c r="W121">
        <v>0</v>
      </c>
      <c r="X121">
        <v>0</v>
      </c>
      <c r="Y121">
        <v>1</v>
      </c>
      <c r="Z121">
        <v>1</v>
      </c>
      <c r="AA121" t="s">
        <v>303</v>
      </c>
      <c r="AB121" t="s">
        <v>303</v>
      </c>
      <c r="AC121">
        <v>0</v>
      </c>
      <c r="AD121">
        <v>0</v>
      </c>
      <c r="AE121">
        <v>0</v>
      </c>
      <c r="AF121">
        <v>0</v>
      </c>
      <c r="AG121">
        <v>0</v>
      </c>
      <c r="AI121" s="20" t="str">
        <f t="shared" si="7"/>
        <v>out</v>
      </c>
      <c r="AJ121" t="str">
        <f t="shared" si="8"/>
        <v/>
      </c>
      <c r="AK121" s="1" t="str">
        <f t="shared" si="9"/>
        <v/>
      </c>
      <c r="AL121" s="49" t="str">
        <f t="shared" si="10"/>
        <v/>
      </c>
      <c r="AM121" t="str">
        <f t="shared" si="11"/>
        <v/>
      </c>
      <c r="AN121" s="1" t="str">
        <f t="shared" si="12"/>
        <v/>
      </c>
      <c r="AO121" s="1" t="str">
        <f t="shared" si="13"/>
        <v/>
      </c>
    </row>
    <row r="122" spans="2:41">
      <c r="B122">
        <v>120</v>
      </c>
      <c r="C122" s="5"/>
      <c r="D122" t="s">
        <v>355</v>
      </c>
      <c r="E122" t="s">
        <v>127</v>
      </c>
      <c r="F122" t="s">
        <v>151</v>
      </c>
      <c r="H122">
        <v>0</v>
      </c>
      <c r="I122">
        <v>0</v>
      </c>
      <c r="J122">
        <v>0</v>
      </c>
      <c r="K122">
        <v>0</v>
      </c>
      <c r="L122">
        <v>0</v>
      </c>
      <c r="M122">
        <v>0</v>
      </c>
      <c r="N122">
        <v>0</v>
      </c>
      <c r="O122">
        <v>0</v>
      </c>
      <c r="P122">
        <v>0</v>
      </c>
      <c r="Q122">
        <v>1</v>
      </c>
      <c r="R122" t="s">
        <v>303</v>
      </c>
      <c r="S122" t="s">
        <v>303</v>
      </c>
      <c r="T122" t="s">
        <v>303</v>
      </c>
      <c r="U122">
        <v>0</v>
      </c>
      <c r="V122">
        <v>1</v>
      </c>
      <c r="W122">
        <v>0</v>
      </c>
      <c r="X122">
        <v>1</v>
      </c>
      <c r="Y122">
        <v>0</v>
      </c>
      <c r="Z122">
        <v>0</v>
      </c>
      <c r="AA122" t="s">
        <v>303</v>
      </c>
      <c r="AB122" t="s">
        <v>303</v>
      </c>
      <c r="AC122">
        <v>0</v>
      </c>
      <c r="AD122">
        <v>0</v>
      </c>
      <c r="AE122">
        <v>0</v>
      </c>
      <c r="AF122">
        <v>0</v>
      </c>
      <c r="AG122">
        <v>0</v>
      </c>
      <c r="AI122" s="20" t="str">
        <f t="shared" si="7"/>
        <v>out</v>
      </c>
      <c r="AJ122" t="str">
        <f t="shared" si="8"/>
        <v/>
      </c>
      <c r="AK122" s="1" t="str">
        <f t="shared" si="9"/>
        <v/>
      </c>
      <c r="AL122" s="49" t="str">
        <f t="shared" si="10"/>
        <v/>
      </c>
      <c r="AM122" t="str">
        <f t="shared" si="11"/>
        <v/>
      </c>
      <c r="AN122" s="1" t="str">
        <f t="shared" si="12"/>
        <v/>
      </c>
      <c r="AO122" s="1" t="str">
        <f t="shared" si="13"/>
        <v/>
      </c>
    </row>
    <row r="123" spans="2:41">
      <c r="B123">
        <v>121</v>
      </c>
      <c r="C123" s="5"/>
      <c r="D123" t="s">
        <v>355</v>
      </c>
      <c r="E123" t="s">
        <v>128</v>
      </c>
      <c r="F123" t="s">
        <v>152</v>
      </c>
      <c r="H123">
        <v>0</v>
      </c>
      <c r="I123">
        <v>0</v>
      </c>
      <c r="J123">
        <v>0</v>
      </c>
      <c r="K123">
        <v>0</v>
      </c>
      <c r="L123">
        <v>0</v>
      </c>
      <c r="M123">
        <v>0</v>
      </c>
      <c r="N123">
        <v>0</v>
      </c>
      <c r="O123">
        <v>0</v>
      </c>
      <c r="P123">
        <v>0</v>
      </c>
      <c r="Q123">
        <v>1</v>
      </c>
      <c r="R123" t="s">
        <v>303</v>
      </c>
      <c r="S123" t="s">
        <v>303</v>
      </c>
      <c r="T123" t="s">
        <v>303</v>
      </c>
      <c r="U123">
        <v>1</v>
      </c>
      <c r="V123">
        <v>0</v>
      </c>
      <c r="W123">
        <v>0</v>
      </c>
      <c r="X123">
        <v>1</v>
      </c>
      <c r="Y123">
        <v>0</v>
      </c>
      <c r="Z123">
        <v>0</v>
      </c>
      <c r="AA123" t="s">
        <v>303</v>
      </c>
      <c r="AB123" t="s">
        <v>303</v>
      </c>
      <c r="AC123">
        <v>0</v>
      </c>
      <c r="AD123">
        <v>0</v>
      </c>
      <c r="AE123">
        <v>0</v>
      </c>
      <c r="AF123">
        <v>0</v>
      </c>
      <c r="AG123">
        <v>0</v>
      </c>
      <c r="AI123" s="20" t="str">
        <f t="shared" si="7"/>
        <v>out</v>
      </c>
      <c r="AJ123" t="str">
        <f t="shared" si="8"/>
        <v/>
      </c>
      <c r="AK123" s="1" t="str">
        <f t="shared" si="9"/>
        <v/>
      </c>
      <c r="AL123" s="49" t="str">
        <f t="shared" si="10"/>
        <v/>
      </c>
      <c r="AM123" t="str">
        <f t="shared" si="11"/>
        <v/>
      </c>
      <c r="AN123" s="1" t="str">
        <f t="shared" si="12"/>
        <v/>
      </c>
      <c r="AO123" s="1" t="str">
        <f t="shared" si="13"/>
        <v/>
      </c>
    </row>
    <row r="124" spans="2:41">
      <c r="B124">
        <v>122</v>
      </c>
      <c r="C124" s="5"/>
      <c r="D124" t="s">
        <v>355</v>
      </c>
      <c r="E124" t="s">
        <v>128</v>
      </c>
      <c r="F124" t="s">
        <v>152</v>
      </c>
      <c r="H124">
        <v>0</v>
      </c>
      <c r="I124">
        <v>0</v>
      </c>
      <c r="J124">
        <v>0</v>
      </c>
      <c r="K124">
        <v>1</v>
      </c>
      <c r="L124">
        <v>0</v>
      </c>
      <c r="M124">
        <v>0</v>
      </c>
      <c r="N124">
        <v>1</v>
      </c>
      <c r="O124">
        <v>0</v>
      </c>
      <c r="P124">
        <v>0</v>
      </c>
      <c r="Q124">
        <v>1</v>
      </c>
      <c r="R124" t="s">
        <v>303</v>
      </c>
      <c r="S124" t="s">
        <v>303</v>
      </c>
      <c r="T124" t="s">
        <v>303</v>
      </c>
      <c r="U124">
        <v>0</v>
      </c>
      <c r="V124">
        <v>0</v>
      </c>
      <c r="W124">
        <v>0</v>
      </c>
      <c r="X124">
        <v>0</v>
      </c>
      <c r="Y124">
        <v>1</v>
      </c>
      <c r="Z124">
        <v>0</v>
      </c>
      <c r="AA124" t="s">
        <v>303</v>
      </c>
      <c r="AB124" t="s">
        <v>303</v>
      </c>
      <c r="AC124">
        <v>0</v>
      </c>
      <c r="AD124">
        <v>0</v>
      </c>
      <c r="AE124">
        <v>0</v>
      </c>
      <c r="AF124">
        <v>0</v>
      </c>
      <c r="AG124">
        <v>0</v>
      </c>
      <c r="AI124" s="20" t="str">
        <f t="shared" si="7"/>
        <v>out</v>
      </c>
      <c r="AJ124" t="str">
        <f t="shared" si="8"/>
        <v/>
      </c>
      <c r="AK124" s="1" t="str">
        <f t="shared" si="9"/>
        <v/>
      </c>
      <c r="AL124" s="49" t="str">
        <f t="shared" si="10"/>
        <v/>
      </c>
      <c r="AM124" t="str">
        <f t="shared" si="11"/>
        <v/>
      </c>
      <c r="AN124" s="1" t="str">
        <f t="shared" si="12"/>
        <v/>
      </c>
      <c r="AO124" s="1" t="str">
        <f t="shared" si="13"/>
        <v/>
      </c>
    </row>
    <row r="125" spans="2:41">
      <c r="B125">
        <v>123</v>
      </c>
      <c r="C125" s="5"/>
      <c r="D125" t="s">
        <v>403</v>
      </c>
      <c r="E125" t="s">
        <v>129</v>
      </c>
      <c r="F125" t="s">
        <v>149</v>
      </c>
      <c r="H125">
        <v>0</v>
      </c>
      <c r="I125">
        <v>0</v>
      </c>
      <c r="J125">
        <v>0</v>
      </c>
      <c r="K125">
        <v>0</v>
      </c>
      <c r="L125">
        <v>0</v>
      </c>
      <c r="M125">
        <v>0</v>
      </c>
      <c r="N125">
        <v>0</v>
      </c>
      <c r="O125">
        <v>0</v>
      </c>
      <c r="P125">
        <v>0</v>
      </c>
      <c r="Q125">
        <v>1</v>
      </c>
      <c r="R125" t="s">
        <v>303</v>
      </c>
      <c r="S125" t="s">
        <v>303</v>
      </c>
      <c r="T125" t="s">
        <v>303</v>
      </c>
      <c r="U125">
        <v>0</v>
      </c>
      <c r="V125">
        <v>1</v>
      </c>
      <c r="W125">
        <v>0</v>
      </c>
      <c r="X125">
        <v>1</v>
      </c>
      <c r="Y125">
        <v>0</v>
      </c>
      <c r="Z125">
        <v>0</v>
      </c>
      <c r="AA125" t="s">
        <v>303</v>
      </c>
      <c r="AB125" t="s">
        <v>303</v>
      </c>
      <c r="AC125">
        <v>0</v>
      </c>
      <c r="AD125">
        <v>0</v>
      </c>
      <c r="AE125">
        <v>0</v>
      </c>
      <c r="AF125">
        <v>0</v>
      </c>
      <c r="AG125">
        <v>0</v>
      </c>
      <c r="AI125" s="20" t="str">
        <f t="shared" si="7"/>
        <v>out</v>
      </c>
      <c r="AJ125" t="str">
        <f t="shared" si="8"/>
        <v/>
      </c>
      <c r="AK125" s="1" t="str">
        <f t="shared" si="9"/>
        <v/>
      </c>
      <c r="AL125" s="49" t="str">
        <f t="shared" si="10"/>
        <v/>
      </c>
      <c r="AM125" t="str">
        <f t="shared" si="11"/>
        <v/>
      </c>
      <c r="AN125" s="1" t="str">
        <f t="shared" si="12"/>
        <v/>
      </c>
      <c r="AO125" s="1" t="str">
        <f t="shared" si="13"/>
        <v/>
      </c>
    </row>
    <row r="126" spans="2:41">
      <c r="B126">
        <v>124</v>
      </c>
      <c r="C126" s="5"/>
      <c r="D126" t="s">
        <v>403</v>
      </c>
      <c r="E126" t="s">
        <v>130</v>
      </c>
      <c r="F126" t="s">
        <v>150</v>
      </c>
      <c r="G126" t="s">
        <v>129</v>
      </c>
      <c r="H126">
        <v>0</v>
      </c>
      <c r="I126">
        <v>1</v>
      </c>
      <c r="J126">
        <v>1</v>
      </c>
      <c r="K126">
        <v>0</v>
      </c>
      <c r="L126">
        <v>0</v>
      </c>
      <c r="M126">
        <v>0</v>
      </c>
      <c r="N126">
        <v>0</v>
      </c>
      <c r="O126">
        <v>0</v>
      </c>
      <c r="P126">
        <v>0</v>
      </c>
      <c r="Q126">
        <v>1</v>
      </c>
      <c r="R126" t="s">
        <v>303</v>
      </c>
      <c r="S126" t="s">
        <v>303</v>
      </c>
      <c r="T126" t="s">
        <v>303</v>
      </c>
      <c r="U126">
        <v>1</v>
      </c>
      <c r="V126">
        <v>0</v>
      </c>
      <c r="W126">
        <v>0</v>
      </c>
      <c r="X126">
        <v>1</v>
      </c>
      <c r="Y126">
        <v>0</v>
      </c>
      <c r="Z126">
        <v>0</v>
      </c>
      <c r="AA126">
        <v>0</v>
      </c>
      <c r="AB126">
        <v>1</v>
      </c>
      <c r="AC126">
        <v>0</v>
      </c>
      <c r="AD126">
        <v>0</v>
      </c>
      <c r="AE126">
        <v>0</v>
      </c>
      <c r="AF126">
        <v>0</v>
      </c>
      <c r="AG126">
        <v>0</v>
      </c>
      <c r="AI126" s="20" t="str">
        <f t="shared" si="7"/>
        <v/>
      </c>
      <c r="AJ126" t="str">
        <f t="shared" si="8"/>
        <v>out</v>
      </c>
      <c r="AK126" s="1" t="str">
        <f t="shared" si="9"/>
        <v/>
      </c>
      <c r="AL126" s="49" t="str">
        <f t="shared" si="10"/>
        <v/>
      </c>
      <c r="AM126" t="str">
        <f t="shared" si="11"/>
        <v/>
      </c>
      <c r="AN126" s="1" t="str">
        <f t="shared" si="12"/>
        <v/>
      </c>
      <c r="AO126" s="1" t="str">
        <f t="shared" si="13"/>
        <v/>
      </c>
    </row>
    <row r="127" spans="2:41">
      <c r="B127">
        <v>125</v>
      </c>
      <c r="C127" s="5"/>
      <c r="D127" t="s">
        <v>403</v>
      </c>
      <c r="E127" t="s">
        <v>130</v>
      </c>
      <c r="F127" t="s">
        <v>150</v>
      </c>
      <c r="G127" t="s">
        <v>130</v>
      </c>
      <c r="H127">
        <v>0</v>
      </c>
      <c r="I127">
        <v>1</v>
      </c>
      <c r="J127">
        <v>1</v>
      </c>
      <c r="K127">
        <v>1</v>
      </c>
      <c r="L127">
        <v>0</v>
      </c>
      <c r="M127">
        <v>0</v>
      </c>
      <c r="N127">
        <v>1</v>
      </c>
      <c r="O127">
        <v>0</v>
      </c>
      <c r="P127">
        <v>0</v>
      </c>
      <c r="Q127">
        <v>1</v>
      </c>
      <c r="R127" t="s">
        <v>303</v>
      </c>
      <c r="S127" t="s">
        <v>303</v>
      </c>
      <c r="T127" t="s">
        <v>303</v>
      </c>
      <c r="U127">
        <v>0</v>
      </c>
      <c r="V127">
        <v>0</v>
      </c>
      <c r="W127">
        <v>0</v>
      </c>
      <c r="X127">
        <v>0</v>
      </c>
      <c r="Y127">
        <v>1</v>
      </c>
      <c r="Z127">
        <v>0</v>
      </c>
      <c r="AA127">
        <v>1</v>
      </c>
      <c r="AB127">
        <v>0</v>
      </c>
      <c r="AC127">
        <v>0</v>
      </c>
      <c r="AD127">
        <v>0</v>
      </c>
      <c r="AE127">
        <v>0</v>
      </c>
      <c r="AF127">
        <v>0</v>
      </c>
      <c r="AG127">
        <v>0</v>
      </c>
      <c r="AI127" s="20" t="str">
        <f t="shared" si="7"/>
        <v/>
      </c>
      <c r="AJ127" t="str">
        <f t="shared" si="8"/>
        <v/>
      </c>
      <c r="AK127" s="1" t="str">
        <f t="shared" si="9"/>
        <v/>
      </c>
      <c r="AL127" s="49" t="str">
        <f t="shared" si="10"/>
        <v/>
      </c>
      <c r="AM127" t="str">
        <f t="shared" si="11"/>
        <v>out</v>
      </c>
      <c r="AN127" s="1" t="str">
        <f t="shared" si="12"/>
        <v/>
      </c>
      <c r="AO127" s="1" t="str">
        <f t="shared" si="13"/>
        <v/>
      </c>
    </row>
    <row r="128" spans="2:41">
      <c r="B128">
        <v>126</v>
      </c>
      <c r="C128" s="3"/>
      <c r="D128" t="s">
        <v>369</v>
      </c>
      <c r="E128" t="s">
        <v>125</v>
      </c>
      <c r="F128" t="s">
        <v>153</v>
      </c>
      <c r="H128">
        <v>0</v>
      </c>
      <c r="I128">
        <v>0</v>
      </c>
      <c r="J128">
        <v>0</v>
      </c>
      <c r="K128">
        <v>0</v>
      </c>
      <c r="L128">
        <v>0</v>
      </c>
      <c r="M128">
        <v>0</v>
      </c>
      <c r="N128">
        <v>0</v>
      </c>
      <c r="O128">
        <v>0</v>
      </c>
      <c r="P128">
        <v>0</v>
      </c>
      <c r="Q128">
        <v>1</v>
      </c>
      <c r="R128" t="s">
        <v>303</v>
      </c>
      <c r="S128" t="s">
        <v>303</v>
      </c>
      <c r="T128" t="s">
        <v>303</v>
      </c>
      <c r="U128">
        <v>0</v>
      </c>
      <c r="V128">
        <v>0</v>
      </c>
      <c r="W128">
        <v>1</v>
      </c>
      <c r="X128">
        <v>0</v>
      </c>
      <c r="Y128">
        <v>0</v>
      </c>
      <c r="Z128">
        <v>1</v>
      </c>
      <c r="AA128" t="s">
        <v>303</v>
      </c>
      <c r="AB128" t="s">
        <v>303</v>
      </c>
      <c r="AC128">
        <v>0</v>
      </c>
      <c r="AD128">
        <v>0</v>
      </c>
      <c r="AE128">
        <v>0</v>
      </c>
      <c r="AF128">
        <v>0</v>
      </c>
      <c r="AG128">
        <v>0</v>
      </c>
      <c r="AI128" s="20" t="str">
        <f t="shared" si="7"/>
        <v>out</v>
      </c>
      <c r="AJ128" t="str">
        <f t="shared" si="8"/>
        <v>in</v>
      </c>
      <c r="AK128" s="1" t="str">
        <f t="shared" si="9"/>
        <v/>
      </c>
      <c r="AL128" s="49" t="str">
        <f t="shared" si="10"/>
        <v/>
      </c>
      <c r="AM128" t="str">
        <f t="shared" si="11"/>
        <v>in</v>
      </c>
      <c r="AN128" s="1" t="str">
        <f t="shared" si="12"/>
        <v/>
      </c>
      <c r="AO128" s="1" t="str">
        <f t="shared" si="13"/>
        <v/>
      </c>
    </row>
    <row r="129" spans="1:41">
      <c r="B129">
        <v>127</v>
      </c>
      <c r="C129" s="3"/>
      <c r="D129" t="s">
        <v>369</v>
      </c>
      <c r="E129" t="s">
        <v>126</v>
      </c>
      <c r="F129" t="s">
        <v>154</v>
      </c>
      <c r="H129">
        <v>0</v>
      </c>
      <c r="I129">
        <v>0</v>
      </c>
      <c r="J129">
        <v>0</v>
      </c>
      <c r="K129">
        <v>0</v>
      </c>
      <c r="L129">
        <v>0</v>
      </c>
      <c r="M129">
        <v>0</v>
      </c>
      <c r="N129">
        <v>0</v>
      </c>
      <c r="O129">
        <v>0</v>
      </c>
      <c r="P129">
        <v>0</v>
      </c>
      <c r="Q129">
        <v>1</v>
      </c>
      <c r="R129" t="s">
        <v>303</v>
      </c>
      <c r="S129" t="s">
        <v>303</v>
      </c>
      <c r="T129" t="s">
        <v>303</v>
      </c>
      <c r="U129" s="26">
        <v>0</v>
      </c>
      <c r="V129" s="26">
        <v>1</v>
      </c>
      <c r="W129" s="26">
        <v>1</v>
      </c>
      <c r="X129">
        <v>0</v>
      </c>
      <c r="Y129">
        <v>1</v>
      </c>
      <c r="Z129">
        <v>0</v>
      </c>
      <c r="AA129" t="s">
        <v>303</v>
      </c>
      <c r="AB129" t="s">
        <v>303</v>
      </c>
      <c r="AC129">
        <v>0</v>
      </c>
      <c r="AD129">
        <v>0</v>
      </c>
      <c r="AE129">
        <v>0</v>
      </c>
      <c r="AF129">
        <v>0</v>
      </c>
      <c r="AG129">
        <v>0</v>
      </c>
      <c r="AI129" s="20" t="str">
        <f t="shared" si="7"/>
        <v>out</v>
      </c>
      <c r="AJ129" t="str">
        <f t="shared" si="8"/>
        <v/>
      </c>
      <c r="AK129" s="1" t="str">
        <f t="shared" si="9"/>
        <v/>
      </c>
      <c r="AL129" s="49" t="str">
        <f t="shared" si="10"/>
        <v/>
      </c>
      <c r="AM129" t="str">
        <f t="shared" si="11"/>
        <v/>
      </c>
      <c r="AN129" s="1" t="str">
        <f t="shared" si="12"/>
        <v/>
      </c>
      <c r="AO129" s="1" t="str">
        <f t="shared" si="13"/>
        <v/>
      </c>
    </row>
    <row r="130" spans="1:41">
      <c r="B130">
        <v>128</v>
      </c>
      <c r="C130" s="3"/>
      <c r="D130" t="s">
        <v>369</v>
      </c>
      <c r="E130" t="s">
        <v>126</v>
      </c>
      <c r="F130" t="s">
        <v>154</v>
      </c>
      <c r="H130">
        <v>0</v>
      </c>
      <c r="I130">
        <v>0</v>
      </c>
      <c r="J130">
        <v>0</v>
      </c>
      <c r="K130">
        <v>1</v>
      </c>
      <c r="L130">
        <v>0</v>
      </c>
      <c r="M130">
        <v>0</v>
      </c>
      <c r="N130">
        <v>1</v>
      </c>
      <c r="O130">
        <v>0</v>
      </c>
      <c r="P130">
        <v>0</v>
      </c>
      <c r="Q130">
        <v>1</v>
      </c>
      <c r="R130" t="s">
        <v>303</v>
      </c>
      <c r="S130" t="s">
        <v>303</v>
      </c>
      <c r="T130" t="s">
        <v>303</v>
      </c>
      <c r="U130">
        <v>0</v>
      </c>
      <c r="V130">
        <v>0</v>
      </c>
      <c r="W130">
        <v>0</v>
      </c>
      <c r="X130" s="26">
        <v>1</v>
      </c>
      <c r="Y130" s="26">
        <v>0</v>
      </c>
      <c r="Z130" s="26">
        <v>0</v>
      </c>
      <c r="AA130" t="s">
        <v>303</v>
      </c>
      <c r="AB130" t="s">
        <v>303</v>
      </c>
      <c r="AC130">
        <v>0</v>
      </c>
      <c r="AD130">
        <v>0</v>
      </c>
      <c r="AE130">
        <v>0</v>
      </c>
      <c r="AF130">
        <v>0</v>
      </c>
      <c r="AG130">
        <v>0</v>
      </c>
      <c r="AI130" s="20" t="str">
        <f t="shared" si="7"/>
        <v>out</v>
      </c>
      <c r="AJ130" t="str">
        <f t="shared" si="8"/>
        <v/>
      </c>
      <c r="AK130" s="1" t="str">
        <f t="shared" si="9"/>
        <v/>
      </c>
      <c r="AL130" s="49" t="str">
        <f t="shared" si="10"/>
        <v/>
      </c>
      <c r="AM130" t="str">
        <f t="shared" si="11"/>
        <v/>
      </c>
      <c r="AN130" s="1" t="str">
        <f t="shared" si="12"/>
        <v/>
      </c>
      <c r="AO130" s="1" t="str">
        <f t="shared" si="13"/>
        <v/>
      </c>
    </row>
    <row r="131" spans="1:41">
      <c r="B131">
        <v>129</v>
      </c>
      <c r="C131" s="3"/>
      <c r="D131" t="s">
        <v>404</v>
      </c>
      <c r="E131" t="s">
        <v>129</v>
      </c>
      <c r="F131" t="s">
        <v>151</v>
      </c>
      <c r="H131">
        <v>0</v>
      </c>
      <c r="I131">
        <v>0</v>
      </c>
      <c r="J131">
        <v>0</v>
      </c>
      <c r="K131">
        <v>0</v>
      </c>
      <c r="L131">
        <v>0</v>
      </c>
      <c r="M131">
        <v>0</v>
      </c>
      <c r="N131">
        <v>0</v>
      </c>
      <c r="O131">
        <v>0</v>
      </c>
      <c r="P131">
        <v>0</v>
      </c>
      <c r="Q131">
        <v>1</v>
      </c>
      <c r="R131" t="s">
        <v>303</v>
      </c>
      <c r="S131" t="s">
        <v>303</v>
      </c>
      <c r="T131" t="s">
        <v>303</v>
      </c>
      <c r="U131" s="26">
        <v>1</v>
      </c>
      <c r="V131" s="26">
        <v>0</v>
      </c>
      <c r="W131" s="26">
        <v>0</v>
      </c>
      <c r="X131" s="26">
        <v>0</v>
      </c>
      <c r="Y131" s="26">
        <v>1</v>
      </c>
      <c r="Z131" s="26">
        <v>0</v>
      </c>
      <c r="AA131" t="s">
        <v>303</v>
      </c>
      <c r="AB131" t="s">
        <v>303</v>
      </c>
      <c r="AC131">
        <v>0</v>
      </c>
      <c r="AD131">
        <v>0</v>
      </c>
      <c r="AE131">
        <v>0</v>
      </c>
      <c r="AF131">
        <v>0</v>
      </c>
      <c r="AG131">
        <v>0</v>
      </c>
      <c r="AI131" s="20" t="str">
        <f t="shared" si="7"/>
        <v>out</v>
      </c>
      <c r="AJ131" t="str">
        <f t="shared" si="8"/>
        <v/>
      </c>
      <c r="AK131" s="1" t="str">
        <f t="shared" si="9"/>
        <v/>
      </c>
      <c r="AL131" s="49" t="str">
        <f t="shared" si="10"/>
        <v/>
      </c>
      <c r="AM131" t="str">
        <f t="shared" si="11"/>
        <v/>
      </c>
      <c r="AN131" s="1" t="str">
        <f t="shared" si="12"/>
        <v/>
      </c>
      <c r="AO131" s="1" t="str">
        <f t="shared" si="13"/>
        <v/>
      </c>
    </row>
    <row r="132" spans="1:41">
      <c r="B132">
        <v>130</v>
      </c>
      <c r="C132" s="3"/>
      <c r="D132" t="s">
        <v>404</v>
      </c>
      <c r="E132" t="s">
        <v>130</v>
      </c>
      <c r="F132" t="s">
        <v>152</v>
      </c>
      <c r="H132">
        <v>0</v>
      </c>
      <c r="I132">
        <v>0</v>
      </c>
      <c r="J132">
        <v>0</v>
      </c>
      <c r="K132">
        <v>0</v>
      </c>
      <c r="L132">
        <v>0</v>
      </c>
      <c r="M132">
        <v>0</v>
      </c>
      <c r="N132">
        <v>0</v>
      </c>
      <c r="O132">
        <v>0</v>
      </c>
      <c r="P132">
        <v>0</v>
      </c>
      <c r="Q132">
        <v>1</v>
      </c>
      <c r="R132" t="s">
        <v>303</v>
      </c>
      <c r="S132" t="s">
        <v>303</v>
      </c>
      <c r="T132" t="s">
        <v>303</v>
      </c>
      <c r="U132" s="26">
        <v>0</v>
      </c>
      <c r="V132" s="26">
        <v>1</v>
      </c>
      <c r="W132" s="26">
        <v>0</v>
      </c>
      <c r="X132" s="26">
        <v>0</v>
      </c>
      <c r="Y132" s="26">
        <v>1</v>
      </c>
      <c r="Z132" s="26">
        <v>0</v>
      </c>
      <c r="AA132" t="s">
        <v>303</v>
      </c>
      <c r="AB132" t="s">
        <v>303</v>
      </c>
      <c r="AC132">
        <v>0</v>
      </c>
      <c r="AD132">
        <v>0</v>
      </c>
      <c r="AE132">
        <v>0</v>
      </c>
      <c r="AF132">
        <v>0</v>
      </c>
      <c r="AG132">
        <v>0</v>
      </c>
      <c r="AI132" s="20" t="str">
        <f t="shared" ref="AI132:AI167" si="14">IF(AND($R132=0, $S132=0, $T132=1), "in",  IF(OR(AND($AA132=0, $AB132=0), AND($AA132="x", $AB132="x")), "out", ""))</f>
        <v>out</v>
      </c>
      <c r="AJ132" t="str">
        <f t="shared" ref="AJ132:AJ195" si="15">IF(AND($U132=0, $V132=0, $W132=1), IF(OR(AND($AC132=0, $AD132=0), AND($AC132="x", $AD132="x")), "in", ""),  IF(AND($AA132=0, $AB132=1, $AC132=0, $AD132=0), "out", ""))</f>
        <v/>
      </c>
      <c r="AK132" s="1" t="str">
        <f t="shared" ref="AK132:AK195" si="16">IF(AND($U132=0, $V132=0, $W132=1), IF(AND($AC132=0, $AD132=1), "in", ""),  IF(AND($AA132=0, $AB132=1, $AC132=0, $AD132=1), "out", ""))</f>
        <v/>
      </c>
      <c r="AL132" s="49" t="str">
        <f t="shared" ref="AL132:AL195" si="17">IF(AND($U132=0, $V132=0, $W132=1), IF(AND($AC132=1, $AD132=0), "in", ""),  IF(AND($AA132=0, $AB132=1, $AC132=1, $AD132=0), "out", ""))</f>
        <v/>
      </c>
      <c r="AM132" t="str">
        <f t="shared" ref="AM132:AM195" si="18">IF(AND($X132=0, $Y132=0, $Z132=1), IF(OR(AND($AE132=0, $AF132=0), AND($AE132="x", $AF132="x")), "in", ""),  IF(AND($AA132=1, $AB132=0, $AE132=0, $AF132=0), "out", ""))</f>
        <v/>
      </c>
      <c r="AN132" s="1" t="str">
        <f t="shared" ref="AN132:AN195" si="19">IF(AND($X132=0, $Y132=0, $Z132=1), IF(AND($AE132=0, $AF132=1), "in", ""),  IF(AND($AA132=1, $AB132=0,$AE132=0, $AF132=1), "out", ""))</f>
        <v/>
      </c>
      <c r="AO132" s="1" t="str">
        <f t="shared" ref="AO132:AO195" si="20">IF(AND($X132=0, $Y132=0, $Z132=1), IF(AND($AE132=1, $AF132=0), "in", ""),  IF(AND($AA132=1,$AB132=0, $AE132=1, $AF132=0), "out", ""))</f>
        <v/>
      </c>
    </row>
    <row r="133" spans="1:41">
      <c r="B133">
        <v>131</v>
      </c>
      <c r="C133" s="3"/>
      <c r="D133" t="s">
        <v>404</v>
      </c>
      <c r="E133" t="s">
        <v>130</v>
      </c>
      <c r="F133" t="s">
        <v>152</v>
      </c>
      <c r="H133">
        <v>0</v>
      </c>
      <c r="I133">
        <v>0</v>
      </c>
      <c r="J133">
        <v>0</v>
      </c>
      <c r="K133">
        <v>1</v>
      </c>
      <c r="L133">
        <v>0</v>
      </c>
      <c r="M133">
        <v>0</v>
      </c>
      <c r="N133">
        <v>1</v>
      </c>
      <c r="O133">
        <v>0</v>
      </c>
      <c r="P133">
        <v>0</v>
      </c>
      <c r="Q133">
        <v>1</v>
      </c>
      <c r="R133" t="s">
        <v>303</v>
      </c>
      <c r="S133" t="s">
        <v>303</v>
      </c>
      <c r="T133" t="s">
        <v>303</v>
      </c>
      <c r="U133">
        <v>0</v>
      </c>
      <c r="V133">
        <v>0</v>
      </c>
      <c r="W133">
        <v>0</v>
      </c>
      <c r="X133" s="26">
        <v>1</v>
      </c>
      <c r="Y133" s="26">
        <v>0</v>
      </c>
      <c r="Z133" s="26">
        <v>0</v>
      </c>
      <c r="AA133" t="s">
        <v>303</v>
      </c>
      <c r="AB133" t="s">
        <v>303</v>
      </c>
      <c r="AC133">
        <v>0</v>
      </c>
      <c r="AD133">
        <v>0</v>
      </c>
      <c r="AE133">
        <v>0</v>
      </c>
      <c r="AF133">
        <v>0</v>
      </c>
      <c r="AG133">
        <v>0</v>
      </c>
      <c r="AI133" s="20" t="str">
        <f t="shared" si="14"/>
        <v>out</v>
      </c>
      <c r="AJ133" t="str">
        <f t="shared" si="15"/>
        <v/>
      </c>
      <c r="AK133" s="1" t="str">
        <f t="shared" si="16"/>
        <v/>
      </c>
      <c r="AL133" s="49" t="str">
        <f t="shared" si="17"/>
        <v/>
      </c>
      <c r="AM133" t="str">
        <f t="shared" si="18"/>
        <v/>
      </c>
      <c r="AN133" s="1" t="str">
        <f t="shared" si="19"/>
        <v/>
      </c>
      <c r="AO133" s="1" t="str">
        <f t="shared" si="20"/>
        <v/>
      </c>
    </row>
    <row r="134" spans="1:41">
      <c r="B134">
        <v>132</v>
      </c>
      <c r="C134" s="3"/>
      <c r="D134" t="s">
        <v>368</v>
      </c>
      <c r="E134" t="s">
        <v>131</v>
      </c>
      <c r="F134" t="s">
        <v>153</v>
      </c>
      <c r="H134">
        <v>0</v>
      </c>
      <c r="I134">
        <v>0</v>
      </c>
      <c r="J134">
        <v>0</v>
      </c>
      <c r="K134">
        <v>0</v>
      </c>
      <c r="L134">
        <v>0</v>
      </c>
      <c r="M134">
        <v>0</v>
      </c>
      <c r="N134">
        <v>0</v>
      </c>
      <c r="O134">
        <v>0</v>
      </c>
      <c r="P134">
        <v>0</v>
      </c>
      <c r="Q134">
        <v>1</v>
      </c>
      <c r="R134" t="s">
        <v>303</v>
      </c>
      <c r="S134" t="s">
        <v>303</v>
      </c>
      <c r="T134" t="s">
        <v>303</v>
      </c>
      <c r="U134" s="26">
        <v>1</v>
      </c>
      <c r="V134" s="26">
        <v>0</v>
      </c>
      <c r="W134" s="26">
        <v>0</v>
      </c>
      <c r="X134" s="26">
        <v>0</v>
      </c>
      <c r="Y134" s="26">
        <v>1</v>
      </c>
      <c r="Z134" s="26">
        <v>0</v>
      </c>
      <c r="AA134" t="s">
        <v>303</v>
      </c>
      <c r="AB134" t="s">
        <v>303</v>
      </c>
      <c r="AC134">
        <v>0</v>
      </c>
      <c r="AD134">
        <v>0</v>
      </c>
      <c r="AE134">
        <v>0</v>
      </c>
      <c r="AF134">
        <v>0</v>
      </c>
      <c r="AG134">
        <v>0</v>
      </c>
      <c r="AI134" s="20" t="str">
        <f t="shared" si="14"/>
        <v>out</v>
      </c>
      <c r="AJ134" t="str">
        <f t="shared" si="15"/>
        <v/>
      </c>
      <c r="AK134" s="1" t="str">
        <f t="shared" si="16"/>
        <v/>
      </c>
      <c r="AL134" s="49" t="str">
        <f t="shared" si="17"/>
        <v/>
      </c>
      <c r="AM134" t="str">
        <f t="shared" si="18"/>
        <v/>
      </c>
      <c r="AN134" s="1" t="str">
        <f t="shared" si="19"/>
        <v/>
      </c>
      <c r="AO134" s="1" t="str">
        <f t="shared" si="20"/>
        <v/>
      </c>
    </row>
    <row r="135" spans="1:41">
      <c r="B135">
        <v>133</v>
      </c>
      <c r="C135" s="3"/>
      <c r="D135" t="s">
        <v>368</v>
      </c>
      <c r="E135" t="s">
        <v>132</v>
      </c>
      <c r="F135" t="s">
        <v>154</v>
      </c>
      <c r="G135" t="s">
        <v>131</v>
      </c>
      <c r="H135">
        <v>0</v>
      </c>
      <c r="I135">
        <v>1</v>
      </c>
      <c r="J135">
        <v>1</v>
      </c>
      <c r="K135">
        <v>0</v>
      </c>
      <c r="L135">
        <v>0</v>
      </c>
      <c r="M135">
        <v>0</v>
      </c>
      <c r="N135">
        <v>0</v>
      </c>
      <c r="O135">
        <v>0</v>
      </c>
      <c r="P135">
        <v>0</v>
      </c>
      <c r="Q135">
        <v>1</v>
      </c>
      <c r="R135" t="s">
        <v>303</v>
      </c>
      <c r="S135" t="s">
        <v>303</v>
      </c>
      <c r="T135" t="s">
        <v>303</v>
      </c>
      <c r="U135" s="26">
        <v>0</v>
      </c>
      <c r="V135" s="26">
        <v>1</v>
      </c>
      <c r="W135" s="26">
        <v>0</v>
      </c>
      <c r="X135" s="26">
        <v>0</v>
      </c>
      <c r="Y135" s="26">
        <v>1</v>
      </c>
      <c r="Z135" s="26">
        <v>0</v>
      </c>
      <c r="AA135">
        <v>0</v>
      </c>
      <c r="AB135">
        <v>1</v>
      </c>
      <c r="AC135">
        <v>0</v>
      </c>
      <c r="AD135">
        <v>0</v>
      </c>
      <c r="AE135">
        <v>0</v>
      </c>
      <c r="AF135">
        <v>0</v>
      </c>
      <c r="AG135">
        <v>0</v>
      </c>
      <c r="AI135" s="20" t="str">
        <f t="shared" si="14"/>
        <v/>
      </c>
      <c r="AJ135" t="str">
        <f t="shared" si="15"/>
        <v>out</v>
      </c>
      <c r="AK135" s="1" t="str">
        <f t="shared" si="16"/>
        <v/>
      </c>
      <c r="AL135" s="49" t="str">
        <f t="shared" si="17"/>
        <v/>
      </c>
      <c r="AM135" t="str">
        <f t="shared" si="18"/>
        <v/>
      </c>
      <c r="AN135" s="1" t="str">
        <f t="shared" si="19"/>
        <v/>
      </c>
      <c r="AO135" s="1" t="str">
        <f t="shared" si="20"/>
        <v/>
      </c>
    </row>
    <row r="136" spans="1:41">
      <c r="B136">
        <v>134</v>
      </c>
      <c r="C136" s="3"/>
      <c r="D136" t="s">
        <v>368</v>
      </c>
      <c r="E136" t="s">
        <v>132</v>
      </c>
      <c r="F136" t="s">
        <v>154</v>
      </c>
      <c r="G136" t="s">
        <v>132</v>
      </c>
      <c r="H136">
        <v>0</v>
      </c>
      <c r="I136">
        <v>1</v>
      </c>
      <c r="J136">
        <v>1</v>
      </c>
      <c r="K136">
        <v>1</v>
      </c>
      <c r="L136">
        <v>0</v>
      </c>
      <c r="M136">
        <v>0</v>
      </c>
      <c r="N136">
        <v>1</v>
      </c>
      <c r="O136">
        <v>0</v>
      </c>
      <c r="P136">
        <v>0</v>
      </c>
      <c r="Q136">
        <v>1</v>
      </c>
      <c r="R136" t="s">
        <v>303</v>
      </c>
      <c r="S136" t="s">
        <v>303</v>
      </c>
      <c r="T136" t="s">
        <v>303</v>
      </c>
      <c r="U136">
        <v>0</v>
      </c>
      <c r="V136">
        <v>0</v>
      </c>
      <c r="W136">
        <v>0</v>
      </c>
      <c r="X136" s="26">
        <v>1</v>
      </c>
      <c r="Y136" s="26">
        <v>0</v>
      </c>
      <c r="Z136" s="26">
        <v>0</v>
      </c>
      <c r="AA136">
        <v>1</v>
      </c>
      <c r="AB136">
        <v>0</v>
      </c>
      <c r="AC136">
        <v>0</v>
      </c>
      <c r="AD136">
        <v>0</v>
      </c>
      <c r="AE136">
        <v>0</v>
      </c>
      <c r="AF136">
        <v>0</v>
      </c>
      <c r="AG136">
        <v>0</v>
      </c>
      <c r="AI136" s="20" t="str">
        <f t="shared" si="14"/>
        <v/>
      </c>
      <c r="AJ136" t="str">
        <f t="shared" si="15"/>
        <v/>
      </c>
      <c r="AK136" s="1" t="str">
        <f t="shared" si="16"/>
        <v/>
      </c>
      <c r="AL136" s="49" t="str">
        <f t="shared" si="17"/>
        <v/>
      </c>
      <c r="AM136" t="str">
        <f t="shared" si="18"/>
        <v>out</v>
      </c>
      <c r="AN136" s="1" t="str">
        <f t="shared" si="19"/>
        <v/>
      </c>
      <c r="AO136" s="1" t="str">
        <f t="shared" si="20"/>
        <v/>
      </c>
    </row>
    <row r="137" spans="1:41">
      <c r="A137" t="s">
        <v>303</v>
      </c>
      <c r="B137">
        <v>135</v>
      </c>
      <c r="D137" t="s">
        <v>1730</v>
      </c>
      <c r="E137" t="s">
        <v>1732</v>
      </c>
      <c r="F137" t="s">
        <v>422</v>
      </c>
      <c r="H137">
        <v>0</v>
      </c>
      <c r="I137">
        <v>0</v>
      </c>
      <c r="J137">
        <v>0</v>
      </c>
      <c r="K137">
        <v>0</v>
      </c>
      <c r="L137">
        <v>0</v>
      </c>
      <c r="M137">
        <v>0</v>
      </c>
      <c r="N137">
        <v>0</v>
      </c>
      <c r="O137">
        <v>0</v>
      </c>
      <c r="P137">
        <v>0</v>
      </c>
      <c r="Q137">
        <v>1</v>
      </c>
      <c r="R137" t="s">
        <v>303</v>
      </c>
      <c r="S137" t="s">
        <v>303</v>
      </c>
      <c r="T137" t="s">
        <v>303</v>
      </c>
      <c r="U137" s="26">
        <v>0</v>
      </c>
      <c r="V137" s="26">
        <v>0</v>
      </c>
      <c r="W137" s="26">
        <v>1</v>
      </c>
      <c r="X137" s="26" t="s">
        <v>303</v>
      </c>
      <c r="Y137" s="26" t="s">
        <v>303</v>
      </c>
      <c r="Z137" s="26" t="s">
        <v>303</v>
      </c>
      <c r="AA137" t="s">
        <v>303</v>
      </c>
      <c r="AB137" t="s">
        <v>303</v>
      </c>
      <c r="AC137" s="26">
        <v>0</v>
      </c>
      <c r="AD137" s="26">
        <v>0</v>
      </c>
      <c r="AE137" s="26">
        <v>0</v>
      </c>
      <c r="AF137" s="26">
        <v>0</v>
      </c>
      <c r="AG137" s="26">
        <v>0</v>
      </c>
      <c r="AI137" s="20" t="str">
        <f t="shared" si="14"/>
        <v>out</v>
      </c>
      <c r="AJ137" t="str">
        <f t="shared" si="15"/>
        <v>in</v>
      </c>
      <c r="AK137" s="1" t="str">
        <f t="shared" si="16"/>
        <v/>
      </c>
      <c r="AL137" s="49" t="str">
        <f t="shared" si="17"/>
        <v/>
      </c>
      <c r="AM137" t="str">
        <f t="shared" si="18"/>
        <v/>
      </c>
      <c r="AN137" s="1" t="str">
        <f t="shared" si="19"/>
        <v/>
      </c>
      <c r="AO137" s="1" t="str">
        <f t="shared" si="20"/>
        <v/>
      </c>
    </row>
    <row r="138" spans="1:41">
      <c r="A138" t="s">
        <v>303</v>
      </c>
      <c r="B138">
        <v>136</v>
      </c>
      <c r="D138" t="s">
        <v>1731</v>
      </c>
      <c r="E138" t="s">
        <v>1733</v>
      </c>
      <c r="F138" t="s">
        <v>422</v>
      </c>
      <c r="H138">
        <v>0</v>
      </c>
      <c r="I138">
        <v>0</v>
      </c>
      <c r="J138">
        <v>0</v>
      </c>
      <c r="K138">
        <v>0</v>
      </c>
      <c r="L138">
        <v>0</v>
      </c>
      <c r="M138">
        <v>0</v>
      </c>
      <c r="N138">
        <v>0</v>
      </c>
      <c r="O138">
        <v>0</v>
      </c>
      <c r="P138">
        <v>0</v>
      </c>
      <c r="Q138">
        <v>1</v>
      </c>
      <c r="R138" t="s">
        <v>303</v>
      </c>
      <c r="S138" t="s">
        <v>303</v>
      </c>
      <c r="T138" t="s">
        <v>303</v>
      </c>
      <c r="U138" s="26">
        <v>0</v>
      </c>
      <c r="V138" s="26">
        <v>0</v>
      </c>
      <c r="W138" s="26">
        <v>0</v>
      </c>
      <c r="X138" s="26">
        <v>0</v>
      </c>
      <c r="Y138" s="26">
        <v>0</v>
      </c>
      <c r="Z138" s="26">
        <v>1</v>
      </c>
      <c r="AA138" t="s">
        <v>303</v>
      </c>
      <c r="AB138" t="s">
        <v>303</v>
      </c>
      <c r="AC138" s="26">
        <v>0</v>
      </c>
      <c r="AD138" s="26">
        <v>0</v>
      </c>
      <c r="AE138" s="26">
        <v>0</v>
      </c>
      <c r="AF138" s="26">
        <v>0</v>
      </c>
      <c r="AG138" s="26">
        <v>0</v>
      </c>
      <c r="AI138" s="20" t="str">
        <f t="shared" si="14"/>
        <v>out</v>
      </c>
      <c r="AJ138" t="str">
        <f t="shared" si="15"/>
        <v/>
      </c>
      <c r="AK138" s="1" t="str">
        <f t="shared" si="16"/>
        <v/>
      </c>
      <c r="AL138" s="49" t="str">
        <f t="shared" si="17"/>
        <v/>
      </c>
      <c r="AM138" t="str">
        <f t="shared" si="18"/>
        <v>in</v>
      </c>
      <c r="AN138" s="1" t="str">
        <f t="shared" si="19"/>
        <v/>
      </c>
      <c r="AO138" s="1" t="str">
        <f t="shared" si="20"/>
        <v/>
      </c>
    </row>
    <row r="139" spans="1:41">
      <c r="A139" t="s">
        <v>303</v>
      </c>
      <c r="B139">
        <v>137</v>
      </c>
      <c r="D139" s="11" t="s">
        <v>333</v>
      </c>
      <c r="E139" s="11" t="s">
        <v>212</v>
      </c>
      <c r="F139" s="11" t="s">
        <v>335</v>
      </c>
      <c r="G139" s="11"/>
      <c r="H139">
        <v>0</v>
      </c>
      <c r="I139">
        <v>0</v>
      </c>
      <c r="J139">
        <v>0</v>
      </c>
      <c r="K139">
        <v>0</v>
      </c>
      <c r="L139">
        <v>0</v>
      </c>
      <c r="M139">
        <v>0</v>
      </c>
      <c r="N139">
        <v>0</v>
      </c>
      <c r="O139">
        <v>0</v>
      </c>
      <c r="P139">
        <v>0</v>
      </c>
      <c r="Q139">
        <v>1</v>
      </c>
      <c r="R139" t="s">
        <v>303</v>
      </c>
      <c r="S139" t="s">
        <v>303</v>
      </c>
      <c r="T139" t="s">
        <v>303</v>
      </c>
      <c r="U139">
        <v>1</v>
      </c>
      <c r="V139">
        <v>0</v>
      </c>
      <c r="W139">
        <v>0</v>
      </c>
      <c r="X139">
        <v>0</v>
      </c>
      <c r="Y139">
        <v>1</v>
      </c>
      <c r="Z139">
        <v>0</v>
      </c>
      <c r="AA139" t="s">
        <v>303</v>
      </c>
      <c r="AB139" t="s">
        <v>303</v>
      </c>
      <c r="AC139" s="26">
        <v>0</v>
      </c>
      <c r="AD139">
        <v>0</v>
      </c>
      <c r="AE139" s="26">
        <v>0</v>
      </c>
      <c r="AF139">
        <v>0</v>
      </c>
      <c r="AG139">
        <v>0</v>
      </c>
      <c r="AI139" s="20" t="str">
        <f t="shared" si="14"/>
        <v>out</v>
      </c>
      <c r="AJ139" t="str">
        <f t="shared" si="15"/>
        <v/>
      </c>
      <c r="AK139" s="1" t="str">
        <f t="shared" si="16"/>
        <v/>
      </c>
      <c r="AL139" s="49" t="str">
        <f t="shared" si="17"/>
        <v/>
      </c>
      <c r="AM139" t="str">
        <f t="shared" si="18"/>
        <v/>
      </c>
      <c r="AN139" s="1" t="str">
        <f t="shared" si="19"/>
        <v/>
      </c>
      <c r="AO139" s="1" t="str">
        <f t="shared" si="20"/>
        <v/>
      </c>
    </row>
    <row r="140" spans="1:41">
      <c r="A140" t="s">
        <v>303</v>
      </c>
      <c r="B140">
        <v>138</v>
      </c>
      <c r="D140" s="11" t="s">
        <v>333</v>
      </c>
      <c r="E140" s="11" t="s">
        <v>213</v>
      </c>
      <c r="F140" s="11" t="s">
        <v>336</v>
      </c>
      <c r="G140" s="11" t="s">
        <v>139</v>
      </c>
      <c r="H140">
        <v>0</v>
      </c>
      <c r="I140">
        <v>1</v>
      </c>
      <c r="J140">
        <v>1</v>
      </c>
      <c r="K140">
        <v>0</v>
      </c>
      <c r="L140">
        <v>0</v>
      </c>
      <c r="M140">
        <v>0</v>
      </c>
      <c r="N140">
        <v>0</v>
      </c>
      <c r="O140">
        <v>0</v>
      </c>
      <c r="P140">
        <v>0</v>
      </c>
      <c r="Q140">
        <v>1</v>
      </c>
      <c r="R140" t="s">
        <v>303</v>
      </c>
      <c r="S140" t="s">
        <v>303</v>
      </c>
      <c r="T140" t="s">
        <v>303</v>
      </c>
      <c r="U140">
        <v>0</v>
      </c>
      <c r="V140">
        <v>1</v>
      </c>
      <c r="W140">
        <v>0</v>
      </c>
      <c r="X140">
        <v>0</v>
      </c>
      <c r="Y140">
        <v>1</v>
      </c>
      <c r="Z140">
        <v>0</v>
      </c>
      <c r="AA140">
        <v>0</v>
      </c>
      <c r="AB140">
        <v>1</v>
      </c>
      <c r="AC140" s="26">
        <v>0</v>
      </c>
      <c r="AD140">
        <v>0</v>
      </c>
      <c r="AE140" s="26">
        <v>0</v>
      </c>
      <c r="AF140">
        <v>0</v>
      </c>
      <c r="AG140">
        <v>0</v>
      </c>
      <c r="AI140" s="20" t="str">
        <f t="shared" si="14"/>
        <v/>
      </c>
      <c r="AJ140" t="str">
        <f t="shared" si="15"/>
        <v>out</v>
      </c>
      <c r="AK140" s="1" t="str">
        <f t="shared" si="16"/>
        <v/>
      </c>
      <c r="AL140" s="49" t="str">
        <f t="shared" si="17"/>
        <v/>
      </c>
      <c r="AM140" t="str">
        <f t="shared" si="18"/>
        <v/>
      </c>
      <c r="AN140" s="1" t="str">
        <f t="shared" si="19"/>
        <v/>
      </c>
      <c r="AO140" s="1" t="str">
        <f t="shared" si="20"/>
        <v/>
      </c>
    </row>
    <row r="141" spans="1:41">
      <c r="A141" t="s">
        <v>303</v>
      </c>
      <c r="B141">
        <v>139</v>
      </c>
      <c r="D141" s="11" t="s">
        <v>333</v>
      </c>
      <c r="E141" s="11" t="s">
        <v>213</v>
      </c>
      <c r="F141" s="11" t="s">
        <v>336</v>
      </c>
      <c r="G141" s="11" t="s">
        <v>140</v>
      </c>
      <c r="H141">
        <v>0</v>
      </c>
      <c r="I141">
        <v>1</v>
      </c>
      <c r="J141">
        <v>1</v>
      </c>
      <c r="K141" s="26">
        <v>1</v>
      </c>
      <c r="L141" s="26">
        <v>0</v>
      </c>
      <c r="M141" s="26">
        <v>0</v>
      </c>
      <c r="N141" s="26">
        <v>1</v>
      </c>
      <c r="O141">
        <v>0</v>
      </c>
      <c r="P141">
        <v>0</v>
      </c>
      <c r="Q141">
        <v>1</v>
      </c>
      <c r="R141" t="s">
        <v>303</v>
      </c>
      <c r="S141" t="s">
        <v>303</v>
      </c>
      <c r="T141" t="s">
        <v>303</v>
      </c>
      <c r="U141" t="s">
        <v>303</v>
      </c>
      <c r="V141" t="s">
        <v>303</v>
      </c>
      <c r="W141" t="s">
        <v>303</v>
      </c>
      <c r="X141">
        <v>1</v>
      </c>
      <c r="Y141">
        <v>0</v>
      </c>
      <c r="Z141">
        <v>0</v>
      </c>
      <c r="AA141">
        <v>1</v>
      </c>
      <c r="AB141">
        <v>0</v>
      </c>
      <c r="AC141" s="26">
        <v>0</v>
      </c>
      <c r="AD141">
        <v>0</v>
      </c>
      <c r="AE141" s="26">
        <v>0</v>
      </c>
      <c r="AF141">
        <v>0</v>
      </c>
      <c r="AG141">
        <v>0</v>
      </c>
      <c r="AI141" s="20" t="str">
        <f t="shared" si="14"/>
        <v/>
      </c>
      <c r="AJ141" t="str">
        <f t="shared" si="15"/>
        <v/>
      </c>
      <c r="AK141" s="1" t="str">
        <f t="shared" si="16"/>
        <v/>
      </c>
      <c r="AL141" s="49" t="str">
        <f t="shared" si="17"/>
        <v/>
      </c>
      <c r="AM141" t="str">
        <f t="shared" si="18"/>
        <v>out</v>
      </c>
      <c r="AN141" s="1" t="str">
        <f t="shared" si="19"/>
        <v/>
      </c>
      <c r="AO141" s="1" t="str">
        <f t="shared" si="20"/>
        <v/>
      </c>
    </row>
    <row r="142" spans="1:41">
      <c r="A142" t="s">
        <v>303</v>
      </c>
      <c r="B142">
        <v>140</v>
      </c>
      <c r="D142" t="s">
        <v>1734</v>
      </c>
      <c r="E142" t="s">
        <v>1736</v>
      </c>
      <c r="F142" t="s">
        <v>422</v>
      </c>
      <c r="G142" s="11"/>
      <c r="K142" s="26"/>
      <c r="L142" s="26"/>
      <c r="M142" s="26"/>
      <c r="N142" s="26"/>
      <c r="U142">
        <v>0</v>
      </c>
      <c r="V142">
        <v>0</v>
      </c>
      <c r="W142">
        <v>1</v>
      </c>
      <c r="AI142" s="20" t="str">
        <f t="shared" si="14"/>
        <v>out</v>
      </c>
      <c r="AJ142" t="str">
        <f t="shared" si="15"/>
        <v>in</v>
      </c>
      <c r="AK142" s="1" t="str">
        <f t="shared" si="16"/>
        <v/>
      </c>
      <c r="AL142" s="49" t="str">
        <f t="shared" si="17"/>
        <v/>
      </c>
      <c r="AM142" t="str">
        <f t="shared" si="18"/>
        <v/>
      </c>
      <c r="AN142" s="1" t="str">
        <f t="shared" si="19"/>
        <v/>
      </c>
      <c r="AO142" s="1" t="str">
        <f t="shared" si="20"/>
        <v/>
      </c>
    </row>
    <row r="143" spans="1:41">
      <c r="A143" t="s">
        <v>303</v>
      </c>
      <c r="B143">
        <v>141</v>
      </c>
      <c r="D143" t="s">
        <v>1735</v>
      </c>
      <c r="E143" t="s">
        <v>1737</v>
      </c>
      <c r="F143" t="s">
        <v>422</v>
      </c>
      <c r="G143" s="11"/>
      <c r="K143" s="26"/>
      <c r="L143" s="26"/>
      <c r="M143" s="26"/>
      <c r="N143" s="26"/>
      <c r="X143">
        <v>0</v>
      </c>
      <c r="Y143">
        <v>0</v>
      </c>
      <c r="Z143">
        <v>1</v>
      </c>
      <c r="AI143" s="20" t="str">
        <f t="shared" si="14"/>
        <v>out</v>
      </c>
      <c r="AJ143" t="str">
        <f t="shared" si="15"/>
        <v/>
      </c>
      <c r="AK143" s="1" t="str">
        <f t="shared" si="16"/>
        <v/>
      </c>
      <c r="AL143" s="49" t="str">
        <f t="shared" si="17"/>
        <v/>
      </c>
      <c r="AM143" t="str">
        <f t="shared" si="18"/>
        <v>in</v>
      </c>
      <c r="AN143" s="1" t="str">
        <f t="shared" si="19"/>
        <v/>
      </c>
      <c r="AO143" s="1" t="str">
        <f t="shared" si="20"/>
        <v/>
      </c>
    </row>
    <row r="144" spans="1:41">
      <c r="A144" t="s">
        <v>303</v>
      </c>
      <c r="B144">
        <v>142</v>
      </c>
      <c r="D144" s="11" t="s">
        <v>337</v>
      </c>
      <c r="E144" s="11" t="s">
        <v>214</v>
      </c>
      <c r="F144" s="11" t="s">
        <v>335</v>
      </c>
      <c r="G144" s="11"/>
      <c r="H144">
        <v>0</v>
      </c>
      <c r="I144">
        <v>0</v>
      </c>
      <c r="J144">
        <v>0</v>
      </c>
      <c r="K144">
        <v>0</v>
      </c>
      <c r="L144">
        <v>0</v>
      </c>
      <c r="M144">
        <v>0</v>
      </c>
      <c r="N144">
        <v>0</v>
      </c>
      <c r="O144">
        <v>0</v>
      </c>
      <c r="P144">
        <v>0</v>
      </c>
      <c r="Q144">
        <v>1</v>
      </c>
      <c r="R144" t="s">
        <v>303</v>
      </c>
      <c r="S144" t="s">
        <v>303</v>
      </c>
      <c r="T144" t="s">
        <v>303</v>
      </c>
      <c r="U144">
        <v>1</v>
      </c>
      <c r="V144">
        <v>0</v>
      </c>
      <c r="W144">
        <v>0</v>
      </c>
      <c r="X144">
        <v>0</v>
      </c>
      <c r="Y144">
        <v>1</v>
      </c>
      <c r="Z144">
        <v>0</v>
      </c>
      <c r="AA144" t="s">
        <v>303</v>
      </c>
      <c r="AB144" t="s">
        <v>303</v>
      </c>
      <c r="AC144">
        <v>0</v>
      </c>
      <c r="AD144" s="26">
        <v>0</v>
      </c>
      <c r="AE144">
        <v>0</v>
      </c>
      <c r="AF144" s="26">
        <v>0</v>
      </c>
      <c r="AG144">
        <v>0</v>
      </c>
      <c r="AI144" s="20" t="str">
        <f t="shared" si="14"/>
        <v>out</v>
      </c>
      <c r="AJ144" t="str">
        <f t="shared" si="15"/>
        <v/>
      </c>
      <c r="AK144" s="1" t="str">
        <f t="shared" si="16"/>
        <v/>
      </c>
      <c r="AL144" s="49" t="str">
        <f t="shared" si="17"/>
        <v/>
      </c>
      <c r="AM144" t="str">
        <f t="shared" si="18"/>
        <v/>
      </c>
      <c r="AN144" s="1" t="str">
        <f t="shared" si="19"/>
        <v/>
      </c>
      <c r="AO144" s="1" t="str">
        <f t="shared" si="20"/>
        <v/>
      </c>
    </row>
    <row r="145" spans="1:41">
      <c r="A145" t="s">
        <v>303</v>
      </c>
      <c r="B145">
        <v>143</v>
      </c>
      <c r="D145" s="11" t="s">
        <v>337</v>
      </c>
      <c r="E145" s="11" t="s">
        <v>215</v>
      </c>
      <c r="F145" s="11" t="s">
        <v>336</v>
      </c>
      <c r="G145" s="11" t="s">
        <v>137</v>
      </c>
      <c r="H145">
        <v>0</v>
      </c>
      <c r="I145">
        <v>1</v>
      </c>
      <c r="J145">
        <v>1</v>
      </c>
      <c r="K145">
        <v>0</v>
      </c>
      <c r="L145">
        <v>0</v>
      </c>
      <c r="M145">
        <v>0</v>
      </c>
      <c r="N145">
        <v>0</v>
      </c>
      <c r="O145">
        <v>0</v>
      </c>
      <c r="P145">
        <v>0</v>
      </c>
      <c r="Q145">
        <v>1</v>
      </c>
      <c r="R145" t="s">
        <v>303</v>
      </c>
      <c r="S145" t="s">
        <v>303</v>
      </c>
      <c r="T145" t="s">
        <v>303</v>
      </c>
      <c r="U145">
        <v>0</v>
      </c>
      <c r="V145">
        <v>1</v>
      </c>
      <c r="W145">
        <v>0</v>
      </c>
      <c r="X145">
        <v>0</v>
      </c>
      <c r="Y145">
        <v>1</v>
      </c>
      <c r="Z145">
        <v>0</v>
      </c>
      <c r="AA145">
        <v>0</v>
      </c>
      <c r="AB145">
        <v>1</v>
      </c>
      <c r="AC145">
        <v>0</v>
      </c>
      <c r="AD145" s="26">
        <v>0</v>
      </c>
      <c r="AE145">
        <v>0</v>
      </c>
      <c r="AF145" s="26">
        <v>0</v>
      </c>
      <c r="AG145">
        <v>0</v>
      </c>
      <c r="AI145" s="20" t="str">
        <f t="shared" si="14"/>
        <v/>
      </c>
      <c r="AJ145" t="str">
        <f t="shared" si="15"/>
        <v>out</v>
      </c>
      <c r="AK145" s="1" t="str">
        <f t="shared" si="16"/>
        <v/>
      </c>
      <c r="AL145" s="49" t="str">
        <f t="shared" si="17"/>
        <v/>
      </c>
      <c r="AM145" t="str">
        <f t="shared" si="18"/>
        <v/>
      </c>
      <c r="AN145" s="1" t="str">
        <f t="shared" si="19"/>
        <v/>
      </c>
      <c r="AO145" s="1" t="str">
        <f t="shared" si="20"/>
        <v/>
      </c>
    </row>
    <row r="146" spans="1:41">
      <c r="A146" t="s">
        <v>303</v>
      </c>
      <c r="B146">
        <v>144</v>
      </c>
      <c r="D146" s="11" t="s">
        <v>337</v>
      </c>
      <c r="E146" s="11" t="s">
        <v>215</v>
      </c>
      <c r="F146" s="11" t="s">
        <v>336</v>
      </c>
      <c r="G146" s="11" t="s">
        <v>138</v>
      </c>
      <c r="H146">
        <v>0</v>
      </c>
      <c r="I146">
        <v>1</v>
      </c>
      <c r="J146">
        <v>1</v>
      </c>
      <c r="K146" s="26">
        <v>1</v>
      </c>
      <c r="L146" s="26">
        <v>0</v>
      </c>
      <c r="M146" s="26">
        <v>0</v>
      </c>
      <c r="N146" s="26">
        <v>1</v>
      </c>
      <c r="O146">
        <v>0</v>
      </c>
      <c r="P146">
        <v>0</v>
      </c>
      <c r="Q146">
        <v>1</v>
      </c>
      <c r="R146" t="s">
        <v>303</v>
      </c>
      <c r="S146" t="s">
        <v>303</v>
      </c>
      <c r="T146" t="s">
        <v>303</v>
      </c>
      <c r="U146" t="s">
        <v>303</v>
      </c>
      <c r="V146" t="s">
        <v>303</v>
      </c>
      <c r="W146" t="s">
        <v>303</v>
      </c>
      <c r="X146">
        <v>1</v>
      </c>
      <c r="Y146">
        <v>0</v>
      </c>
      <c r="Z146">
        <v>0</v>
      </c>
      <c r="AA146">
        <v>1</v>
      </c>
      <c r="AB146">
        <v>0</v>
      </c>
      <c r="AC146">
        <v>0</v>
      </c>
      <c r="AD146" s="26">
        <v>0</v>
      </c>
      <c r="AE146">
        <v>0</v>
      </c>
      <c r="AF146" s="26">
        <v>0</v>
      </c>
      <c r="AG146">
        <v>0</v>
      </c>
      <c r="AI146" s="20" t="str">
        <f t="shared" si="14"/>
        <v/>
      </c>
      <c r="AJ146" t="str">
        <f t="shared" si="15"/>
        <v/>
      </c>
      <c r="AK146" s="1" t="str">
        <f t="shared" si="16"/>
        <v/>
      </c>
      <c r="AL146" s="49" t="str">
        <f t="shared" si="17"/>
        <v/>
      </c>
      <c r="AM146" t="str">
        <f t="shared" si="18"/>
        <v>out</v>
      </c>
      <c r="AN146" s="1" t="str">
        <f t="shared" si="19"/>
        <v/>
      </c>
      <c r="AO146" s="1" t="str">
        <f t="shared" si="20"/>
        <v/>
      </c>
    </row>
    <row r="147" spans="1:41">
      <c r="B147">
        <v>145</v>
      </c>
      <c r="C147" s="5"/>
      <c r="D147" t="s">
        <v>371</v>
      </c>
      <c r="E147" t="s">
        <v>127</v>
      </c>
      <c r="F147" t="s">
        <v>153</v>
      </c>
      <c r="H147">
        <v>0</v>
      </c>
      <c r="I147">
        <v>0</v>
      </c>
      <c r="J147">
        <v>0</v>
      </c>
      <c r="K147">
        <v>0</v>
      </c>
      <c r="L147">
        <v>0</v>
      </c>
      <c r="M147">
        <v>0</v>
      </c>
      <c r="N147">
        <v>0</v>
      </c>
      <c r="O147">
        <v>0</v>
      </c>
      <c r="P147">
        <v>0</v>
      </c>
      <c r="Q147">
        <v>1</v>
      </c>
      <c r="R147" t="s">
        <v>303</v>
      </c>
      <c r="S147" t="s">
        <v>303</v>
      </c>
      <c r="T147" t="s">
        <v>303</v>
      </c>
      <c r="U147">
        <v>0</v>
      </c>
      <c r="V147">
        <v>0</v>
      </c>
      <c r="W147">
        <v>1</v>
      </c>
      <c r="X147">
        <v>0</v>
      </c>
      <c r="Y147">
        <v>0</v>
      </c>
      <c r="Z147">
        <v>1</v>
      </c>
      <c r="AA147" t="s">
        <v>303</v>
      </c>
      <c r="AB147" t="s">
        <v>303</v>
      </c>
      <c r="AC147">
        <v>0</v>
      </c>
      <c r="AD147">
        <v>0</v>
      </c>
      <c r="AE147">
        <v>0</v>
      </c>
      <c r="AF147">
        <v>0</v>
      </c>
      <c r="AG147">
        <v>0</v>
      </c>
      <c r="AI147" s="20" t="str">
        <f t="shared" si="14"/>
        <v>out</v>
      </c>
      <c r="AJ147" t="str">
        <f t="shared" si="15"/>
        <v>in</v>
      </c>
      <c r="AK147" s="1" t="str">
        <f t="shared" si="16"/>
        <v/>
      </c>
      <c r="AL147" s="49" t="str">
        <f t="shared" si="17"/>
        <v/>
      </c>
      <c r="AM147" t="str">
        <f t="shared" si="18"/>
        <v>in</v>
      </c>
      <c r="AN147" s="1" t="str">
        <f t="shared" si="19"/>
        <v/>
      </c>
      <c r="AO147" s="1" t="str">
        <f t="shared" si="20"/>
        <v/>
      </c>
    </row>
    <row r="148" spans="1:41">
      <c r="B148">
        <v>146</v>
      </c>
      <c r="C148" s="5"/>
      <c r="D148" t="s">
        <v>371</v>
      </c>
      <c r="E148" t="s">
        <v>128</v>
      </c>
      <c r="F148" t="s">
        <v>154</v>
      </c>
      <c r="H148">
        <v>0</v>
      </c>
      <c r="I148">
        <v>0</v>
      </c>
      <c r="J148">
        <v>0</v>
      </c>
      <c r="K148">
        <v>0</v>
      </c>
      <c r="L148">
        <v>0</v>
      </c>
      <c r="M148">
        <v>0</v>
      </c>
      <c r="N148">
        <v>0</v>
      </c>
      <c r="O148">
        <v>0</v>
      </c>
      <c r="P148">
        <v>0</v>
      </c>
      <c r="Q148">
        <v>1</v>
      </c>
      <c r="R148" t="s">
        <v>303</v>
      </c>
      <c r="S148" t="s">
        <v>303</v>
      </c>
      <c r="T148" t="s">
        <v>303</v>
      </c>
      <c r="U148">
        <v>1</v>
      </c>
      <c r="V148">
        <v>0</v>
      </c>
      <c r="W148">
        <v>0</v>
      </c>
      <c r="X148">
        <v>0</v>
      </c>
      <c r="Y148">
        <v>1</v>
      </c>
      <c r="Z148">
        <v>0</v>
      </c>
      <c r="AA148" t="s">
        <v>303</v>
      </c>
      <c r="AB148" t="s">
        <v>303</v>
      </c>
      <c r="AC148">
        <v>0</v>
      </c>
      <c r="AD148">
        <v>0</v>
      </c>
      <c r="AE148">
        <v>0</v>
      </c>
      <c r="AF148">
        <v>0</v>
      </c>
      <c r="AG148">
        <v>0</v>
      </c>
      <c r="AI148" s="20" t="str">
        <f t="shared" si="14"/>
        <v>out</v>
      </c>
      <c r="AJ148" t="str">
        <f t="shared" si="15"/>
        <v/>
      </c>
      <c r="AK148" s="1" t="str">
        <f t="shared" si="16"/>
        <v/>
      </c>
      <c r="AL148" s="49" t="str">
        <f t="shared" si="17"/>
        <v/>
      </c>
      <c r="AM148" t="str">
        <f t="shared" si="18"/>
        <v/>
      </c>
      <c r="AN148" s="1" t="str">
        <f t="shared" si="19"/>
        <v/>
      </c>
      <c r="AO148" s="1" t="str">
        <f t="shared" si="20"/>
        <v/>
      </c>
    </row>
    <row r="149" spans="1:41">
      <c r="B149">
        <v>147</v>
      </c>
      <c r="C149" s="5"/>
      <c r="D149" t="s">
        <v>371</v>
      </c>
      <c r="E149" t="s">
        <v>128</v>
      </c>
      <c r="F149" t="s">
        <v>154</v>
      </c>
      <c r="H149">
        <v>0</v>
      </c>
      <c r="I149">
        <v>0</v>
      </c>
      <c r="J149">
        <v>0</v>
      </c>
      <c r="K149">
        <v>1</v>
      </c>
      <c r="L149">
        <v>0</v>
      </c>
      <c r="M149">
        <v>0</v>
      </c>
      <c r="N149">
        <v>1</v>
      </c>
      <c r="O149">
        <v>0</v>
      </c>
      <c r="P149">
        <v>0</v>
      </c>
      <c r="Q149">
        <v>1</v>
      </c>
      <c r="R149" t="s">
        <v>303</v>
      </c>
      <c r="S149" t="s">
        <v>303</v>
      </c>
      <c r="T149" t="s">
        <v>303</v>
      </c>
      <c r="U149">
        <v>0</v>
      </c>
      <c r="V149">
        <v>0</v>
      </c>
      <c r="W149">
        <v>0</v>
      </c>
      <c r="X149">
        <v>0</v>
      </c>
      <c r="Y149">
        <v>1</v>
      </c>
      <c r="Z149">
        <v>1</v>
      </c>
      <c r="AA149" t="s">
        <v>303</v>
      </c>
      <c r="AB149" t="s">
        <v>303</v>
      </c>
      <c r="AC149">
        <v>0</v>
      </c>
      <c r="AD149">
        <v>0</v>
      </c>
      <c r="AE149">
        <v>0</v>
      </c>
      <c r="AF149">
        <v>0</v>
      </c>
      <c r="AG149">
        <v>0</v>
      </c>
      <c r="AI149" s="20" t="str">
        <f t="shared" si="14"/>
        <v>out</v>
      </c>
      <c r="AJ149" t="str">
        <f t="shared" si="15"/>
        <v/>
      </c>
      <c r="AK149" s="1" t="str">
        <f t="shared" si="16"/>
        <v/>
      </c>
      <c r="AL149" s="49" t="str">
        <f t="shared" si="17"/>
        <v/>
      </c>
      <c r="AM149" t="str">
        <f t="shared" si="18"/>
        <v/>
      </c>
      <c r="AN149" s="1" t="str">
        <f t="shared" si="19"/>
        <v/>
      </c>
      <c r="AO149" s="1" t="str">
        <f t="shared" si="20"/>
        <v/>
      </c>
    </row>
    <row r="150" spans="1:41">
      <c r="B150">
        <v>148</v>
      </c>
      <c r="C150" s="5"/>
      <c r="D150" t="s">
        <v>370</v>
      </c>
      <c r="E150" t="s">
        <v>131</v>
      </c>
      <c r="F150" t="s">
        <v>151</v>
      </c>
      <c r="H150">
        <v>0</v>
      </c>
      <c r="I150">
        <v>0</v>
      </c>
      <c r="J150">
        <v>0</v>
      </c>
      <c r="K150">
        <v>0</v>
      </c>
      <c r="L150">
        <v>0</v>
      </c>
      <c r="M150">
        <v>0</v>
      </c>
      <c r="N150">
        <v>0</v>
      </c>
      <c r="O150">
        <v>0</v>
      </c>
      <c r="P150">
        <v>0</v>
      </c>
      <c r="Q150">
        <v>1</v>
      </c>
      <c r="R150" t="s">
        <v>303</v>
      </c>
      <c r="S150" t="s">
        <v>303</v>
      </c>
      <c r="T150" t="s">
        <v>303</v>
      </c>
      <c r="U150">
        <v>0</v>
      </c>
      <c r="V150">
        <v>1</v>
      </c>
      <c r="W150">
        <v>0</v>
      </c>
      <c r="X150">
        <v>1</v>
      </c>
      <c r="Y150">
        <v>0</v>
      </c>
      <c r="Z150">
        <v>0</v>
      </c>
      <c r="AA150" t="s">
        <v>303</v>
      </c>
      <c r="AB150" t="s">
        <v>303</v>
      </c>
      <c r="AC150">
        <v>0</v>
      </c>
      <c r="AD150">
        <v>0</v>
      </c>
      <c r="AE150">
        <v>0</v>
      </c>
      <c r="AF150">
        <v>0</v>
      </c>
      <c r="AG150">
        <v>0</v>
      </c>
      <c r="AI150" s="20" t="str">
        <f t="shared" si="14"/>
        <v>out</v>
      </c>
      <c r="AJ150" t="str">
        <f t="shared" si="15"/>
        <v/>
      </c>
      <c r="AK150" s="1" t="str">
        <f t="shared" si="16"/>
        <v/>
      </c>
      <c r="AL150" s="49" t="str">
        <f t="shared" si="17"/>
        <v/>
      </c>
      <c r="AM150" t="str">
        <f t="shared" si="18"/>
        <v/>
      </c>
      <c r="AN150" s="1" t="str">
        <f t="shared" si="19"/>
        <v/>
      </c>
      <c r="AO150" s="1" t="str">
        <f t="shared" si="20"/>
        <v/>
      </c>
    </row>
    <row r="151" spans="1:41">
      <c r="B151">
        <v>149</v>
      </c>
      <c r="C151" s="5"/>
      <c r="D151" t="s">
        <v>370</v>
      </c>
      <c r="E151" t="s">
        <v>132</v>
      </c>
      <c r="F151" t="s">
        <v>152</v>
      </c>
      <c r="H151">
        <v>0</v>
      </c>
      <c r="I151">
        <v>0</v>
      </c>
      <c r="J151">
        <v>0</v>
      </c>
      <c r="K151">
        <v>0</v>
      </c>
      <c r="L151">
        <v>0</v>
      </c>
      <c r="M151">
        <v>0</v>
      </c>
      <c r="N151">
        <v>0</v>
      </c>
      <c r="O151">
        <v>0</v>
      </c>
      <c r="P151">
        <v>0</v>
      </c>
      <c r="Q151">
        <v>1</v>
      </c>
      <c r="R151" t="s">
        <v>303</v>
      </c>
      <c r="S151" t="s">
        <v>303</v>
      </c>
      <c r="T151" t="s">
        <v>303</v>
      </c>
      <c r="U151">
        <v>1</v>
      </c>
      <c r="V151">
        <v>0</v>
      </c>
      <c r="W151">
        <v>0</v>
      </c>
      <c r="X151">
        <v>1</v>
      </c>
      <c r="Y151">
        <v>0</v>
      </c>
      <c r="Z151">
        <v>0</v>
      </c>
      <c r="AA151" t="s">
        <v>303</v>
      </c>
      <c r="AB151" t="s">
        <v>303</v>
      </c>
      <c r="AC151">
        <v>0</v>
      </c>
      <c r="AD151">
        <v>0</v>
      </c>
      <c r="AE151">
        <v>0</v>
      </c>
      <c r="AF151">
        <v>0</v>
      </c>
      <c r="AG151">
        <v>0</v>
      </c>
      <c r="AI151" s="20" t="str">
        <f t="shared" si="14"/>
        <v>out</v>
      </c>
      <c r="AJ151" t="str">
        <f t="shared" si="15"/>
        <v/>
      </c>
      <c r="AK151" s="1" t="str">
        <f t="shared" si="16"/>
        <v/>
      </c>
      <c r="AL151" s="49" t="str">
        <f t="shared" si="17"/>
        <v/>
      </c>
      <c r="AM151" t="str">
        <f t="shared" si="18"/>
        <v/>
      </c>
      <c r="AN151" s="1" t="str">
        <f t="shared" si="19"/>
        <v/>
      </c>
      <c r="AO151" s="1" t="str">
        <f t="shared" si="20"/>
        <v/>
      </c>
    </row>
    <row r="152" spans="1:41">
      <c r="B152">
        <v>150</v>
      </c>
      <c r="C152" s="5"/>
      <c r="D152" t="s">
        <v>370</v>
      </c>
      <c r="E152" t="s">
        <v>132</v>
      </c>
      <c r="F152" t="s">
        <v>152</v>
      </c>
      <c r="H152">
        <v>0</v>
      </c>
      <c r="I152">
        <v>0</v>
      </c>
      <c r="J152">
        <v>0</v>
      </c>
      <c r="K152">
        <v>1</v>
      </c>
      <c r="L152">
        <v>0</v>
      </c>
      <c r="M152">
        <v>0</v>
      </c>
      <c r="N152">
        <v>1</v>
      </c>
      <c r="O152">
        <v>0</v>
      </c>
      <c r="P152">
        <v>0</v>
      </c>
      <c r="Q152">
        <v>1</v>
      </c>
      <c r="R152" t="s">
        <v>303</v>
      </c>
      <c r="S152" t="s">
        <v>303</v>
      </c>
      <c r="T152" t="s">
        <v>303</v>
      </c>
      <c r="U152">
        <v>0</v>
      </c>
      <c r="V152">
        <v>0</v>
      </c>
      <c r="W152">
        <v>0</v>
      </c>
      <c r="X152">
        <v>0</v>
      </c>
      <c r="Y152">
        <v>1</v>
      </c>
      <c r="Z152">
        <v>0</v>
      </c>
      <c r="AA152" t="s">
        <v>303</v>
      </c>
      <c r="AB152" t="s">
        <v>303</v>
      </c>
      <c r="AC152">
        <v>0</v>
      </c>
      <c r="AD152">
        <v>0</v>
      </c>
      <c r="AE152">
        <v>0</v>
      </c>
      <c r="AF152">
        <v>0</v>
      </c>
      <c r="AG152">
        <v>0</v>
      </c>
      <c r="AI152" s="20" t="str">
        <f t="shared" si="14"/>
        <v>out</v>
      </c>
      <c r="AJ152" t="str">
        <f t="shared" si="15"/>
        <v/>
      </c>
      <c r="AK152" s="1" t="str">
        <f t="shared" si="16"/>
        <v/>
      </c>
      <c r="AL152" s="49" t="str">
        <f t="shared" si="17"/>
        <v/>
      </c>
      <c r="AM152" t="str">
        <f t="shared" si="18"/>
        <v/>
      </c>
      <c r="AN152" s="1" t="str">
        <f t="shared" si="19"/>
        <v/>
      </c>
      <c r="AO152" s="1" t="str">
        <f t="shared" si="20"/>
        <v/>
      </c>
    </row>
    <row r="153" spans="1:41">
      <c r="B153">
        <v>151</v>
      </c>
      <c r="C153" s="5"/>
      <c r="D153" t="s">
        <v>405</v>
      </c>
      <c r="E153" t="s">
        <v>133</v>
      </c>
      <c r="F153" t="s">
        <v>149</v>
      </c>
      <c r="H153">
        <v>0</v>
      </c>
      <c r="I153">
        <v>0</v>
      </c>
      <c r="J153">
        <v>0</v>
      </c>
      <c r="K153">
        <v>0</v>
      </c>
      <c r="L153">
        <v>0</v>
      </c>
      <c r="M153">
        <v>0</v>
      </c>
      <c r="N153">
        <v>0</v>
      </c>
      <c r="O153">
        <v>0</v>
      </c>
      <c r="P153">
        <v>0</v>
      </c>
      <c r="Q153">
        <v>1</v>
      </c>
      <c r="R153" t="s">
        <v>303</v>
      </c>
      <c r="S153" t="s">
        <v>303</v>
      </c>
      <c r="T153" t="s">
        <v>303</v>
      </c>
      <c r="U153">
        <v>0</v>
      </c>
      <c r="V153">
        <v>1</v>
      </c>
      <c r="W153">
        <v>0</v>
      </c>
      <c r="X153">
        <v>1</v>
      </c>
      <c r="Y153">
        <v>0</v>
      </c>
      <c r="Z153">
        <v>0</v>
      </c>
      <c r="AA153" t="s">
        <v>303</v>
      </c>
      <c r="AB153" t="s">
        <v>303</v>
      </c>
      <c r="AC153">
        <v>0</v>
      </c>
      <c r="AD153">
        <v>0</v>
      </c>
      <c r="AE153">
        <v>0</v>
      </c>
      <c r="AF153">
        <v>0</v>
      </c>
      <c r="AG153">
        <v>0</v>
      </c>
      <c r="AI153" s="20" t="str">
        <f t="shared" si="14"/>
        <v>out</v>
      </c>
      <c r="AJ153" t="str">
        <f t="shared" si="15"/>
        <v/>
      </c>
      <c r="AK153" s="1" t="str">
        <f t="shared" si="16"/>
        <v/>
      </c>
      <c r="AL153" s="49" t="str">
        <f t="shared" si="17"/>
        <v/>
      </c>
      <c r="AM153" t="str">
        <f t="shared" si="18"/>
        <v/>
      </c>
      <c r="AN153" s="1" t="str">
        <f t="shared" si="19"/>
        <v/>
      </c>
      <c r="AO153" s="1" t="str">
        <f t="shared" si="20"/>
        <v/>
      </c>
    </row>
    <row r="154" spans="1:41">
      <c r="B154">
        <v>152</v>
      </c>
      <c r="C154" s="5"/>
      <c r="D154" t="s">
        <v>405</v>
      </c>
      <c r="E154" t="s">
        <v>134</v>
      </c>
      <c r="F154" t="s">
        <v>150</v>
      </c>
      <c r="G154" t="s">
        <v>133</v>
      </c>
      <c r="H154">
        <v>0</v>
      </c>
      <c r="I154">
        <v>1</v>
      </c>
      <c r="J154">
        <v>1</v>
      </c>
      <c r="K154">
        <v>0</v>
      </c>
      <c r="L154">
        <v>0</v>
      </c>
      <c r="M154">
        <v>0</v>
      </c>
      <c r="N154">
        <v>0</v>
      </c>
      <c r="O154">
        <v>0</v>
      </c>
      <c r="P154">
        <v>0</v>
      </c>
      <c r="Q154">
        <v>1</v>
      </c>
      <c r="R154" t="s">
        <v>303</v>
      </c>
      <c r="S154" t="s">
        <v>303</v>
      </c>
      <c r="T154" t="s">
        <v>303</v>
      </c>
      <c r="U154">
        <v>1</v>
      </c>
      <c r="V154">
        <v>0</v>
      </c>
      <c r="W154">
        <v>0</v>
      </c>
      <c r="X154">
        <v>1</v>
      </c>
      <c r="Y154">
        <v>0</v>
      </c>
      <c r="Z154">
        <v>0</v>
      </c>
      <c r="AA154">
        <v>0</v>
      </c>
      <c r="AB154">
        <v>1</v>
      </c>
      <c r="AC154">
        <v>0</v>
      </c>
      <c r="AD154">
        <v>0</v>
      </c>
      <c r="AE154">
        <v>0</v>
      </c>
      <c r="AF154">
        <v>0</v>
      </c>
      <c r="AG154">
        <v>0</v>
      </c>
      <c r="AI154" s="20" t="str">
        <f t="shared" si="14"/>
        <v/>
      </c>
      <c r="AJ154" t="str">
        <f t="shared" si="15"/>
        <v>out</v>
      </c>
      <c r="AK154" s="1" t="str">
        <f t="shared" si="16"/>
        <v/>
      </c>
      <c r="AL154" s="49" t="str">
        <f t="shared" si="17"/>
        <v/>
      </c>
      <c r="AM154" t="str">
        <f t="shared" si="18"/>
        <v/>
      </c>
      <c r="AN154" s="1" t="str">
        <f t="shared" si="19"/>
        <v/>
      </c>
      <c r="AO154" s="1" t="str">
        <f t="shared" si="20"/>
        <v/>
      </c>
    </row>
    <row r="155" spans="1:41">
      <c r="B155">
        <v>153</v>
      </c>
      <c r="C155" s="5"/>
      <c r="D155" t="s">
        <v>405</v>
      </c>
      <c r="E155" t="s">
        <v>134</v>
      </c>
      <c r="F155" t="s">
        <v>150</v>
      </c>
      <c r="G155" t="s">
        <v>134</v>
      </c>
      <c r="H155">
        <v>0</v>
      </c>
      <c r="I155">
        <v>1</v>
      </c>
      <c r="J155">
        <v>1</v>
      </c>
      <c r="K155">
        <v>1</v>
      </c>
      <c r="L155">
        <v>0</v>
      </c>
      <c r="M155">
        <v>0</v>
      </c>
      <c r="N155">
        <v>1</v>
      </c>
      <c r="O155">
        <v>0</v>
      </c>
      <c r="P155">
        <v>0</v>
      </c>
      <c r="Q155">
        <v>1</v>
      </c>
      <c r="R155" t="s">
        <v>303</v>
      </c>
      <c r="S155" t="s">
        <v>303</v>
      </c>
      <c r="T155" t="s">
        <v>303</v>
      </c>
      <c r="U155">
        <v>0</v>
      </c>
      <c r="V155">
        <v>0</v>
      </c>
      <c r="W155">
        <v>0</v>
      </c>
      <c r="X155">
        <v>0</v>
      </c>
      <c r="Y155">
        <v>1</v>
      </c>
      <c r="Z155">
        <v>0</v>
      </c>
      <c r="AA155">
        <v>1</v>
      </c>
      <c r="AB155">
        <v>0</v>
      </c>
      <c r="AC155">
        <v>0</v>
      </c>
      <c r="AD155">
        <v>0</v>
      </c>
      <c r="AE155">
        <v>0</v>
      </c>
      <c r="AF155">
        <v>0</v>
      </c>
      <c r="AG155">
        <v>0</v>
      </c>
      <c r="AI155" s="20" t="str">
        <f t="shared" si="14"/>
        <v/>
      </c>
      <c r="AJ155" t="str">
        <f t="shared" si="15"/>
        <v/>
      </c>
      <c r="AK155" s="1" t="str">
        <f t="shared" si="16"/>
        <v/>
      </c>
      <c r="AL155" s="49" t="str">
        <f t="shared" si="17"/>
        <v/>
      </c>
      <c r="AM155" t="str">
        <f t="shared" si="18"/>
        <v>out</v>
      </c>
      <c r="AN155" s="1" t="str">
        <f t="shared" si="19"/>
        <v/>
      </c>
      <c r="AO155" s="1" t="str">
        <f t="shared" si="20"/>
        <v/>
      </c>
    </row>
    <row r="156" spans="1:41">
      <c r="B156">
        <v>154</v>
      </c>
      <c r="C156" s="3"/>
      <c r="D156" t="s">
        <v>406</v>
      </c>
      <c r="E156" t="s">
        <v>129</v>
      </c>
      <c r="F156" t="s">
        <v>153</v>
      </c>
      <c r="H156">
        <v>0</v>
      </c>
      <c r="I156">
        <v>0</v>
      </c>
      <c r="J156">
        <v>0</v>
      </c>
      <c r="K156">
        <v>0</v>
      </c>
      <c r="L156">
        <v>0</v>
      </c>
      <c r="M156">
        <v>0</v>
      </c>
      <c r="N156">
        <v>0</v>
      </c>
      <c r="O156">
        <v>0</v>
      </c>
      <c r="P156">
        <v>0</v>
      </c>
      <c r="Q156">
        <v>1</v>
      </c>
      <c r="R156" t="s">
        <v>303</v>
      </c>
      <c r="S156" t="s">
        <v>303</v>
      </c>
      <c r="T156" t="s">
        <v>303</v>
      </c>
      <c r="U156">
        <v>0</v>
      </c>
      <c r="V156">
        <v>0</v>
      </c>
      <c r="W156">
        <v>1</v>
      </c>
      <c r="X156">
        <v>0</v>
      </c>
      <c r="Y156">
        <v>0</v>
      </c>
      <c r="Z156">
        <v>1</v>
      </c>
      <c r="AA156" t="s">
        <v>303</v>
      </c>
      <c r="AB156" t="s">
        <v>303</v>
      </c>
      <c r="AC156">
        <v>0</v>
      </c>
      <c r="AD156">
        <v>0</v>
      </c>
      <c r="AE156">
        <v>0</v>
      </c>
      <c r="AF156">
        <v>0</v>
      </c>
      <c r="AG156">
        <v>0</v>
      </c>
      <c r="AI156" s="20" t="str">
        <f t="shared" si="14"/>
        <v>out</v>
      </c>
      <c r="AJ156" t="str">
        <f t="shared" si="15"/>
        <v>in</v>
      </c>
      <c r="AK156" s="1" t="str">
        <f t="shared" si="16"/>
        <v/>
      </c>
      <c r="AL156" s="49" t="str">
        <f t="shared" si="17"/>
        <v/>
      </c>
      <c r="AM156" t="str">
        <f t="shared" si="18"/>
        <v>in</v>
      </c>
      <c r="AN156" s="1" t="str">
        <f t="shared" si="19"/>
        <v/>
      </c>
      <c r="AO156" s="1" t="str">
        <f t="shared" si="20"/>
        <v/>
      </c>
    </row>
    <row r="157" spans="1:41">
      <c r="B157">
        <v>155</v>
      </c>
      <c r="C157" s="3"/>
      <c r="D157" t="s">
        <v>406</v>
      </c>
      <c r="E157" t="s">
        <v>130</v>
      </c>
      <c r="F157" t="s">
        <v>154</v>
      </c>
      <c r="H157">
        <v>0</v>
      </c>
      <c r="I157">
        <v>0</v>
      </c>
      <c r="J157">
        <v>0</v>
      </c>
      <c r="K157">
        <v>0</v>
      </c>
      <c r="L157">
        <v>0</v>
      </c>
      <c r="M157">
        <v>0</v>
      </c>
      <c r="N157">
        <v>0</v>
      </c>
      <c r="O157">
        <v>0</v>
      </c>
      <c r="P157">
        <v>0</v>
      </c>
      <c r="Q157">
        <v>1</v>
      </c>
      <c r="R157" t="s">
        <v>303</v>
      </c>
      <c r="S157" t="s">
        <v>303</v>
      </c>
      <c r="T157" t="s">
        <v>303</v>
      </c>
      <c r="U157" s="26">
        <v>0</v>
      </c>
      <c r="V157" s="26">
        <v>1</v>
      </c>
      <c r="W157" s="26">
        <v>1</v>
      </c>
      <c r="X157">
        <v>0</v>
      </c>
      <c r="Y157">
        <v>1</v>
      </c>
      <c r="Z157">
        <v>0</v>
      </c>
      <c r="AA157" t="s">
        <v>303</v>
      </c>
      <c r="AB157" t="s">
        <v>303</v>
      </c>
      <c r="AC157">
        <v>0</v>
      </c>
      <c r="AD157">
        <v>0</v>
      </c>
      <c r="AE157">
        <v>0</v>
      </c>
      <c r="AF157">
        <v>0</v>
      </c>
      <c r="AG157">
        <v>0</v>
      </c>
      <c r="AI157" s="20" t="str">
        <f t="shared" si="14"/>
        <v>out</v>
      </c>
      <c r="AJ157" t="str">
        <f t="shared" si="15"/>
        <v/>
      </c>
      <c r="AK157" s="1" t="str">
        <f t="shared" si="16"/>
        <v/>
      </c>
      <c r="AL157" s="49" t="str">
        <f t="shared" si="17"/>
        <v/>
      </c>
      <c r="AM157" t="str">
        <f t="shared" si="18"/>
        <v/>
      </c>
      <c r="AN157" s="1" t="str">
        <f t="shared" si="19"/>
        <v/>
      </c>
      <c r="AO157" s="1" t="str">
        <f t="shared" si="20"/>
        <v/>
      </c>
    </row>
    <row r="158" spans="1:41">
      <c r="B158">
        <v>156</v>
      </c>
      <c r="C158" s="3"/>
      <c r="D158" t="s">
        <v>406</v>
      </c>
      <c r="E158" t="s">
        <v>130</v>
      </c>
      <c r="F158" t="s">
        <v>154</v>
      </c>
      <c r="H158">
        <v>0</v>
      </c>
      <c r="I158">
        <v>0</v>
      </c>
      <c r="J158">
        <v>0</v>
      </c>
      <c r="K158">
        <v>1</v>
      </c>
      <c r="L158">
        <v>0</v>
      </c>
      <c r="M158">
        <v>0</v>
      </c>
      <c r="N158">
        <v>1</v>
      </c>
      <c r="O158">
        <v>0</v>
      </c>
      <c r="P158">
        <v>0</v>
      </c>
      <c r="Q158">
        <v>1</v>
      </c>
      <c r="R158" t="s">
        <v>303</v>
      </c>
      <c r="S158" t="s">
        <v>303</v>
      </c>
      <c r="T158" t="s">
        <v>303</v>
      </c>
      <c r="U158">
        <v>0</v>
      </c>
      <c r="V158">
        <v>0</v>
      </c>
      <c r="W158">
        <v>0</v>
      </c>
      <c r="X158" s="26">
        <v>1</v>
      </c>
      <c r="Y158" s="26">
        <v>0</v>
      </c>
      <c r="Z158" s="26">
        <v>0</v>
      </c>
      <c r="AA158" t="s">
        <v>303</v>
      </c>
      <c r="AB158" t="s">
        <v>303</v>
      </c>
      <c r="AC158">
        <v>0</v>
      </c>
      <c r="AD158">
        <v>0</v>
      </c>
      <c r="AE158">
        <v>0</v>
      </c>
      <c r="AF158">
        <v>0</v>
      </c>
      <c r="AG158">
        <v>0</v>
      </c>
      <c r="AI158" s="20" t="str">
        <f t="shared" si="14"/>
        <v>out</v>
      </c>
      <c r="AJ158" t="str">
        <f t="shared" si="15"/>
        <v/>
      </c>
      <c r="AK158" s="1" t="str">
        <f t="shared" si="16"/>
        <v/>
      </c>
      <c r="AL158" s="49" t="str">
        <f t="shared" si="17"/>
        <v/>
      </c>
      <c r="AM158" t="str">
        <f t="shared" si="18"/>
        <v/>
      </c>
      <c r="AN158" s="1" t="str">
        <f t="shared" si="19"/>
        <v/>
      </c>
      <c r="AO158" s="1" t="str">
        <f t="shared" si="20"/>
        <v/>
      </c>
    </row>
    <row r="159" spans="1:41">
      <c r="B159">
        <v>157</v>
      </c>
      <c r="C159" s="3"/>
      <c r="D159" t="s">
        <v>407</v>
      </c>
      <c r="E159" t="s">
        <v>133</v>
      </c>
      <c r="F159" t="s">
        <v>151</v>
      </c>
      <c r="H159">
        <v>0</v>
      </c>
      <c r="I159">
        <v>0</v>
      </c>
      <c r="J159">
        <v>0</v>
      </c>
      <c r="K159">
        <v>0</v>
      </c>
      <c r="L159">
        <v>0</v>
      </c>
      <c r="M159">
        <v>0</v>
      </c>
      <c r="N159">
        <v>0</v>
      </c>
      <c r="O159">
        <v>0</v>
      </c>
      <c r="P159">
        <v>0</v>
      </c>
      <c r="Q159">
        <v>1</v>
      </c>
      <c r="R159" t="s">
        <v>303</v>
      </c>
      <c r="S159" t="s">
        <v>303</v>
      </c>
      <c r="T159" t="s">
        <v>303</v>
      </c>
      <c r="U159" s="26">
        <v>1</v>
      </c>
      <c r="V159" s="26">
        <v>0</v>
      </c>
      <c r="W159" s="26">
        <v>0</v>
      </c>
      <c r="X159" s="26">
        <v>0</v>
      </c>
      <c r="Y159" s="26">
        <v>1</v>
      </c>
      <c r="Z159" s="26">
        <v>0</v>
      </c>
      <c r="AA159" t="s">
        <v>303</v>
      </c>
      <c r="AB159" t="s">
        <v>303</v>
      </c>
      <c r="AC159">
        <v>0</v>
      </c>
      <c r="AD159">
        <v>0</v>
      </c>
      <c r="AE159">
        <v>0</v>
      </c>
      <c r="AF159">
        <v>0</v>
      </c>
      <c r="AG159">
        <v>0</v>
      </c>
      <c r="AI159" s="20" t="str">
        <f t="shared" si="14"/>
        <v>out</v>
      </c>
      <c r="AJ159" t="str">
        <f t="shared" si="15"/>
        <v/>
      </c>
      <c r="AK159" s="1" t="str">
        <f t="shared" si="16"/>
        <v/>
      </c>
      <c r="AL159" s="49" t="str">
        <f t="shared" si="17"/>
        <v/>
      </c>
      <c r="AM159" t="str">
        <f t="shared" si="18"/>
        <v/>
      </c>
      <c r="AN159" s="1" t="str">
        <f t="shared" si="19"/>
        <v/>
      </c>
      <c r="AO159" s="1" t="str">
        <f t="shared" si="20"/>
        <v/>
      </c>
    </row>
    <row r="160" spans="1:41">
      <c r="B160">
        <v>158</v>
      </c>
      <c r="C160" s="3"/>
      <c r="D160" t="s">
        <v>407</v>
      </c>
      <c r="E160" t="s">
        <v>134</v>
      </c>
      <c r="F160" t="s">
        <v>152</v>
      </c>
      <c r="H160">
        <v>0</v>
      </c>
      <c r="I160">
        <v>0</v>
      </c>
      <c r="J160">
        <v>0</v>
      </c>
      <c r="K160">
        <v>0</v>
      </c>
      <c r="L160">
        <v>0</v>
      </c>
      <c r="M160">
        <v>0</v>
      </c>
      <c r="N160">
        <v>0</v>
      </c>
      <c r="O160">
        <v>0</v>
      </c>
      <c r="P160">
        <v>0</v>
      </c>
      <c r="Q160">
        <v>1</v>
      </c>
      <c r="R160" t="s">
        <v>303</v>
      </c>
      <c r="S160" t="s">
        <v>303</v>
      </c>
      <c r="T160" t="s">
        <v>303</v>
      </c>
      <c r="U160" s="26">
        <v>0</v>
      </c>
      <c r="V160" s="26">
        <v>1</v>
      </c>
      <c r="W160" s="26">
        <v>0</v>
      </c>
      <c r="X160" s="26">
        <v>0</v>
      </c>
      <c r="Y160" s="26">
        <v>1</v>
      </c>
      <c r="Z160" s="26">
        <v>0</v>
      </c>
      <c r="AA160" t="s">
        <v>303</v>
      </c>
      <c r="AB160" t="s">
        <v>303</v>
      </c>
      <c r="AC160">
        <v>0</v>
      </c>
      <c r="AD160">
        <v>0</v>
      </c>
      <c r="AE160">
        <v>0</v>
      </c>
      <c r="AF160">
        <v>0</v>
      </c>
      <c r="AG160">
        <v>0</v>
      </c>
      <c r="AI160" s="20" t="str">
        <f t="shared" si="14"/>
        <v>out</v>
      </c>
      <c r="AJ160" t="str">
        <f t="shared" si="15"/>
        <v/>
      </c>
      <c r="AK160" s="1" t="str">
        <f t="shared" si="16"/>
        <v/>
      </c>
      <c r="AL160" s="49" t="str">
        <f t="shared" si="17"/>
        <v/>
      </c>
      <c r="AM160" t="str">
        <f t="shared" si="18"/>
        <v/>
      </c>
      <c r="AN160" s="1" t="str">
        <f t="shared" si="19"/>
        <v/>
      </c>
      <c r="AO160" s="1" t="str">
        <f t="shared" si="20"/>
        <v/>
      </c>
    </row>
    <row r="161" spans="2:41">
      <c r="B161">
        <v>159</v>
      </c>
      <c r="C161" s="3"/>
      <c r="D161" t="s">
        <v>407</v>
      </c>
      <c r="E161" t="s">
        <v>134</v>
      </c>
      <c r="F161" t="s">
        <v>152</v>
      </c>
      <c r="H161">
        <v>0</v>
      </c>
      <c r="I161">
        <v>0</v>
      </c>
      <c r="J161">
        <v>0</v>
      </c>
      <c r="K161">
        <v>1</v>
      </c>
      <c r="L161">
        <v>0</v>
      </c>
      <c r="M161">
        <v>0</v>
      </c>
      <c r="N161">
        <v>1</v>
      </c>
      <c r="O161">
        <v>0</v>
      </c>
      <c r="P161">
        <v>0</v>
      </c>
      <c r="Q161">
        <v>1</v>
      </c>
      <c r="R161" t="s">
        <v>303</v>
      </c>
      <c r="S161" t="s">
        <v>303</v>
      </c>
      <c r="T161" t="s">
        <v>303</v>
      </c>
      <c r="U161">
        <v>0</v>
      </c>
      <c r="V161">
        <v>0</v>
      </c>
      <c r="W161">
        <v>0</v>
      </c>
      <c r="X161" s="26">
        <v>1</v>
      </c>
      <c r="Y161" s="26">
        <v>0</v>
      </c>
      <c r="Z161" s="26">
        <v>0</v>
      </c>
      <c r="AA161" t="s">
        <v>303</v>
      </c>
      <c r="AB161" t="s">
        <v>303</v>
      </c>
      <c r="AC161">
        <v>0</v>
      </c>
      <c r="AD161">
        <v>0</v>
      </c>
      <c r="AE161">
        <v>0</v>
      </c>
      <c r="AF161">
        <v>0</v>
      </c>
      <c r="AG161">
        <v>0</v>
      </c>
      <c r="AI161" s="20" t="str">
        <f t="shared" si="14"/>
        <v>out</v>
      </c>
      <c r="AJ161" t="str">
        <f t="shared" si="15"/>
        <v/>
      </c>
      <c r="AK161" s="1" t="str">
        <f t="shared" si="16"/>
        <v/>
      </c>
      <c r="AL161" s="49" t="str">
        <f t="shared" si="17"/>
        <v/>
      </c>
      <c r="AM161" t="str">
        <f t="shared" si="18"/>
        <v/>
      </c>
      <c r="AN161" s="1" t="str">
        <f t="shared" si="19"/>
        <v/>
      </c>
      <c r="AO161" s="1" t="str">
        <f t="shared" si="20"/>
        <v/>
      </c>
    </row>
    <row r="162" spans="2:41">
      <c r="B162">
        <v>160</v>
      </c>
      <c r="C162" s="3"/>
      <c r="D162" t="s">
        <v>408</v>
      </c>
      <c r="E162" t="s">
        <v>135</v>
      </c>
      <c r="F162" t="s">
        <v>149</v>
      </c>
      <c r="H162">
        <v>0</v>
      </c>
      <c r="I162">
        <v>0</v>
      </c>
      <c r="J162">
        <v>0</v>
      </c>
      <c r="K162">
        <v>0</v>
      </c>
      <c r="L162">
        <v>0</v>
      </c>
      <c r="M162">
        <v>0</v>
      </c>
      <c r="N162">
        <v>0</v>
      </c>
      <c r="O162">
        <v>0</v>
      </c>
      <c r="P162">
        <v>0</v>
      </c>
      <c r="Q162">
        <v>1</v>
      </c>
      <c r="R162" t="s">
        <v>303</v>
      </c>
      <c r="S162" t="s">
        <v>303</v>
      </c>
      <c r="T162" t="s">
        <v>303</v>
      </c>
      <c r="U162" s="26">
        <v>1</v>
      </c>
      <c r="V162" s="26">
        <v>0</v>
      </c>
      <c r="W162" s="26">
        <v>0</v>
      </c>
      <c r="X162" s="26">
        <v>0</v>
      </c>
      <c r="Y162" s="26">
        <v>1</v>
      </c>
      <c r="Z162" s="26">
        <v>0</v>
      </c>
      <c r="AA162" t="s">
        <v>303</v>
      </c>
      <c r="AB162" t="s">
        <v>303</v>
      </c>
      <c r="AC162">
        <v>0</v>
      </c>
      <c r="AD162">
        <v>0</v>
      </c>
      <c r="AE162">
        <v>0</v>
      </c>
      <c r="AF162">
        <v>0</v>
      </c>
      <c r="AG162">
        <v>0</v>
      </c>
      <c r="AI162" s="20" t="str">
        <f t="shared" si="14"/>
        <v>out</v>
      </c>
      <c r="AJ162" t="str">
        <f t="shared" si="15"/>
        <v/>
      </c>
      <c r="AK162" s="1" t="str">
        <f t="shared" si="16"/>
        <v/>
      </c>
      <c r="AL162" s="49" t="str">
        <f t="shared" si="17"/>
        <v/>
      </c>
      <c r="AM162" t="str">
        <f t="shared" si="18"/>
        <v/>
      </c>
      <c r="AN162" s="1" t="str">
        <f t="shared" si="19"/>
        <v/>
      </c>
      <c r="AO162" s="1" t="str">
        <f t="shared" si="20"/>
        <v/>
      </c>
    </row>
    <row r="163" spans="2:41">
      <c r="B163">
        <v>161</v>
      </c>
      <c r="C163" s="3"/>
      <c r="D163" t="s">
        <v>408</v>
      </c>
      <c r="E163" t="s">
        <v>136</v>
      </c>
      <c r="F163" t="s">
        <v>150</v>
      </c>
      <c r="G163" t="s">
        <v>135</v>
      </c>
      <c r="H163">
        <v>0</v>
      </c>
      <c r="I163">
        <v>1</v>
      </c>
      <c r="J163">
        <v>1</v>
      </c>
      <c r="K163">
        <v>0</v>
      </c>
      <c r="L163">
        <v>0</v>
      </c>
      <c r="M163">
        <v>0</v>
      </c>
      <c r="N163">
        <v>0</v>
      </c>
      <c r="O163">
        <v>0</v>
      </c>
      <c r="P163">
        <v>0</v>
      </c>
      <c r="Q163">
        <v>1</v>
      </c>
      <c r="R163" t="s">
        <v>303</v>
      </c>
      <c r="S163" t="s">
        <v>303</v>
      </c>
      <c r="T163" t="s">
        <v>303</v>
      </c>
      <c r="U163" s="26">
        <v>0</v>
      </c>
      <c r="V163" s="26">
        <v>1</v>
      </c>
      <c r="W163" s="26">
        <v>0</v>
      </c>
      <c r="X163" s="26">
        <v>0</v>
      </c>
      <c r="Y163" s="26">
        <v>1</v>
      </c>
      <c r="Z163" s="26">
        <v>0</v>
      </c>
      <c r="AA163">
        <v>0</v>
      </c>
      <c r="AB163">
        <v>1</v>
      </c>
      <c r="AC163">
        <v>0</v>
      </c>
      <c r="AD163">
        <v>0</v>
      </c>
      <c r="AE163">
        <v>0</v>
      </c>
      <c r="AF163">
        <v>0</v>
      </c>
      <c r="AG163">
        <v>0</v>
      </c>
      <c r="AI163" s="20" t="str">
        <f t="shared" si="14"/>
        <v/>
      </c>
      <c r="AJ163" t="str">
        <f t="shared" si="15"/>
        <v>out</v>
      </c>
      <c r="AK163" s="1" t="str">
        <f t="shared" si="16"/>
        <v/>
      </c>
      <c r="AL163" s="49" t="str">
        <f t="shared" si="17"/>
        <v/>
      </c>
      <c r="AM163" t="str">
        <f t="shared" si="18"/>
        <v/>
      </c>
      <c r="AN163" s="1" t="str">
        <f t="shared" si="19"/>
        <v/>
      </c>
      <c r="AO163" s="1" t="str">
        <f t="shared" si="20"/>
        <v/>
      </c>
    </row>
    <row r="164" spans="2:41" ht="19.5" thickBot="1">
      <c r="B164">
        <v>162</v>
      </c>
      <c r="C164" s="8"/>
      <c r="D164" s="7" t="s">
        <v>408</v>
      </c>
      <c r="E164" s="7" t="s">
        <v>136</v>
      </c>
      <c r="F164" s="7" t="s">
        <v>150</v>
      </c>
      <c r="G164" s="7" t="s">
        <v>136</v>
      </c>
      <c r="H164" s="7">
        <v>0</v>
      </c>
      <c r="I164" s="7">
        <v>1</v>
      </c>
      <c r="J164" s="7">
        <v>1</v>
      </c>
      <c r="K164" s="7">
        <v>1</v>
      </c>
      <c r="L164" s="7">
        <v>0</v>
      </c>
      <c r="M164" s="7">
        <v>0</v>
      </c>
      <c r="N164" s="7">
        <v>1</v>
      </c>
      <c r="O164" s="7">
        <v>0</v>
      </c>
      <c r="P164" s="7">
        <v>0</v>
      </c>
      <c r="Q164" s="7">
        <v>1</v>
      </c>
      <c r="R164" s="7" t="s">
        <v>303</v>
      </c>
      <c r="S164" s="7" t="s">
        <v>303</v>
      </c>
      <c r="T164" s="7" t="s">
        <v>303</v>
      </c>
      <c r="U164" s="7">
        <v>0</v>
      </c>
      <c r="V164" s="7">
        <v>0</v>
      </c>
      <c r="W164" s="7">
        <v>0</v>
      </c>
      <c r="X164" s="27">
        <v>1</v>
      </c>
      <c r="Y164" s="27">
        <v>0</v>
      </c>
      <c r="Z164" s="27">
        <v>0</v>
      </c>
      <c r="AA164" s="7">
        <v>1</v>
      </c>
      <c r="AB164" s="7">
        <v>0</v>
      </c>
      <c r="AC164" s="7">
        <v>0</v>
      </c>
      <c r="AD164" s="7">
        <v>0</v>
      </c>
      <c r="AE164" s="7">
        <v>0</v>
      </c>
      <c r="AF164" s="7">
        <v>0</v>
      </c>
      <c r="AG164" s="7">
        <v>0</v>
      </c>
      <c r="AI164" s="20" t="str">
        <f t="shared" si="14"/>
        <v/>
      </c>
      <c r="AJ164" t="str">
        <f t="shared" si="15"/>
        <v/>
      </c>
      <c r="AK164" s="1" t="str">
        <f t="shared" si="16"/>
        <v/>
      </c>
      <c r="AL164" s="49" t="str">
        <f t="shared" si="17"/>
        <v/>
      </c>
      <c r="AM164" t="str">
        <f t="shared" si="18"/>
        <v>out</v>
      </c>
      <c r="AN164" s="1" t="str">
        <f t="shared" si="19"/>
        <v/>
      </c>
      <c r="AO164" s="1" t="str">
        <f t="shared" si="20"/>
        <v/>
      </c>
    </row>
    <row r="165" spans="2:41" ht="19.5" thickTop="1">
      <c r="B165">
        <v>163</v>
      </c>
      <c r="D165" t="s">
        <v>323</v>
      </c>
      <c r="E165" t="s">
        <v>137</v>
      </c>
      <c r="F165" t="s">
        <v>138</v>
      </c>
      <c r="G165" t="s">
        <v>156</v>
      </c>
      <c r="H165">
        <v>0</v>
      </c>
      <c r="I165">
        <v>1</v>
      </c>
      <c r="J165">
        <v>1</v>
      </c>
      <c r="K165">
        <v>0</v>
      </c>
      <c r="L165">
        <v>0</v>
      </c>
      <c r="M165">
        <v>0</v>
      </c>
      <c r="N165">
        <v>0</v>
      </c>
      <c r="O165">
        <v>0</v>
      </c>
      <c r="P165">
        <v>1</v>
      </c>
      <c r="Q165">
        <v>0</v>
      </c>
      <c r="R165">
        <v>0</v>
      </c>
      <c r="S165">
        <v>0</v>
      </c>
      <c r="T165">
        <v>1</v>
      </c>
      <c r="U165" t="s">
        <v>303</v>
      </c>
      <c r="V165" t="s">
        <v>303</v>
      </c>
      <c r="W165" t="s">
        <v>303</v>
      </c>
      <c r="X165" t="s">
        <v>303</v>
      </c>
      <c r="Y165" t="s">
        <v>303</v>
      </c>
      <c r="Z165" t="s">
        <v>303</v>
      </c>
      <c r="AA165">
        <v>0</v>
      </c>
      <c r="AB165">
        <v>0</v>
      </c>
      <c r="AC165" t="s">
        <v>303</v>
      </c>
      <c r="AD165" t="s">
        <v>303</v>
      </c>
      <c r="AE165" t="s">
        <v>303</v>
      </c>
      <c r="AF165" t="s">
        <v>303</v>
      </c>
      <c r="AG165">
        <v>0</v>
      </c>
      <c r="AI165" s="20" t="str">
        <f t="shared" si="14"/>
        <v>in</v>
      </c>
      <c r="AJ165" t="str">
        <f t="shared" si="15"/>
        <v/>
      </c>
      <c r="AK165" s="1" t="str">
        <f t="shared" si="16"/>
        <v/>
      </c>
      <c r="AL165" s="49" t="str">
        <f t="shared" si="17"/>
        <v/>
      </c>
      <c r="AM165" t="str">
        <f t="shared" si="18"/>
        <v/>
      </c>
      <c r="AN165" s="1" t="str">
        <f t="shared" si="19"/>
        <v/>
      </c>
      <c r="AO165" s="1" t="str">
        <f t="shared" si="20"/>
        <v/>
      </c>
    </row>
    <row r="166" spans="2:41">
      <c r="B166">
        <v>164</v>
      </c>
      <c r="D166" t="s">
        <v>323</v>
      </c>
      <c r="E166" t="s">
        <v>137</v>
      </c>
      <c r="F166" t="s">
        <v>138</v>
      </c>
      <c r="G166" t="s">
        <v>155</v>
      </c>
      <c r="H166">
        <v>0</v>
      </c>
      <c r="I166">
        <v>1</v>
      </c>
      <c r="J166">
        <v>1</v>
      </c>
      <c r="K166">
        <v>0</v>
      </c>
      <c r="L166">
        <v>1</v>
      </c>
      <c r="M166">
        <v>1</v>
      </c>
      <c r="N166">
        <v>0</v>
      </c>
      <c r="O166">
        <v>0</v>
      </c>
      <c r="P166">
        <v>0</v>
      </c>
      <c r="Q166">
        <v>1</v>
      </c>
      <c r="R166">
        <v>0</v>
      </c>
      <c r="S166">
        <v>0</v>
      </c>
      <c r="T166">
        <v>1</v>
      </c>
      <c r="U166" t="s">
        <v>303</v>
      </c>
      <c r="V166" t="s">
        <v>303</v>
      </c>
      <c r="W166" t="s">
        <v>303</v>
      </c>
      <c r="X166" t="s">
        <v>303</v>
      </c>
      <c r="Y166" t="s">
        <v>303</v>
      </c>
      <c r="Z166" t="s">
        <v>303</v>
      </c>
      <c r="AA166">
        <v>0</v>
      </c>
      <c r="AB166">
        <v>0</v>
      </c>
      <c r="AC166" t="s">
        <v>303</v>
      </c>
      <c r="AD166" t="s">
        <v>303</v>
      </c>
      <c r="AE166" t="s">
        <v>303</v>
      </c>
      <c r="AF166" t="s">
        <v>303</v>
      </c>
      <c r="AG166">
        <v>0</v>
      </c>
      <c r="AI166" s="20" t="str">
        <f t="shared" si="14"/>
        <v>in</v>
      </c>
      <c r="AJ166" t="str">
        <f t="shared" si="15"/>
        <v/>
      </c>
      <c r="AK166" s="1" t="str">
        <f t="shared" si="16"/>
        <v/>
      </c>
      <c r="AL166" s="49" t="str">
        <f t="shared" si="17"/>
        <v/>
      </c>
      <c r="AM166" t="str">
        <f t="shared" si="18"/>
        <v/>
      </c>
      <c r="AN166" s="1" t="str">
        <f t="shared" si="19"/>
        <v/>
      </c>
      <c r="AO166" s="1" t="str">
        <f t="shared" si="20"/>
        <v/>
      </c>
    </row>
    <row r="167" spans="2:41">
      <c r="B167">
        <v>165</v>
      </c>
      <c r="D167" t="s">
        <v>338</v>
      </c>
      <c r="E167" t="s">
        <v>139</v>
      </c>
      <c r="F167" t="s">
        <v>140</v>
      </c>
      <c r="G167" t="s">
        <v>158</v>
      </c>
      <c r="H167">
        <v>0</v>
      </c>
      <c r="I167">
        <v>1</v>
      </c>
      <c r="J167">
        <v>1</v>
      </c>
      <c r="K167">
        <v>0</v>
      </c>
      <c r="L167">
        <v>0</v>
      </c>
      <c r="M167">
        <v>0</v>
      </c>
      <c r="N167">
        <v>0</v>
      </c>
      <c r="O167">
        <v>0</v>
      </c>
      <c r="P167">
        <v>1</v>
      </c>
      <c r="Q167">
        <v>0</v>
      </c>
      <c r="R167">
        <v>0</v>
      </c>
      <c r="S167">
        <v>0</v>
      </c>
      <c r="T167">
        <v>1</v>
      </c>
      <c r="U167" t="s">
        <v>303</v>
      </c>
      <c r="V167" t="s">
        <v>303</v>
      </c>
      <c r="W167" t="s">
        <v>303</v>
      </c>
      <c r="X167" t="s">
        <v>303</v>
      </c>
      <c r="Y167" t="s">
        <v>303</v>
      </c>
      <c r="Z167" t="s">
        <v>303</v>
      </c>
      <c r="AA167">
        <v>0</v>
      </c>
      <c r="AB167">
        <v>0</v>
      </c>
      <c r="AC167" t="s">
        <v>303</v>
      </c>
      <c r="AD167" t="s">
        <v>303</v>
      </c>
      <c r="AE167" t="s">
        <v>303</v>
      </c>
      <c r="AF167" t="s">
        <v>303</v>
      </c>
      <c r="AG167">
        <v>0</v>
      </c>
      <c r="AI167" s="20" t="str">
        <f t="shared" si="14"/>
        <v>in</v>
      </c>
      <c r="AJ167" t="str">
        <f t="shared" si="15"/>
        <v/>
      </c>
      <c r="AK167" s="1" t="str">
        <f t="shared" si="16"/>
        <v/>
      </c>
      <c r="AL167" s="49" t="str">
        <f t="shared" si="17"/>
        <v/>
      </c>
      <c r="AM167" t="str">
        <f t="shared" si="18"/>
        <v/>
      </c>
      <c r="AN167" s="1" t="str">
        <f t="shared" si="19"/>
        <v/>
      </c>
      <c r="AO167" s="1" t="str">
        <f t="shared" si="20"/>
        <v/>
      </c>
    </row>
    <row r="168" spans="2:41">
      <c r="B168">
        <v>166</v>
      </c>
      <c r="D168" t="s">
        <v>338</v>
      </c>
      <c r="E168" t="s">
        <v>139</v>
      </c>
      <c r="F168" t="s">
        <v>140</v>
      </c>
      <c r="G168" t="s">
        <v>157</v>
      </c>
      <c r="H168">
        <v>0</v>
      </c>
      <c r="I168">
        <v>1</v>
      </c>
      <c r="J168">
        <v>1</v>
      </c>
      <c r="K168">
        <v>0</v>
      </c>
      <c r="L168">
        <v>1</v>
      </c>
      <c r="M168">
        <v>1</v>
      </c>
      <c r="N168">
        <v>0</v>
      </c>
      <c r="O168">
        <v>0</v>
      </c>
      <c r="P168">
        <v>0</v>
      </c>
      <c r="Q168">
        <v>1</v>
      </c>
      <c r="R168">
        <v>0</v>
      </c>
      <c r="S168">
        <v>0</v>
      </c>
      <c r="T168">
        <v>1</v>
      </c>
      <c r="U168" t="s">
        <v>303</v>
      </c>
      <c r="V168" t="s">
        <v>303</v>
      </c>
      <c r="W168" t="s">
        <v>303</v>
      </c>
      <c r="X168" t="s">
        <v>303</v>
      </c>
      <c r="Y168" t="s">
        <v>303</v>
      </c>
      <c r="Z168" t="s">
        <v>303</v>
      </c>
      <c r="AA168">
        <v>0</v>
      </c>
      <c r="AB168">
        <v>0</v>
      </c>
      <c r="AC168" t="s">
        <v>303</v>
      </c>
      <c r="AD168" t="s">
        <v>303</v>
      </c>
      <c r="AE168" t="s">
        <v>303</v>
      </c>
      <c r="AF168" t="s">
        <v>303</v>
      </c>
      <c r="AG168">
        <v>0</v>
      </c>
      <c r="AJ168" t="str">
        <f t="shared" si="15"/>
        <v/>
      </c>
      <c r="AK168" s="1" t="str">
        <f t="shared" si="16"/>
        <v/>
      </c>
      <c r="AL168" s="49" t="str">
        <f t="shared" si="17"/>
        <v/>
      </c>
      <c r="AM168" t="str">
        <f t="shared" si="18"/>
        <v/>
      </c>
      <c r="AN168" s="1" t="str">
        <f t="shared" si="19"/>
        <v/>
      </c>
      <c r="AO168" s="1" t="str">
        <f t="shared" si="20"/>
        <v/>
      </c>
    </row>
    <row r="169" spans="2:41">
      <c r="B169">
        <v>167</v>
      </c>
      <c r="D169" s="9" t="s">
        <v>340</v>
      </c>
      <c r="E169" s="9" t="s">
        <v>214</v>
      </c>
      <c r="F169" t="s">
        <v>139</v>
      </c>
      <c r="H169">
        <v>0</v>
      </c>
      <c r="I169">
        <v>0</v>
      </c>
      <c r="J169">
        <v>0</v>
      </c>
      <c r="K169">
        <v>0</v>
      </c>
      <c r="L169">
        <v>0</v>
      </c>
      <c r="M169">
        <v>0</v>
      </c>
      <c r="N169">
        <v>0</v>
      </c>
      <c r="O169">
        <v>0</v>
      </c>
      <c r="P169">
        <v>0</v>
      </c>
      <c r="Q169">
        <v>1</v>
      </c>
      <c r="R169" t="s">
        <v>303</v>
      </c>
      <c r="S169" t="s">
        <v>303</v>
      </c>
      <c r="T169" t="s">
        <v>303</v>
      </c>
      <c r="U169">
        <v>0</v>
      </c>
      <c r="V169">
        <v>0</v>
      </c>
      <c r="W169">
        <v>1</v>
      </c>
      <c r="X169">
        <v>0</v>
      </c>
      <c r="Y169">
        <v>0</v>
      </c>
      <c r="Z169">
        <v>1</v>
      </c>
      <c r="AA169" t="s">
        <v>303</v>
      </c>
      <c r="AB169" t="s">
        <v>303</v>
      </c>
      <c r="AC169">
        <v>0</v>
      </c>
      <c r="AD169">
        <v>0</v>
      </c>
      <c r="AE169">
        <v>0</v>
      </c>
      <c r="AF169">
        <v>0</v>
      </c>
      <c r="AG169">
        <v>0</v>
      </c>
      <c r="AJ169" t="str">
        <f t="shared" si="15"/>
        <v>in</v>
      </c>
      <c r="AK169" s="1" t="str">
        <f t="shared" si="16"/>
        <v/>
      </c>
      <c r="AL169" s="49" t="str">
        <f t="shared" si="17"/>
        <v/>
      </c>
      <c r="AM169" t="str">
        <f t="shared" si="18"/>
        <v>in</v>
      </c>
      <c r="AN169" s="1" t="str">
        <f t="shared" si="19"/>
        <v/>
      </c>
      <c r="AO169" s="1" t="str">
        <f t="shared" si="20"/>
        <v/>
      </c>
    </row>
    <row r="170" spans="2:41">
      <c r="B170">
        <v>168</v>
      </c>
      <c r="D170" s="9" t="s">
        <v>340</v>
      </c>
      <c r="E170" s="9" t="s">
        <v>215</v>
      </c>
      <c r="F170" t="s">
        <v>140</v>
      </c>
      <c r="G170" t="s">
        <v>341</v>
      </c>
      <c r="H170">
        <v>0</v>
      </c>
      <c r="I170">
        <v>0</v>
      </c>
      <c r="J170">
        <v>0</v>
      </c>
      <c r="K170">
        <v>0</v>
      </c>
      <c r="L170">
        <v>0</v>
      </c>
      <c r="M170">
        <v>0</v>
      </c>
      <c r="N170">
        <v>0</v>
      </c>
      <c r="O170">
        <v>0</v>
      </c>
      <c r="P170">
        <v>0</v>
      </c>
      <c r="Q170">
        <v>1</v>
      </c>
      <c r="R170" t="s">
        <v>303</v>
      </c>
      <c r="S170" t="s">
        <v>303</v>
      </c>
      <c r="T170" t="s">
        <v>303</v>
      </c>
      <c r="U170">
        <v>1</v>
      </c>
      <c r="V170">
        <v>0</v>
      </c>
      <c r="W170">
        <v>0</v>
      </c>
      <c r="X170">
        <v>0</v>
      </c>
      <c r="Y170">
        <v>1</v>
      </c>
      <c r="Z170">
        <v>0</v>
      </c>
      <c r="AA170" t="s">
        <v>303</v>
      </c>
      <c r="AB170" t="s">
        <v>303</v>
      </c>
      <c r="AC170">
        <v>0</v>
      </c>
      <c r="AD170">
        <v>0</v>
      </c>
      <c r="AE170">
        <v>0</v>
      </c>
      <c r="AF170">
        <v>0</v>
      </c>
      <c r="AG170">
        <v>0</v>
      </c>
      <c r="AJ170" t="str">
        <f t="shared" si="15"/>
        <v/>
      </c>
      <c r="AK170" s="1" t="str">
        <f t="shared" si="16"/>
        <v/>
      </c>
      <c r="AL170" s="49" t="str">
        <f t="shared" si="17"/>
        <v/>
      </c>
      <c r="AM170" t="str">
        <f t="shared" si="18"/>
        <v/>
      </c>
      <c r="AN170" s="1" t="str">
        <f t="shared" si="19"/>
        <v/>
      </c>
      <c r="AO170" s="1" t="str">
        <f t="shared" si="20"/>
        <v/>
      </c>
    </row>
    <row r="171" spans="2:41">
      <c r="B171">
        <v>169</v>
      </c>
      <c r="D171" s="9" t="s">
        <v>340</v>
      </c>
      <c r="E171" s="9" t="s">
        <v>215</v>
      </c>
      <c r="F171" t="s">
        <v>140</v>
      </c>
      <c r="G171" t="s">
        <v>342</v>
      </c>
      <c r="H171">
        <v>0</v>
      </c>
      <c r="I171">
        <v>0</v>
      </c>
      <c r="J171">
        <v>0</v>
      </c>
      <c r="K171">
        <v>1</v>
      </c>
      <c r="L171">
        <v>0</v>
      </c>
      <c r="M171">
        <v>0</v>
      </c>
      <c r="N171">
        <v>1</v>
      </c>
      <c r="O171">
        <v>0</v>
      </c>
      <c r="P171">
        <v>0</v>
      </c>
      <c r="Q171">
        <v>1</v>
      </c>
      <c r="R171" t="s">
        <v>303</v>
      </c>
      <c r="S171" t="s">
        <v>303</v>
      </c>
      <c r="T171" t="s">
        <v>303</v>
      </c>
      <c r="U171">
        <v>0</v>
      </c>
      <c r="V171">
        <v>0</v>
      </c>
      <c r="W171">
        <v>0</v>
      </c>
      <c r="X171">
        <v>0</v>
      </c>
      <c r="Y171">
        <v>1</v>
      </c>
      <c r="Z171">
        <v>1</v>
      </c>
      <c r="AA171" t="s">
        <v>303</v>
      </c>
      <c r="AB171" t="s">
        <v>303</v>
      </c>
      <c r="AC171">
        <v>0</v>
      </c>
      <c r="AD171">
        <v>0</v>
      </c>
      <c r="AE171">
        <v>0</v>
      </c>
      <c r="AF171">
        <v>0</v>
      </c>
      <c r="AG171">
        <v>0</v>
      </c>
      <c r="AJ171" t="str">
        <f t="shared" si="15"/>
        <v/>
      </c>
      <c r="AK171" s="1" t="str">
        <f t="shared" si="16"/>
        <v/>
      </c>
      <c r="AL171" s="49" t="str">
        <f t="shared" si="17"/>
        <v/>
      </c>
      <c r="AM171" t="str">
        <f t="shared" si="18"/>
        <v/>
      </c>
      <c r="AN171" s="1" t="str">
        <f t="shared" si="19"/>
        <v/>
      </c>
      <c r="AO171" s="1" t="str">
        <f t="shared" si="20"/>
        <v/>
      </c>
    </row>
    <row r="172" spans="2:41">
      <c r="B172">
        <v>170</v>
      </c>
      <c r="D172" s="9" t="s">
        <v>343</v>
      </c>
      <c r="E172" s="9" t="s">
        <v>212</v>
      </c>
      <c r="F172" t="s">
        <v>137</v>
      </c>
      <c r="H172">
        <v>0</v>
      </c>
      <c r="I172">
        <v>0</v>
      </c>
      <c r="J172">
        <v>0</v>
      </c>
      <c r="K172">
        <v>0</v>
      </c>
      <c r="L172">
        <v>0</v>
      </c>
      <c r="M172">
        <v>0</v>
      </c>
      <c r="N172">
        <v>0</v>
      </c>
      <c r="O172">
        <v>0</v>
      </c>
      <c r="P172">
        <v>0</v>
      </c>
      <c r="Q172">
        <v>1</v>
      </c>
      <c r="R172" t="s">
        <v>303</v>
      </c>
      <c r="S172" t="s">
        <v>303</v>
      </c>
      <c r="T172" t="s">
        <v>303</v>
      </c>
      <c r="U172" s="26">
        <v>1</v>
      </c>
      <c r="V172" s="26">
        <v>0</v>
      </c>
      <c r="W172" s="26">
        <v>0</v>
      </c>
      <c r="X172" s="26">
        <v>0</v>
      </c>
      <c r="Y172" s="26">
        <v>1</v>
      </c>
      <c r="Z172" s="26">
        <v>0</v>
      </c>
      <c r="AA172" t="s">
        <v>303</v>
      </c>
      <c r="AB172" t="s">
        <v>303</v>
      </c>
      <c r="AC172">
        <v>0</v>
      </c>
      <c r="AD172">
        <v>0</v>
      </c>
      <c r="AE172">
        <v>0</v>
      </c>
      <c r="AF172">
        <v>0</v>
      </c>
      <c r="AG172">
        <v>0</v>
      </c>
      <c r="AJ172" t="str">
        <f t="shared" si="15"/>
        <v/>
      </c>
      <c r="AK172" s="1" t="str">
        <f t="shared" si="16"/>
        <v/>
      </c>
      <c r="AL172" s="49" t="str">
        <f t="shared" si="17"/>
        <v/>
      </c>
      <c r="AM172" t="str">
        <f t="shared" si="18"/>
        <v/>
      </c>
      <c r="AN172" s="1" t="str">
        <f t="shared" si="19"/>
        <v/>
      </c>
      <c r="AO172" s="1" t="str">
        <f t="shared" si="20"/>
        <v/>
      </c>
    </row>
    <row r="173" spans="2:41">
      <c r="B173">
        <v>171</v>
      </c>
      <c r="D173" s="9" t="s">
        <v>343</v>
      </c>
      <c r="E173" s="9" t="s">
        <v>213</v>
      </c>
      <c r="F173" t="s">
        <v>138</v>
      </c>
      <c r="G173" t="s">
        <v>153</v>
      </c>
      <c r="H173">
        <v>0</v>
      </c>
      <c r="I173">
        <v>1</v>
      </c>
      <c r="J173">
        <v>1</v>
      </c>
      <c r="K173">
        <v>0</v>
      </c>
      <c r="L173">
        <v>0</v>
      </c>
      <c r="M173">
        <v>0</v>
      </c>
      <c r="N173">
        <v>0</v>
      </c>
      <c r="O173">
        <v>0</v>
      </c>
      <c r="P173">
        <v>0</v>
      </c>
      <c r="Q173">
        <v>1</v>
      </c>
      <c r="R173" t="s">
        <v>303</v>
      </c>
      <c r="S173" t="s">
        <v>303</v>
      </c>
      <c r="T173" t="s">
        <v>303</v>
      </c>
      <c r="U173" s="26">
        <v>0</v>
      </c>
      <c r="V173" s="26">
        <v>1</v>
      </c>
      <c r="W173" s="26">
        <v>0</v>
      </c>
      <c r="X173" s="26">
        <v>0</v>
      </c>
      <c r="Y173" s="26">
        <v>1</v>
      </c>
      <c r="Z173" s="26">
        <v>0</v>
      </c>
      <c r="AA173">
        <v>0</v>
      </c>
      <c r="AB173">
        <v>1</v>
      </c>
      <c r="AC173">
        <v>0</v>
      </c>
      <c r="AD173">
        <v>0</v>
      </c>
      <c r="AE173">
        <v>0</v>
      </c>
      <c r="AF173">
        <v>0</v>
      </c>
      <c r="AG173">
        <v>0</v>
      </c>
      <c r="AJ173" t="str">
        <f t="shared" si="15"/>
        <v>out</v>
      </c>
      <c r="AK173" s="1" t="str">
        <f t="shared" si="16"/>
        <v/>
      </c>
      <c r="AL173" s="49" t="str">
        <f t="shared" si="17"/>
        <v/>
      </c>
      <c r="AM173" t="str">
        <f t="shared" si="18"/>
        <v/>
      </c>
      <c r="AN173" s="1" t="str">
        <f t="shared" si="19"/>
        <v/>
      </c>
      <c r="AO173" s="1" t="str">
        <f t="shared" si="20"/>
        <v/>
      </c>
    </row>
    <row r="174" spans="2:41">
      <c r="B174">
        <v>172</v>
      </c>
      <c r="D174" s="9" t="s">
        <v>343</v>
      </c>
      <c r="E174" s="9" t="s">
        <v>213</v>
      </c>
      <c r="F174" t="s">
        <v>138</v>
      </c>
      <c r="G174" t="s">
        <v>154</v>
      </c>
      <c r="H174">
        <v>0</v>
      </c>
      <c r="I174">
        <v>1</v>
      </c>
      <c r="J174">
        <v>1</v>
      </c>
      <c r="K174">
        <v>1</v>
      </c>
      <c r="L174">
        <v>0</v>
      </c>
      <c r="M174">
        <v>0</v>
      </c>
      <c r="N174">
        <v>1</v>
      </c>
      <c r="O174">
        <v>0</v>
      </c>
      <c r="P174">
        <v>0</v>
      </c>
      <c r="Q174">
        <v>1</v>
      </c>
      <c r="R174" t="s">
        <v>303</v>
      </c>
      <c r="S174" t="s">
        <v>303</v>
      </c>
      <c r="T174" t="s">
        <v>303</v>
      </c>
      <c r="U174">
        <v>0</v>
      </c>
      <c r="V174">
        <v>0</v>
      </c>
      <c r="W174">
        <v>0</v>
      </c>
      <c r="X174" s="26">
        <v>1</v>
      </c>
      <c r="Y174" s="26">
        <v>0</v>
      </c>
      <c r="Z174" s="26">
        <v>0</v>
      </c>
      <c r="AA174">
        <v>1</v>
      </c>
      <c r="AB174">
        <v>0</v>
      </c>
      <c r="AC174">
        <v>0</v>
      </c>
      <c r="AD174">
        <v>0</v>
      </c>
      <c r="AE174">
        <v>0</v>
      </c>
      <c r="AF174">
        <v>0</v>
      </c>
      <c r="AG174">
        <v>0</v>
      </c>
      <c r="AJ174" t="str">
        <f t="shared" si="15"/>
        <v/>
      </c>
      <c r="AK174" s="1" t="str">
        <f t="shared" si="16"/>
        <v/>
      </c>
      <c r="AL174" s="49" t="str">
        <f t="shared" si="17"/>
        <v/>
      </c>
      <c r="AM174" t="str">
        <f t="shared" si="18"/>
        <v>out</v>
      </c>
      <c r="AN174" s="1" t="str">
        <f t="shared" si="19"/>
        <v/>
      </c>
      <c r="AO174" s="1" t="str">
        <f t="shared" si="20"/>
        <v/>
      </c>
    </row>
    <row r="175" spans="2:41">
      <c r="B175">
        <v>173</v>
      </c>
      <c r="D175" t="s">
        <v>344</v>
      </c>
      <c r="E175" t="s">
        <v>119</v>
      </c>
      <c r="F175" t="s">
        <v>137</v>
      </c>
      <c r="G175" t="s">
        <v>151</v>
      </c>
      <c r="H175">
        <v>0</v>
      </c>
      <c r="I175">
        <v>1</v>
      </c>
      <c r="J175">
        <v>1</v>
      </c>
      <c r="K175">
        <v>0</v>
      </c>
      <c r="L175">
        <v>0</v>
      </c>
      <c r="M175">
        <v>0</v>
      </c>
      <c r="N175">
        <v>0</v>
      </c>
      <c r="O175">
        <v>0</v>
      </c>
      <c r="P175">
        <v>0</v>
      </c>
      <c r="Q175">
        <v>1</v>
      </c>
      <c r="R175">
        <v>0</v>
      </c>
      <c r="S175">
        <v>0</v>
      </c>
      <c r="T175">
        <v>1</v>
      </c>
      <c r="U175" t="s">
        <v>303</v>
      </c>
      <c r="V175" t="s">
        <v>303</v>
      </c>
      <c r="W175" t="s">
        <v>303</v>
      </c>
      <c r="X175" t="s">
        <v>303</v>
      </c>
      <c r="Y175" t="s">
        <v>303</v>
      </c>
      <c r="Z175" t="s">
        <v>303</v>
      </c>
      <c r="AA175">
        <v>0</v>
      </c>
      <c r="AB175">
        <v>0</v>
      </c>
      <c r="AC175" t="s">
        <v>303</v>
      </c>
      <c r="AD175" t="s">
        <v>303</v>
      </c>
      <c r="AE175" t="s">
        <v>303</v>
      </c>
      <c r="AF175" t="s">
        <v>303</v>
      </c>
      <c r="AG175">
        <v>0</v>
      </c>
      <c r="AJ175" t="str">
        <f t="shared" si="15"/>
        <v/>
      </c>
      <c r="AK175" s="1" t="str">
        <f t="shared" si="16"/>
        <v/>
      </c>
      <c r="AL175" s="49" t="str">
        <f t="shared" si="17"/>
        <v/>
      </c>
      <c r="AM175" t="str">
        <f t="shared" si="18"/>
        <v/>
      </c>
      <c r="AN175" s="1" t="str">
        <f t="shared" si="19"/>
        <v/>
      </c>
      <c r="AO175" s="1" t="str">
        <f t="shared" si="20"/>
        <v/>
      </c>
    </row>
    <row r="176" spans="2:41">
      <c r="B176">
        <v>174</v>
      </c>
      <c r="D176" t="s">
        <v>344</v>
      </c>
      <c r="E176" t="s">
        <v>119</v>
      </c>
      <c r="F176" t="s">
        <v>138</v>
      </c>
      <c r="G176" t="s">
        <v>152</v>
      </c>
      <c r="H176">
        <v>0</v>
      </c>
      <c r="I176">
        <v>1</v>
      </c>
      <c r="J176">
        <v>1</v>
      </c>
      <c r="K176">
        <v>0</v>
      </c>
      <c r="L176">
        <v>0</v>
      </c>
      <c r="M176">
        <v>0</v>
      </c>
      <c r="N176">
        <v>0</v>
      </c>
      <c r="O176">
        <v>0</v>
      </c>
      <c r="P176">
        <v>0</v>
      </c>
      <c r="Q176">
        <v>1</v>
      </c>
      <c r="R176">
        <v>0</v>
      </c>
      <c r="S176">
        <v>0</v>
      </c>
      <c r="T176">
        <v>1</v>
      </c>
      <c r="U176" t="s">
        <v>303</v>
      </c>
      <c r="V176" t="s">
        <v>303</v>
      </c>
      <c r="W176" t="s">
        <v>303</v>
      </c>
      <c r="X176" t="s">
        <v>303</v>
      </c>
      <c r="Y176" t="s">
        <v>303</v>
      </c>
      <c r="Z176" t="s">
        <v>303</v>
      </c>
      <c r="AA176">
        <v>0</v>
      </c>
      <c r="AB176">
        <v>0</v>
      </c>
      <c r="AC176" t="s">
        <v>303</v>
      </c>
      <c r="AD176" t="s">
        <v>303</v>
      </c>
      <c r="AE176" t="s">
        <v>303</v>
      </c>
      <c r="AF176" t="s">
        <v>303</v>
      </c>
      <c r="AG176">
        <v>0</v>
      </c>
      <c r="AJ176" t="str">
        <f t="shared" si="15"/>
        <v/>
      </c>
      <c r="AK176" s="1" t="str">
        <f t="shared" si="16"/>
        <v/>
      </c>
      <c r="AL176" s="49" t="str">
        <f t="shared" si="17"/>
        <v/>
      </c>
      <c r="AM176" t="str">
        <f t="shared" si="18"/>
        <v/>
      </c>
      <c r="AN176" s="1" t="str">
        <f t="shared" si="19"/>
        <v/>
      </c>
      <c r="AO176" s="1" t="str">
        <f t="shared" si="20"/>
        <v/>
      </c>
    </row>
    <row r="177" spans="2:41">
      <c r="B177">
        <v>175</v>
      </c>
      <c r="D177" t="s">
        <v>339</v>
      </c>
      <c r="E177" s="26" t="s">
        <v>120</v>
      </c>
      <c r="F177" t="s">
        <v>139</v>
      </c>
      <c r="H177">
        <v>0</v>
      </c>
      <c r="I177" s="26">
        <v>0</v>
      </c>
      <c r="J177" s="26">
        <v>0</v>
      </c>
      <c r="K177">
        <v>0</v>
      </c>
      <c r="L177">
        <v>0</v>
      </c>
      <c r="M177">
        <v>0</v>
      </c>
      <c r="N177">
        <v>0</v>
      </c>
      <c r="O177">
        <v>0</v>
      </c>
      <c r="P177">
        <v>0</v>
      </c>
      <c r="Q177">
        <v>1</v>
      </c>
      <c r="R177" s="26">
        <v>0</v>
      </c>
      <c r="S177" s="26">
        <v>0</v>
      </c>
      <c r="T177" s="26">
        <v>0</v>
      </c>
      <c r="U177" s="26">
        <v>0</v>
      </c>
      <c r="V177" s="26">
        <v>0</v>
      </c>
      <c r="W177" s="26">
        <v>1</v>
      </c>
      <c r="X177" t="s">
        <v>303</v>
      </c>
      <c r="Y177" t="s">
        <v>303</v>
      </c>
      <c r="Z177" t="s">
        <v>303</v>
      </c>
      <c r="AA177">
        <v>0</v>
      </c>
      <c r="AB177">
        <v>0</v>
      </c>
      <c r="AC177" t="s">
        <v>303</v>
      </c>
      <c r="AD177" t="s">
        <v>303</v>
      </c>
      <c r="AE177" t="s">
        <v>303</v>
      </c>
      <c r="AF177" t="s">
        <v>303</v>
      </c>
      <c r="AG177">
        <v>0</v>
      </c>
      <c r="AJ177" t="str">
        <f t="shared" si="15"/>
        <v>in</v>
      </c>
      <c r="AK177" s="1" t="str">
        <f t="shared" si="16"/>
        <v/>
      </c>
      <c r="AL177" s="49" t="str">
        <f t="shared" si="17"/>
        <v/>
      </c>
      <c r="AM177" t="str">
        <f t="shared" si="18"/>
        <v/>
      </c>
      <c r="AN177" s="1" t="str">
        <f t="shared" si="19"/>
        <v/>
      </c>
      <c r="AO177" s="1" t="str">
        <f t="shared" si="20"/>
        <v/>
      </c>
    </row>
    <row r="178" spans="2:41" ht="19.5" thickBot="1">
      <c r="B178">
        <v>176</v>
      </c>
      <c r="C178" s="7"/>
      <c r="D178" s="7" t="s">
        <v>339</v>
      </c>
      <c r="E178" s="29" t="s">
        <v>120</v>
      </c>
      <c r="F178" s="7" t="s">
        <v>140</v>
      </c>
      <c r="G178" s="26" t="s">
        <v>149</v>
      </c>
      <c r="H178">
        <v>0</v>
      </c>
      <c r="I178">
        <v>1</v>
      </c>
      <c r="J178">
        <v>1</v>
      </c>
      <c r="K178">
        <v>0</v>
      </c>
      <c r="L178">
        <v>0</v>
      </c>
      <c r="M178">
        <v>0</v>
      </c>
      <c r="N178">
        <v>0</v>
      </c>
      <c r="O178">
        <v>0</v>
      </c>
      <c r="P178">
        <v>0</v>
      </c>
      <c r="Q178">
        <v>1</v>
      </c>
      <c r="R178">
        <v>0</v>
      </c>
      <c r="S178">
        <v>0</v>
      </c>
      <c r="T178">
        <v>1</v>
      </c>
      <c r="U178" s="26">
        <v>1</v>
      </c>
      <c r="V178" s="26">
        <v>0</v>
      </c>
      <c r="W178" s="26">
        <v>1</v>
      </c>
      <c r="X178" t="s">
        <v>303</v>
      </c>
      <c r="Y178" t="s">
        <v>303</v>
      </c>
      <c r="Z178" t="s">
        <v>303</v>
      </c>
      <c r="AA178" s="26">
        <v>0</v>
      </c>
      <c r="AB178" s="26">
        <v>1</v>
      </c>
      <c r="AC178" t="s">
        <v>303</v>
      </c>
      <c r="AD178" t="s">
        <v>303</v>
      </c>
      <c r="AE178" t="s">
        <v>303</v>
      </c>
      <c r="AF178" t="s">
        <v>303</v>
      </c>
      <c r="AG178">
        <v>0</v>
      </c>
      <c r="AJ178" t="str">
        <f t="shared" si="15"/>
        <v/>
      </c>
      <c r="AK178" s="1" t="str">
        <f t="shared" si="16"/>
        <v/>
      </c>
      <c r="AL178" s="49" t="str">
        <f t="shared" si="17"/>
        <v/>
      </c>
      <c r="AM178" t="str">
        <f t="shared" si="18"/>
        <v/>
      </c>
      <c r="AN178" s="1" t="str">
        <f t="shared" si="19"/>
        <v/>
      </c>
      <c r="AO178" s="1" t="str">
        <f t="shared" si="20"/>
        <v/>
      </c>
    </row>
    <row r="179" spans="2:41" ht="19.5" thickTop="1">
      <c r="B179">
        <v>177</v>
      </c>
      <c r="C179" t="s">
        <v>428</v>
      </c>
      <c r="E179" t="s">
        <v>424</v>
      </c>
      <c r="F179" t="s">
        <v>211</v>
      </c>
      <c r="G179" s="30" t="s">
        <v>150</v>
      </c>
      <c r="H179">
        <v>0</v>
      </c>
      <c r="I179">
        <v>1</v>
      </c>
      <c r="J179">
        <v>1</v>
      </c>
      <c r="K179">
        <v>0</v>
      </c>
      <c r="L179">
        <v>0</v>
      </c>
      <c r="M179">
        <v>0</v>
      </c>
      <c r="N179">
        <v>0</v>
      </c>
      <c r="O179">
        <v>0</v>
      </c>
      <c r="P179">
        <v>0</v>
      </c>
      <c r="Q179">
        <v>1</v>
      </c>
      <c r="R179" s="26">
        <v>1</v>
      </c>
      <c r="S179" s="26">
        <v>0</v>
      </c>
      <c r="T179" s="26">
        <v>1</v>
      </c>
      <c r="U179">
        <v>0</v>
      </c>
      <c r="V179">
        <v>0</v>
      </c>
      <c r="W179">
        <v>1</v>
      </c>
      <c r="X179" t="s">
        <v>303</v>
      </c>
      <c r="Y179" t="s">
        <v>303</v>
      </c>
      <c r="Z179" t="s">
        <v>303</v>
      </c>
      <c r="AA179">
        <v>0</v>
      </c>
      <c r="AB179">
        <v>0</v>
      </c>
      <c r="AC179" t="s">
        <v>303</v>
      </c>
      <c r="AD179" t="s">
        <v>303</v>
      </c>
      <c r="AE179" t="s">
        <v>303</v>
      </c>
      <c r="AF179" t="s">
        <v>303</v>
      </c>
      <c r="AG179">
        <v>0</v>
      </c>
      <c r="AJ179" t="str">
        <f t="shared" si="15"/>
        <v>in</v>
      </c>
      <c r="AK179" s="1" t="str">
        <f t="shared" si="16"/>
        <v/>
      </c>
      <c r="AL179" s="49" t="str">
        <f t="shared" si="17"/>
        <v/>
      </c>
      <c r="AM179" t="str">
        <f t="shared" si="18"/>
        <v/>
      </c>
      <c r="AN179" s="1" t="str">
        <f t="shared" si="19"/>
        <v/>
      </c>
      <c r="AO179" s="1" t="str">
        <f t="shared" si="20"/>
        <v/>
      </c>
    </row>
    <row r="180" spans="2:41" ht="19.5" thickBot="1">
      <c r="B180">
        <v>178</v>
      </c>
      <c r="C180" t="s">
        <v>429</v>
      </c>
      <c r="D180" s="7"/>
      <c r="E180" s="7" t="s">
        <v>426</v>
      </c>
      <c r="F180" s="7" t="s">
        <v>211</v>
      </c>
      <c r="G180" s="26" t="s">
        <v>216</v>
      </c>
      <c r="H180">
        <v>0</v>
      </c>
      <c r="I180">
        <v>1</v>
      </c>
      <c r="J180">
        <v>1</v>
      </c>
      <c r="K180">
        <v>0</v>
      </c>
      <c r="L180">
        <v>0</v>
      </c>
      <c r="M180">
        <v>0</v>
      </c>
      <c r="N180">
        <v>0</v>
      </c>
      <c r="O180">
        <v>0</v>
      </c>
      <c r="P180">
        <v>0</v>
      </c>
      <c r="Q180">
        <v>1</v>
      </c>
      <c r="R180">
        <v>0</v>
      </c>
      <c r="S180">
        <v>0</v>
      </c>
      <c r="T180">
        <v>1</v>
      </c>
      <c r="U180">
        <v>0</v>
      </c>
      <c r="V180">
        <v>0</v>
      </c>
      <c r="W180">
        <v>0</v>
      </c>
      <c r="X180" t="s">
        <v>303</v>
      </c>
      <c r="Y180" t="s">
        <v>303</v>
      </c>
      <c r="Z180" t="s">
        <v>303</v>
      </c>
      <c r="AA180" s="26">
        <v>0</v>
      </c>
      <c r="AB180" s="26">
        <v>1</v>
      </c>
      <c r="AC180" t="s">
        <v>303</v>
      </c>
      <c r="AD180" t="s">
        <v>303</v>
      </c>
      <c r="AE180" t="s">
        <v>303</v>
      </c>
      <c r="AF180" t="s">
        <v>303</v>
      </c>
      <c r="AG180">
        <v>0</v>
      </c>
      <c r="AJ180" t="str">
        <f t="shared" si="15"/>
        <v/>
      </c>
      <c r="AK180" s="1" t="str">
        <f t="shared" si="16"/>
        <v/>
      </c>
      <c r="AL180" s="49" t="str">
        <f t="shared" si="17"/>
        <v/>
      </c>
      <c r="AM180" t="str">
        <f t="shared" si="18"/>
        <v/>
      </c>
      <c r="AN180" s="1" t="str">
        <f t="shared" si="19"/>
        <v/>
      </c>
      <c r="AO180" s="1" t="str">
        <f t="shared" si="20"/>
        <v/>
      </c>
    </row>
    <row r="181" spans="2:41" ht="19.5" thickTop="1">
      <c r="B181">
        <v>179</v>
      </c>
      <c r="E181" t="s">
        <v>307</v>
      </c>
      <c r="F181" t="s">
        <v>307</v>
      </c>
      <c r="G181" s="30" t="s">
        <v>217</v>
      </c>
      <c r="H181">
        <v>0</v>
      </c>
      <c r="I181">
        <v>1</v>
      </c>
      <c r="J181">
        <v>1</v>
      </c>
      <c r="K181">
        <v>0</v>
      </c>
      <c r="L181">
        <v>0</v>
      </c>
      <c r="M181">
        <v>0</v>
      </c>
      <c r="N181">
        <v>0</v>
      </c>
      <c r="O181">
        <v>0</v>
      </c>
      <c r="P181">
        <v>0</v>
      </c>
      <c r="Q181">
        <v>1</v>
      </c>
      <c r="R181">
        <v>0</v>
      </c>
      <c r="S181">
        <v>0</v>
      </c>
      <c r="T181">
        <v>0</v>
      </c>
      <c r="U181" t="s">
        <v>303</v>
      </c>
      <c r="V181" t="s">
        <v>303</v>
      </c>
      <c r="W181" t="s">
        <v>303</v>
      </c>
      <c r="X181" t="s">
        <v>303</v>
      </c>
      <c r="Y181" t="s">
        <v>303</v>
      </c>
      <c r="Z181" t="s">
        <v>303</v>
      </c>
      <c r="AA181">
        <v>0</v>
      </c>
      <c r="AB181">
        <v>0</v>
      </c>
      <c r="AC181" t="s">
        <v>303</v>
      </c>
      <c r="AD181" t="s">
        <v>303</v>
      </c>
      <c r="AE181" t="s">
        <v>303</v>
      </c>
      <c r="AF181" t="s">
        <v>303</v>
      </c>
      <c r="AG181">
        <v>0</v>
      </c>
      <c r="AJ181" t="str">
        <f t="shared" si="15"/>
        <v/>
      </c>
      <c r="AK181" s="1" t="str">
        <f t="shared" si="16"/>
        <v/>
      </c>
      <c r="AL181" s="49" t="str">
        <f t="shared" si="17"/>
        <v/>
      </c>
      <c r="AM181" t="str">
        <f t="shared" si="18"/>
        <v/>
      </c>
      <c r="AN181" s="1" t="str">
        <f t="shared" si="19"/>
        <v/>
      </c>
      <c r="AO181" s="1" t="str">
        <f t="shared" si="20"/>
        <v/>
      </c>
    </row>
    <row r="182" spans="2:41">
      <c r="B182">
        <v>180</v>
      </c>
      <c r="E182" t="s">
        <v>307</v>
      </c>
      <c r="F182" t="s">
        <v>307</v>
      </c>
      <c r="AJ182" t="str">
        <f t="shared" si="15"/>
        <v/>
      </c>
      <c r="AK182" s="1" t="str">
        <f t="shared" si="16"/>
        <v/>
      </c>
      <c r="AL182" s="49" t="str">
        <f t="shared" si="17"/>
        <v/>
      </c>
      <c r="AM182" t="str">
        <f t="shared" si="18"/>
        <v/>
      </c>
      <c r="AN182" s="1" t="str">
        <f t="shared" si="19"/>
        <v/>
      </c>
      <c r="AO182" s="1" t="str">
        <f t="shared" si="20"/>
        <v/>
      </c>
    </row>
    <row r="183" spans="2:41">
      <c r="B183">
        <v>181</v>
      </c>
      <c r="E183" t="s">
        <v>307</v>
      </c>
      <c r="F183" t="s">
        <v>307</v>
      </c>
      <c r="AJ183" t="str">
        <f t="shared" si="15"/>
        <v/>
      </c>
      <c r="AK183" s="1" t="str">
        <f t="shared" si="16"/>
        <v/>
      </c>
      <c r="AL183" s="49" t="str">
        <f t="shared" si="17"/>
        <v/>
      </c>
      <c r="AM183" t="str">
        <f t="shared" si="18"/>
        <v/>
      </c>
      <c r="AN183" s="1" t="str">
        <f t="shared" si="19"/>
        <v/>
      </c>
      <c r="AO183" s="1" t="str">
        <f t="shared" si="20"/>
        <v/>
      </c>
    </row>
    <row r="184" spans="2:41">
      <c r="B184">
        <v>182</v>
      </c>
      <c r="E184" t="s">
        <v>307</v>
      </c>
      <c r="F184" t="s">
        <v>307</v>
      </c>
      <c r="AJ184" t="str">
        <f t="shared" si="15"/>
        <v/>
      </c>
      <c r="AK184" s="1" t="str">
        <f t="shared" si="16"/>
        <v/>
      </c>
      <c r="AL184" s="49" t="str">
        <f t="shared" si="17"/>
        <v/>
      </c>
      <c r="AM184" t="str">
        <f t="shared" si="18"/>
        <v/>
      </c>
      <c r="AN184" s="1" t="str">
        <f t="shared" si="19"/>
        <v/>
      </c>
      <c r="AO184" s="1" t="str">
        <f t="shared" si="20"/>
        <v/>
      </c>
    </row>
    <row r="185" spans="2:41">
      <c r="B185">
        <v>183</v>
      </c>
      <c r="E185" t="s">
        <v>307</v>
      </c>
      <c r="F185" t="s">
        <v>307</v>
      </c>
      <c r="AJ185" t="str">
        <f t="shared" si="15"/>
        <v/>
      </c>
      <c r="AK185" s="1" t="str">
        <f t="shared" si="16"/>
        <v/>
      </c>
      <c r="AL185" s="49" t="str">
        <f t="shared" si="17"/>
        <v/>
      </c>
      <c r="AM185" t="str">
        <f t="shared" si="18"/>
        <v/>
      </c>
      <c r="AN185" s="1" t="str">
        <f t="shared" si="19"/>
        <v/>
      </c>
      <c r="AO185" s="1" t="str">
        <f t="shared" si="20"/>
        <v/>
      </c>
    </row>
    <row r="186" spans="2:41">
      <c r="B186">
        <v>184</v>
      </c>
      <c r="E186" t="s">
        <v>307</v>
      </c>
      <c r="F186" t="s">
        <v>307</v>
      </c>
      <c r="AJ186" t="str">
        <f t="shared" si="15"/>
        <v/>
      </c>
      <c r="AK186" s="1" t="str">
        <f t="shared" si="16"/>
        <v/>
      </c>
      <c r="AL186" s="49" t="str">
        <f t="shared" si="17"/>
        <v/>
      </c>
      <c r="AM186" t="str">
        <f t="shared" si="18"/>
        <v/>
      </c>
      <c r="AN186" s="1" t="str">
        <f t="shared" si="19"/>
        <v/>
      </c>
      <c r="AO186" s="1" t="str">
        <f t="shared" si="20"/>
        <v/>
      </c>
    </row>
    <row r="187" spans="2:41">
      <c r="B187">
        <v>185</v>
      </c>
      <c r="D187" t="s">
        <v>345</v>
      </c>
      <c r="E187" t="s">
        <v>139</v>
      </c>
      <c r="F187" t="s">
        <v>157</v>
      </c>
      <c r="H187">
        <v>0</v>
      </c>
      <c r="I187">
        <v>0</v>
      </c>
      <c r="J187">
        <v>0</v>
      </c>
      <c r="K187">
        <v>0</v>
      </c>
      <c r="L187">
        <v>0</v>
      </c>
      <c r="M187">
        <v>0</v>
      </c>
      <c r="N187">
        <v>0</v>
      </c>
      <c r="O187">
        <v>0</v>
      </c>
      <c r="P187">
        <v>0</v>
      </c>
      <c r="Q187">
        <v>1</v>
      </c>
      <c r="R187" t="s">
        <v>303</v>
      </c>
      <c r="S187" t="s">
        <v>303</v>
      </c>
      <c r="T187" t="s">
        <v>303</v>
      </c>
      <c r="U187">
        <v>0</v>
      </c>
      <c r="V187">
        <v>0</v>
      </c>
      <c r="W187">
        <v>1</v>
      </c>
      <c r="X187" s="26">
        <v>0</v>
      </c>
      <c r="Y187" s="26">
        <v>0</v>
      </c>
      <c r="Z187" s="26">
        <v>1</v>
      </c>
      <c r="AA187">
        <v>0</v>
      </c>
      <c r="AB187">
        <v>0</v>
      </c>
      <c r="AC187">
        <v>0</v>
      </c>
      <c r="AD187">
        <v>0</v>
      </c>
      <c r="AE187" t="s">
        <v>303</v>
      </c>
      <c r="AF187" t="s">
        <v>303</v>
      </c>
      <c r="AG187">
        <v>0</v>
      </c>
      <c r="AJ187" t="str">
        <f t="shared" si="15"/>
        <v>in</v>
      </c>
      <c r="AK187" s="1" t="str">
        <f t="shared" si="16"/>
        <v/>
      </c>
      <c r="AL187" s="49" t="str">
        <f t="shared" si="17"/>
        <v/>
      </c>
      <c r="AM187" t="str">
        <f t="shared" si="18"/>
        <v>in</v>
      </c>
      <c r="AN187" s="1" t="str">
        <f t="shared" si="19"/>
        <v/>
      </c>
      <c r="AO187" s="1" t="str">
        <f t="shared" si="20"/>
        <v/>
      </c>
    </row>
    <row r="188" spans="2:41">
      <c r="B188">
        <v>186</v>
      </c>
      <c r="D188" t="s">
        <v>345</v>
      </c>
      <c r="E188" t="s">
        <v>140</v>
      </c>
      <c r="F188" t="s">
        <v>158</v>
      </c>
      <c r="G188" t="s">
        <v>173</v>
      </c>
      <c r="H188">
        <v>0</v>
      </c>
      <c r="I188">
        <v>1</v>
      </c>
      <c r="J188">
        <v>1</v>
      </c>
      <c r="K188">
        <v>0</v>
      </c>
      <c r="L188">
        <v>0</v>
      </c>
      <c r="M188">
        <v>0</v>
      </c>
      <c r="N188">
        <v>0</v>
      </c>
      <c r="O188">
        <v>0</v>
      </c>
      <c r="P188">
        <v>0</v>
      </c>
      <c r="Q188">
        <v>1</v>
      </c>
      <c r="R188" t="s">
        <v>303</v>
      </c>
      <c r="S188" t="s">
        <v>303</v>
      </c>
      <c r="T188" t="s">
        <v>303</v>
      </c>
      <c r="U188" s="26">
        <v>1</v>
      </c>
      <c r="V188" s="26">
        <v>0</v>
      </c>
      <c r="W188" s="26">
        <v>0</v>
      </c>
      <c r="X188" s="26">
        <v>0</v>
      </c>
      <c r="Y188" s="26">
        <v>1</v>
      </c>
      <c r="Z188" s="26">
        <v>0</v>
      </c>
      <c r="AA188" s="26">
        <v>0</v>
      </c>
      <c r="AB188" s="26">
        <v>1</v>
      </c>
      <c r="AC188">
        <v>0</v>
      </c>
      <c r="AD188">
        <v>0</v>
      </c>
      <c r="AE188" t="s">
        <v>303</v>
      </c>
      <c r="AF188" t="s">
        <v>303</v>
      </c>
      <c r="AG188">
        <v>0</v>
      </c>
      <c r="AJ188" t="str">
        <f t="shared" si="15"/>
        <v>out</v>
      </c>
      <c r="AK188" s="1" t="str">
        <f t="shared" si="16"/>
        <v/>
      </c>
      <c r="AL188" s="49" t="str">
        <f t="shared" si="17"/>
        <v/>
      </c>
      <c r="AM188" t="str">
        <f t="shared" si="18"/>
        <v/>
      </c>
      <c r="AN188" s="1" t="str">
        <f t="shared" si="19"/>
        <v/>
      </c>
      <c r="AO188" s="1" t="str">
        <f t="shared" si="20"/>
        <v/>
      </c>
    </row>
    <row r="189" spans="2:41">
      <c r="B189">
        <v>187</v>
      </c>
      <c r="D189" t="s">
        <v>345</v>
      </c>
      <c r="E189" t="s">
        <v>140</v>
      </c>
      <c r="F189" t="s">
        <v>158</v>
      </c>
      <c r="G189" t="s">
        <v>174</v>
      </c>
      <c r="H189">
        <v>0</v>
      </c>
      <c r="I189">
        <v>1</v>
      </c>
      <c r="J189">
        <v>1</v>
      </c>
      <c r="K189">
        <v>1</v>
      </c>
      <c r="L189">
        <v>0</v>
      </c>
      <c r="M189">
        <v>0</v>
      </c>
      <c r="N189">
        <v>1</v>
      </c>
      <c r="O189">
        <v>0</v>
      </c>
      <c r="P189">
        <v>0</v>
      </c>
      <c r="Q189">
        <v>1</v>
      </c>
      <c r="R189" t="s">
        <v>303</v>
      </c>
      <c r="S189" t="s">
        <v>303</v>
      </c>
      <c r="T189" t="s">
        <v>303</v>
      </c>
      <c r="U189" s="26">
        <v>0</v>
      </c>
      <c r="V189" s="26">
        <v>0</v>
      </c>
      <c r="W189" s="26">
        <v>0</v>
      </c>
      <c r="X189" s="26">
        <v>0</v>
      </c>
      <c r="Y189" s="26">
        <v>1</v>
      </c>
      <c r="Z189" s="26">
        <v>1</v>
      </c>
      <c r="AA189" s="26">
        <v>1</v>
      </c>
      <c r="AB189" s="26">
        <v>0</v>
      </c>
      <c r="AC189">
        <v>0</v>
      </c>
      <c r="AD189">
        <v>0</v>
      </c>
      <c r="AE189" t="s">
        <v>303</v>
      </c>
      <c r="AF189" t="s">
        <v>303</v>
      </c>
      <c r="AG189">
        <v>0</v>
      </c>
      <c r="AJ189" t="str">
        <f t="shared" si="15"/>
        <v/>
      </c>
      <c r="AK189" s="1" t="str">
        <f t="shared" si="16"/>
        <v/>
      </c>
      <c r="AL189" s="49" t="str">
        <f t="shared" si="17"/>
        <v/>
      </c>
      <c r="AM189" t="str">
        <f t="shared" si="18"/>
        <v/>
      </c>
      <c r="AN189" s="1" t="str">
        <f t="shared" si="19"/>
        <v/>
      </c>
      <c r="AO189" s="1" t="str">
        <f t="shared" si="20"/>
        <v/>
      </c>
    </row>
    <row r="190" spans="2:41">
      <c r="B190">
        <v>188</v>
      </c>
      <c r="D190" t="s">
        <v>346</v>
      </c>
      <c r="E190" t="s">
        <v>335</v>
      </c>
      <c r="F190" t="s">
        <v>155</v>
      </c>
      <c r="H190">
        <v>0</v>
      </c>
      <c r="I190">
        <v>0</v>
      </c>
      <c r="J190">
        <v>0</v>
      </c>
      <c r="K190">
        <v>0</v>
      </c>
      <c r="L190">
        <v>0</v>
      </c>
      <c r="M190">
        <v>0</v>
      </c>
      <c r="N190">
        <v>0</v>
      </c>
      <c r="O190">
        <v>0</v>
      </c>
      <c r="P190">
        <v>0</v>
      </c>
      <c r="Q190">
        <v>1</v>
      </c>
      <c r="R190" t="s">
        <v>303</v>
      </c>
      <c r="S190" t="s">
        <v>303</v>
      </c>
      <c r="T190" t="s">
        <v>303</v>
      </c>
      <c r="U190" s="26">
        <v>0</v>
      </c>
      <c r="V190" s="26">
        <v>1</v>
      </c>
      <c r="W190" s="26">
        <v>0</v>
      </c>
      <c r="X190" s="26">
        <v>1</v>
      </c>
      <c r="Y190" s="26">
        <v>0</v>
      </c>
      <c r="Z190" s="26">
        <v>0</v>
      </c>
      <c r="AA190" t="s">
        <v>303</v>
      </c>
      <c r="AB190" t="s">
        <v>303</v>
      </c>
      <c r="AC190">
        <v>0</v>
      </c>
      <c r="AD190">
        <v>0</v>
      </c>
      <c r="AE190">
        <v>0</v>
      </c>
      <c r="AF190">
        <v>0</v>
      </c>
      <c r="AG190">
        <v>0</v>
      </c>
      <c r="AJ190" t="str">
        <f t="shared" si="15"/>
        <v/>
      </c>
      <c r="AK190" s="1" t="str">
        <f t="shared" si="16"/>
        <v/>
      </c>
      <c r="AL190" s="49" t="str">
        <f t="shared" si="17"/>
        <v/>
      </c>
      <c r="AM190" t="str">
        <f t="shared" si="18"/>
        <v/>
      </c>
      <c r="AN190" s="1" t="str">
        <f t="shared" si="19"/>
        <v/>
      </c>
      <c r="AO190" s="1" t="str">
        <f t="shared" si="20"/>
        <v/>
      </c>
    </row>
    <row r="191" spans="2:41">
      <c r="B191">
        <v>189</v>
      </c>
      <c r="D191" t="s">
        <v>346</v>
      </c>
      <c r="E191" t="s">
        <v>336</v>
      </c>
      <c r="F191" t="s">
        <v>156</v>
      </c>
      <c r="H191">
        <v>0</v>
      </c>
      <c r="I191">
        <v>0</v>
      </c>
      <c r="J191">
        <v>0</v>
      </c>
      <c r="K191">
        <v>0</v>
      </c>
      <c r="L191">
        <v>0</v>
      </c>
      <c r="M191">
        <v>0</v>
      </c>
      <c r="N191">
        <v>0</v>
      </c>
      <c r="O191">
        <v>0</v>
      </c>
      <c r="P191">
        <v>0</v>
      </c>
      <c r="Q191">
        <v>1</v>
      </c>
      <c r="R191" t="s">
        <v>303</v>
      </c>
      <c r="S191" t="s">
        <v>303</v>
      </c>
      <c r="T191" t="s">
        <v>303</v>
      </c>
      <c r="U191">
        <v>1</v>
      </c>
      <c r="V191">
        <v>0</v>
      </c>
      <c r="W191">
        <v>0</v>
      </c>
      <c r="X191" s="26">
        <v>1</v>
      </c>
      <c r="Y191" s="26">
        <v>0</v>
      </c>
      <c r="Z191" s="26">
        <v>0</v>
      </c>
      <c r="AA191" t="s">
        <v>303</v>
      </c>
      <c r="AB191" t="s">
        <v>303</v>
      </c>
      <c r="AC191">
        <v>0</v>
      </c>
      <c r="AD191">
        <v>0</v>
      </c>
      <c r="AE191">
        <v>0</v>
      </c>
      <c r="AF191">
        <v>0</v>
      </c>
      <c r="AG191">
        <v>0</v>
      </c>
      <c r="AJ191" t="str">
        <f t="shared" si="15"/>
        <v/>
      </c>
      <c r="AK191" s="1" t="str">
        <f t="shared" si="16"/>
        <v/>
      </c>
      <c r="AL191" s="49" t="str">
        <f t="shared" si="17"/>
        <v/>
      </c>
      <c r="AM191" t="str">
        <f t="shared" si="18"/>
        <v/>
      </c>
      <c r="AN191" s="1" t="str">
        <f t="shared" si="19"/>
        <v/>
      </c>
      <c r="AO191" s="1" t="str">
        <f t="shared" si="20"/>
        <v/>
      </c>
    </row>
    <row r="192" spans="2:41">
      <c r="B192">
        <v>190</v>
      </c>
      <c r="D192" t="s">
        <v>346</v>
      </c>
      <c r="E192" t="s">
        <v>336</v>
      </c>
      <c r="F192" t="s">
        <v>156</v>
      </c>
      <c r="H192">
        <v>0</v>
      </c>
      <c r="I192">
        <v>0</v>
      </c>
      <c r="J192">
        <v>0</v>
      </c>
      <c r="K192">
        <v>1</v>
      </c>
      <c r="L192">
        <v>0</v>
      </c>
      <c r="M192">
        <v>0</v>
      </c>
      <c r="N192">
        <v>1</v>
      </c>
      <c r="O192">
        <v>0</v>
      </c>
      <c r="P192">
        <v>0</v>
      </c>
      <c r="Q192">
        <v>1</v>
      </c>
      <c r="R192" t="s">
        <v>303</v>
      </c>
      <c r="S192" t="s">
        <v>303</v>
      </c>
      <c r="T192" t="s">
        <v>303</v>
      </c>
      <c r="U192">
        <v>0</v>
      </c>
      <c r="V192">
        <v>0</v>
      </c>
      <c r="W192">
        <v>0</v>
      </c>
      <c r="X192" s="26">
        <v>0</v>
      </c>
      <c r="Y192" s="26">
        <v>1</v>
      </c>
      <c r="Z192" s="26">
        <v>0</v>
      </c>
      <c r="AA192" t="s">
        <v>303</v>
      </c>
      <c r="AB192" t="s">
        <v>303</v>
      </c>
      <c r="AC192">
        <v>0</v>
      </c>
      <c r="AD192">
        <v>0</v>
      </c>
      <c r="AE192">
        <v>0</v>
      </c>
      <c r="AF192">
        <v>0</v>
      </c>
      <c r="AG192">
        <v>0</v>
      </c>
      <c r="AJ192" t="str">
        <f t="shared" si="15"/>
        <v/>
      </c>
      <c r="AK192" s="1" t="str">
        <f t="shared" si="16"/>
        <v/>
      </c>
      <c r="AL192" s="49" t="str">
        <f t="shared" si="17"/>
        <v/>
      </c>
      <c r="AM192" t="str">
        <f t="shared" si="18"/>
        <v/>
      </c>
      <c r="AN192" s="1" t="str">
        <f t="shared" si="19"/>
        <v/>
      </c>
      <c r="AO192" s="1" t="str">
        <f t="shared" si="20"/>
        <v/>
      </c>
    </row>
    <row r="193" spans="2:41">
      <c r="B193">
        <v>191</v>
      </c>
      <c r="D193" t="s">
        <v>347</v>
      </c>
      <c r="E193" t="s">
        <v>348</v>
      </c>
      <c r="F193" t="s">
        <v>157</v>
      </c>
      <c r="H193">
        <v>0</v>
      </c>
      <c r="I193">
        <v>0</v>
      </c>
      <c r="J193">
        <v>0</v>
      </c>
      <c r="K193">
        <v>0</v>
      </c>
      <c r="L193">
        <v>0</v>
      </c>
      <c r="M193">
        <v>0</v>
      </c>
      <c r="N193">
        <v>0</v>
      </c>
      <c r="O193" s="26">
        <v>0</v>
      </c>
      <c r="P193" s="26">
        <v>1</v>
      </c>
      <c r="Q193" s="26">
        <v>0</v>
      </c>
      <c r="R193" t="s">
        <v>303</v>
      </c>
      <c r="S193" t="s">
        <v>303</v>
      </c>
      <c r="T193" t="s">
        <v>303</v>
      </c>
      <c r="U193" s="26">
        <v>1</v>
      </c>
      <c r="V193" s="26">
        <v>0</v>
      </c>
      <c r="W193" s="26">
        <v>0</v>
      </c>
      <c r="X193" s="26">
        <v>0</v>
      </c>
      <c r="Y193" s="26">
        <v>1</v>
      </c>
      <c r="Z193" s="26">
        <v>0</v>
      </c>
      <c r="AA193" t="s">
        <v>303</v>
      </c>
      <c r="AB193" t="s">
        <v>303</v>
      </c>
      <c r="AC193">
        <v>0</v>
      </c>
      <c r="AD193">
        <v>0</v>
      </c>
      <c r="AE193">
        <v>0</v>
      </c>
      <c r="AF193">
        <v>0</v>
      </c>
      <c r="AG193">
        <v>0</v>
      </c>
      <c r="AJ193" t="str">
        <f t="shared" si="15"/>
        <v/>
      </c>
      <c r="AK193" s="1" t="str">
        <f t="shared" si="16"/>
        <v/>
      </c>
      <c r="AL193" s="49" t="str">
        <f t="shared" si="17"/>
        <v/>
      </c>
      <c r="AM193" t="str">
        <f t="shared" si="18"/>
        <v/>
      </c>
      <c r="AN193" s="1" t="str">
        <f t="shared" si="19"/>
        <v/>
      </c>
      <c r="AO193" s="1" t="str">
        <f t="shared" si="20"/>
        <v/>
      </c>
    </row>
    <row r="194" spans="2:41">
      <c r="B194">
        <v>192</v>
      </c>
      <c r="D194" t="s">
        <v>347</v>
      </c>
      <c r="E194" t="s">
        <v>349</v>
      </c>
      <c r="F194" t="s">
        <v>158</v>
      </c>
      <c r="G194" t="s">
        <v>155</v>
      </c>
      <c r="H194">
        <v>0</v>
      </c>
      <c r="I194" s="26">
        <v>1</v>
      </c>
      <c r="J194" s="26">
        <v>1</v>
      </c>
      <c r="K194">
        <v>0</v>
      </c>
      <c r="L194">
        <v>0</v>
      </c>
      <c r="M194">
        <v>0</v>
      </c>
      <c r="N194">
        <v>0</v>
      </c>
      <c r="O194" s="26">
        <v>0</v>
      </c>
      <c r="P194" s="26">
        <v>1</v>
      </c>
      <c r="Q194" s="26">
        <v>0</v>
      </c>
      <c r="R194" t="s">
        <v>303</v>
      </c>
      <c r="S194" t="s">
        <v>303</v>
      </c>
      <c r="T194" t="s">
        <v>303</v>
      </c>
      <c r="U194" s="26">
        <v>0</v>
      </c>
      <c r="V194" s="26">
        <v>1</v>
      </c>
      <c r="W194" s="26">
        <v>0</v>
      </c>
      <c r="X194">
        <v>0</v>
      </c>
      <c r="Y194">
        <v>1</v>
      </c>
      <c r="Z194">
        <v>0</v>
      </c>
      <c r="AA194">
        <v>0</v>
      </c>
      <c r="AB194">
        <v>1</v>
      </c>
      <c r="AC194">
        <v>0</v>
      </c>
      <c r="AD194">
        <v>0</v>
      </c>
      <c r="AE194">
        <v>0</v>
      </c>
      <c r="AF194">
        <v>0</v>
      </c>
      <c r="AG194">
        <v>0</v>
      </c>
      <c r="AJ194" t="str">
        <f t="shared" si="15"/>
        <v>out</v>
      </c>
      <c r="AK194" s="1" t="str">
        <f t="shared" si="16"/>
        <v/>
      </c>
      <c r="AL194" s="49" t="str">
        <f t="shared" si="17"/>
        <v/>
      </c>
      <c r="AM194" t="str">
        <f t="shared" si="18"/>
        <v/>
      </c>
      <c r="AN194" s="1" t="str">
        <f t="shared" si="19"/>
        <v/>
      </c>
      <c r="AO194" s="1" t="str">
        <f t="shared" si="20"/>
        <v/>
      </c>
    </row>
    <row r="195" spans="2:41">
      <c r="B195">
        <v>193</v>
      </c>
      <c r="D195" t="s">
        <v>347</v>
      </c>
      <c r="E195" t="s">
        <v>349</v>
      </c>
      <c r="F195" t="s">
        <v>158</v>
      </c>
      <c r="G195" t="s">
        <v>156</v>
      </c>
      <c r="H195">
        <v>0</v>
      </c>
      <c r="I195" s="26">
        <v>1</v>
      </c>
      <c r="J195" s="26">
        <v>1</v>
      </c>
      <c r="K195">
        <v>1</v>
      </c>
      <c r="L195">
        <v>0</v>
      </c>
      <c r="M195">
        <v>0</v>
      </c>
      <c r="N195">
        <v>1</v>
      </c>
      <c r="O195" s="26">
        <v>0</v>
      </c>
      <c r="P195" s="26">
        <v>1</v>
      </c>
      <c r="Q195" s="26">
        <v>0</v>
      </c>
      <c r="R195" t="s">
        <v>303</v>
      </c>
      <c r="S195" t="s">
        <v>303</v>
      </c>
      <c r="T195" t="s">
        <v>303</v>
      </c>
      <c r="U195">
        <v>0</v>
      </c>
      <c r="V195">
        <v>0</v>
      </c>
      <c r="W195">
        <v>0</v>
      </c>
      <c r="X195" s="26">
        <v>1</v>
      </c>
      <c r="Y195" s="26">
        <v>0</v>
      </c>
      <c r="Z195" s="26">
        <v>0</v>
      </c>
      <c r="AA195">
        <v>1</v>
      </c>
      <c r="AB195">
        <v>0</v>
      </c>
      <c r="AC195">
        <v>0</v>
      </c>
      <c r="AD195">
        <v>0</v>
      </c>
      <c r="AE195">
        <v>0</v>
      </c>
      <c r="AF195">
        <v>0</v>
      </c>
      <c r="AG195">
        <v>0</v>
      </c>
      <c r="AJ195" t="str">
        <f t="shared" si="15"/>
        <v/>
      </c>
      <c r="AK195" s="1" t="str">
        <f t="shared" si="16"/>
        <v/>
      </c>
      <c r="AL195" s="49" t="str">
        <f t="shared" si="17"/>
        <v/>
      </c>
      <c r="AM195" t="str">
        <f t="shared" si="18"/>
        <v>out</v>
      </c>
      <c r="AN195" s="1" t="str">
        <f t="shared" si="19"/>
        <v/>
      </c>
      <c r="AO195" s="1" t="str">
        <f t="shared" si="20"/>
        <v/>
      </c>
    </row>
    <row r="196" spans="2:41">
      <c r="B196">
        <v>194</v>
      </c>
      <c r="D196" t="s">
        <v>350</v>
      </c>
      <c r="E196" t="s">
        <v>348</v>
      </c>
      <c r="F196" t="s">
        <v>157</v>
      </c>
      <c r="H196">
        <v>0</v>
      </c>
      <c r="I196">
        <v>0</v>
      </c>
      <c r="J196">
        <v>0</v>
      </c>
      <c r="K196">
        <v>0</v>
      </c>
      <c r="L196">
        <v>0</v>
      </c>
      <c r="M196">
        <v>0</v>
      </c>
      <c r="N196">
        <v>0</v>
      </c>
      <c r="O196">
        <v>0</v>
      </c>
      <c r="P196">
        <v>0</v>
      </c>
      <c r="Q196">
        <v>1</v>
      </c>
      <c r="R196" t="s">
        <v>303</v>
      </c>
      <c r="S196" t="s">
        <v>303</v>
      </c>
      <c r="T196" t="s">
        <v>303</v>
      </c>
      <c r="U196" s="26">
        <v>1</v>
      </c>
      <c r="V196" s="26">
        <v>0</v>
      </c>
      <c r="W196" s="26">
        <v>0</v>
      </c>
      <c r="X196" s="26">
        <v>0</v>
      </c>
      <c r="Y196" s="26">
        <v>1</v>
      </c>
      <c r="Z196" s="26">
        <v>0</v>
      </c>
      <c r="AA196" t="s">
        <v>303</v>
      </c>
      <c r="AB196" t="s">
        <v>303</v>
      </c>
      <c r="AC196">
        <v>0</v>
      </c>
      <c r="AD196">
        <v>0</v>
      </c>
      <c r="AE196">
        <v>0</v>
      </c>
      <c r="AF196">
        <v>0</v>
      </c>
      <c r="AG196">
        <v>0</v>
      </c>
      <c r="AJ196" t="str">
        <f t="shared" ref="AJ196:AJ263" si="21">IF(AND($U196=0, $V196=0, $W196=1), IF(OR(AND($AC196=0, $AD196=0), AND($AC196="x", $AD196="x")), "in", ""),  IF(AND($AA196=0, $AB196=1, $AC196=0, $AD196=0), "out", ""))</f>
        <v/>
      </c>
      <c r="AK196" s="1" t="str">
        <f t="shared" ref="AK196:AK263" si="22">IF(AND($U196=0, $V196=0, $W196=1), IF(AND($AC196=0, $AD196=1), "in", ""),  IF(AND($AA196=0, $AB196=1, $AC196=0, $AD196=1), "out", ""))</f>
        <v/>
      </c>
      <c r="AL196" s="49" t="str">
        <f t="shared" ref="AL196:AL263" si="23">IF(AND($U196=0, $V196=0, $W196=1), IF(AND($AC196=1, $AD196=0), "in", ""),  IF(AND($AA196=0, $AB196=1, $AC196=1, $AD196=0), "out", ""))</f>
        <v/>
      </c>
      <c r="AM196" t="str">
        <f t="shared" ref="AM196:AM263" si="24">IF(AND($X196=0, $Y196=0, $Z196=1), IF(OR(AND($AE196=0, $AF196=0), AND($AE196="x", $AF196="x")), "in", ""),  IF(AND($AA196=1, $AB196=0, $AE196=0, $AF196=0), "out", ""))</f>
        <v/>
      </c>
      <c r="AN196" s="1" t="str">
        <f t="shared" ref="AN196:AN263" si="25">IF(AND($X196=0, $Y196=0, $Z196=1), IF(AND($AE196=0, $AF196=1), "in", ""),  IF(AND($AA196=1, $AB196=0,$AE196=0, $AF196=1), "out", ""))</f>
        <v/>
      </c>
      <c r="AO196" s="1" t="str">
        <f t="shared" ref="AO196:AO263" si="26">IF(AND($X196=0, $Y196=0, $Z196=1), IF(AND($AE196=1, $AF196=0), "in", ""),  IF(AND($AA196=1,$AB196=0, $AE196=1, $AF196=0), "out", ""))</f>
        <v/>
      </c>
    </row>
    <row r="197" spans="2:41">
      <c r="B197">
        <v>195</v>
      </c>
      <c r="D197" t="s">
        <v>350</v>
      </c>
      <c r="E197" t="s">
        <v>349</v>
      </c>
      <c r="F197" t="s">
        <v>158</v>
      </c>
      <c r="G197" t="s">
        <v>157</v>
      </c>
      <c r="H197">
        <v>0</v>
      </c>
      <c r="I197" s="26">
        <v>1</v>
      </c>
      <c r="J197" s="26">
        <v>1</v>
      </c>
      <c r="K197">
        <v>0</v>
      </c>
      <c r="L197">
        <v>0</v>
      </c>
      <c r="M197">
        <v>0</v>
      </c>
      <c r="N197">
        <v>0</v>
      </c>
      <c r="O197">
        <v>0</v>
      </c>
      <c r="P197">
        <v>0</v>
      </c>
      <c r="Q197">
        <v>1</v>
      </c>
      <c r="R197" t="s">
        <v>303</v>
      </c>
      <c r="S197" t="s">
        <v>303</v>
      </c>
      <c r="T197" t="s">
        <v>303</v>
      </c>
      <c r="U197" s="26">
        <v>0</v>
      </c>
      <c r="V197" s="26">
        <v>1</v>
      </c>
      <c r="W197" s="26">
        <v>0</v>
      </c>
      <c r="X197">
        <v>0</v>
      </c>
      <c r="Y197">
        <v>1</v>
      </c>
      <c r="Z197">
        <v>0</v>
      </c>
      <c r="AA197">
        <v>0</v>
      </c>
      <c r="AB197">
        <v>1</v>
      </c>
      <c r="AC197">
        <v>0</v>
      </c>
      <c r="AD197">
        <v>0</v>
      </c>
      <c r="AE197">
        <v>0</v>
      </c>
      <c r="AF197">
        <v>0</v>
      </c>
      <c r="AG197">
        <v>0</v>
      </c>
      <c r="AJ197" t="str">
        <f t="shared" si="21"/>
        <v>out</v>
      </c>
      <c r="AK197" s="1" t="str">
        <f t="shared" si="22"/>
        <v/>
      </c>
      <c r="AL197" s="49" t="str">
        <f t="shared" si="23"/>
        <v/>
      </c>
      <c r="AM197" t="str">
        <f t="shared" si="24"/>
        <v/>
      </c>
      <c r="AN197" s="1" t="str">
        <f t="shared" si="25"/>
        <v/>
      </c>
      <c r="AO197" s="1" t="str">
        <f t="shared" si="26"/>
        <v/>
      </c>
    </row>
    <row r="198" spans="2:41">
      <c r="B198">
        <v>196</v>
      </c>
      <c r="D198" t="s">
        <v>350</v>
      </c>
      <c r="E198" t="s">
        <v>349</v>
      </c>
      <c r="F198" t="s">
        <v>158</v>
      </c>
      <c r="G198" t="s">
        <v>158</v>
      </c>
      <c r="H198">
        <v>0</v>
      </c>
      <c r="I198" s="26">
        <v>1</v>
      </c>
      <c r="J198" s="26">
        <v>1</v>
      </c>
      <c r="K198">
        <v>1</v>
      </c>
      <c r="L198">
        <v>0</v>
      </c>
      <c r="M198">
        <v>0</v>
      </c>
      <c r="N198">
        <v>1</v>
      </c>
      <c r="O198">
        <v>0</v>
      </c>
      <c r="P198">
        <v>0</v>
      </c>
      <c r="Q198">
        <v>1</v>
      </c>
      <c r="R198" t="s">
        <v>303</v>
      </c>
      <c r="S198" t="s">
        <v>303</v>
      </c>
      <c r="T198" t="s">
        <v>303</v>
      </c>
      <c r="U198">
        <v>0</v>
      </c>
      <c r="V198">
        <v>0</v>
      </c>
      <c r="W198">
        <v>0</v>
      </c>
      <c r="X198" s="26">
        <v>1</v>
      </c>
      <c r="Y198" s="26">
        <v>0</v>
      </c>
      <c r="Z198" s="26">
        <v>0</v>
      </c>
      <c r="AA198">
        <v>1</v>
      </c>
      <c r="AB198">
        <v>0</v>
      </c>
      <c r="AC198">
        <v>0</v>
      </c>
      <c r="AD198">
        <v>0</v>
      </c>
      <c r="AE198">
        <v>0</v>
      </c>
      <c r="AF198">
        <v>0</v>
      </c>
      <c r="AG198">
        <v>0</v>
      </c>
      <c r="AJ198" t="str">
        <f t="shared" si="21"/>
        <v/>
      </c>
      <c r="AK198" s="1" t="str">
        <f t="shared" si="22"/>
        <v/>
      </c>
      <c r="AL198" s="49" t="str">
        <f t="shared" si="23"/>
        <v/>
      </c>
      <c r="AM198" t="str">
        <f t="shared" si="24"/>
        <v>out</v>
      </c>
      <c r="AN198" s="1" t="str">
        <f t="shared" si="25"/>
        <v/>
      </c>
      <c r="AO198" s="1" t="str">
        <f t="shared" si="26"/>
        <v/>
      </c>
    </row>
    <row r="199" spans="2:41">
      <c r="B199">
        <v>197</v>
      </c>
      <c r="C199" s="5"/>
      <c r="D199" t="s">
        <v>351</v>
      </c>
      <c r="E199" t="s">
        <v>131</v>
      </c>
      <c r="F199" t="s">
        <v>153</v>
      </c>
      <c r="H199">
        <v>0</v>
      </c>
      <c r="I199">
        <v>0</v>
      </c>
      <c r="J199">
        <v>0</v>
      </c>
      <c r="K199">
        <v>0</v>
      </c>
      <c r="L199">
        <v>0</v>
      </c>
      <c r="M199">
        <v>0</v>
      </c>
      <c r="N199">
        <v>0</v>
      </c>
      <c r="O199">
        <v>0</v>
      </c>
      <c r="P199">
        <v>1</v>
      </c>
      <c r="Q199">
        <v>0</v>
      </c>
      <c r="R199" t="s">
        <v>303</v>
      </c>
      <c r="S199" t="s">
        <v>303</v>
      </c>
      <c r="T199" t="s">
        <v>303</v>
      </c>
      <c r="U199">
        <v>0</v>
      </c>
      <c r="V199">
        <v>0</v>
      </c>
      <c r="W199">
        <v>1</v>
      </c>
      <c r="X199" t="s">
        <v>303</v>
      </c>
      <c r="Y199" t="s">
        <v>303</v>
      </c>
      <c r="Z199" t="s">
        <v>303</v>
      </c>
      <c r="AA199" t="s">
        <v>303</v>
      </c>
      <c r="AB199" t="s">
        <v>303</v>
      </c>
      <c r="AC199">
        <v>0</v>
      </c>
      <c r="AD199">
        <v>0</v>
      </c>
      <c r="AE199">
        <v>0</v>
      </c>
      <c r="AF199">
        <v>0</v>
      </c>
      <c r="AG199">
        <v>0</v>
      </c>
      <c r="AJ199" t="str">
        <f t="shared" si="21"/>
        <v>in</v>
      </c>
      <c r="AK199" s="1" t="str">
        <f t="shared" si="22"/>
        <v/>
      </c>
      <c r="AL199" s="49" t="str">
        <f t="shared" si="23"/>
        <v/>
      </c>
      <c r="AM199" t="str">
        <f t="shared" si="24"/>
        <v/>
      </c>
      <c r="AN199" s="1" t="str">
        <f t="shared" si="25"/>
        <v/>
      </c>
      <c r="AO199" s="1" t="str">
        <f t="shared" si="26"/>
        <v/>
      </c>
    </row>
    <row r="200" spans="2:41">
      <c r="B200">
        <v>198</v>
      </c>
      <c r="C200" s="5"/>
      <c r="D200" t="s">
        <v>351</v>
      </c>
      <c r="E200" t="s">
        <v>132</v>
      </c>
      <c r="F200" t="s">
        <v>154</v>
      </c>
      <c r="H200">
        <v>0</v>
      </c>
      <c r="I200">
        <v>0</v>
      </c>
      <c r="J200">
        <v>0</v>
      </c>
      <c r="K200">
        <v>0</v>
      </c>
      <c r="L200">
        <v>0</v>
      </c>
      <c r="M200">
        <v>0</v>
      </c>
      <c r="N200">
        <v>0</v>
      </c>
      <c r="O200">
        <v>0</v>
      </c>
      <c r="P200">
        <v>1</v>
      </c>
      <c r="Q200">
        <v>0</v>
      </c>
      <c r="R200" t="s">
        <v>303</v>
      </c>
      <c r="S200" t="s">
        <v>303</v>
      </c>
      <c r="T200" t="s">
        <v>303</v>
      </c>
      <c r="U200">
        <v>0</v>
      </c>
      <c r="V200">
        <v>0</v>
      </c>
      <c r="W200">
        <v>0</v>
      </c>
      <c r="X200">
        <v>0</v>
      </c>
      <c r="Y200">
        <v>0</v>
      </c>
      <c r="Z200">
        <v>1</v>
      </c>
      <c r="AA200" t="s">
        <v>303</v>
      </c>
      <c r="AB200" t="s">
        <v>303</v>
      </c>
      <c r="AC200">
        <v>0</v>
      </c>
      <c r="AD200">
        <v>0</v>
      </c>
      <c r="AE200">
        <v>0</v>
      </c>
      <c r="AF200">
        <v>0</v>
      </c>
      <c r="AG200">
        <v>0</v>
      </c>
      <c r="AJ200" t="str">
        <f t="shared" si="21"/>
        <v/>
      </c>
      <c r="AK200" s="1" t="str">
        <f t="shared" si="22"/>
        <v/>
      </c>
      <c r="AL200" s="49" t="str">
        <f t="shared" si="23"/>
        <v/>
      </c>
      <c r="AM200" t="str">
        <f t="shared" si="24"/>
        <v>in</v>
      </c>
      <c r="AN200" s="1" t="str">
        <f t="shared" si="25"/>
        <v/>
      </c>
      <c r="AO200" s="1" t="str">
        <f t="shared" si="26"/>
        <v/>
      </c>
    </row>
    <row r="201" spans="2:41">
      <c r="B201">
        <v>199</v>
      </c>
      <c r="C201" s="5"/>
      <c r="D201" t="s">
        <v>351</v>
      </c>
      <c r="E201" t="s">
        <v>132</v>
      </c>
      <c r="F201" t="s">
        <v>154</v>
      </c>
      <c r="H201">
        <v>0</v>
      </c>
      <c r="I201">
        <v>0</v>
      </c>
      <c r="J201">
        <v>0</v>
      </c>
      <c r="K201">
        <v>1</v>
      </c>
      <c r="L201">
        <v>0</v>
      </c>
      <c r="M201">
        <v>0</v>
      </c>
      <c r="N201">
        <v>1</v>
      </c>
      <c r="O201">
        <v>0</v>
      </c>
      <c r="P201">
        <v>0</v>
      </c>
      <c r="Q201">
        <v>1</v>
      </c>
      <c r="R201" t="s">
        <v>303</v>
      </c>
      <c r="S201" t="s">
        <v>303</v>
      </c>
      <c r="T201" t="s">
        <v>303</v>
      </c>
      <c r="U201">
        <v>1</v>
      </c>
      <c r="V201">
        <v>0</v>
      </c>
      <c r="W201">
        <v>0</v>
      </c>
      <c r="X201">
        <v>0</v>
      </c>
      <c r="Y201">
        <v>1</v>
      </c>
      <c r="Z201">
        <v>1</v>
      </c>
      <c r="AA201" t="s">
        <v>303</v>
      </c>
      <c r="AB201" t="s">
        <v>303</v>
      </c>
      <c r="AC201">
        <v>0</v>
      </c>
      <c r="AD201">
        <v>0</v>
      </c>
      <c r="AE201">
        <v>0</v>
      </c>
      <c r="AF201">
        <v>0</v>
      </c>
      <c r="AG201">
        <v>0</v>
      </c>
      <c r="AJ201" t="str">
        <f t="shared" si="21"/>
        <v/>
      </c>
      <c r="AK201" s="1" t="str">
        <f t="shared" si="22"/>
        <v/>
      </c>
      <c r="AL201" s="49" t="str">
        <f t="shared" si="23"/>
        <v/>
      </c>
      <c r="AM201" t="str">
        <f t="shared" si="24"/>
        <v/>
      </c>
      <c r="AN201" s="1" t="str">
        <f t="shared" si="25"/>
        <v/>
      </c>
      <c r="AO201" s="1" t="str">
        <f t="shared" si="26"/>
        <v/>
      </c>
    </row>
    <row r="202" spans="2:41">
      <c r="B202">
        <v>200</v>
      </c>
      <c r="C202" s="5"/>
      <c r="D202" t="s">
        <v>352</v>
      </c>
      <c r="E202" t="s">
        <v>125</v>
      </c>
      <c r="F202" t="s">
        <v>149</v>
      </c>
      <c r="H202">
        <v>0</v>
      </c>
      <c r="I202">
        <v>0</v>
      </c>
      <c r="J202">
        <v>0</v>
      </c>
      <c r="K202">
        <v>0</v>
      </c>
      <c r="L202">
        <v>0</v>
      </c>
      <c r="M202">
        <v>0</v>
      </c>
      <c r="N202">
        <v>0</v>
      </c>
      <c r="O202">
        <v>0</v>
      </c>
      <c r="P202">
        <v>0</v>
      </c>
      <c r="Q202">
        <v>1</v>
      </c>
      <c r="R202" t="s">
        <v>303</v>
      </c>
      <c r="S202" t="s">
        <v>303</v>
      </c>
      <c r="T202" t="s">
        <v>303</v>
      </c>
      <c r="U202">
        <v>0</v>
      </c>
      <c r="V202">
        <v>1</v>
      </c>
      <c r="W202">
        <v>0</v>
      </c>
      <c r="X202">
        <v>1</v>
      </c>
      <c r="Y202">
        <v>0</v>
      </c>
      <c r="Z202">
        <v>0</v>
      </c>
      <c r="AA202" t="s">
        <v>303</v>
      </c>
      <c r="AB202" t="s">
        <v>303</v>
      </c>
      <c r="AC202">
        <v>0</v>
      </c>
      <c r="AD202">
        <v>0</v>
      </c>
      <c r="AE202">
        <v>0</v>
      </c>
      <c r="AF202">
        <v>0</v>
      </c>
      <c r="AG202">
        <v>0</v>
      </c>
      <c r="AJ202" t="str">
        <f t="shared" si="21"/>
        <v/>
      </c>
      <c r="AK202" s="1" t="str">
        <f t="shared" si="22"/>
        <v/>
      </c>
      <c r="AL202" s="49" t="str">
        <f t="shared" si="23"/>
        <v/>
      </c>
      <c r="AM202" t="str">
        <f t="shared" si="24"/>
        <v/>
      </c>
      <c r="AN202" s="1" t="str">
        <f t="shared" si="25"/>
        <v/>
      </c>
      <c r="AO202" s="1" t="str">
        <f t="shared" si="26"/>
        <v/>
      </c>
    </row>
    <row r="203" spans="2:41">
      <c r="B203">
        <v>201</v>
      </c>
      <c r="C203" s="5"/>
      <c r="D203" t="s">
        <v>352</v>
      </c>
      <c r="E203" t="s">
        <v>126</v>
      </c>
      <c r="F203" t="s">
        <v>150</v>
      </c>
      <c r="H203">
        <v>0</v>
      </c>
      <c r="I203">
        <v>0</v>
      </c>
      <c r="J203">
        <v>0</v>
      </c>
      <c r="K203">
        <v>0</v>
      </c>
      <c r="L203">
        <v>0</v>
      </c>
      <c r="M203">
        <v>0</v>
      </c>
      <c r="N203">
        <v>0</v>
      </c>
      <c r="O203">
        <v>0</v>
      </c>
      <c r="P203">
        <v>0</v>
      </c>
      <c r="Q203">
        <v>1</v>
      </c>
      <c r="R203" t="s">
        <v>303</v>
      </c>
      <c r="S203" t="s">
        <v>303</v>
      </c>
      <c r="T203" t="s">
        <v>303</v>
      </c>
      <c r="U203">
        <v>1</v>
      </c>
      <c r="V203">
        <v>0</v>
      </c>
      <c r="W203">
        <v>0</v>
      </c>
      <c r="X203">
        <v>1</v>
      </c>
      <c r="Y203">
        <v>0</v>
      </c>
      <c r="Z203">
        <v>0</v>
      </c>
      <c r="AA203" t="s">
        <v>303</v>
      </c>
      <c r="AB203" t="s">
        <v>303</v>
      </c>
      <c r="AC203">
        <v>0</v>
      </c>
      <c r="AD203">
        <v>0</v>
      </c>
      <c r="AE203">
        <v>0</v>
      </c>
      <c r="AF203">
        <v>0</v>
      </c>
      <c r="AG203">
        <v>0</v>
      </c>
      <c r="AJ203" t="str">
        <f t="shared" si="21"/>
        <v/>
      </c>
      <c r="AK203" s="1" t="str">
        <f t="shared" si="22"/>
        <v/>
      </c>
      <c r="AL203" s="49" t="str">
        <f t="shared" si="23"/>
        <v/>
      </c>
      <c r="AM203" t="str">
        <f t="shared" si="24"/>
        <v/>
      </c>
      <c r="AN203" s="1" t="str">
        <f t="shared" si="25"/>
        <v/>
      </c>
      <c r="AO203" s="1" t="str">
        <f t="shared" si="26"/>
        <v/>
      </c>
    </row>
    <row r="204" spans="2:41">
      <c r="B204">
        <v>202</v>
      </c>
      <c r="C204" s="5"/>
      <c r="D204" t="s">
        <v>352</v>
      </c>
      <c r="E204" t="s">
        <v>126</v>
      </c>
      <c r="F204" t="s">
        <v>150</v>
      </c>
      <c r="H204">
        <v>0</v>
      </c>
      <c r="I204">
        <v>0</v>
      </c>
      <c r="J204">
        <v>0</v>
      </c>
      <c r="K204">
        <v>1</v>
      </c>
      <c r="L204">
        <v>0</v>
      </c>
      <c r="M204">
        <v>0</v>
      </c>
      <c r="N204">
        <v>1</v>
      </c>
      <c r="O204">
        <v>0</v>
      </c>
      <c r="P204">
        <v>0</v>
      </c>
      <c r="Q204">
        <v>1</v>
      </c>
      <c r="R204" t="s">
        <v>303</v>
      </c>
      <c r="S204" t="s">
        <v>303</v>
      </c>
      <c r="T204" t="s">
        <v>303</v>
      </c>
      <c r="U204">
        <v>0</v>
      </c>
      <c r="V204">
        <v>0</v>
      </c>
      <c r="W204">
        <v>0</v>
      </c>
      <c r="X204">
        <v>0</v>
      </c>
      <c r="Y204">
        <v>1</v>
      </c>
      <c r="Z204">
        <v>0</v>
      </c>
      <c r="AA204" t="s">
        <v>303</v>
      </c>
      <c r="AB204" t="s">
        <v>303</v>
      </c>
      <c r="AC204">
        <v>0</v>
      </c>
      <c r="AD204">
        <v>0</v>
      </c>
      <c r="AE204">
        <v>0</v>
      </c>
      <c r="AF204">
        <v>0</v>
      </c>
      <c r="AG204">
        <v>0</v>
      </c>
      <c r="AJ204" t="str">
        <f t="shared" si="21"/>
        <v/>
      </c>
      <c r="AK204" s="1" t="str">
        <f t="shared" si="22"/>
        <v/>
      </c>
      <c r="AL204" s="49" t="str">
        <f t="shared" si="23"/>
        <v/>
      </c>
      <c r="AM204" t="str">
        <f t="shared" si="24"/>
        <v/>
      </c>
      <c r="AN204" s="1" t="str">
        <f t="shared" si="25"/>
        <v/>
      </c>
      <c r="AO204" s="1" t="str">
        <f t="shared" si="26"/>
        <v/>
      </c>
    </row>
    <row r="205" spans="2:41">
      <c r="B205">
        <v>203</v>
      </c>
      <c r="C205" s="5"/>
      <c r="D205" t="s">
        <v>400</v>
      </c>
      <c r="E205" t="s">
        <v>135</v>
      </c>
      <c r="F205" t="s">
        <v>151</v>
      </c>
      <c r="H205">
        <v>0</v>
      </c>
      <c r="I205">
        <v>0</v>
      </c>
      <c r="J205">
        <v>0</v>
      </c>
      <c r="K205">
        <v>0</v>
      </c>
      <c r="L205">
        <v>0</v>
      </c>
      <c r="M205">
        <v>0</v>
      </c>
      <c r="N205">
        <v>0</v>
      </c>
      <c r="O205">
        <v>0</v>
      </c>
      <c r="P205">
        <v>1</v>
      </c>
      <c r="Q205">
        <v>0</v>
      </c>
      <c r="R205" t="s">
        <v>303</v>
      </c>
      <c r="S205" t="s">
        <v>303</v>
      </c>
      <c r="T205" t="s">
        <v>303</v>
      </c>
      <c r="U205">
        <v>0</v>
      </c>
      <c r="V205">
        <v>1</v>
      </c>
      <c r="W205">
        <v>0</v>
      </c>
      <c r="X205">
        <v>0</v>
      </c>
      <c r="Y205">
        <v>0</v>
      </c>
      <c r="Z205">
        <v>0</v>
      </c>
      <c r="AA205" t="s">
        <v>303</v>
      </c>
      <c r="AB205" t="s">
        <v>303</v>
      </c>
      <c r="AC205">
        <v>0</v>
      </c>
      <c r="AD205">
        <v>0</v>
      </c>
      <c r="AE205">
        <v>0</v>
      </c>
      <c r="AF205">
        <v>0</v>
      </c>
      <c r="AG205">
        <v>0</v>
      </c>
      <c r="AJ205" t="str">
        <f t="shared" si="21"/>
        <v/>
      </c>
      <c r="AK205" s="1" t="str">
        <f t="shared" si="22"/>
        <v/>
      </c>
      <c r="AL205" s="49" t="str">
        <f t="shared" si="23"/>
        <v/>
      </c>
      <c r="AM205" t="str">
        <f t="shared" si="24"/>
        <v/>
      </c>
      <c r="AN205" s="1" t="str">
        <f t="shared" si="25"/>
        <v/>
      </c>
      <c r="AO205" s="1" t="str">
        <f t="shared" si="26"/>
        <v/>
      </c>
    </row>
    <row r="206" spans="2:41">
      <c r="B206">
        <v>204</v>
      </c>
      <c r="C206" s="5"/>
      <c r="D206" t="s">
        <v>400</v>
      </c>
      <c r="E206" t="s">
        <v>136</v>
      </c>
      <c r="F206" t="s">
        <v>152</v>
      </c>
      <c r="H206">
        <v>0</v>
      </c>
      <c r="I206">
        <v>0</v>
      </c>
      <c r="J206">
        <v>0</v>
      </c>
      <c r="K206">
        <v>0</v>
      </c>
      <c r="L206">
        <v>0</v>
      </c>
      <c r="M206">
        <v>0</v>
      </c>
      <c r="N206">
        <v>0</v>
      </c>
      <c r="O206">
        <v>0</v>
      </c>
      <c r="P206">
        <v>1</v>
      </c>
      <c r="Q206">
        <v>0</v>
      </c>
      <c r="R206" t="s">
        <v>303</v>
      </c>
      <c r="S206" t="s">
        <v>303</v>
      </c>
      <c r="T206" t="s">
        <v>303</v>
      </c>
      <c r="U206">
        <v>0</v>
      </c>
      <c r="V206">
        <v>0</v>
      </c>
      <c r="W206">
        <v>0</v>
      </c>
      <c r="X206">
        <v>1</v>
      </c>
      <c r="Y206">
        <v>0</v>
      </c>
      <c r="Z206">
        <v>0</v>
      </c>
      <c r="AA206" t="s">
        <v>303</v>
      </c>
      <c r="AB206" t="s">
        <v>303</v>
      </c>
      <c r="AC206">
        <v>0</v>
      </c>
      <c r="AD206">
        <v>0</v>
      </c>
      <c r="AE206">
        <v>0</v>
      </c>
      <c r="AF206">
        <v>0</v>
      </c>
      <c r="AG206">
        <v>0</v>
      </c>
      <c r="AJ206" t="str">
        <f t="shared" si="21"/>
        <v/>
      </c>
      <c r="AK206" s="1" t="str">
        <f t="shared" si="22"/>
        <v/>
      </c>
      <c r="AL206" s="49" t="str">
        <f t="shared" si="23"/>
        <v/>
      </c>
      <c r="AM206" t="str">
        <f t="shared" si="24"/>
        <v/>
      </c>
      <c r="AN206" s="1" t="str">
        <f t="shared" si="25"/>
        <v/>
      </c>
      <c r="AO206" s="1" t="str">
        <f t="shared" si="26"/>
        <v/>
      </c>
    </row>
    <row r="207" spans="2:41">
      <c r="B207">
        <v>205</v>
      </c>
      <c r="C207" s="5"/>
      <c r="D207" t="s">
        <v>400</v>
      </c>
      <c r="E207" t="s">
        <v>136</v>
      </c>
      <c r="F207" t="s">
        <v>152</v>
      </c>
      <c r="G207" s="26" t="s">
        <v>161</v>
      </c>
      <c r="H207">
        <v>0</v>
      </c>
      <c r="I207">
        <v>1</v>
      </c>
      <c r="J207">
        <v>1</v>
      </c>
      <c r="K207">
        <v>1</v>
      </c>
      <c r="L207">
        <v>0</v>
      </c>
      <c r="M207">
        <v>0</v>
      </c>
      <c r="N207">
        <v>1</v>
      </c>
      <c r="O207">
        <v>0</v>
      </c>
      <c r="P207">
        <v>0</v>
      </c>
      <c r="Q207">
        <v>1</v>
      </c>
      <c r="R207" t="s">
        <v>303</v>
      </c>
      <c r="S207" t="s">
        <v>303</v>
      </c>
      <c r="T207" t="s">
        <v>303</v>
      </c>
      <c r="U207">
        <v>1</v>
      </c>
      <c r="V207">
        <v>0</v>
      </c>
      <c r="W207">
        <v>0</v>
      </c>
      <c r="X207">
        <v>0</v>
      </c>
      <c r="Y207">
        <v>1</v>
      </c>
      <c r="Z207">
        <v>0</v>
      </c>
      <c r="AA207" s="26">
        <v>0</v>
      </c>
      <c r="AB207" s="26">
        <v>1</v>
      </c>
      <c r="AC207">
        <v>0</v>
      </c>
      <c r="AD207">
        <v>0</v>
      </c>
      <c r="AE207">
        <v>0</v>
      </c>
      <c r="AF207">
        <v>0</v>
      </c>
      <c r="AG207">
        <v>0</v>
      </c>
      <c r="AJ207" t="str">
        <f t="shared" si="21"/>
        <v>out</v>
      </c>
      <c r="AK207" s="1" t="str">
        <f t="shared" si="22"/>
        <v/>
      </c>
      <c r="AL207" s="49" t="str">
        <f t="shared" si="23"/>
        <v/>
      </c>
      <c r="AM207" t="str">
        <f t="shared" si="24"/>
        <v/>
      </c>
      <c r="AN207" s="1" t="str">
        <f t="shared" si="25"/>
        <v/>
      </c>
      <c r="AO207" s="1" t="str">
        <f t="shared" si="26"/>
        <v/>
      </c>
    </row>
    <row r="208" spans="2:41">
      <c r="B208">
        <v>206</v>
      </c>
      <c r="D208" t="s">
        <v>365</v>
      </c>
      <c r="E208" t="s">
        <v>335</v>
      </c>
      <c r="F208" t="s">
        <v>173</v>
      </c>
      <c r="G208" s="28" t="s">
        <v>162</v>
      </c>
      <c r="H208">
        <v>0</v>
      </c>
      <c r="I208" s="26">
        <v>1</v>
      </c>
      <c r="J208" s="26">
        <v>1</v>
      </c>
      <c r="K208">
        <v>0</v>
      </c>
      <c r="L208">
        <v>0</v>
      </c>
      <c r="M208">
        <v>0</v>
      </c>
      <c r="N208">
        <v>0</v>
      </c>
      <c r="O208">
        <v>0</v>
      </c>
      <c r="P208">
        <v>0</v>
      </c>
      <c r="Q208">
        <v>1</v>
      </c>
      <c r="R208">
        <v>0</v>
      </c>
      <c r="S208">
        <v>0</v>
      </c>
      <c r="T208">
        <v>1</v>
      </c>
      <c r="U208">
        <v>0</v>
      </c>
      <c r="V208">
        <v>0</v>
      </c>
      <c r="W208">
        <v>1</v>
      </c>
      <c r="X208" t="s">
        <v>303</v>
      </c>
      <c r="Y208" t="s">
        <v>303</v>
      </c>
      <c r="Z208" t="s">
        <v>303</v>
      </c>
      <c r="AA208" s="26">
        <v>1</v>
      </c>
      <c r="AB208" s="26">
        <v>0</v>
      </c>
      <c r="AC208">
        <v>0</v>
      </c>
      <c r="AD208">
        <v>0</v>
      </c>
      <c r="AE208" t="s">
        <v>303</v>
      </c>
      <c r="AF208" t="s">
        <v>303</v>
      </c>
      <c r="AG208">
        <v>0</v>
      </c>
      <c r="AJ208" t="str">
        <f t="shared" si="21"/>
        <v>in</v>
      </c>
      <c r="AK208" s="1" t="str">
        <f t="shared" si="22"/>
        <v/>
      </c>
      <c r="AL208" s="49" t="str">
        <f t="shared" si="23"/>
        <v/>
      </c>
      <c r="AM208" t="str">
        <f t="shared" si="24"/>
        <v/>
      </c>
      <c r="AN208" s="1" t="str">
        <f t="shared" si="25"/>
        <v/>
      </c>
      <c r="AO208" s="1" t="str">
        <f t="shared" si="26"/>
        <v/>
      </c>
    </row>
    <row r="209" spans="1:41">
      <c r="B209">
        <v>207</v>
      </c>
      <c r="D209" t="s">
        <v>365</v>
      </c>
      <c r="E209" t="s">
        <v>336</v>
      </c>
      <c r="F209" t="s">
        <v>174</v>
      </c>
      <c r="G209" t="s">
        <v>366</v>
      </c>
      <c r="H209">
        <v>0</v>
      </c>
      <c r="I209">
        <v>1</v>
      </c>
      <c r="J209">
        <v>1</v>
      </c>
      <c r="K209">
        <v>0</v>
      </c>
      <c r="L209">
        <v>0</v>
      </c>
      <c r="M209">
        <v>0</v>
      </c>
      <c r="N209">
        <v>0</v>
      </c>
      <c r="O209">
        <v>0</v>
      </c>
      <c r="P209">
        <v>0</v>
      </c>
      <c r="Q209">
        <v>1</v>
      </c>
      <c r="R209">
        <v>1</v>
      </c>
      <c r="S209">
        <v>0</v>
      </c>
      <c r="T209">
        <v>0</v>
      </c>
      <c r="U209">
        <v>0</v>
      </c>
      <c r="V209">
        <v>1</v>
      </c>
      <c r="W209">
        <v>0</v>
      </c>
      <c r="X209" t="s">
        <v>303</v>
      </c>
      <c r="Y209" t="s">
        <v>303</v>
      </c>
      <c r="Z209" t="s">
        <v>303</v>
      </c>
      <c r="AA209">
        <v>0</v>
      </c>
      <c r="AB209">
        <v>0</v>
      </c>
      <c r="AC209">
        <v>0</v>
      </c>
      <c r="AD209">
        <v>0</v>
      </c>
      <c r="AE209" t="s">
        <v>303</v>
      </c>
      <c r="AF209" t="s">
        <v>303</v>
      </c>
      <c r="AG209">
        <v>0</v>
      </c>
      <c r="AJ209" t="str">
        <f t="shared" si="21"/>
        <v/>
      </c>
      <c r="AK209" s="1" t="str">
        <f t="shared" si="22"/>
        <v/>
      </c>
      <c r="AL209" s="49" t="str">
        <f t="shared" si="23"/>
        <v/>
      </c>
      <c r="AM209" t="str">
        <f t="shared" si="24"/>
        <v/>
      </c>
      <c r="AN209" s="1" t="str">
        <f t="shared" si="25"/>
        <v/>
      </c>
      <c r="AO209" s="1" t="str">
        <f t="shared" si="26"/>
        <v/>
      </c>
    </row>
    <row r="210" spans="1:41">
      <c r="B210">
        <v>208</v>
      </c>
      <c r="D210" t="s">
        <v>365</v>
      </c>
      <c r="E210" t="s">
        <v>336</v>
      </c>
      <c r="F210" t="s">
        <v>174</v>
      </c>
      <c r="G210" t="s">
        <v>367</v>
      </c>
      <c r="H210">
        <v>0</v>
      </c>
      <c r="I210">
        <v>1</v>
      </c>
      <c r="J210">
        <v>1</v>
      </c>
      <c r="K210">
        <v>1</v>
      </c>
      <c r="L210">
        <v>0</v>
      </c>
      <c r="M210">
        <v>0</v>
      </c>
      <c r="N210">
        <v>1</v>
      </c>
      <c r="O210">
        <v>0</v>
      </c>
      <c r="P210">
        <v>0</v>
      </c>
      <c r="Q210">
        <v>1</v>
      </c>
      <c r="R210" t="s">
        <v>303</v>
      </c>
      <c r="S210" t="s">
        <v>303</v>
      </c>
      <c r="T210" t="s">
        <v>303</v>
      </c>
      <c r="U210">
        <v>0</v>
      </c>
      <c r="V210">
        <v>1</v>
      </c>
      <c r="W210">
        <v>1</v>
      </c>
      <c r="X210" t="s">
        <v>303</v>
      </c>
      <c r="Y210" t="s">
        <v>303</v>
      </c>
      <c r="Z210" t="s">
        <v>303</v>
      </c>
      <c r="AA210">
        <v>0</v>
      </c>
      <c r="AB210">
        <v>1</v>
      </c>
      <c r="AC210">
        <v>0</v>
      </c>
      <c r="AD210">
        <v>0</v>
      </c>
      <c r="AE210" t="s">
        <v>303</v>
      </c>
      <c r="AF210" t="s">
        <v>303</v>
      </c>
      <c r="AG210">
        <v>0</v>
      </c>
      <c r="AJ210" t="str">
        <f t="shared" si="21"/>
        <v>out</v>
      </c>
      <c r="AK210" s="1" t="str">
        <f t="shared" si="22"/>
        <v/>
      </c>
      <c r="AL210" s="49" t="str">
        <f t="shared" si="23"/>
        <v/>
      </c>
      <c r="AM210" t="str">
        <f t="shared" si="24"/>
        <v/>
      </c>
      <c r="AN210" s="1" t="str">
        <f t="shared" si="25"/>
        <v/>
      </c>
      <c r="AO210" s="1" t="str">
        <f t="shared" si="26"/>
        <v/>
      </c>
    </row>
    <row r="211" spans="1:41">
      <c r="A211" t="s">
        <v>303</v>
      </c>
      <c r="B211">
        <v>209</v>
      </c>
      <c r="D211" t="s">
        <v>1738</v>
      </c>
      <c r="AK211" s="1"/>
      <c r="AL211" s="49"/>
      <c r="AN211" s="1"/>
      <c r="AO211" s="1"/>
    </row>
    <row r="212" spans="1:41">
      <c r="A212" t="s">
        <v>303</v>
      </c>
      <c r="B212">
        <v>210</v>
      </c>
      <c r="D212" t="s">
        <v>1738</v>
      </c>
      <c r="AK212" s="1"/>
      <c r="AL212" s="49"/>
      <c r="AN212" s="1"/>
      <c r="AO212" s="1"/>
    </row>
    <row r="213" spans="1:41">
      <c r="A213" t="s">
        <v>303</v>
      </c>
      <c r="B213">
        <v>211</v>
      </c>
      <c r="D213" t="s">
        <v>356</v>
      </c>
      <c r="E213" t="s">
        <v>139</v>
      </c>
      <c r="F213" t="s">
        <v>155</v>
      </c>
      <c r="H213">
        <v>0</v>
      </c>
      <c r="I213">
        <v>0</v>
      </c>
      <c r="J213">
        <v>0</v>
      </c>
      <c r="K213">
        <v>0</v>
      </c>
      <c r="L213">
        <v>0</v>
      </c>
      <c r="M213">
        <v>0</v>
      </c>
      <c r="N213">
        <v>0</v>
      </c>
      <c r="O213">
        <v>0</v>
      </c>
      <c r="P213">
        <v>0</v>
      </c>
      <c r="Q213">
        <v>1</v>
      </c>
      <c r="R213" t="s">
        <v>303</v>
      </c>
      <c r="S213" t="s">
        <v>303</v>
      </c>
      <c r="T213" t="s">
        <v>303</v>
      </c>
      <c r="U213">
        <v>0</v>
      </c>
      <c r="V213">
        <v>0</v>
      </c>
      <c r="W213">
        <v>1</v>
      </c>
      <c r="X213">
        <v>0</v>
      </c>
      <c r="Y213">
        <v>0</v>
      </c>
      <c r="Z213">
        <v>1</v>
      </c>
      <c r="AA213">
        <v>0</v>
      </c>
      <c r="AB213">
        <v>0</v>
      </c>
      <c r="AC213">
        <v>0</v>
      </c>
      <c r="AD213">
        <v>0</v>
      </c>
      <c r="AE213">
        <v>0</v>
      </c>
      <c r="AF213">
        <v>0</v>
      </c>
      <c r="AG213">
        <v>0</v>
      </c>
      <c r="AJ213" t="str">
        <f>IF(AND($U213=0, $V213=0, $W213=1), IF(OR(AND($AC213=0, $AD213=0), AND($AC213="x", $AD213="x")), "in", ""),  IF(AND($AA213=0, $AB213=1, $AC213=0, $AD213=0), "out", ""))</f>
        <v>in</v>
      </c>
      <c r="AK213" s="1" t="str">
        <f>IF(AND($U213=0, $V213=0, $W213=1), IF(AND($AC213=0, $AD213=1), "in", ""),  IF(AND($AA213=0, $AB213=1, $AC213=0, $AD213=1), "out", ""))</f>
        <v/>
      </c>
      <c r="AL213" s="49" t="str">
        <f>IF(AND($U213=0, $V213=0, $W213=1), IF(AND($AC213=1, $AD213=0), "in", ""),  IF(AND($AA213=0, $AB213=1, $AC213=1, $AD213=0), "out", ""))</f>
        <v/>
      </c>
      <c r="AM213" t="str">
        <f>IF(AND($X213=0, $Y213=0, $Z213=1), IF(OR(AND($AE213=0, $AF213=0), AND($AE213="x", $AF213="x")), "in", ""),  IF(AND($AA213=1, $AB213=0, $AE213=0, $AF213=0), "out", ""))</f>
        <v>in</v>
      </c>
      <c r="AN213" s="1" t="str">
        <f>IF(AND($X213=0, $Y213=0, $Z213=1), IF(AND($AE213=0, $AF213=1), "in", ""),  IF(AND($AA213=1, $AB213=0,$AE213=0, $AF213=1), "out", ""))</f>
        <v/>
      </c>
      <c r="AO213" s="1" t="str">
        <f>IF(AND($X213=0, $Y213=0, $Z213=1), IF(AND($AE213=1, $AF213=0), "in", ""),  IF(AND($AA213=1,$AB213=0, $AE213=1, $AF213=0), "out", ""))</f>
        <v/>
      </c>
    </row>
    <row r="214" spans="1:41">
      <c r="A214" t="s">
        <v>303</v>
      </c>
      <c r="B214">
        <v>212</v>
      </c>
      <c r="D214" t="s">
        <v>356</v>
      </c>
      <c r="E214" t="s">
        <v>140</v>
      </c>
      <c r="F214" t="s">
        <v>156</v>
      </c>
      <c r="G214" t="s">
        <v>357</v>
      </c>
      <c r="H214">
        <v>0</v>
      </c>
      <c r="I214">
        <v>1</v>
      </c>
      <c r="J214">
        <v>1</v>
      </c>
      <c r="K214">
        <v>0</v>
      </c>
      <c r="L214">
        <v>0</v>
      </c>
      <c r="M214">
        <v>0</v>
      </c>
      <c r="N214">
        <v>0</v>
      </c>
      <c r="O214">
        <v>0</v>
      </c>
      <c r="P214">
        <v>0</v>
      </c>
      <c r="Q214">
        <v>1</v>
      </c>
      <c r="R214" t="s">
        <v>303</v>
      </c>
      <c r="S214" t="s">
        <v>303</v>
      </c>
      <c r="T214" t="s">
        <v>303</v>
      </c>
      <c r="U214">
        <v>1</v>
      </c>
      <c r="V214">
        <v>0</v>
      </c>
      <c r="W214">
        <v>0</v>
      </c>
      <c r="X214">
        <v>0</v>
      </c>
      <c r="Y214">
        <v>1</v>
      </c>
      <c r="Z214">
        <v>0</v>
      </c>
      <c r="AA214">
        <v>0</v>
      </c>
      <c r="AB214">
        <v>1</v>
      </c>
      <c r="AC214">
        <v>0</v>
      </c>
      <c r="AD214">
        <v>0</v>
      </c>
      <c r="AE214">
        <v>0</v>
      </c>
      <c r="AF214">
        <v>0</v>
      </c>
      <c r="AG214">
        <v>0</v>
      </c>
      <c r="AJ214" t="str">
        <f>IF(AND($U214=0, $V214=0, $W214=1), IF(OR(AND($AC214=0, $AD214=0), AND($AC214="x", $AD214="x")), "in", ""),  IF(AND($AA214=0, $AB214=1, $AC214=0, $AD214=0), "out", ""))</f>
        <v>out</v>
      </c>
      <c r="AK214" s="1" t="str">
        <f>IF(AND($U214=0, $V214=0, $W214=1), IF(AND($AC214=0, $AD214=1), "in", ""),  IF(AND($AA214=0, $AB214=1, $AC214=0, $AD214=1), "out", ""))</f>
        <v/>
      </c>
      <c r="AL214" s="49" t="str">
        <f>IF(AND($U214=0, $V214=0, $W214=1), IF(AND($AC214=1, $AD214=0), "in", ""),  IF(AND($AA214=0, $AB214=1, $AC214=1, $AD214=0), "out", ""))</f>
        <v/>
      </c>
      <c r="AM214" t="str">
        <f>IF(AND($X214=0, $Y214=0, $Z214=1), IF(OR(AND($AE214=0, $AF214=0), AND($AE214="x", $AF214="x")), "in", ""),  IF(AND($AA214=1, $AB214=0, $AE214=0, $AF214=0), "out", ""))</f>
        <v/>
      </c>
      <c r="AN214" s="1" t="str">
        <f>IF(AND($X214=0, $Y214=0, $Z214=1), IF(AND($AE214=0, $AF214=1), "in", ""),  IF(AND($AA214=1, $AB214=0,$AE214=0, $AF214=1), "out", ""))</f>
        <v/>
      </c>
      <c r="AO214" s="1" t="str">
        <f>IF(AND($X214=0, $Y214=0, $Z214=1), IF(AND($AE214=1, $AF214=0), "in", ""),  IF(AND($AA214=1,$AB214=0, $AE214=1, $AF214=0), "out", ""))</f>
        <v/>
      </c>
    </row>
    <row r="215" spans="1:41">
      <c r="A215" t="s">
        <v>303</v>
      </c>
      <c r="B215">
        <v>213</v>
      </c>
      <c r="D215" t="s">
        <v>356</v>
      </c>
      <c r="E215" t="s">
        <v>140</v>
      </c>
      <c r="F215" t="s">
        <v>156</v>
      </c>
      <c r="G215" t="s">
        <v>358</v>
      </c>
      <c r="H215">
        <v>0</v>
      </c>
      <c r="I215">
        <v>1</v>
      </c>
      <c r="J215">
        <v>1</v>
      </c>
      <c r="K215">
        <v>1</v>
      </c>
      <c r="L215">
        <v>0</v>
      </c>
      <c r="M215">
        <v>0</v>
      </c>
      <c r="N215">
        <v>1</v>
      </c>
      <c r="O215">
        <v>0</v>
      </c>
      <c r="P215">
        <v>0</v>
      </c>
      <c r="Q215">
        <v>1</v>
      </c>
      <c r="R215" t="s">
        <v>303</v>
      </c>
      <c r="S215" t="s">
        <v>303</v>
      </c>
      <c r="T215" t="s">
        <v>303</v>
      </c>
      <c r="U215">
        <v>0</v>
      </c>
      <c r="V215">
        <v>0</v>
      </c>
      <c r="W215">
        <v>0</v>
      </c>
      <c r="X215">
        <v>0</v>
      </c>
      <c r="Y215">
        <v>1</v>
      </c>
      <c r="Z215">
        <v>1</v>
      </c>
      <c r="AA215">
        <v>1</v>
      </c>
      <c r="AB215">
        <v>0</v>
      </c>
      <c r="AC215">
        <v>0</v>
      </c>
      <c r="AD215">
        <v>0</v>
      </c>
      <c r="AE215">
        <v>0</v>
      </c>
      <c r="AF215">
        <v>0</v>
      </c>
      <c r="AG215">
        <v>0</v>
      </c>
      <c r="AJ215" t="str">
        <f>IF(AND($U215=0, $V215=0, $W215=1), IF(OR(AND($AC215=0, $AD215=0), AND($AC215="x", $AD215="x")), "in", ""),  IF(AND($AA215=0, $AB215=1, $AC215=0, $AD215=0), "out", ""))</f>
        <v/>
      </c>
      <c r="AK215" s="1" t="str">
        <f>IF(AND($U215=0, $V215=0, $W215=1), IF(AND($AC215=0, $AD215=1), "in", ""),  IF(AND($AA215=0, $AB215=1, $AC215=0, $AD215=1), "out", ""))</f>
        <v/>
      </c>
      <c r="AL215" s="49" t="str">
        <f>IF(AND($U215=0, $V215=0, $W215=1), IF(AND($AC215=1, $AD215=0), "in", ""),  IF(AND($AA215=0, $AB215=1, $AC215=1, $AD215=0), "out", ""))</f>
        <v/>
      </c>
      <c r="AM215" t="str">
        <f>IF(AND($X215=0, $Y215=0, $Z215=1), IF(OR(AND($AE215=0, $AF215=0), AND($AE215="x", $AF215="x")), "in", ""),  IF(AND($AA215=1, $AB215=0, $AE215=0, $AF215=0), "out", ""))</f>
        <v>out</v>
      </c>
      <c r="AN215" s="1" t="str">
        <f>IF(AND($X215=0, $Y215=0, $Z215=1), IF(AND($AE215=0, $AF215=1), "in", ""),  IF(AND($AA215=1, $AB215=0,$AE215=0, $AF215=1), "out", ""))</f>
        <v/>
      </c>
      <c r="AO215" s="1" t="str">
        <f>IF(AND($X215=0, $Y215=0, $Z215=1), IF(AND($AE215=1, $AF215=0), "in", ""),  IF(AND($AA215=1,$AB215=0, $AE215=1, $AF215=0), "out", ""))</f>
        <v/>
      </c>
    </row>
    <row r="216" spans="1:41">
      <c r="B216">
        <v>214</v>
      </c>
      <c r="C216" s="3"/>
      <c r="D216" t="s">
        <v>401</v>
      </c>
      <c r="E216" t="s">
        <v>133</v>
      </c>
      <c r="F216" t="s">
        <v>153</v>
      </c>
      <c r="H216">
        <v>0</v>
      </c>
      <c r="I216">
        <v>0</v>
      </c>
      <c r="J216">
        <v>0</v>
      </c>
      <c r="K216">
        <v>0</v>
      </c>
      <c r="L216">
        <v>0</v>
      </c>
      <c r="M216">
        <v>0</v>
      </c>
      <c r="N216">
        <v>0</v>
      </c>
      <c r="O216">
        <v>0</v>
      </c>
      <c r="P216">
        <v>1</v>
      </c>
      <c r="Q216">
        <v>0</v>
      </c>
      <c r="R216" t="s">
        <v>303</v>
      </c>
      <c r="S216" t="s">
        <v>303</v>
      </c>
      <c r="T216" t="s">
        <v>303</v>
      </c>
      <c r="U216">
        <v>0</v>
      </c>
      <c r="V216">
        <v>0</v>
      </c>
      <c r="W216">
        <v>1</v>
      </c>
      <c r="X216" t="s">
        <v>303</v>
      </c>
      <c r="Y216" t="s">
        <v>303</v>
      </c>
      <c r="Z216" t="s">
        <v>303</v>
      </c>
      <c r="AA216" t="s">
        <v>303</v>
      </c>
      <c r="AB216" s="21" t="s">
        <v>303</v>
      </c>
      <c r="AC216">
        <v>0</v>
      </c>
      <c r="AD216">
        <v>0</v>
      </c>
      <c r="AE216">
        <v>0</v>
      </c>
      <c r="AF216">
        <v>0</v>
      </c>
      <c r="AG216">
        <v>0</v>
      </c>
      <c r="AJ216" t="str">
        <f t="shared" si="21"/>
        <v>in</v>
      </c>
      <c r="AK216" s="1" t="str">
        <f t="shared" si="22"/>
        <v/>
      </c>
      <c r="AL216" s="49" t="str">
        <f t="shared" si="23"/>
        <v/>
      </c>
      <c r="AM216" t="str">
        <f t="shared" si="24"/>
        <v/>
      </c>
      <c r="AN216" s="1" t="str">
        <f t="shared" si="25"/>
        <v/>
      </c>
      <c r="AO216" s="1" t="str">
        <f t="shared" si="26"/>
        <v/>
      </c>
    </row>
    <row r="217" spans="1:41">
      <c r="B217">
        <v>215</v>
      </c>
      <c r="C217" s="3"/>
      <c r="D217" t="s">
        <v>401</v>
      </c>
      <c r="E217" t="s">
        <v>134</v>
      </c>
      <c r="F217" t="s">
        <v>154</v>
      </c>
      <c r="H217">
        <v>0</v>
      </c>
      <c r="I217">
        <v>0</v>
      </c>
      <c r="J217">
        <v>0</v>
      </c>
      <c r="K217">
        <v>0</v>
      </c>
      <c r="L217">
        <v>0</v>
      </c>
      <c r="M217">
        <v>0</v>
      </c>
      <c r="N217">
        <v>0</v>
      </c>
      <c r="O217">
        <v>0</v>
      </c>
      <c r="P217">
        <v>1</v>
      </c>
      <c r="Q217">
        <v>0</v>
      </c>
      <c r="R217" t="s">
        <v>303</v>
      </c>
      <c r="S217" t="s">
        <v>303</v>
      </c>
      <c r="T217" t="s">
        <v>303</v>
      </c>
      <c r="U217">
        <v>0</v>
      </c>
      <c r="V217">
        <v>0</v>
      </c>
      <c r="W217">
        <v>0</v>
      </c>
      <c r="X217">
        <v>0</v>
      </c>
      <c r="Y217">
        <v>0</v>
      </c>
      <c r="Z217">
        <v>1</v>
      </c>
      <c r="AA217" t="s">
        <v>303</v>
      </c>
      <c r="AB217" t="s">
        <v>303</v>
      </c>
      <c r="AC217">
        <v>0</v>
      </c>
      <c r="AD217">
        <v>0</v>
      </c>
      <c r="AE217">
        <v>0</v>
      </c>
      <c r="AF217">
        <v>0</v>
      </c>
      <c r="AG217">
        <v>0</v>
      </c>
      <c r="AJ217" t="str">
        <f t="shared" si="21"/>
        <v/>
      </c>
      <c r="AK217" s="1" t="str">
        <f t="shared" si="22"/>
        <v/>
      </c>
      <c r="AL217" s="49" t="str">
        <f t="shared" si="23"/>
        <v/>
      </c>
      <c r="AM217" t="str">
        <f t="shared" si="24"/>
        <v>in</v>
      </c>
      <c r="AN217" s="1" t="str">
        <f t="shared" si="25"/>
        <v/>
      </c>
      <c r="AO217" s="1" t="str">
        <f t="shared" si="26"/>
        <v/>
      </c>
    </row>
    <row r="218" spans="1:41">
      <c r="B218">
        <v>216</v>
      </c>
      <c r="C218" s="3"/>
      <c r="D218" t="s">
        <v>401</v>
      </c>
      <c r="E218" t="s">
        <v>134</v>
      </c>
      <c r="F218" t="s">
        <v>154</v>
      </c>
      <c r="H218">
        <v>0</v>
      </c>
      <c r="I218">
        <v>0</v>
      </c>
      <c r="J218">
        <v>0</v>
      </c>
      <c r="K218">
        <v>1</v>
      </c>
      <c r="L218">
        <v>0</v>
      </c>
      <c r="M218">
        <v>0</v>
      </c>
      <c r="N218">
        <v>1</v>
      </c>
      <c r="O218">
        <v>0</v>
      </c>
      <c r="P218">
        <v>0</v>
      </c>
      <c r="Q218">
        <v>1</v>
      </c>
      <c r="R218" t="s">
        <v>303</v>
      </c>
      <c r="S218" t="s">
        <v>303</v>
      </c>
      <c r="T218" t="s">
        <v>303</v>
      </c>
      <c r="U218">
        <v>1</v>
      </c>
      <c r="V218">
        <v>0</v>
      </c>
      <c r="W218">
        <v>0</v>
      </c>
      <c r="X218">
        <v>0</v>
      </c>
      <c r="Y218">
        <v>1</v>
      </c>
      <c r="Z218">
        <v>1</v>
      </c>
      <c r="AA218" t="s">
        <v>303</v>
      </c>
      <c r="AB218" t="s">
        <v>303</v>
      </c>
      <c r="AC218">
        <v>0</v>
      </c>
      <c r="AD218">
        <v>0</v>
      </c>
      <c r="AE218">
        <v>0</v>
      </c>
      <c r="AF218">
        <v>0</v>
      </c>
      <c r="AG218">
        <v>0</v>
      </c>
      <c r="AJ218" t="str">
        <f t="shared" si="21"/>
        <v/>
      </c>
      <c r="AK218" s="1" t="str">
        <f t="shared" si="22"/>
        <v/>
      </c>
      <c r="AL218" s="49" t="str">
        <f t="shared" si="23"/>
        <v/>
      </c>
      <c r="AM218" t="str">
        <f t="shared" si="24"/>
        <v/>
      </c>
      <c r="AN218" s="1" t="str">
        <f t="shared" si="25"/>
        <v/>
      </c>
      <c r="AO218" s="1" t="str">
        <f t="shared" si="26"/>
        <v/>
      </c>
    </row>
    <row r="219" spans="1:41">
      <c r="B219">
        <v>217</v>
      </c>
      <c r="C219" s="3"/>
      <c r="D219" t="s">
        <v>353</v>
      </c>
      <c r="E219" t="s">
        <v>125</v>
      </c>
      <c r="F219" t="s">
        <v>151</v>
      </c>
      <c r="H219">
        <v>0</v>
      </c>
      <c r="I219">
        <v>0</v>
      </c>
      <c r="J219">
        <v>0</v>
      </c>
      <c r="K219">
        <v>0</v>
      </c>
      <c r="L219">
        <v>0</v>
      </c>
      <c r="M219">
        <v>0</v>
      </c>
      <c r="N219">
        <v>0</v>
      </c>
      <c r="O219">
        <v>0</v>
      </c>
      <c r="P219">
        <v>0</v>
      </c>
      <c r="Q219">
        <v>1</v>
      </c>
      <c r="R219" t="s">
        <v>303</v>
      </c>
      <c r="S219" t="s">
        <v>303</v>
      </c>
      <c r="T219" t="s">
        <v>303</v>
      </c>
      <c r="U219">
        <v>0</v>
      </c>
      <c r="V219">
        <v>1</v>
      </c>
      <c r="W219">
        <v>0</v>
      </c>
      <c r="X219">
        <v>1</v>
      </c>
      <c r="Y219">
        <v>0</v>
      </c>
      <c r="Z219">
        <v>0</v>
      </c>
      <c r="AA219" t="s">
        <v>303</v>
      </c>
      <c r="AB219" t="s">
        <v>303</v>
      </c>
      <c r="AC219">
        <v>0</v>
      </c>
      <c r="AD219">
        <v>0</v>
      </c>
      <c r="AE219">
        <v>0</v>
      </c>
      <c r="AF219">
        <v>0</v>
      </c>
      <c r="AG219">
        <v>0</v>
      </c>
      <c r="AJ219" t="str">
        <f t="shared" si="21"/>
        <v/>
      </c>
      <c r="AK219" s="1" t="str">
        <f t="shared" si="22"/>
        <v/>
      </c>
      <c r="AL219" s="49" t="str">
        <f t="shared" si="23"/>
        <v/>
      </c>
      <c r="AM219" t="str">
        <f t="shared" si="24"/>
        <v/>
      </c>
      <c r="AN219" s="1" t="str">
        <f t="shared" si="25"/>
        <v/>
      </c>
      <c r="AO219" s="1" t="str">
        <f t="shared" si="26"/>
        <v/>
      </c>
    </row>
    <row r="220" spans="1:41">
      <c r="B220">
        <v>218</v>
      </c>
      <c r="C220" s="3"/>
      <c r="D220" t="s">
        <v>353</v>
      </c>
      <c r="E220" t="s">
        <v>126</v>
      </c>
      <c r="F220" t="s">
        <v>152</v>
      </c>
      <c r="H220">
        <v>0</v>
      </c>
      <c r="I220">
        <v>0</v>
      </c>
      <c r="J220">
        <v>0</v>
      </c>
      <c r="K220">
        <v>0</v>
      </c>
      <c r="L220">
        <v>0</v>
      </c>
      <c r="M220">
        <v>0</v>
      </c>
      <c r="N220">
        <v>0</v>
      </c>
      <c r="O220">
        <v>0</v>
      </c>
      <c r="P220">
        <v>0</v>
      </c>
      <c r="Q220">
        <v>1</v>
      </c>
      <c r="R220" t="s">
        <v>303</v>
      </c>
      <c r="S220" t="s">
        <v>303</v>
      </c>
      <c r="T220" t="s">
        <v>303</v>
      </c>
      <c r="U220">
        <v>1</v>
      </c>
      <c r="V220">
        <v>0</v>
      </c>
      <c r="W220">
        <v>0</v>
      </c>
      <c r="X220">
        <v>1</v>
      </c>
      <c r="Y220">
        <v>0</v>
      </c>
      <c r="Z220">
        <v>0</v>
      </c>
      <c r="AA220" t="s">
        <v>303</v>
      </c>
      <c r="AB220" t="s">
        <v>303</v>
      </c>
      <c r="AC220">
        <v>0</v>
      </c>
      <c r="AD220">
        <v>0</v>
      </c>
      <c r="AE220">
        <v>0</v>
      </c>
      <c r="AF220">
        <v>0</v>
      </c>
      <c r="AG220">
        <v>0</v>
      </c>
      <c r="AJ220" t="str">
        <f t="shared" si="21"/>
        <v/>
      </c>
      <c r="AK220" s="1" t="str">
        <f t="shared" si="22"/>
        <v/>
      </c>
      <c r="AL220" s="49" t="str">
        <f t="shared" si="23"/>
        <v/>
      </c>
      <c r="AM220" t="str">
        <f t="shared" si="24"/>
        <v/>
      </c>
      <c r="AN220" s="1" t="str">
        <f t="shared" si="25"/>
        <v/>
      </c>
      <c r="AO220" s="1" t="str">
        <f t="shared" si="26"/>
        <v/>
      </c>
    </row>
    <row r="221" spans="1:41">
      <c r="B221">
        <v>219</v>
      </c>
      <c r="C221" s="3"/>
      <c r="D221" t="s">
        <v>353</v>
      </c>
      <c r="E221" t="s">
        <v>126</v>
      </c>
      <c r="F221" t="s">
        <v>152</v>
      </c>
      <c r="H221">
        <v>0</v>
      </c>
      <c r="I221">
        <v>0</v>
      </c>
      <c r="J221">
        <v>0</v>
      </c>
      <c r="K221">
        <v>1</v>
      </c>
      <c r="L221">
        <v>0</v>
      </c>
      <c r="M221">
        <v>0</v>
      </c>
      <c r="N221">
        <v>1</v>
      </c>
      <c r="O221">
        <v>0</v>
      </c>
      <c r="P221">
        <v>0</v>
      </c>
      <c r="Q221">
        <v>1</v>
      </c>
      <c r="R221" t="s">
        <v>303</v>
      </c>
      <c r="S221" t="s">
        <v>303</v>
      </c>
      <c r="T221" t="s">
        <v>303</v>
      </c>
      <c r="U221">
        <v>0</v>
      </c>
      <c r="V221">
        <v>0</v>
      </c>
      <c r="W221">
        <v>0</v>
      </c>
      <c r="X221">
        <v>0</v>
      </c>
      <c r="Y221">
        <v>1</v>
      </c>
      <c r="Z221">
        <v>0</v>
      </c>
      <c r="AA221" t="s">
        <v>303</v>
      </c>
      <c r="AB221" t="s">
        <v>303</v>
      </c>
      <c r="AC221">
        <v>0</v>
      </c>
      <c r="AD221">
        <v>0</v>
      </c>
      <c r="AE221">
        <v>0</v>
      </c>
      <c r="AF221">
        <v>0</v>
      </c>
      <c r="AG221">
        <v>0</v>
      </c>
      <c r="AJ221" t="str">
        <f t="shared" si="21"/>
        <v/>
      </c>
      <c r="AK221" s="1" t="str">
        <f t="shared" si="22"/>
        <v/>
      </c>
      <c r="AL221" s="49" t="str">
        <f t="shared" si="23"/>
        <v/>
      </c>
      <c r="AM221" t="str">
        <f t="shared" si="24"/>
        <v/>
      </c>
      <c r="AN221" s="1" t="str">
        <f t="shared" si="25"/>
        <v/>
      </c>
      <c r="AO221" s="1" t="str">
        <f t="shared" si="26"/>
        <v/>
      </c>
    </row>
    <row r="222" spans="1:41">
      <c r="B222">
        <v>220</v>
      </c>
      <c r="C222" s="3"/>
      <c r="D222" t="s">
        <v>354</v>
      </c>
      <c r="E222" t="s">
        <v>127</v>
      </c>
      <c r="F222" t="s">
        <v>149</v>
      </c>
      <c r="H222">
        <v>0</v>
      </c>
      <c r="I222">
        <v>0</v>
      </c>
      <c r="J222">
        <v>0</v>
      </c>
      <c r="K222">
        <v>0</v>
      </c>
      <c r="L222">
        <v>0</v>
      </c>
      <c r="M222">
        <v>0</v>
      </c>
      <c r="N222">
        <v>0</v>
      </c>
      <c r="O222">
        <v>0</v>
      </c>
      <c r="P222">
        <v>0</v>
      </c>
      <c r="Q222">
        <v>1</v>
      </c>
      <c r="R222" t="s">
        <v>303</v>
      </c>
      <c r="S222" t="s">
        <v>303</v>
      </c>
      <c r="T222" t="s">
        <v>303</v>
      </c>
      <c r="U222">
        <v>0</v>
      </c>
      <c r="V222">
        <v>1</v>
      </c>
      <c r="W222">
        <v>0</v>
      </c>
      <c r="X222">
        <v>1</v>
      </c>
      <c r="Y222">
        <v>0</v>
      </c>
      <c r="Z222">
        <v>0</v>
      </c>
      <c r="AA222" t="s">
        <v>303</v>
      </c>
      <c r="AB222" t="s">
        <v>303</v>
      </c>
      <c r="AC222">
        <v>0</v>
      </c>
      <c r="AD222">
        <v>0</v>
      </c>
      <c r="AE222">
        <v>0</v>
      </c>
      <c r="AF222">
        <v>0</v>
      </c>
      <c r="AG222">
        <v>0</v>
      </c>
      <c r="AJ222" t="str">
        <f t="shared" si="21"/>
        <v/>
      </c>
      <c r="AK222" s="1" t="str">
        <f t="shared" si="22"/>
        <v/>
      </c>
      <c r="AL222" s="49" t="str">
        <f t="shared" si="23"/>
        <v/>
      </c>
      <c r="AM222" t="str">
        <f t="shared" si="24"/>
        <v/>
      </c>
      <c r="AN222" s="1" t="str">
        <f t="shared" si="25"/>
        <v/>
      </c>
      <c r="AO222" s="1" t="str">
        <f t="shared" si="26"/>
        <v/>
      </c>
    </row>
    <row r="223" spans="1:41">
      <c r="B223">
        <v>221</v>
      </c>
      <c r="C223" s="3"/>
      <c r="D223" t="s">
        <v>354</v>
      </c>
      <c r="E223" t="s">
        <v>128</v>
      </c>
      <c r="F223" t="s">
        <v>150</v>
      </c>
      <c r="G223" t="s">
        <v>163</v>
      </c>
      <c r="H223">
        <v>0</v>
      </c>
      <c r="I223">
        <v>1</v>
      </c>
      <c r="J223">
        <v>1</v>
      </c>
      <c r="K223">
        <v>0</v>
      </c>
      <c r="L223">
        <v>0</v>
      </c>
      <c r="M223">
        <v>0</v>
      </c>
      <c r="N223">
        <v>0</v>
      </c>
      <c r="O223">
        <v>0</v>
      </c>
      <c r="P223">
        <v>0</v>
      </c>
      <c r="Q223">
        <v>1</v>
      </c>
      <c r="R223" t="s">
        <v>303</v>
      </c>
      <c r="S223" t="s">
        <v>303</v>
      </c>
      <c r="T223" t="s">
        <v>303</v>
      </c>
      <c r="U223">
        <v>1</v>
      </c>
      <c r="V223">
        <v>0</v>
      </c>
      <c r="W223">
        <v>0</v>
      </c>
      <c r="X223">
        <v>1</v>
      </c>
      <c r="Y223">
        <v>0</v>
      </c>
      <c r="Z223">
        <v>0</v>
      </c>
      <c r="AA223">
        <v>0</v>
      </c>
      <c r="AB223">
        <v>1</v>
      </c>
      <c r="AC223">
        <v>0</v>
      </c>
      <c r="AD223">
        <v>0</v>
      </c>
      <c r="AE223">
        <v>0</v>
      </c>
      <c r="AF223">
        <v>0</v>
      </c>
      <c r="AG223">
        <v>0</v>
      </c>
      <c r="AJ223" t="str">
        <f t="shared" si="21"/>
        <v>out</v>
      </c>
      <c r="AK223" s="1" t="str">
        <f t="shared" si="22"/>
        <v/>
      </c>
      <c r="AL223" s="49" t="str">
        <f t="shared" si="23"/>
        <v/>
      </c>
      <c r="AM223" t="str">
        <f t="shared" si="24"/>
        <v/>
      </c>
      <c r="AN223" s="1" t="str">
        <f t="shared" si="25"/>
        <v/>
      </c>
      <c r="AO223" s="1" t="str">
        <f t="shared" si="26"/>
        <v/>
      </c>
    </row>
    <row r="224" spans="1:41">
      <c r="B224">
        <v>222</v>
      </c>
      <c r="C224" s="3"/>
      <c r="D224" t="s">
        <v>354</v>
      </c>
      <c r="E224" t="s">
        <v>128</v>
      </c>
      <c r="F224" t="s">
        <v>150</v>
      </c>
      <c r="G224" t="s">
        <v>164</v>
      </c>
      <c r="H224">
        <v>0</v>
      </c>
      <c r="I224">
        <v>1</v>
      </c>
      <c r="J224">
        <v>1</v>
      </c>
      <c r="K224">
        <v>1</v>
      </c>
      <c r="L224">
        <v>0</v>
      </c>
      <c r="M224">
        <v>0</v>
      </c>
      <c r="N224">
        <v>1</v>
      </c>
      <c r="O224">
        <v>0</v>
      </c>
      <c r="P224">
        <v>0</v>
      </c>
      <c r="Q224">
        <v>1</v>
      </c>
      <c r="R224" t="s">
        <v>303</v>
      </c>
      <c r="S224" t="s">
        <v>303</v>
      </c>
      <c r="T224" t="s">
        <v>303</v>
      </c>
      <c r="U224">
        <v>0</v>
      </c>
      <c r="V224">
        <v>0</v>
      </c>
      <c r="W224">
        <v>0</v>
      </c>
      <c r="X224">
        <v>0</v>
      </c>
      <c r="Y224">
        <v>1</v>
      </c>
      <c r="Z224">
        <v>0</v>
      </c>
      <c r="AA224">
        <v>1</v>
      </c>
      <c r="AB224">
        <v>0</v>
      </c>
      <c r="AC224">
        <v>0</v>
      </c>
      <c r="AD224">
        <v>0</v>
      </c>
      <c r="AE224">
        <v>0</v>
      </c>
      <c r="AF224">
        <v>0</v>
      </c>
      <c r="AG224">
        <v>0</v>
      </c>
      <c r="AJ224" t="str">
        <f t="shared" si="21"/>
        <v/>
      </c>
      <c r="AK224" s="1" t="str">
        <f t="shared" si="22"/>
        <v/>
      </c>
      <c r="AL224" s="49" t="str">
        <f t="shared" si="23"/>
        <v/>
      </c>
      <c r="AM224" t="str">
        <f t="shared" si="24"/>
        <v>out</v>
      </c>
      <c r="AN224" s="1" t="str">
        <f t="shared" si="25"/>
        <v/>
      </c>
      <c r="AO224" s="1" t="str">
        <f t="shared" si="26"/>
        <v/>
      </c>
    </row>
    <row r="225" spans="1:41">
      <c r="A225" t="s">
        <v>303</v>
      </c>
      <c r="B225">
        <v>223</v>
      </c>
      <c r="D225" t="s">
        <v>359</v>
      </c>
      <c r="E225" t="s">
        <v>137</v>
      </c>
      <c r="F225" t="s">
        <v>157</v>
      </c>
      <c r="H225">
        <v>0</v>
      </c>
      <c r="I225">
        <v>0</v>
      </c>
      <c r="J225">
        <v>0</v>
      </c>
      <c r="K225">
        <v>0</v>
      </c>
      <c r="L225">
        <v>0</v>
      </c>
      <c r="M225">
        <v>0</v>
      </c>
      <c r="N225">
        <v>0</v>
      </c>
      <c r="O225">
        <v>0</v>
      </c>
      <c r="P225">
        <v>0</v>
      </c>
      <c r="Q225">
        <v>1</v>
      </c>
      <c r="R225" t="s">
        <v>303</v>
      </c>
      <c r="S225" t="s">
        <v>303</v>
      </c>
      <c r="T225" t="s">
        <v>303</v>
      </c>
      <c r="U225">
        <v>0</v>
      </c>
      <c r="V225">
        <v>0</v>
      </c>
      <c r="W225">
        <v>1</v>
      </c>
      <c r="X225">
        <v>0</v>
      </c>
      <c r="Y225">
        <v>0</v>
      </c>
      <c r="Z225">
        <v>1</v>
      </c>
      <c r="AA225" t="s">
        <v>303</v>
      </c>
      <c r="AB225" t="s">
        <v>303</v>
      </c>
      <c r="AC225">
        <v>0</v>
      </c>
      <c r="AD225" s="26">
        <v>0</v>
      </c>
      <c r="AE225">
        <v>0</v>
      </c>
      <c r="AF225" s="26">
        <v>0</v>
      </c>
      <c r="AG225">
        <v>0</v>
      </c>
      <c r="AK225" s="1" t="str">
        <f t="shared" si="22"/>
        <v/>
      </c>
      <c r="AL225" s="49" t="str">
        <f t="shared" si="23"/>
        <v/>
      </c>
      <c r="AN225" s="1" t="str">
        <f t="shared" si="25"/>
        <v/>
      </c>
      <c r="AO225" s="1" t="str">
        <f t="shared" si="26"/>
        <v/>
      </c>
    </row>
    <row r="226" spans="1:41">
      <c r="A226" t="s">
        <v>303</v>
      </c>
      <c r="B226">
        <v>224</v>
      </c>
      <c r="D226" t="s">
        <v>359</v>
      </c>
      <c r="E226" t="s">
        <v>138</v>
      </c>
      <c r="F226" t="s">
        <v>158</v>
      </c>
      <c r="H226">
        <v>0</v>
      </c>
      <c r="I226">
        <v>0</v>
      </c>
      <c r="J226">
        <v>0</v>
      </c>
      <c r="K226">
        <v>0</v>
      </c>
      <c r="L226">
        <v>0</v>
      </c>
      <c r="M226">
        <v>0</v>
      </c>
      <c r="N226">
        <v>0</v>
      </c>
      <c r="O226">
        <v>0</v>
      </c>
      <c r="P226">
        <v>0</v>
      </c>
      <c r="Q226">
        <v>1</v>
      </c>
      <c r="R226" t="s">
        <v>303</v>
      </c>
      <c r="S226" t="s">
        <v>303</v>
      </c>
      <c r="T226" t="s">
        <v>303</v>
      </c>
      <c r="U226">
        <v>0</v>
      </c>
      <c r="V226">
        <v>1</v>
      </c>
      <c r="W226">
        <v>1</v>
      </c>
      <c r="X226">
        <v>0</v>
      </c>
      <c r="Y226">
        <v>1</v>
      </c>
      <c r="Z226">
        <v>0</v>
      </c>
      <c r="AA226" t="s">
        <v>303</v>
      </c>
      <c r="AB226" t="s">
        <v>303</v>
      </c>
      <c r="AC226">
        <v>0</v>
      </c>
      <c r="AD226" s="26">
        <v>0</v>
      </c>
      <c r="AE226">
        <v>0</v>
      </c>
      <c r="AF226" s="26">
        <v>0</v>
      </c>
      <c r="AG226">
        <v>0</v>
      </c>
      <c r="AK226" s="1" t="str">
        <f t="shared" si="22"/>
        <v/>
      </c>
      <c r="AL226" s="49" t="str">
        <f t="shared" si="23"/>
        <v/>
      </c>
      <c r="AN226" s="1" t="str">
        <f t="shared" si="25"/>
        <v/>
      </c>
      <c r="AO226" s="1" t="str">
        <f t="shared" si="26"/>
        <v/>
      </c>
    </row>
    <row r="227" spans="1:41">
      <c r="A227" t="s">
        <v>303</v>
      </c>
      <c r="B227">
        <v>225</v>
      </c>
      <c r="D227" t="s">
        <v>359</v>
      </c>
      <c r="E227" t="s">
        <v>138</v>
      </c>
      <c r="F227" t="s">
        <v>158</v>
      </c>
      <c r="H227">
        <v>0</v>
      </c>
      <c r="I227">
        <v>0</v>
      </c>
      <c r="J227">
        <v>0</v>
      </c>
      <c r="K227">
        <v>1</v>
      </c>
      <c r="L227">
        <v>0</v>
      </c>
      <c r="M227">
        <v>0</v>
      </c>
      <c r="N227">
        <v>1</v>
      </c>
      <c r="O227">
        <v>0</v>
      </c>
      <c r="P227">
        <v>0</v>
      </c>
      <c r="Q227">
        <v>1</v>
      </c>
      <c r="R227" t="s">
        <v>303</v>
      </c>
      <c r="S227" t="s">
        <v>303</v>
      </c>
      <c r="T227" t="s">
        <v>303</v>
      </c>
      <c r="U227">
        <v>0</v>
      </c>
      <c r="V227">
        <v>0</v>
      </c>
      <c r="W227">
        <v>0</v>
      </c>
      <c r="X227">
        <v>1</v>
      </c>
      <c r="Y227">
        <v>0</v>
      </c>
      <c r="Z227">
        <v>0</v>
      </c>
      <c r="AA227" t="s">
        <v>303</v>
      </c>
      <c r="AB227" t="s">
        <v>303</v>
      </c>
      <c r="AC227">
        <v>0</v>
      </c>
      <c r="AD227" s="26">
        <v>0</v>
      </c>
      <c r="AE227">
        <v>0</v>
      </c>
      <c r="AF227" s="26">
        <v>0</v>
      </c>
      <c r="AG227">
        <v>0</v>
      </c>
      <c r="AJ227" t="str">
        <f t="shared" ref="AJ227:AJ232" si="27">IF(AND($U225=0, $V225=0, $W225=1), IF(OR(AND($AC225=0, $AD225=0), AND($AC225="x", $AD225="x")), "in", ""),  IF(AND($AA225=0, $AB225=1, $AC225=0, $AD225=0), "out", ""))</f>
        <v>in</v>
      </c>
      <c r="AK227" s="1" t="str">
        <f t="shared" si="22"/>
        <v/>
      </c>
      <c r="AL227" s="49" t="str">
        <f t="shared" si="23"/>
        <v/>
      </c>
      <c r="AM227" t="str">
        <f t="shared" ref="AM227:AM232" si="28">IF(AND($X225=0, $Y225=0, $Z225=1), IF(OR(AND($AE225=0, $AF225=0), AND($AE225="x", $AF225="x")), "in", ""),  IF(AND($AA225=1, $AB225=0, $AE225=0, $AF225=0), "out", ""))</f>
        <v>in</v>
      </c>
      <c r="AN227" s="1" t="str">
        <f t="shared" si="25"/>
        <v/>
      </c>
      <c r="AO227" s="1" t="str">
        <f t="shared" si="26"/>
        <v/>
      </c>
    </row>
    <row r="228" spans="1:41">
      <c r="A228" t="s">
        <v>303</v>
      </c>
      <c r="B228">
        <v>226</v>
      </c>
      <c r="D228" t="s">
        <v>360</v>
      </c>
      <c r="E228" t="s">
        <v>361</v>
      </c>
      <c r="F228" t="s">
        <v>173</v>
      </c>
      <c r="H228">
        <v>0</v>
      </c>
      <c r="I228">
        <v>0</v>
      </c>
      <c r="J228">
        <v>0</v>
      </c>
      <c r="K228">
        <v>0</v>
      </c>
      <c r="L228">
        <v>0</v>
      </c>
      <c r="M228">
        <v>0</v>
      </c>
      <c r="N228">
        <v>0</v>
      </c>
      <c r="O228">
        <v>0</v>
      </c>
      <c r="P228">
        <v>0</v>
      </c>
      <c r="Q228">
        <v>1</v>
      </c>
      <c r="R228" t="s">
        <v>303</v>
      </c>
      <c r="S228" t="s">
        <v>303</v>
      </c>
      <c r="T228" t="s">
        <v>303</v>
      </c>
      <c r="U228">
        <v>1</v>
      </c>
      <c r="V228">
        <v>0</v>
      </c>
      <c r="W228">
        <v>0</v>
      </c>
      <c r="X228">
        <v>0</v>
      </c>
      <c r="Y228">
        <v>1</v>
      </c>
      <c r="Z228">
        <v>0</v>
      </c>
      <c r="AA228" t="s">
        <v>303</v>
      </c>
      <c r="AB228" t="s">
        <v>303</v>
      </c>
      <c r="AC228">
        <v>0</v>
      </c>
      <c r="AD228" s="26">
        <v>0</v>
      </c>
      <c r="AE228">
        <v>0</v>
      </c>
      <c r="AF228" s="26">
        <v>0</v>
      </c>
      <c r="AG228">
        <v>0</v>
      </c>
      <c r="AJ228" t="str">
        <f t="shared" si="27"/>
        <v/>
      </c>
      <c r="AK228" s="1" t="str">
        <f t="shared" si="22"/>
        <v/>
      </c>
      <c r="AL228" s="49" t="str">
        <f t="shared" si="23"/>
        <v/>
      </c>
      <c r="AM228" t="str">
        <f t="shared" si="28"/>
        <v/>
      </c>
      <c r="AN228" s="1" t="str">
        <f t="shared" si="25"/>
        <v/>
      </c>
      <c r="AO228" s="1" t="str">
        <f t="shared" si="26"/>
        <v/>
      </c>
    </row>
    <row r="229" spans="1:41">
      <c r="A229" t="s">
        <v>303</v>
      </c>
      <c r="B229">
        <v>227</v>
      </c>
      <c r="D229" t="s">
        <v>360</v>
      </c>
      <c r="E229" t="s">
        <v>362</v>
      </c>
      <c r="F229" t="s">
        <v>173</v>
      </c>
      <c r="G229" t="s">
        <v>363</v>
      </c>
      <c r="H229">
        <v>0</v>
      </c>
      <c r="I229" s="26">
        <v>1</v>
      </c>
      <c r="J229" s="26">
        <v>1</v>
      </c>
      <c r="K229">
        <v>0</v>
      </c>
      <c r="L229">
        <v>0</v>
      </c>
      <c r="M229">
        <v>0</v>
      </c>
      <c r="N229">
        <v>0</v>
      </c>
      <c r="O229">
        <v>0</v>
      </c>
      <c r="P229">
        <v>0</v>
      </c>
      <c r="Q229">
        <v>1</v>
      </c>
      <c r="R229" t="s">
        <v>303</v>
      </c>
      <c r="S229" t="s">
        <v>303</v>
      </c>
      <c r="T229" t="s">
        <v>303</v>
      </c>
      <c r="U229">
        <v>0</v>
      </c>
      <c r="V229">
        <v>1</v>
      </c>
      <c r="W229">
        <v>0</v>
      </c>
      <c r="X229">
        <v>0</v>
      </c>
      <c r="Y229">
        <v>1</v>
      </c>
      <c r="Z229">
        <v>0</v>
      </c>
      <c r="AA229">
        <v>0</v>
      </c>
      <c r="AB229">
        <v>1</v>
      </c>
      <c r="AC229">
        <v>0</v>
      </c>
      <c r="AD229" s="26">
        <v>0</v>
      </c>
      <c r="AE229">
        <v>0</v>
      </c>
      <c r="AF229" s="26">
        <v>0</v>
      </c>
      <c r="AG229">
        <v>0</v>
      </c>
      <c r="AJ229" t="str">
        <f t="shared" si="27"/>
        <v/>
      </c>
      <c r="AK229" s="1" t="str">
        <f>IF(AND($U227=0, $V227=0, $W227=1), IF(AND($AC227=0, $AD227=1), "in", ""),  IF(AND($AA227=0, $AB227=1, $AC227=0, $AD227=1), "out", ""))</f>
        <v/>
      </c>
      <c r="AL229" s="49" t="str">
        <f>IF(AND($U227=0, $V227=0, $W227=1), IF(AND($AC227=1, $AD227=0), "in", ""),  IF(AND($AA227=0, $AB227=1, $AC227=1, $AD227=0), "out", ""))</f>
        <v/>
      </c>
      <c r="AM229" t="str">
        <f t="shared" si="28"/>
        <v/>
      </c>
      <c r="AN229" s="1" t="str">
        <f>IF(AND($X227=0, $Y227=0, $Z227=1), IF(AND($AE227=0, $AF227=1), "in", ""),  IF(AND($AA227=1, $AB227=0,$AE227=0, $AF227=1), "out", ""))</f>
        <v/>
      </c>
      <c r="AO229" s="1" t="str">
        <f>IF(AND($X227=0, $Y227=0, $Z227=1), IF(AND($AE227=1, $AF227=0), "in", ""),  IF(AND($AA227=1,$AB227=0, $AE227=1, $AF227=0), "out", ""))</f>
        <v/>
      </c>
    </row>
    <row r="230" spans="1:41">
      <c r="A230" t="s">
        <v>303</v>
      </c>
      <c r="B230">
        <v>228</v>
      </c>
      <c r="D230" t="s">
        <v>360</v>
      </c>
      <c r="E230" t="s">
        <v>362</v>
      </c>
      <c r="F230" t="s">
        <v>174</v>
      </c>
      <c r="G230" t="s">
        <v>364</v>
      </c>
      <c r="H230">
        <v>0</v>
      </c>
      <c r="I230" s="26">
        <v>1</v>
      </c>
      <c r="J230" s="26">
        <v>1</v>
      </c>
      <c r="K230">
        <v>1</v>
      </c>
      <c r="L230">
        <v>0</v>
      </c>
      <c r="M230">
        <v>0</v>
      </c>
      <c r="N230">
        <v>1</v>
      </c>
      <c r="O230">
        <v>0</v>
      </c>
      <c r="P230">
        <v>0</v>
      </c>
      <c r="Q230">
        <v>1</v>
      </c>
      <c r="R230" t="s">
        <v>303</v>
      </c>
      <c r="S230" t="s">
        <v>303</v>
      </c>
      <c r="T230" t="s">
        <v>303</v>
      </c>
      <c r="U230">
        <v>0</v>
      </c>
      <c r="V230">
        <v>0</v>
      </c>
      <c r="W230">
        <v>0</v>
      </c>
      <c r="X230">
        <v>1</v>
      </c>
      <c r="Y230">
        <v>0</v>
      </c>
      <c r="Z230">
        <v>0</v>
      </c>
      <c r="AA230">
        <v>1</v>
      </c>
      <c r="AB230">
        <v>0</v>
      </c>
      <c r="AC230">
        <v>0</v>
      </c>
      <c r="AD230" s="26">
        <v>0</v>
      </c>
      <c r="AE230">
        <v>0</v>
      </c>
      <c r="AF230" s="26">
        <v>0</v>
      </c>
      <c r="AG230">
        <v>0</v>
      </c>
      <c r="AJ230" t="str">
        <f t="shared" si="27"/>
        <v/>
      </c>
      <c r="AK230" s="1" t="str">
        <f>IF(AND($U228=0, $V228=0, $W228=1), IF(AND($AC228=0, $AD228=1), "in", ""),  IF(AND($AA228=0, $AB228=1, $AC228=0, $AD228=1), "out", ""))</f>
        <v/>
      </c>
      <c r="AL230" s="49" t="str">
        <f>IF(AND($U228=0, $V228=0, $W228=1), IF(AND($AC228=1, $AD228=0), "in", ""),  IF(AND($AA228=0, $AB228=1, $AC228=1, $AD228=0), "out", ""))</f>
        <v/>
      </c>
      <c r="AM230" t="str">
        <f t="shared" si="28"/>
        <v/>
      </c>
      <c r="AN230" s="1" t="str">
        <f>IF(AND($X228=0, $Y228=0, $Z228=1), IF(AND($AE228=0, $AF228=1), "in", ""),  IF(AND($AA228=1, $AB228=0,$AE228=0, $AF228=1), "out", ""))</f>
        <v/>
      </c>
      <c r="AO230" s="1" t="str">
        <f>IF(AND($X228=0, $Y228=0, $Z228=1), IF(AND($AE228=1, $AF228=0), "in", ""),  IF(AND($AA228=1,$AB228=0, $AE228=1, $AF228=0), "out", ""))</f>
        <v/>
      </c>
    </row>
    <row r="231" spans="1:41">
      <c r="A231" t="s">
        <v>303</v>
      </c>
      <c r="B231">
        <v>229</v>
      </c>
      <c r="D231" t="s">
        <v>337</v>
      </c>
      <c r="E231" t="s">
        <v>430</v>
      </c>
      <c r="F231" t="s">
        <v>335</v>
      </c>
      <c r="H231">
        <v>0</v>
      </c>
      <c r="I231">
        <v>0</v>
      </c>
      <c r="J231">
        <v>0</v>
      </c>
      <c r="K231">
        <v>0</v>
      </c>
      <c r="L231">
        <v>0</v>
      </c>
      <c r="M231">
        <v>0</v>
      </c>
      <c r="N231">
        <v>0</v>
      </c>
      <c r="O231">
        <v>0</v>
      </c>
      <c r="P231">
        <v>0</v>
      </c>
      <c r="Q231">
        <v>1</v>
      </c>
      <c r="R231" t="s">
        <v>303</v>
      </c>
      <c r="S231" t="s">
        <v>303</v>
      </c>
      <c r="T231" t="s">
        <v>303</v>
      </c>
      <c r="U231">
        <v>1</v>
      </c>
      <c r="V231">
        <v>0</v>
      </c>
      <c r="W231">
        <v>0</v>
      </c>
      <c r="X231">
        <v>0</v>
      </c>
      <c r="Y231">
        <v>1</v>
      </c>
      <c r="Z231">
        <v>0</v>
      </c>
      <c r="AA231" t="s">
        <v>303</v>
      </c>
      <c r="AB231" t="s">
        <v>303</v>
      </c>
      <c r="AC231">
        <v>0</v>
      </c>
      <c r="AD231" s="26">
        <v>0</v>
      </c>
      <c r="AE231">
        <v>0</v>
      </c>
      <c r="AF231" s="26">
        <v>0</v>
      </c>
      <c r="AG231">
        <v>0</v>
      </c>
      <c r="AJ231" t="str">
        <f t="shared" si="27"/>
        <v>out</v>
      </c>
      <c r="AK231" s="1" t="str">
        <f>IF(AND($U229=0, $V229=0, $W229=1), IF(AND($AC229=0, $AD229=1), "in", ""),  IF(AND($AA229=0, $AB229=1, $AC229=0, $AD229=1), "out", ""))</f>
        <v/>
      </c>
      <c r="AL231" s="49" t="str">
        <f>IF(AND($U229=0, $V229=0, $W229=1), IF(AND($AC229=1, $AD229=0), "in", ""),  IF(AND($AA229=0, $AB229=1, $AC229=1, $AD229=0), "out", ""))</f>
        <v/>
      </c>
      <c r="AM231" t="str">
        <f t="shared" si="28"/>
        <v/>
      </c>
      <c r="AN231" s="1" t="str">
        <f>IF(AND($X229=0, $Y229=0, $Z229=1), IF(AND($AE229=0, $AF229=1), "in", ""),  IF(AND($AA229=1, $AB229=0,$AE229=0, $AF229=1), "out", ""))</f>
        <v/>
      </c>
      <c r="AO231" s="1" t="str">
        <f>IF(AND($X229=0, $Y229=0, $Z229=1), IF(AND($AE229=1, $AF229=0), "in", ""),  IF(AND($AA229=1,$AB229=0, $AE229=1, $AF229=0), "out", ""))</f>
        <v/>
      </c>
    </row>
    <row r="232" spans="1:41">
      <c r="A232" t="s">
        <v>303</v>
      </c>
      <c r="B232">
        <v>230</v>
      </c>
      <c r="D232" t="s">
        <v>337</v>
      </c>
      <c r="E232" t="s">
        <v>431</v>
      </c>
      <c r="F232" t="s">
        <v>336</v>
      </c>
      <c r="G232" t="s">
        <v>137</v>
      </c>
      <c r="H232">
        <v>0</v>
      </c>
      <c r="I232">
        <v>1</v>
      </c>
      <c r="J232">
        <v>1</v>
      </c>
      <c r="K232">
        <v>0</v>
      </c>
      <c r="L232">
        <v>0</v>
      </c>
      <c r="M232">
        <v>0</v>
      </c>
      <c r="N232">
        <v>0</v>
      </c>
      <c r="O232">
        <v>0</v>
      </c>
      <c r="P232">
        <v>0</v>
      </c>
      <c r="Q232">
        <v>1</v>
      </c>
      <c r="R232" t="s">
        <v>303</v>
      </c>
      <c r="S232" t="s">
        <v>303</v>
      </c>
      <c r="T232" t="s">
        <v>303</v>
      </c>
      <c r="U232">
        <v>0</v>
      </c>
      <c r="V232">
        <v>1</v>
      </c>
      <c r="W232">
        <v>0</v>
      </c>
      <c r="X232">
        <v>0</v>
      </c>
      <c r="Y232">
        <v>1</v>
      </c>
      <c r="Z232">
        <v>0</v>
      </c>
      <c r="AA232">
        <v>0</v>
      </c>
      <c r="AB232">
        <v>1</v>
      </c>
      <c r="AC232">
        <v>0</v>
      </c>
      <c r="AD232" s="26">
        <v>0</v>
      </c>
      <c r="AE232">
        <v>0</v>
      </c>
      <c r="AF232" s="26">
        <v>0</v>
      </c>
      <c r="AG232">
        <v>0</v>
      </c>
      <c r="AJ232" t="str">
        <f t="shared" si="27"/>
        <v/>
      </c>
      <c r="AK232" s="1" t="str">
        <f>IF(AND($U230=0, $V230=0, $W230=1), IF(AND($AC230=0, $AD230=1), "in", ""),  IF(AND($AA230=0, $AB230=1, $AC230=0, $AD230=1), "out", ""))</f>
        <v/>
      </c>
      <c r="AL232" s="49" t="str">
        <f>IF(AND($U230=0, $V230=0, $W230=1), IF(AND($AC230=1, $AD230=0), "in", ""),  IF(AND($AA230=0, $AB230=1, $AC230=1, $AD230=0), "out", ""))</f>
        <v/>
      </c>
      <c r="AM232" t="str">
        <f t="shared" si="28"/>
        <v>out</v>
      </c>
      <c r="AN232" s="1" t="str">
        <f>IF(AND($X230=0, $Y230=0, $Z230=1), IF(AND($AE230=0, $AF230=1), "in", ""),  IF(AND($AA230=1, $AB230=0,$AE230=0, $AF230=1), "out", ""))</f>
        <v/>
      </c>
      <c r="AO232" s="1" t="str">
        <f>IF(AND($X230=0, $Y230=0, $Z230=1), IF(AND($AE230=1, $AF230=0), "in", ""),  IF(AND($AA230=1,$AB230=0, $AE230=1, $AF230=0), "out", ""))</f>
        <v/>
      </c>
    </row>
    <row r="233" spans="1:41">
      <c r="A233" t="s">
        <v>303</v>
      </c>
      <c r="B233">
        <v>231</v>
      </c>
      <c r="D233" t="s">
        <v>337</v>
      </c>
      <c r="E233" t="s">
        <v>431</v>
      </c>
      <c r="F233" t="s">
        <v>336</v>
      </c>
      <c r="G233" t="s">
        <v>138</v>
      </c>
      <c r="H233">
        <v>0</v>
      </c>
      <c r="I233">
        <v>1</v>
      </c>
      <c r="J233">
        <v>1</v>
      </c>
      <c r="K233" s="26">
        <v>1</v>
      </c>
      <c r="L233" s="26">
        <v>0</v>
      </c>
      <c r="M233" s="26">
        <v>0</v>
      </c>
      <c r="N233" s="26">
        <v>1</v>
      </c>
      <c r="O233">
        <v>0</v>
      </c>
      <c r="P233">
        <v>0</v>
      </c>
      <c r="Q233">
        <v>1</v>
      </c>
      <c r="R233" t="s">
        <v>303</v>
      </c>
      <c r="S233" t="s">
        <v>303</v>
      </c>
      <c r="T233" t="s">
        <v>303</v>
      </c>
      <c r="U233" t="s">
        <v>303</v>
      </c>
      <c r="V233" t="s">
        <v>303</v>
      </c>
      <c r="W233" t="s">
        <v>303</v>
      </c>
      <c r="X233">
        <v>1</v>
      </c>
      <c r="Y233">
        <v>0</v>
      </c>
      <c r="Z233">
        <v>0</v>
      </c>
      <c r="AA233">
        <v>1</v>
      </c>
      <c r="AB233">
        <v>0</v>
      </c>
      <c r="AC233">
        <v>0</v>
      </c>
      <c r="AD233" s="26">
        <v>0</v>
      </c>
      <c r="AE233">
        <v>0</v>
      </c>
      <c r="AF233" s="26">
        <v>0</v>
      </c>
      <c r="AG233">
        <v>0</v>
      </c>
      <c r="AK233" s="1"/>
      <c r="AL233" s="49"/>
      <c r="AN233" s="1"/>
      <c r="AO233" s="1"/>
    </row>
    <row r="234" spans="1:41">
      <c r="A234" t="s">
        <v>303</v>
      </c>
      <c r="B234">
        <v>232</v>
      </c>
      <c r="D234" t="s">
        <v>1730</v>
      </c>
      <c r="E234" t="s">
        <v>1732</v>
      </c>
      <c r="F234" t="s">
        <v>422</v>
      </c>
      <c r="AJ234" t="str">
        <f>IF(AND($U236=0, $V236=0, $W236=1), IF(OR(AND($AC236=0, $AD236=0), AND($AC236="x", $AD236="x")), "in", ""),  IF(AND($AA236=0, $AB236=1, $AC236=0, $AD236=0), "out", ""))</f>
        <v/>
      </c>
      <c r="AK234" s="1" t="str">
        <f>IF(AND($U236=0, $V236=0, $W236=1), IF(AND($AC236=0, $AD236=1), "in", ""),  IF(AND($AA236=0, $AB236=1, $AC236=0, $AD236=1), "out", ""))</f>
        <v/>
      </c>
      <c r="AL234" s="49" t="str">
        <f>IF(AND($U236=0, $V236=0, $W236=1), IF(AND($AC236=1, $AD236=0), "in", ""),  IF(AND($AA236=0, $AB236=1, $AC236=1, $AD236=0), "out", ""))</f>
        <v/>
      </c>
      <c r="AM234" t="str">
        <f>IF(AND($X236=0, $Y236=0, $Z236=1), IF(OR(AND($AE236=0, $AF236=0), AND($AE236="x", $AF236="x")), "in", ""),  IF(AND($AA236=1, $AB236=0, $AE236=0, $AF236=0), "out", ""))</f>
        <v/>
      </c>
      <c r="AN234" s="1" t="str">
        <f>IF(AND($X236=0, $Y236=0, $Z236=1), IF(AND($AE236=0, $AF236=1), "in", ""),  IF(AND($AA236=1, $AB236=0,$AE236=0, $AF236=1), "out", ""))</f>
        <v/>
      </c>
      <c r="AO234" s="1" t="str">
        <f>IF(AND($X236=0, $Y236=0, $Z236=1), IF(AND($AE236=1, $AF236=0), "in", ""),  IF(AND($AA236=1,$AB236=0, $AE236=1, $AF236=0), "out", ""))</f>
        <v/>
      </c>
    </row>
    <row r="235" spans="1:41">
      <c r="A235" t="s">
        <v>303</v>
      </c>
      <c r="B235">
        <v>233</v>
      </c>
      <c r="D235" t="s">
        <v>1731</v>
      </c>
      <c r="E235" t="s">
        <v>1733</v>
      </c>
      <c r="F235" t="s">
        <v>422</v>
      </c>
      <c r="AJ235" t="str">
        <f>IF(AND($U237=0, $V237=0, $W237=1), IF(OR(AND($AC237=0, $AD237=0), AND($AC237="x", $AD237="x")), "in", ""),  IF(AND($AA237=0, $AB237=1, $AC237=0, $AD237=0), "out", ""))</f>
        <v/>
      </c>
      <c r="AK235" s="1" t="str">
        <f>IF(AND($U237=0, $V237=0, $W237=1), IF(AND($AC237=0, $AD237=1), "in", ""),  IF(AND($AA237=0, $AB237=1, $AC237=0, $AD237=1), "out", ""))</f>
        <v/>
      </c>
      <c r="AL235" s="49" t="str">
        <f>IF(AND($U237=0, $V237=0, $W237=1), IF(AND($AC237=1, $AD237=0), "in", ""),  IF(AND($AA237=0, $AB237=1, $AC237=1, $AD237=0), "out", ""))</f>
        <v>out</v>
      </c>
      <c r="AM235" t="str">
        <f>IF(AND($X237=0, $Y237=0, $Z237=1), IF(OR(AND($AE237=0, $AF237=0), AND($AE237="x", $AF237="x")), "in", ""),  IF(AND($AA237=1, $AB237=0, $AE237=0, $AF237=0), "out", ""))</f>
        <v/>
      </c>
      <c r="AN235" s="1" t="str">
        <f>IF(AND($X237=0, $Y237=0, $Z237=1), IF(AND($AE237=0, $AF237=1), "in", ""),  IF(AND($AA237=1, $AB237=0,$AE237=0, $AF237=1), "out", ""))</f>
        <v/>
      </c>
      <c r="AO235" s="1" t="str">
        <f>IF(AND($X237=0, $Y237=0, $Z237=1), IF(AND($AE237=1, $AF237=0), "in", ""),  IF(AND($AA237=1,$AB237=0, $AE237=1, $AF237=0), "out", ""))</f>
        <v/>
      </c>
    </row>
    <row r="236" spans="1:41">
      <c r="B236">
        <v>234</v>
      </c>
      <c r="D236" t="s">
        <v>333</v>
      </c>
      <c r="E236" t="s">
        <v>216</v>
      </c>
      <c r="F236" t="s">
        <v>335</v>
      </c>
      <c r="H236">
        <v>0</v>
      </c>
      <c r="I236">
        <v>0</v>
      </c>
      <c r="J236">
        <v>0</v>
      </c>
      <c r="K236">
        <v>0</v>
      </c>
      <c r="L236">
        <v>0</v>
      </c>
      <c r="M236">
        <v>0</v>
      </c>
      <c r="N236">
        <v>0</v>
      </c>
      <c r="O236">
        <v>0</v>
      </c>
      <c r="P236">
        <v>0</v>
      </c>
      <c r="Q236">
        <v>1</v>
      </c>
      <c r="R236" t="s">
        <v>303</v>
      </c>
      <c r="S236" t="s">
        <v>303</v>
      </c>
      <c r="T236" t="s">
        <v>303</v>
      </c>
      <c r="U236">
        <v>1</v>
      </c>
      <c r="V236">
        <v>0</v>
      </c>
      <c r="W236">
        <v>0</v>
      </c>
      <c r="X236">
        <v>0</v>
      </c>
      <c r="Y236">
        <v>1</v>
      </c>
      <c r="Z236">
        <v>0</v>
      </c>
      <c r="AA236" t="s">
        <v>303</v>
      </c>
      <c r="AB236" t="s">
        <v>303</v>
      </c>
      <c r="AC236">
        <v>1</v>
      </c>
      <c r="AD236">
        <v>0</v>
      </c>
      <c r="AE236">
        <v>1</v>
      </c>
      <c r="AF236">
        <v>0</v>
      </c>
      <c r="AG236">
        <v>0</v>
      </c>
      <c r="AJ236" t="str">
        <f>IF(AND($U238=0, $V238=0, $W238=1), IF(OR(AND($AC238=0, $AD238=0), AND($AC238="x", $AD238="x")), "in", ""),  IF(AND($AA238=0, $AB238=1, $AC238=0, $AD238=0), "out", ""))</f>
        <v/>
      </c>
      <c r="AK236" s="1" t="str">
        <f>IF(AND($U238=0, $V238=0, $W238=1), IF(AND($AC238=0, $AD238=1), "in", ""),  IF(AND($AA238=0, $AB238=1, $AC238=0, $AD238=1), "out", ""))</f>
        <v/>
      </c>
      <c r="AL236" s="49" t="str">
        <f>IF(AND($U238=0, $V238=0, $W238=1), IF(AND($AC238=1, $AD238=0), "in", ""),  IF(AND($AA238=0, $AB238=1, $AC238=1, $AD238=0), "out", ""))</f>
        <v/>
      </c>
      <c r="AM236" t="str">
        <f>IF(AND($X238=0, $Y238=0, $Z238=1), IF(OR(AND($AE238=0, $AF238=0), AND($AE238="x", $AF238="x")), "in", ""),  IF(AND($AA238=1, $AB238=0, $AE238=0, $AF238=0), "out", ""))</f>
        <v/>
      </c>
      <c r="AN236" s="1" t="str">
        <f>IF(AND($X238=0, $Y238=0, $Z238=1), IF(AND($AE238=0, $AF238=1), "in", ""),  IF(AND($AA238=1, $AB238=0,$AE238=0, $AF238=1), "out", ""))</f>
        <v/>
      </c>
      <c r="AO236" s="1" t="str">
        <f>IF(AND($X238=0, $Y238=0, $Z238=1), IF(AND($AE238=1, $AF238=0), "in", ""),  IF(AND($AA238=1,$AB238=0, $AE238=1, $AF238=0), "out", ""))</f>
        <v>out</v>
      </c>
    </row>
    <row r="237" spans="1:41">
      <c r="B237">
        <v>235</v>
      </c>
      <c r="D237" t="s">
        <v>333</v>
      </c>
      <c r="E237" t="s">
        <v>217</v>
      </c>
      <c r="F237" t="s">
        <v>336</v>
      </c>
      <c r="G237" t="s">
        <v>139</v>
      </c>
      <c r="H237">
        <v>0</v>
      </c>
      <c r="I237">
        <v>1</v>
      </c>
      <c r="J237">
        <v>1</v>
      </c>
      <c r="K237">
        <v>0</v>
      </c>
      <c r="L237">
        <v>0</v>
      </c>
      <c r="M237">
        <v>0</v>
      </c>
      <c r="N237">
        <v>0</v>
      </c>
      <c r="O237">
        <v>0</v>
      </c>
      <c r="P237">
        <v>0</v>
      </c>
      <c r="Q237">
        <v>1</v>
      </c>
      <c r="R237" t="s">
        <v>303</v>
      </c>
      <c r="S237" t="s">
        <v>303</v>
      </c>
      <c r="T237" t="s">
        <v>303</v>
      </c>
      <c r="U237">
        <v>0</v>
      </c>
      <c r="V237">
        <v>1</v>
      </c>
      <c r="W237">
        <v>0</v>
      </c>
      <c r="X237">
        <v>0</v>
      </c>
      <c r="Y237">
        <v>1</v>
      </c>
      <c r="Z237">
        <v>0</v>
      </c>
      <c r="AA237">
        <v>0</v>
      </c>
      <c r="AB237">
        <v>1</v>
      </c>
      <c r="AC237">
        <v>1</v>
      </c>
      <c r="AD237">
        <v>0</v>
      </c>
      <c r="AE237">
        <v>1</v>
      </c>
      <c r="AF237">
        <v>0</v>
      </c>
      <c r="AG237">
        <v>0</v>
      </c>
      <c r="AJ237" t="str">
        <f>IF(AND($U231=0, $V231=0, $W231=1), IF(OR(AND($AC231=0, $AD231=0), AND($AC231="x", $AD231="x")), "in", ""),  IF(AND($AA231=0, $AB231=1, $AC231=0, $AD231=0), "out", ""))</f>
        <v/>
      </c>
      <c r="AK237" s="1" t="str">
        <f>IF(AND($U231=0, $V231=0, $W231=1), IF(AND($AC231=0, $AD231=1), "in", ""),  IF(AND($AA231=0, $AB231=1, $AC231=0, $AD231=1), "out", ""))</f>
        <v/>
      </c>
      <c r="AL237" s="49" t="str">
        <f>IF(AND($U231=0, $V231=0, $W231=1), IF(AND($AC231=1, $AD231=0), "in", ""),  IF(AND($AA231=0, $AB231=1, $AC231=1, $AD231=0), "out", ""))</f>
        <v/>
      </c>
      <c r="AM237" t="str">
        <f>IF(AND($X231=0, $Y231=0, $Z231=1), IF(OR(AND($AE231=0, $AF231=0), AND($AE231="x", $AF231="x")), "in", ""),  IF(AND($AA231=1, $AB231=0, $AE231=0, $AF231=0), "out", ""))</f>
        <v/>
      </c>
      <c r="AN237" s="1" t="str">
        <f>IF(AND($X231=0, $Y231=0, $Z231=1), IF(AND($AE231=0, $AF231=1), "in", ""),  IF(AND($AA231=1, $AB231=0,$AE231=0, $AF231=1), "out", ""))</f>
        <v/>
      </c>
      <c r="AO237" s="1" t="str">
        <f>IF(AND($X231=0, $Y231=0, $Z231=1), IF(AND($AE231=1, $AF231=0), "in", ""),  IF(AND($AA231=1,$AB231=0, $AE231=1, $AF231=0), "out", ""))</f>
        <v/>
      </c>
    </row>
    <row r="238" spans="1:41">
      <c r="B238">
        <v>236</v>
      </c>
      <c r="D238" t="s">
        <v>333</v>
      </c>
      <c r="E238" t="s">
        <v>217</v>
      </c>
      <c r="F238" t="s">
        <v>336</v>
      </c>
      <c r="G238" t="s">
        <v>140</v>
      </c>
      <c r="H238">
        <v>0</v>
      </c>
      <c r="I238">
        <v>1</v>
      </c>
      <c r="J238">
        <v>1</v>
      </c>
      <c r="K238" s="26">
        <v>1</v>
      </c>
      <c r="L238" s="26">
        <v>0</v>
      </c>
      <c r="M238" s="26">
        <v>0</v>
      </c>
      <c r="N238" s="26">
        <v>1</v>
      </c>
      <c r="O238">
        <v>0</v>
      </c>
      <c r="P238">
        <v>0</v>
      </c>
      <c r="Q238">
        <v>1</v>
      </c>
      <c r="R238" t="s">
        <v>303</v>
      </c>
      <c r="S238" t="s">
        <v>303</v>
      </c>
      <c r="T238" t="s">
        <v>303</v>
      </c>
      <c r="U238" t="s">
        <v>303</v>
      </c>
      <c r="V238" t="s">
        <v>303</v>
      </c>
      <c r="W238" t="s">
        <v>303</v>
      </c>
      <c r="X238">
        <v>1</v>
      </c>
      <c r="Y238">
        <v>0</v>
      </c>
      <c r="Z238">
        <v>0</v>
      </c>
      <c r="AA238">
        <v>1</v>
      </c>
      <c r="AB238">
        <v>0</v>
      </c>
      <c r="AC238">
        <v>1</v>
      </c>
      <c r="AD238">
        <v>0</v>
      </c>
      <c r="AE238">
        <v>1</v>
      </c>
      <c r="AF238">
        <v>0</v>
      </c>
      <c r="AG238">
        <v>0</v>
      </c>
      <c r="AJ238" t="str">
        <f>IF(AND($U232=0, $V232=0, $W232=1), IF(OR(AND($AC232=0, $AD232=0), AND($AC232="x", $AD232="x")), "in", ""),  IF(AND($AA232=0, $AB232=1, $AC232=0, $AD232=0), "out", ""))</f>
        <v>out</v>
      </c>
      <c r="AK238" s="1" t="str">
        <f>IF(AND($U232=0, $V232=0, $W232=1), IF(AND($AC232=0, $AD232=1), "in", ""),  IF(AND($AA232=0, $AB232=1, $AC232=0, $AD232=1), "out", ""))</f>
        <v/>
      </c>
      <c r="AL238" s="49" t="str">
        <f>IF(AND($U232=0, $V232=0, $W232=1), IF(AND($AC232=1, $AD232=0), "in", ""),  IF(AND($AA232=0, $AB232=1, $AC232=1, $AD232=0), "out", ""))</f>
        <v/>
      </c>
      <c r="AM238" t="str">
        <f>IF(AND($X232=0, $Y232=0, $Z232=1), IF(OR(AND($AE232=0, $AF232=0), AND($AE232="x", $AF232="x")), "in", ""),  IF(AND($AA232=1, $AB232=0, $AE232=0, $AF232=0), "out", ""))</f>
        <v/>
      </c>
      <c r="AN238" s="1" t="str">
        <f>IF(AND($X232=0, $Y232=0, $Z232=1), IF(AND($AE232=0, $AF232=1), "in", ""),  IF(AND($AA232=1, $AB232=0,$AE232=0, $AF232=1), "out", ""))</f>
        <v/>
      </c>
      <c r="AO238" s="1" t="str">
        <f>IF(AND($X232=0, $Y232=0, $Z232=1), IF(AND($AE232=1, $AF232=0), "in", ""),  IF(AND($AA232=1,$AB232=0, $AE232=1, $AF232=0), "out", ""))</f>
        <v/>
      </c>
    </row>
    <row r="239" spans="1:41">
      <c r="B239">
        <v>237</v>
      </c>
      <c r="C239" s="5"/>
      <c r="D239" t="s">
        <v>402</v>
      </c>
      <c r="E239" t="s">
        <v>135</v>
      </c>
      <c r="F239" t="s">
        <v>153</v>
      </c>
      <c r="H239">
        <v>0</v>
      </c>
      <c r="I239">
        <v>0</v>
      </c>
      <c r="J239">
        <v>0</v>
      </c>
      <c r="K239">
        <v>0</v>
      </c>
      <c r="L239">
        <v>0</v>
      </c>
      <c r="M239">
        <v>0</v>
      </c>
      <c r="N239">
        <v>0</v>
      </c>
      <c r="O239">
        <v>0</v>
      </c>
      <c r="P239">
        <v>1</v>
      </c>
      <c r="Q239">
        <v>0</v>
      </c>
      <c r="R239" t="s">
        <v>303</v>
      </c>
      <c r="S239" t="s">
        <v>303</v>
      </c>
      <c r="T239" t="s">
        <v>303</v>
      </c>
      <c r="U239">
        <v>0</v>
      </c>
      <c r="V239">
        <v>0</v>
      </c>
      <c r="W239">
        <v>1</v>
      </c>
      <c r="X239" t="s">
        <v>303</v>
      </c>
      <c r="Y239" t="s">
        <v>303</v>
      </c>
      <c r="Z239" t="s">
        <v>303</v>
      </c>
      <c r="AA239" t="s">
        <v>303</v>
      </c>
      <c r="AB239" t="s">
        <v>303</v>
      </c>
      <c r="AC239">
        <v>0</v>
      </c>
      <c r="AD239">
        <v>0</v>
      </c>
      <c r="AE239">
        <v>0</v>
      </c>
      <c r="AF239">
        <v>0</v>
      </c>
      <c r="AG239">
        <v>0</v>
      </c>
      <c r="AJ239" t="str">
        <f t="shared" si="21"/>
        <v>in</v>
      </c>
      <c r="AK239" s="1" t="str">
        <f t="shared" si="22"/>
        <v/>
      </c>
      <c r="AL239" s="49" t="str">
        <f t="shared" si="23"/>
        <v/>
      </c>
      <c r="AM239" t="str">
        <f t="shared" si="24"/>
        <v/>
      </c>
      <c r="AN239" s="1" t="str">
        <f t="shared" si="25"/>
        <v/>
      </c>
      <c r="AO239" s="1" t="str">
        <f t="shared" si="26"/>
        <v/>
      </c>
    </row>
    <row r="240" spans="1:41">
      <c r="B240">
        <v>238</v>
      </c>
      <c r="C240" s="5"/>
      <c r="D240" t="s">
        <v>402</v>
      </c>
      <c r="E240" t="s">
        <v>136</v>
      </c>
      <c r="F240" t="s">
        <v>154</v>
      </c>
      <c r="H240">
        <v>0</v>
      </c>
      <c r="I240">
        <v>0</v>
      </c>
      <c r="J240">
        <v>0</v>
      </c>
      <c r="K240">
        <v>0</v>
      </c>
      <c r="L240">
        <v>0</v>
      </c>
      <c r="M240">
        <v>0</v>
      </c>
      <c r="N240">
        <v>0</v>
      </c>
      <c r="O240">
        <v>0</v>
      </c>
      <c r="P240">
        <v>1</v>
      </c>
      <c r="Q240">
        <v>0</v>
      </c>
      <c r="R240" t="s">
        <v>303</v>
      </c>
      <c r="S240" t="s">
        <v>303</v>
      </c>
      <c r="T240" t="s">
        <v>303</v>
      </c>
      <c r="U240">
        <v>0</v>
      </c>
      <c r="V240">
        <v>0</v>
      </c>
      <c r="W240">
        <v>0</v>
      </c>
      <c r="X240">
        <v>0</v>
      </c>
      <c r="Y240">
        <v>0</v>
      </c>
      <c r="Z240">
        <v>1</v>
      </c>
      <c r="AA240" t="s">
        <v>303</v>
      </c>
      <c r="AB240" t="s">
        <v>303</v>
      </c>
      <c r="AC240">
        <v>0</v>
      </c>
      <c r="AD240">
        <v>0</v>
      </c>
      <c r="AE240">
        <v>0</v>
      </c>
      <c r="AF240">
        <v>0</v>
      </c>
      <c r="AG240">
        <v>0</v>
      </c>
      <c r="AJ240" t="str">
        <f t="shared" si="21"/>
        <v/>
      </c>
      <c r="AK240" s="1" t="str">
        <f t="shared" si="22"/>
        <v/>
      </c>
      <c r="AL240" s="49" t="str">
        <f t="shared" si="23"/>
        <v/>
      </c>
      <c r="AM240" t="str">
        <f t="shared" si="24"/>
        <v>in</v>
      </c>
      <c r="AN240" s="1" t="str">
        <f t="shared" si="25"/>
        <v/>
      </c>
      <c r="AO240" s="1" t="str">
        <f t="shared" si="26"/>
        <v/>
      </c>
    </row>
    <row r="241" spans="2:41">
      <c r="B241">
        <v>239</v>
      </c>
      <c r="C241" s="5"/>
      <c r="D241" t="s">
        <v>402</v>
      </c>
      <c r="E241" t="s">
        <v>136</v>
      </c>
      <c r="F241" t="s">
        <v>154</v>
      </c>
      <c r="H241">
        <v>0</v>
      </c>
      <c r="I241">
        <v>0</v>
      </c>
      <c r="J241">
        <v>0</v>
      </c>
      <c r="K241">
        <v>1</v>
      </c>
      <c r="L241">
        <v>0</v>
      </c>
      <c r="M241">
        <v>0</v>
      </c>
      <c r="N241">
        <v>1</v>
      </c>
      <c r="O241">
        <v>0</v>
      </c>
      <c r="P241">
        <v>0</v>
      </c>
      <c r="Q241">
        <v>1</v>
      </c>
      <c r="R241" t="s">
        <v>303</v>
      </c>
      <c r="S241" t="s">
        <v>303</v>
      </c>
      <c r="T241" t="s">
        <v>303</v>
      </c>
      <c r="U241">
        <v>1</v>
      </c>
      <c r="V241">
        <v>0</v>
      </c>
      <c r="W241">
        <v>0</v>
      </c>
      <c r="X241">
        <v>0</v>
      </c>
      <c r="Y241">
        <v>1</v>
      </c>
      <c r="Z241">
        <v>1</v>
      </c>
      <c r="AA241" t="s">
        <v>303</v>
      </c>
      <c r="AB241" t="s">
        <v>303</v>
      </c>
      <c r="AC241">
        <v>0</v>
      </c>
      <c r="AD241">
        <v>0</v>
      </c>
      <c r="AE241">
        <v>0</v>
      </c>
      <c r="AF241">
        <v>0</v>
      </c>
      <c r="AG241">
        <v>0</v>
      </c>
      <c r="AJ241" t="str">
        <f t="shared" si="21"/>
        <v/>
      </c>
      <c r="AK241" s="1" t="str">
        <f t="shared" si="22"/>
        <v/>
      </c>
      <c r="AL241" s="49" t="str">
        <f t="shared" si="23"/>
        <v/>
      </c>
      <c r="AM241" t="str">
        <f t="shared" si="24"/>
        <v/>
      </c>
      <c r="AN241" s="1" t="str">
        <f t="shared" si="25"/>
        <v/>
      </c>
      <c r="AO241" s="1" t="str">
        <f t="shared" si="26"/>
        <v/>
      </c>
    </row>
    <row r="242" spans="2:41">
      <c r="B242">
        <v>240</v>
      </c>
      <c r="C242" s="5"/>
      <c r="D242" t="s">
        <v>355</v>
      </c>
      <c r="E242" t="s">
        <v>127</v>
      </c>
      <c r="F242" t="s">
        <v>151</v>
      </c>
      <c r="H242">
        <v>0</v>
      </c>
      <c r="I242">
        <v>0</v>
      </c>
      <c r="J242">
        <v>0</v>
      </c>
      <c r="K242">
        <v>0</v>
      </c>
      <c r="L242">
        <v>0</v>
      </c>
      <c r="M242">
        <v>0</v>
      </c>
      <c r="N242">
        <v>0</v>
      </c>
      <c r="O242">
        <v>0</v>
      </c>
      <c r="P242">
        <v>0</v>
      </c>
      <c r="Q242">
        <v>1</v>
      </c>
      <c r="R242" t="s">
        <v>303</v>
      </c>
      <c r="S242" t="s">
        <v>303</v>
      </c>
      <c r="T242" t="s">
        <v>303</v>
      </c>
      <c r="U242">
        <v>0</v>
      </c>
      <c r="V242">
        <v>1</v>
      </c>
      <c r="W242">
        <v>0</v>
      </c>
      <c r="X242">
        <v>1</v>
      </c>
      <c r="Y242">
        <v>0</v>
      </c>
      <c r="Z242">
        <v>0</v>
      </c>
      <c r="AA242" t="s">
        <v>303</v>
      </c>
      <c r="AB242" t="s">
        <v>303</v>
      </c>
      <c r="AC242">
        <v>0</v>
      </c>
      <c r="AD242">
        <v>0</v>
      </c>
      <c r="AE242">
        <v>0</v>
      </c>
      <c r="AF242">
        <v>0</v>
      </c>
      <c r="AG242">
        <v>0</v>
      </c>
      <c r="AJ242" t="str">
        <f t="shared" si="21"/>
        <v/>
      </c>
      <c r="AK242" s="1" t="str">
        <f t="shared" si="22"/>
        <v/>
      </c>
      <c r="AL242" s="49" t="str">
        <f t="shared" si="23"/>
        <v/>
      </c>
      <c r="AM242" t="str">
        <f t="shared" si="24"/>
        <v/>
      </c>
      <c r="AN242" s="1" t="str">
        <f t="shared" si="25"/>
        <v/>
      </c>
      <c r="AO242" s="1" t="str">
        <f t="shared" si="26"/>
        <v/>
      </c>
    </row>
    <row r="243" spans="2:41">
      <c r="B243">
        <v>241</v>
      </c>
      <c r="C243" s="5"/>
      <c r="D243" t="s">
        <v>355</v>
      </c>
      <c r="E243" t="s">
        <v>128</v>
      </c>
      <c r="F243" t="s">
        <v>152</v>
      </c>
      <c r="H243">
        <v>0</v>
      </c>
      <c r="I243">
        <v>0</v>
      </c>
      <c r="J243">
        <v>0</v>
      </c>
      <c r="K243">
        <v>0</v>
      </c>
      <c r="L243">
        <v>0</v>
      </c>
      <c r="M243">
        <v>0</v>
      </c>
      <c r="N243">
        <v>0</v>
      </c>
      <c r="O243">
        <v>0</v>
      </c>
      <c r="P243">
        <v>0</v>
      </c>
      <c r="Q243">
        <v>1</v>
      </c>
      <c r="R243" t="s">
        <v>303</v>
      </c>
      <c r="S243" t="s">
        <v>303</v>
      </c>
      <c r="T243" t="s">
        <v>303</v>
      </c>
      <c r="U243">
        <v>1</v>
      </c>
      <c r="V243">
        <v>0</v>
      </c>
      <c r="W243">
        <v>0</v>
      </c>
      <c r="X243">
        <v>1</v>
      </c>
      <c r="Y243">
        <v>0</v>
      </c>
      <c r="Z243">
        <v>0</v>
      </c>
      <c r="AA243" t="s">
        <v>303</v>
      </c>
      <c r="AB243" t="s">
        <v>303</v>
      </c>
      <c r="AC243">
        <v>0</v>
      </c>
      <c r="AD243">
        <v>0</v>
      </c>
      <c r="AE243">
        <v>0</v>
      </c>
      <c r="AF243">
        <v>0</v>
      </c>
      <c r="AG243">
        <v>0</v>
      </c>
      <c r="AJ243" t="str">
        <f t="shared" si="21"/>
        <v/>
      </c>
      <c r="AK243" s="1" t="str">
        <f t="shared" si="22"/>
        <v/>
      </c>
      <c r="AL243" s="49" t="str">
        <f t="shared" si="23"/>
        <v/>
      </c>
      <c r="AM243" t="str">
        <f t="shared" si="24"/>
        <v/>
      </c>
      <c r="AN243" s="1" t="str">
        <f t="shared" si="25"/>
        <v/>
      </c>
      <c r="AO243" s="1" t="str">
        <f t="shared" si="26"/>
        <v/>
      </c>
    </row>
    <row r="244" spans="2:41">
      <c r="B244">
        <v>242</v>
      </c>
      <c r="C244" s="5"/>
      <c r="D244" t="s">
        <v>355</v>
      </c>
      <c r="E244" t="s">
        <v>128</v>
      </c>
      <c r="F244" t="s">
        <v>152</v>
      </c>
      <c r="H244">
        <v>0</v>
      </c>
      <c r="I244">
        <v>0</v>
      </c>
      <c r="J244">
        <v>0</v>
      </c>
      <c r="K244">
        <v>1</v>
      </c>
      <c r="L244">
        <v>0</v>
      </c>
      <c r="M244">
        <v>0</v>
      </c>
      <c r="N244">
        <v>1</v>
      </c>
      <c r="O244">
        <v>0</v>
      </c>
      <c r="P244">
        <v>0</v>
      </c>
      <c r="Q244">
        <v>1</v>
      </c>
      <c r="R244" t="s">
        <v>303</v>
      </c>
      <c r="S244" t="s">
        <v>303</v>
      </c>
      <c r="T244" t="s">
        <v>303</v>
      </c>
      <c r="U244">
        <v>0</v>
      </c>
      <c r="V244">
        <v>0</v>
      </c>
      <c r="W244">
        <v>0</v>
      </c>
      <c r="X244">
        <v>0</v>
      </c>
      <c r="Y244">
        <v>1</v>
      </c>
      <c r="Z244">
        <v>0</v>
      </c>
      <c r="AA244" t="s">
        <v>303</v>
      </c>
      <c r="AB244" t="s">
        <v>303</v>
      </c>
      <c r="AC244">
        <v>0</v>
      </c>
      <c r="AD244">
        <v>0</v>
      </c>
      <c r="AE244">
        <v>0</v>
      </c>
      <c r="AF244">
        <v>0</v>
      </c>
      <c r="AG244">
        <v>0</v>
      </c>
      <c r="AJ244" t="str">
        <f t="shared" si="21"/>
        <v/>
      </c>
      <c r="AK244" s="1" t="str">
        <f t="shared" si="22"/>
        <v/>
      </c>
      <c r="AL244" s="49" t="str">
        <f t="shared" si="23"/>
        <v/>
      </c>
      <c r="AM244" t="str">
        <f t="shared" si="24"/>
        <v/>
      </c>
      <c r="AN244" s="1" t="str">
        <f t="shared" si="25"/>
        <v/>
      </c>
      <c r="AO244" s="1" t="str">
        <f t="shared" si="26"/>
        <v/>
      </c>
    </row>
    <row r="245" spans="2:41">
      <c r="B245">
        <v>243</v>
      </c>
      <c r="C245" s="5"/>
      <c r="D245" t="s">
        <v>403</v>
      </c>
      <c r="E245" t="s">
        <v>129</v>
      </c>
      <c r="F245" t="s">
        <v>149</v>
      </c>
      <c r="H245">
        <v>0</v>
      </c>
      <c r="I245">
        <v>0</v>
      </c>
      <c r="J245">
        <v>0</v>
      </c>
      <c r="K245">
        <v>0</v>
      </c>
      <c r="L245">
        <v>0</v>
      </c>
      <c r="M245">
        <v>0</v>
      </c>
      <c r="N245">
        <v>0</v>
      </c>
      <c r="O245">
        <v>0</v>
      </c>
      <c r="P245">
        <v>0</v>
      </c>
      <c r="Q245">
        <v>1</v>
      </c>
      <c r="R245" t="s">
        <v>303</v>
      </c>
      <c r="S245" t="s">
        <v>303</v>
      </c>
      <c r="T245" t="s">
        <v>303</v>
      </c>
      <c r="U245">
        <v>0</v>
      </c>
      <c r="V245">
        <v>1</v>
      </c>
      <c r="W245">
        <v>0</v>
      </c>
      <c r="X245">
        <v>1</v>
      </c>
      <c r="Y245">
        <v>0</v>
      </c>
      <c r="Z245">
        <v>0</v>
      </c>
      <c r="AA245" t="s">
        <v>303</v>
      </c>
      <c r="AB245" t="s">
        <v>303</v>
      </c>
      <c r="AC245">
        <v>0</v>
      </c>
      <c r="AD245">
        <v>0</v>
      </c>
      <c r="AE245">
        <v>0</v>
      </c>
      <c r="AF245">
        <v>0</v>
      </c>
      <c r="AG245">
        <v>0</v>
      </c>
      <c r="AJ245" t="str">
        <f t="shared" si="21"/>
        <v/>
      </c>
      <c r="AK245" s="1" t="str">
        <f t="shared" si="22"/>
        <v/>
      </c>
      <c r="AL245" s="49" t="str">
        <f t="shared" si="23"/>
        <v/>
      </c>
      <c r="AM245" t="str">
        <f t="shared" si="24"/>
        <v/>
      </c>
      <c r="AN245" s="1" t="str">
        <f t="shared" si="25"/>
        <v/>
      </c>
      <c r="AO245" s="1" t="str">
        <f t="shared" si="26"/>
        <v/>
      </c>
    </row>
    <row r="246" spans="2:41">
      <c r="B246">
        <v>244</v>
      </c>
      <c r="C246" s="5"/>
      <c r="D246" t="s">
        <v>403</v>
      </c>
      <c r="E246" t="s">
        <v>130</v>
      </c>
      <c r="F246" t="s">
        <v>150</v>
      </c>
      <c r="G246" t="s">
        <v>165</v>
      </c>
      <c r="H246">
        <v>0</v>
      </c>
      <c r="I246">
        <v>1</v>
      </c>
      <c r="J246">
        <v>1</v>
      </c>
      <c r="K246">
        <v>0</v>
      </c>
      <c r="L246">
        <v>0</v>
      </c>
      <c r="M246">
        <v>0</v>
      </c>
      <c r="N246">
        <v>0</v>
      </c>
      <c r="O246">
        <v>0</v>
      </c>
      <c r="P246">
        <v>0</v>
      </c>
      <c r="Q246">
        <v>1</v>
      </c>
      <c r="R246" t="s">
        <v>303</v>
      </c>
      <c r="S246" t="s">
        <v>303</v>
      </c>
      <c r="T246" t="s">
        <v>303</v>
      </c>
      <c r="U246">
        <v>1</v>
      </c>
      <c r="V246">
        <v>0</v>
      </c>
      <c r="W246">
        <v>0</v>
      </c>
      <c r="X246">
        <v>1</v>
      </c>
      <c r="Y246">
        <v>0</v>
      </c>
      <c r="Z246">
        <v>0</v>
      </c>
      <c r="AA246">
        <v>0</v>
      </c>
      <c r="AB246">
        <v>1</v>
      </c>
      <c r="AC246">
        <v>0</v>
      </c>
      <c r="AD246">
        <v>0</v>
      </c>
      <c r="AE246">
        <v>0</v>
      </c>
      <c r="AF246">
        <v>0</v>
      </c>
      <c r="AG246">
        <v>0</v>
      </c>
      <c r="AJ246" t="str">
        <f t="shared" si="21"/>
        <v>out</v>
      </c>
      <c r="AK246" s="1" t="str">
        <f t="shared" si="22"/>
        <v/>
      </c>
      <c r="AL246" s="49" t="str">
        <f t="shared" si="23"/>
        <v/>
      </c>
      <c r="AM246" t="str">
        <f t="shared" si="24"/>
        <v/>
      </c>
      <c r="AN246" s="1" t="str">
        <f t="shared" si="25"/>
        <v/>
      </c>
      <c r="AO246" s="1" t="str">
        <f t="shared" si="26"/>
        <v/>
      </c>
    </row>
    <row r="247" spans="2:41">
      <c r="B247">
        <v>245</v>
      </c>
      <c r="C247" s="5"/>
      <c r="D247" t="s">
        <v>403</v>
      </c>
      <c r="E247" t="s">
        <v>130</v>
      </c>
      <c r="F247" t="s">
        <v>150</v>
      </c>
      <c r="G247" t="s">
        <v>166</v>
      </c>
      <c r="H247">
        <v>0</v>
      </c>
      <c r="I247">
        <v>1</v>
      </c>
      <c r="J247">
        <v>1</v>
      </c>
      <c r="K247">
        <v>1</v>
      </c>
      <c r="L247">
        <v>0</v>
      </c>
      <c r="M247">
        <v>0</v>
      </c>
      <c r="N247">
        <v>1</v>
      </c>
      <c r="O247">
        <v>0</v>
      </c>
      <c r="P247">
        <v>0</v>
      </c>
      <c r="Q247">
        <v>1</v>
      </c>
      <c r="R247" t="s">
        <v>303</v>
      </c>
      <c r="S247" t="s">
        <v>303</v>
      </c>
      <c r="T247" t="s">
        <v>303</v>
      </c>
      <c r="U247">
        <v>0</v>
      </c>
      <c r="V247">
        <v>0</v>
      </c>
      <c r="W247">
        <v>0</v>
      </c>
      <c r="X247">
        <v>0</v>
      </c>
      <c r="Y247">
        <v>1</v>
      </c>
      <c r="Z247">
        <v>0</v>
      </c>
      <c r="AA247">
        <v>1</v>
      </c>
      <c r="AB247">
        <v>0</v>
      </c>
      <c r="AC247">
        <v>0</v>
      </c>
      <c r="AD247">
        <v>0</v>
      </c>
      <c r="AE247">
        <v>0</v>
      </c>
      <c r="AF247">
        <v>0</v>
      </c>
      <c r="AG247">
        <v>0</v>
      </c>
      <c r="AJ247" t="str">
        <f t="shared" si="21"/>
        <v/>
      </c>
      <c r="AK247" s="1" t="str">
        <f t="shared" si="22"/>
        <v/>
      </c>
      <c r="AL247" s="49" t="str">
        <f t="shared" si="23"/>
        <v/>
      </c>
      <c r="AM247" t="str">
        <f t="shared" si="24"/>
        <v>out</v>
      </c>
      <c r="AN247" s="1" t="str">
        <f t="shared" si="25"/>
        <v/>
      </c>
      <c r="AO247" s="1" t="str">
        <f t="shared" si="26"/>
        <v/>
      </c>
    </row>
    <row r="248" spans="2:41">
      <c r="B248">
        <v>246</v>
      </c>
      <c r="C248" s="3"/>
      <c r="D248" t="s">
        <v>369</v>
      </c>
      <c r="E248" t="s">
        <v>125</v>
      </c>
      <c r="F248" t="s">
        <v>153</v>
      </c>
      <c r="H248">
        <v>0</v>
      </c>
      <c r="I248">
        <v>0</v>
      </c>
      <c r="J248">
        <v>0</v>
      </c>
      <c r="K248">
        <v>0</v>
      </c>
      <c r="L248">
        <v>0</v>
      </c>
      <c r="M248">
        <v>0</v>
      </c>
      <c r="N248">
        <v>0</v>
      </c>
      <c r="O248">
        <v>0</v>
      </c>
      <c r="P248">
        <v>0</v>
      </c>
      <c r="Q248">
        <v>1</v>
      </c>
      <c r="R248" t="s">
        <v>303</v>
      </c>
      <c r="S248" t="s">
        <v>303</v>
      </c>
      <c r="T248" t="s">
        <v>303</v>
      </c>
      <c r="U248">
        <v>0</v>
      </c>
      <c r="V248">
        <v>0</v>
      </c>
      <c r="W248">
        <v>1</v>
      </c>
      <c r="X248">
        <v>0</v>
      </c>
      <c r="Y248">
        <v>0</v>
      </c>
      <c r="Z248">
        <v>1</v>
      </c>
      <c r="AA248" t="s">
        <v>303</v>
      </c>
      <c r="AB248" t="s">
        <v>303</v>
      </c>
      <c r="AC248">
        <v>0</v>
      </c>
      <c r="AD248">
        <v>0</v>
      </c>
      <c r="AE248">
        <v>0</v>
      </c>
      <c r="AF248">
        <v>0</v>
      </c>
      <c r="AG248">
        <v>0</v>
      </c>
      <c r="AJ248" t="str">
        <f t="shared" si="21"/>
        <v>in</v>
      </c>
      <c r="AK248" s="1" t="str">
        <f t="shared" si="22"/>
        <v/>
      </c>
      <c r="AL248" s="49" t="str">
        <f t="shared" si="23"/>
        <v/>
      </c>
      <c r="AM248" t="str">
        <f t="shared" si="24"/>
        <v>in</v>
      </c>
      <c r="AN248" s="1" t="str">
        <f t="shared" si="25"/>
        <v/>
      </c>
      <c r="AO248" s="1" t="str">
        <f t="shared" si="26"/>
        <v/>
      </c>
    </row>
    <row r="249" spans="2:41">
      <c r="B249">
        <v>247</v>
      </c>
      <c r="C249" s="3"/>
      <c r="D249" t="s">
        <v>369</v>
      </c>
      <c r="E249" t="s">
        <v>126</v>
      </c>
      <c r="F249" t="s">
        <v>154</v>
      </c>
      <c r="H249">
        <v>0</v>
      </c>
      <c r="I249">
        <v>0</v>
      </c>
      <c r="J249">
        <v>0</v>
      </c>
      <c r="K249">
        <v>0</v>
      </c>
      <c r="L249">
        <v>0</v>
      </c>
      <c r="M249">
        <v>0</v>
      </c>
      <c r="N249">
        <v>0</v>
      </c>
      <c r="O249">
        <v>0</v>
      </c>
      <c r="P249">
        <v>0</v>
      </c>
      <c r="Q249">
        <v>1</v>
      </c>
      <c r="R249" t="s">
        <v>303</v>
      </c>
      <c r="S249" t="s">
        <v>303</v>
      </c>
      <c r="T249" t="s">
        <v>303</v>
      </c>
      <c r="U249">
        <v>1</v>
      </c>
      <c r="V249">
        <v>0</v>
      </c>
      <c r="W249">
        <v>0</v>
      </c>
      <c r="X249">
        <v>0</v>
      </c>
      <c r="Y249">
        <v>1</v>
      </c>
      <c r="Z249">
        <v>0</v>
      </c>
      <c r="AA249" t="s">
        <v>303</v>
      </c>
      <c r="AB249" t="s">
        <v>303</v>
      </c>
      <c r="AC249">
        <v>0</v>
      </c>
      <c r="AD249">
        <v>0</v>
      </c>
      <c r="AE249">
        <v>0</v>
      </c>
      <c r="AF249">
        <v>0</v>
      </c>
      <c r="AG249">
        <v>0</v>
      </c>
      <c r="AJ249" t="str">
        <f t="shared" si="21"/>
        <v/>
      </c>
      <c r="AK249" s="1" t="str">
        <f t="shared" si="22"/>
        <v/>
      </c>
      <c r="AL249" s="49" t="str">
        <f t="shared" si="23"/>
        <v/>
      </c>
      <c r="AM249" t="str">
        <f t="shared" si="24"/>
        <v/>
      </c>
      <c r="AN249" s="1" t="str">
        <f t="shared" si="25"/>
        <v/>
      </c>
      <c r="AO249" s="1" t="str">
        <f t="shared" si="26"/>
        <v/>
      </c>
    </row>
    <row r="250" spans="2:41">
      <c r="B250">
        <v>248</v>
      </c>
      <c r="C250" s="3"/>
      <c r="D250" t="s">
        <v>369</v>
      </c>
      <c r="E250" t="s">
        <v>126</v>
      </c>
      <c r="F250" t="s">
        <v>154</v>
      </c>
      <c r="H250">
        <v>0</v>
      </c>
      <c r="I250">
        <v>0</v>
      </c>
      <c r="J250">
        <v>0</v>
      </c>
      <c r="K250">
        <v>1</v>
      </c>
      <c r="L250">
        <v>0</v>
      </c>
      <c r="M250">
        <v>0</v>
      </c>
      <c r="N250">
        <v>1</v>
      </c>
      <c r="O250">
        <v>0</v>
      </c>
      <c r="P250">
        <v>0</v>
      </c>
      <c r="Q250">
        <v>1</v>
      </c>
      <c r="R250" t="s">
        <v>303</v>
      </c>
      <c r="S250" t="s">
        <v>303</v>
      </c>
      <c r="T250" t="s">
        <v>303</v>
      </c>
      <c r="U250">
        <v>0</v>
      </c>
      <c r="V250">
        <v>0</v>
      </c>
      <c r="W250">
        <v>0</v>
      </c>
      <c r="X250">
        <v>0</v>
      </c>
      <c r="Y250">
        <v>1</v>
      </c>
      <c r="Z250">
        <v>1</v>
      </c>
      <c r="AA250" t="s">
        <v>303</v>
      </c>
      <c r="AB250" t="s">
        <v>303</v>
      </c>
      <c r="AC250">
        <v>0</v>
      </c>
      <c r="AD250">
        <v>0</v>
      </c>
      <c r="AE250">
        <v>0</v>
      </c>
      <c r="AF250">
        <v>0</v>
      </c>
      <c r="AG250">
        <v>0</v>
      </c>
      <c r="AJ250" t="str">
        <f t="shared" si="21"/>
        <v/>
      </c>
      <c r="AK250" s="1" t="str">
        <f t="shared" si="22"/>
        <v/>
      </c>
      <c r="AL250" s="49" t="str">
        <f t="shared" si="23"/>
        <v/>
      </c>
      <c r="AM250" t="str">
        <f t="shared" si="24"/>
        <v/>
      </c>
      <c r="AN250" s="1" t="str">
        <f t="shared" si="25"/>
        <v/>
      </c>
      <c r="AO250" s="1" t="str">
        <f t="shared" si="26"/>
        <v/>
      </c>
    </row>
    <row r="251" spans="2:41">
      <c r="B251">
        <v>249</v>
      </c>
      <c r="C251" s="3"/>
      <c r="D251" t="s">
        <v>404</v>
      </c>
      <c r="E251" t="s">
        <v>129</v>
      </c>
      <c r="F251" t="s">
        <v>151</v>
      </c>
      <c r="H251">
        <v>0</v>
      </c>
      <c r="I251">
        <v>0</v>
      </c>
      <c r="J251">
        <v>0</v>
      </c>
      <c r="K251">
        <v>0</v>
      </c>
      <c r="L251">
        <v>0</v>
      </c>
      <c r="M251">
        <v>0</v>
      </c>
      <c r="N251">
        <v>0</v>
      </c>
      <c r="O251">
        <v>0</v>
      </c>
      <c r="P251">
        <v>0</v>
      </c>
      <c r="Q251">
        <v>1</v>
      </c>
      <c r="R251" t="s">
        <v>303</v>
      </c>
      <c r="S251" t="s">
        <v>303</v>
      </c>
      <c r="T251" t="s">
        <v>303</v>
      </c>
      <c r="U251">
        <v>0</v>
      </c>
      <c r="V251">
        <v>1</v>
      </c>
      <c r="W251">
        <v>0</v>
      </c>
      <c r="X251">
        <v>1</v>
      </c>
      <c r="Y251">
        <v>0</v>
      </c>
      <c r="Z251">
        <v>0</v>
      </c>
      <c r="AA251" t="s">
        <v>303</v>
      </c>
      <c r="AB251" t="s">
        <v>303</v>
      </c>
      <c r="AC251">
        <v>0</v>
      </c>
      <c r="AD251">
        <v>0</v>
      </c>
      <c r="AE251">
        <v>0</v>
      </c>
      <c r="AF251">
        <v>0</v>
      </c>
      <c r="AG251">
        <v>0</v>
      </c>
      <c r="AJ251" t="str">
        <f t="shared" si="21"/>
        <v/>
      </c>
      <c r="AK251" s="1" t="str">
        <f t="shared" si="22"/>
        <v/>
      </c>
      <c r="AL251" s="49" t="str">
        <f t="shared" si="23"/>
        <v/>
      </c>
      <c r="AM251" t="str">
        <f t="shared" si="24"/>
        <v/>
      </c>
      <c r="AN251" s="1" t="str">
        <f t="shared" si="25"/>
        <v/>
      </c>
      <c r="AO251" s="1" t="str">
        <f t="shared" si="26"/>
        <v/>
      </c>
    </row>
    <row r="252" spans="2:41">
      <c r="B252">
        <v>250</v>
      </c>
      <c r="C252" s="3"/>
      <c r="D252" t="s">
        <v>404</v>
      </c>
      <c r="E252" t="s">
        <v>130</v>
      </c>
      <c r="F252" t="s">
        <v>152</v>
      </c>
      <c r="H252">
        <v>0</v>
      </c>
      <c r="I252">
        <v>0</v>
      </c>
      <c r="J252">
        <v>0</v>
      </c>
      <c r="K252">
        <v>0</v>
      </c>
      <c r="L252">
        <v>0</v>
      </c>
      <c r="M252">
        <v>0</v>
      </c>
      <c r="N252">
        <v>0</v>
      </c>
      <c r="O252">
        <v>0</v>
      </c>
      <c r="P252">
        <v>0</v>
      </c>
      <c r="Q252">
        <v>1</v>
      </c>
      <c r="R252" t="s">
        <v>303</v>
      </c>
      <c r="S252" t="s">
        <v>303</v>
      </c>
      <c r="T252" t="s">
        <v>303</v>
      </c>
      <c r="U252">
        <v>1</v>
      </c>
      <c r="V252">
        <v>0</v>
      </c>
      <c r="W252">
        <v>0</v>
      </c>
      <c r="X252">
        <v>1</v>
      </c>
      <c r="Y252">
        <v>0</v>
      </c>
      <c r="Z252">
        <v>0</v>
      </c>
      <c r="AA252" t="s">
        <v>303</v>
      </c>
      <c r="AB252" t="s">
        <v>303</v>
      </c>
      <c r="AC252">
        <v>0</v>
      </c>
      <c r="AD252">
        <v>0</v>
      </c>
      <c r="AE252">
        <v>0</v>
      </c>
      <c r="AF252">
        <v>0</v>
      </c>
      <c r="AG252">
        <v>0</v>
      </c>
      <c r="AJ252" t="str">
        <f t="shared" si="21"/>
        <v/>
      </c>
      <c r="AK252" s="1" t="str">
        <f t="shared" si="22"/>
        <v/>
      </c>
      <c r="AL252" s="49" t="str">
        <f t="shared" si="23"/>
        <v/>
      </c>
      <c r="AM252" t="str">
        <f t="shared" si="24"/>
        <v/>
      </c>
      <c r="AN252" s="1" t="str">
        <f t="shared" si="25"/>
        <v/>
      </c>
      <c r="AO252" s="1" t="str">
        <f t="shared" si="26"/>
        <v/>
      </c>
    </row>
    <row r="253" spans="2:41">
      <c r="B253">
        <v>251</v>
      </c>
      <c r="C253" s="3"/>
      <c r="D253" t="s">
        <v>404</v>
      </c>
      <c r="E253" t="s">
        <v>130</v>
      </c>
      <c r="F253" t="s">
        <v>152</v>
      </c>
      <c r="H253">
        <v>0</v>
      </c>
      <c r="I253">
        <v>0</v>
      </c>
      <c r="J253">
        <v>0</v>
      </c>
      <c r="K253">
        <v>1</v>
      </c>
      <c r="L253">
        <v>0</v>
      </c>
      <c r="M253">
        <v>0</v>
      </c>
      <c r="N253">
        <v>1</v>
      </c>
      <c r="O253">
        <v>0</v>
      </c>
      <c r="P253">
        <v>0</v>
      </c>
      <c r="Q253">
        <v>1</v>
      </c>
      <c r="R253" t="s">
        <v>303</v>
      </c>
      <c r="S253" t="s">
        <v>303</v>
      </c>
      <c r="T253" t="s">
        <v>303</v>
      </c>
      <c r="U253">
        <v>0</v>
      </c>
      <c r="V253">
        <v>0</v>
      </c>
      <c r="W253">
        <v>0</v>
      </c>
      <c r="X253">
        <v>0</v>
      </c>
      <c r="Y253">
        <v>1</v>
      </c>
      <c r="Z253">
        <v>0</v>
      </c>
      <c r="AA253" t="s">
        <v>303</v>
      </c>
      <c r="AB253" t="s">
        <v>303</v>
      </c>
      <c r="AC253">
        <v>0</v>
      </c>
      <c r="AD253">
        <v>0</v>
      </c>
      <c r="AE253">
        <v>0</v>
      </c>
      <c r="AF253">
        <v>0</v>
      </c>
      <c r="AG253">
        <v>0</v>
      </c>
      <c r="AJ253" t="str">
        <f t="shared" si="21"/>
        <v/>
      </c>
      <c r="AK253" s="1" t="str">
        <f t="shared" si="22"/>
        <v/>
      </c>
      <c r="AL253" s="49" t="str">
        <f t="shared" si="23"/>
        <v/>
      </c>
      <c r="AM253" t="str">
        <f t="shared" si="24"/>
        <v/>
      </c>
      <c r="AN253" s="1" t="str">
        <f t="shared" si="25"/>
        <v/>
      </c>
      <c r="AO253" s="1" t="str">
        <f t="shared" si="26"/>
        <v/>
      </c>
    </row>
    <row r="254" spans="2:41">
      <c r="B254">
        <v>252</v>
      </c>
      <c r="C254" s="3"/>
      <c r="D254" t="s">
        <v>368</v>
      </c>
      <c r="E254" t="s">
        <v>131</v>
      </c>
      <c r="F254" t="s">
        <v>153</v>
      </c>
      <c r="H254">
        <v>0</v>
      </c>
      <c r="I254">
        <v>0</v>
      </c>
      <c r="J254">
        <v>0</v>
      </c>
      <c r="K254">
        <v>0</v>
      </c>
      <c r="L254">
        <v>0</v>
      </c>
      <c r="M254">
        <v>0</v>
      </c>
      <c r="N254">
        <v>0</v>
      </c>
      <c r="O254">
        <v>0</v>
      </c>
      <c r="P254">
        <v>0</v>
      </c>
      <c r="Q254">
        <v>1</v>
      </c>
      <c r="R254" t="s">
        <v>303</v>
      </c>
      <c r="S254" t="s">
        <v>303</v>
      </c>
      <c r="T254" t="s">
        <v>303</v>
      </c>
      <c r="U254">
        <v>0</v>
      </c>
      <c r="V254">
        <v>1</v>
      </c>
      <c r="W254">
        <v>0</v>
      </c>
      <c r="X254">
        <v>1</v>
      </c>
      <c r="Y254">
        <v>0</v>
      </c>
      <c r="Z254">
        <v>0</v>
      </c>
      <c r="AA254" t="s">
        <v>303</v>
      </c>
      <c r="AB254" t="s">
        <v>303</v>
      </c>
      <c r="AC254">
        <v>0</v>
      </c>
      <c r="AD254">
        <v>0</v>
      </c>
      <c r="AE254">
        <v>0</v>
      </c>
      <c r="AF254">
        <v>0</v>
      </c>
      <c r="AG254">
        <v>0</v>
      </c>
      <c r="AJ254" t="str">
        <f t="shared" si="21"/>
        <v/>
      </c>
      <c r="AK254" s="1" t="str">
        <f t="shared" si="22"/>
        <v/>
      </c>
      <c r="AL254" s="49" t="str">
        <f t="shared" si="23"/>
        <v/>
      </c>
      <c r="AM254" t="str">
        <f t="shared" si="24"/>
        <v/>
      </c>
      <c r="AN254" s="1" t="str">
        <f t="shared" si="25"/>
        <v/>
      </c>
      <c r="AO254" s="1" t="str">
        <f t="shared" si="26"/>
        <v/>
      </c>
    </row>
    <row r="255" spans="2:41">
      <c r="B255">
        <v>253</v>
      </c>
      <c r="C255" s="3"/>
      <c r="D255" t="s">
        <v>368</v>
      </c>
      <c r="E255" t="s">
        <v>132</v>
      </c>
      <c r="F255" t="s">
        <v>154</v>
      </c>
      <c r="G255" t="s">
        <v>167</v>
      </c>
      <c r="H255">
        <v>0</v>
      </c>
      <c r="I255">
        <v>1</v>
      </c>
      <c r="J255">
        <v>1</v>
      </c>
      <c r="K255">
        <v>0</v>
      </c>
      <c r="L255">
        <v>0</v>
      </c>
      <c r="M255">
        <v>0</v>
      </c>
      <c r="N255">
        <v>0</v>
      </c>
      <c r="O255">
        <v>0</v>
      </c>
      <c r="P255">
        <v>0</v>
      </c>
      <c r="Q255">
        <v>1</v>
      </c>
      <c r="R255" t="s">
        <v>303</v>
      </c>
      <c r="S255" t="s">
        <v>303</v>
      </c>
      <c r="T255" t="s">
        <v>303</v>
      </c>
      <c r="U255">
        <v>1</v>
      </c>
      <c r="V255">
        <v>0</v>
      </c>
      <c r="W255">
        <v>0</v>
      </c>
      <c r="X255">
        <v>1</v>
      </c>
      <c r="Y255">
        <v>0</v>
      </c>
      <c r="Z255">
        <v>0</v>
      </c>
      <c r="AA255">
        <v>0</v>
      </c>
      <c r="AB255">
        <v>1</v>
      </c>
      <c r="AC255">
        <v>0</v>
      </c>
      <c r="AD255">
        <v>0</v>
      </c>
      <c r="AE255">
        <v>0</v>
      </c>
      <c r="AF255">
        <v>0</v>
      </c>
      <c r="AG255">
        <v>0</v>
      </c>
      <c r="AJ255" t="str">
        <f t="shared" si="21"/>
        <v>out</v>
      </c>
      <c r="AK255" s="1" t="str">
        <f t="shared" si="22"/>
        <v/>
      </c>
      <c r="AL255" s="49" t="str">
        <f t="shared" si="23"/>
        <v/>
      </c>
      <c r="AM255" t="str">
        <f t="shared" si="24"/>
        <v/>
      </c>
      <c r="AN255" s="1" t="str">
        <f t="shared" si="25"/>
        <v/>
      </c>
      <c r="AO255" s="1" t="str">
        <f t="shared" si="26"/>
        <v/>
      </c>
    </row>
    <row r="256" spans="2:41">
      <c r="B256">
        <v>254</v>
      </c>
      <c r="C256" s="3"/>
      <c r="D256" t="s">
        <v>368</v>
      </c>
      <c r="E256" t="s">
        <v>132</v>
      </c>
      <c r="F256" t="s">
        <v>154</v>
      </c>
      <c r="G256" t="s">
        <v>168</v>
      </c>
      <c r="H256">
        <v>0</v>
      </c>
      <c r="I256">
        <v>1</v>
      </c>
      <c r="J256">
        <v>1</v>
      </c>
      <c r="K256">
        <v>1</v>
      </c>
      <c r="L256">
        <v>0</v>
      </c>
      <c r="M256">
        <v>0</v>
      </c>
      <c r="N256">
        <v>1</v>
      </c>
      <c r="O256">
        <v>0</v>
      </c>
      <c r="P256">
        <v>0</v>
      </c>
      <c r="Q256">
        <v>1</v>
      </c>
      <c r="R256" t="s">
        <v>303</v>
      </c>
      <c r="S256" t="s">
        <v>303</v>
      </c>
      <c r="T256" t="s">
        <v>303</v>
      </c>
      <c r="U256">
        <v>0</v>
      </c>
      <c r="V256">
        <v>0</v>
      </c>
      <c r="W256">
        <v>0</v>
      </c>
      <c r="X256">
        <v>0</v>
      </c>
      <c r="Y256">
        <v>1</v>
      </c>
      <c r="Z256">
        <v>0</v>
      </c>
      <c r="AA256">
        <v>1</v>
      </c>
      <c r="AB256">
        <v>0</v>
      </c>
      <c r="AC256">
        <v>0</v>
      </c>
      <c r="AD256">
        <v>0</v>
      </c>
      <c r="AE256">
        <v>0</v>
      </c>
      <c r="AF256">
        <v>0</v>
      </c>
      <c r="AG256">
        <v>0</v>
      </c>
      <c r="AJ256" t="str">
        <f t="shared" si="21"/>
        <v/>
      </c>
      <c r="AK256" s="1" t="str">
        <f t="shared" si="22"/>
        <v/>
      </c>
      <c r="AL256" s="49" t="str">
        <f t="shared" si="23"/>
        <v/>
      </c>
      <c r="AM256" t="str">
        <f t="shared" si="24"/>
        <v>out</v>
      </c>
      <c r="AN256" s="1" t="str">
        <f t="shared" si="25"/>
        <v/>
      </c>
      <c r="AO256" s="1" t="str">
        <f t="shared" si="26"/>
        <v/>
      </c>
    </row>
    <row r="257" spans="2:41">
      <c r="B257">
        <v>255</v>
      </c>
      <c r="D257" s="9" t="s">
        <v>340</v>
      </c>
      <c r="E257" s="9" t="s">
        <v>115</v>
      </c>
      <c r="F257" t="s">
        <v>139</v>
      </c>
      <c r="H257">
        <v>0</v>
      </c>
      <c r="I257">
        <v>0</v>
      </c>
      <c r="J257">
        <v>0</v>
      </c>
      <c r="K257">
        <v>0</v>
      </c>
      <c r="L257">
        <v>0</v>
      </c>
      <c r="M257">
        <v>0</v>
      </c>
      <c r="N257">
        <v>0</v>
      </c>
      <c r="O257">
        <v>0</v>
      </c>
      <c r="P257">
        <v>0</v>
      </c>
      <c r="Q257">
        <v>1</v>
      </c>
      <c r="R257" t="s">
        <v>303</v>
      </c>
      <c r="S257" t="s">
        <v>303</v>
      </c>
      <c r="T257" t="s">
        <v>303</v>
      </c>
      <c r="U257">
        <v>0</v>
      </c>
      <c r="V257">
        <v>0</v>
      </c>
      <c r="W257">
        <v>1</v>
      </c>
      <c r="X257">
        <v>0</v>
      </c>
      <c r="Y257">
        <v>0</v>
      </c>
      <c r="Z257">
        <v>1</v>
      </c>
      <c r="AA257" t="s">
        <v>303</v>
      </c>
      <c r="AB257" t="s">
        <v>303</v>
      </c>
      <c r="AC257">
        <v>0</v>
      </c>
      <c r="AD257">
        <v>0</v>
      </c>
      <c r="AE257">
        <v>0</v>
      </c>
      <c r="AF257">
        <v>0</v>
      </c>
      <c r="AG257">
        <v>0</v>
      </c>
      <c r="AJ257" t="str">
        <f t="shared" si="21"/>
        <v>in</v>
      </c>
      <c r="AK257" s="1" t="str">
        <f t="shared" si="22"/>
        <v/>
      </c>
      <c r="AL257" s="49" t="str">
        <f t="shared" si="23"/>
        <v/>
      </c>
      <c r="AM257" t="str">
        <f t="shared" si="24"/>
        <v>in</v>
      </c>
      <c r="AN257" s="1" t="str">
        <f t="shared" si="25"/>
        <v/>
      </c>
      <c r="AO257" s="1" t="str">
        <f t="shared" si="26"/>
        <v/>
      </c>
    </row>
    <row r="258" spans="2:41">
      <c r="B258">
        <v>256</v>
      </c>
      <c r="D258" s="9" t="s">
        <v>340</v>
      </c>
      <c r="E258" s="9" t="s">
        <v>116</v>
      </c>
      <c r="F258" t="s">
        <v>140</v>
      </c>
      <c r="G258" t="s">
        <v>341</v>
      </c>
      <c r="H258">
        <v>0</v>
      </c>
      <c r="I258">
        <v>0</v>
      </c>
      <c r="J258">
        <v>0</v>
      </c>
      <c r="K258">
        <v>0</v>
      </c>
      <c r="L258">
        <v>0</v>
      </c>
      <c r="M258">
        <v>0</v>
      </c>
      <c r="N258">
        <v>0</v>
      </c>
      <c r="O258">
        <v>0</v>
      </c>
      <c r="P258">
        <v>0</v>
      </c>
      <c r="Q258">
        <v>1</v>
      </c>
      <c r="R258" t="s">
        <v>303</v>
      </c>
      <c r="S258" t="s">
        <v>303</v>
      </c>
      <c r="T258" t="s">
        <v>303</v>
      </c>
      <c r="U258">
        <v>1</v>
      </c>
      <c r="V258">
        <v>0</v>
      </c>
      <c r="W258">
        <v>0</v>
      </c>
      <c r="X258">
        <v>0</v>
      </c>
      <c r="Y258">
        <v>1</v>
      </c>
      <c r="Z258">
        <v>0</v>
      </c>
      <c r="AA258" t="s">
        <v>303</v>
      </c>
      <c r="AB258" t="s">
        <v>303</v>
      </c>
      <c r="AC258">
        <v>0</v>
      </c>
      <c r="AD258">
        <v>0</v>
      </c>
      <c r="AE258">
        <v>0</v>
      </c>
      <c r="AF258">
        <v>0</v>
      </c>
      <c r="AG258">
        <v>0</v>
      </c>
      <c r="AJ258" t="str">
        <f t="shared" si="21"/>
        <v/>
      </c>
      <c r="AK258" s="1" t="str">
        <f t="shared" si="22"/>
        <v/>
      </c>
      <c r="AL258" s="49" t="str">
        <f t="shared" si="23"/>
        <v/>
      </c>
      <c r="AM258" t="str">
        <f t="shared" si="24"/>
        <v/>
      </c>
      <c r="AN258" s="1" t="str">
        <f t="shared" si="25"/>
        <v/>
      </c>
      <c r="AO258" s="1" t="str">
        <f t="shared" si="26"/>
        <v/>
      </c>
    </row>
    <row r="259" spans="2:41">
      <c r="B259">
        <v>257</v>
      </c>
      <c r="D259" s="9" t="s">
        <v>340</v>
      </c>
      <c r="E259" s="9" t="s">
        <v>116</v>
      </c>
      <c r="F259" t="s">
        <v>140</v>
      </c>
      <c r="G259" t="s">
        <v>342</v>
      </c>
      <c r="H259">
        <v>0</v>
      </c>
      <c r="I259">
        <v>0</v>
      </c>
      <c r="J259">
        <v>0</v>
      </c>
      <c r="K259">
        <v>1</v>
      </c>
      <c r="L259">
        <v>0</v>
      </c>
      <c r="M259">
        <v>0</v>
      </c>
      <c r="N259">
        <v>1</v>
      </c>
      <c r="O259">
        <v>0</v>
      </c>
      <c r="P259">
        <v>0</v>
      </c>
      <c r="Q259">
        <v>1</v>
      </c>
      <c r="R259" t="s">
        <v>303</v>
      </c>
      <c r="S259" t="s">
        <v>303</v>
      </c>
      <c r="T259" t="s">
        <v>303</v>
      </c>
      <c r="U259">
        <v>0</v>
      </c>
      <c r="V259">
        <v>0</v>
      </c>
      <c r="W259">
        <v>0</v>
      </c>
      <c r="X259">
        <v>0</v>
      </c>
      <c r="Y259">
        <v>1</v>
      </c>
      <c r="Z259">
        <v>1</v>
      </c>
      <c r="AA259" t="s">
        <v>303</v>
      </c>
      <c r="AB259" t="s">
        <v>303</v>
      </c>
      <c r="AC259">
        <v>0</v>
      </c>
      <c r="AD259">
        <v>0</v>
      </c>
      <c r="AE259">
        <v>0</v>
      </c>
      <c r="AF259">
        <v>0</v>
      </c>
      <c r="AG259">
        <v>0</v>
      </c>
      <c r="AJ259" t="str">
        <f t="shared" si="21"/>
        <v/>
      </c>
      <c r="AK259" s="1" t="str">
        <f t="shared" si="22"/>
        <v/>
      </c>
      <c r="AL259" s="49" t="str">
        <f t="shared" si="23"/>
        <v/>
      </c>
      <c r="AM259" t="str">
        <f t="shared" si="24"/>
        <v/>
      </c>
      <c r="AN259" s="1" t="str">
        <f t="shared" si="25"/>
        <v/>
      </c>
      <c r="AO259" s="1" t="str">
        <f t="shared" si="26"/>
        <v/>
      </c>
    </row>
    <row r="260" spans="2:41">
      <c r="B260">
        <v>258</v>
      </c>
      <c r="D260" s="9" t="s">
        <v>343</v>
      </c>
      <c r="E260" s="9" t="s">
        <v>334</v>
      </c>
      <c r="F260" t="s">
        <v>137</v>
      </c>
      <c r="H260">
        <v>0</v>
      </c>
      <c r="I260">
        <v>0</v>
      </c>
      <c r="J260">
        <v>0</v>
      </c>
      <c r="K260">
        <v>0</v>
      </c>
      <c r="L260">
        <v>0</v>
      </c>
      <c r="M260">
        <v>0</v>
      </c>
      <c r="N260">
        <v>0</v>
      </c>
      <c r="O260">
        <v>0</v>
      </c>
      <c r="P260">
        <v>0</v>
      </c>
      <c r="Q260">
        <v>1</v>
      </c>
      <c r="R260" t="s">
        <v>303</v>
      </c>
      <c r="S260" t="s">
        <v>303</v>
      </c>
      <c r="T260" t="s">
        <v>303</v>
      </c>
      <c r="U260">
        <v>0</v>
      </c>
      <c r="V260">
        <v>1</v>
      </c>
      <c r="W260">
        <v>0</v>
      </c>
      <c r="X260">
        <v>1</v>
      </c>
      <c r="Y260">
        <v>0</v>
      </c>
      <c r="Z260">
        <v>0</v>
      </c>
      <c r="AA260" t="s">
        <v>303</v>
      </c>
      <c r="AB260" t="s">
        <v>303</v>
      </c>
      <c r="AC260">
        <v>0</v>
      </c>
      <c r="AD260">
        <v>0</v>
      </c>
      <c r="AE260">
        <v>0</v>
      </c>
      <c r="AF260">
        <v>0</v>
      </c>
      <c r="AG260">
        <v>0</v>
      </c>
      <c r="AJ260" t="str">
        <f t="shared" si="21"/>
        <v/>
      </c>
      <c r="AK260" s="1" t="str">
        <f t="shared" si="22"/>
        <v/>
      </c>
      <c r="AL260" s="49" t="str">
        <f t="shared" si="23"/>
        <v/>
      </c>
      <c r="AM260" t="str">
        <f t="shared" si="24"/>
        <v/>
      </c>
      <c r="AN260" s="1" t="str">
        <f t="shared" si="25"/>
        <v/>
      </c>
      <c r="AO260" s="1" t="str">
        <f t="shared" si="26"/>
        <v/>
      </c>
    </row>
    <row r="261" spans="2:41">
      <c r="B261">
        <v>259</v>
      </c>
      <c r="D261" s="9" t="s">
        <v>343</v>
      </c>
      <c r="E261" s="9" t="s">
        <v>114</v>
      </c>
      <c r="F261" t="s">
        <v>138</v>
      </c>
      <c r="G261" t="s">
        <v>432</v>
      </c>
      <c r="H261">
        <v>0</v>
      </c>
      <c r="I261" s="26">
        <v>0</v>
      </c>
      <c r="J261" s="26">
        <v>1</v>
      </c>
      <c r="K261">
        <v>0</v>
      </c>
      <c r="L261">
        <v>0</v>
      </c>
      <c r="M261">
        <v>0</v>
      </c>
      <c r="N261">
        <v>0</v>
      </c>
      <c r="O261">
        <v>0</v>
      </c>
      <c r="P261">
        <v>0</v>
      </c>
      <c r="Q261">
        <v>1</v>
      </c>
      <c r="R261" t="s">
        <v>303</v>
      </c>
      <c r="S261" t="s">
        <v>303</v>
      </c>
      <c r="T261" t="s">
        <v>303</v>
      </c>
      <c r="U261">
        <v>1</v>
      </c>
      <c r="V261">
        <v>0</v>
      </c>
      <c r="W261">
        <v>0</v>
      </c>
      <c r="X261">
        <v>1</v>
      </c>
      <c r="Y261">
        <v>0</v>
      </c>
      <c r="Z261">
        <v>0</v>
      </c>
      <c r="AA261">
        <v>0</v>
      </c>
      <c r="AB261">
        <v>1</v>
      </c>
      <c r="AC261">
        <v>0</v>
      </c>
      <c r="AD261">
        <v>0</v>
      </c>
      <c r="AE261">
        <v>0</v>
      </c>
      <c r="AF261">
        <v>0</v>
      </c>
      <c r="AG261">
        <v>0</v>
      </c>
      <c r="AJ261" t="str">
        <f t="shared" si="21"/>
        <v>out</v>
      </c>
      <c r="AK261" s="1" t="str">
        <f t="shared" si="22"/>
        <v/>
      </c>
      <c r="AL261" s="49" t="str">
        <f t="shared" si="23"/>
        <v/>
      </c>
      <c r="AM261" t="str">
        <f t="shared" si="24"/>
        <v/>
      </c>
      <c r="AN261" s="1" t="str">
        <f t="shared" si="25"/>
        <v/>
      </c>
      <c r="AO261" s="1" t="str">
        <f t="shared" si="26"/>
        <v/>
      </c>
    </row>
    <row r="262" spans="2:41">
      <c r="B262">
        <v>260</v>
      </c>
      <c r="D262" s="9" t="s">
        <v>343</v>
      </c>
      <c r="E262" s="9" t="s">
        <v>114</v>
      </c>
      <c r="F262" t="s">
        <v>138</v>
      </c>
      <c r="G262" t="s">
        <v>433</v>
      </c>
      <c r="H262">
        <v>0</v>
      </c>
      <c r="I262" s="26">
        <v>0</v>
      </c>
      <c r="J262" s="26">
        <v>1</v>
      </c>
      <c r="K262">
        <v>1</v>
      </c>
      <c r="L262">
        <v>0</v>
      </c>
      <c r="M262">
        <v>0</v>
      </c>
      <c r="N262">
        <v>1</v>
      </c>
      <c r="O262">
        <v>0</v>
      </c>
      <c r="P262">
        <v>0</v>
      </c>
      <c r="Q262">
        <v>1</v>
      </c>
      <c r="R262" t="s">
        <v>303</v>
      </c>
      <c r="S262" t="s">
        <v>303</v>
      </c>
      <c r="T262" t="s">
        <v>303</v>
      </c>
      <c r="U262">
        <v>0</v>
      </c>
      <c r="V262">
        <v>0</v>
      </c>
      <c r="W262">
        <v>0</v>
      </c>
      <c r="X262">
        <v>0</v>
      </c>
      <c r="Y262">
        <v>1</v>
      </c>
      <c r="Z262">
        <v>0</v>
      </c>
      <c r="AA262">
        <v>1</v>
      </c>
      <c r="AB262">
        <v>0</v>
      </c>
      <c r="AC262">
        <v>0</v>
      </c>
      <c r="AD262">
        <v>0</v>
      </c>
      <c r="AE262">
        <v>0</v>
      </c>
      <c r="AF262">
        <v>0</v>
      </c>
      <c r="AG262">
        <v>0</v>
      </c>
      <c r="AJ262" t="str">
        <f t="shared" si="21"/>
        <v/>
      </c>
      <c r="AK262" s="1" t="str">
        <f t="shared" si="22"/>
        <v/>
      </c>
      <c r="AL262" s="49" t="str">
        <f t="shared" si="23"/>
        <v/>
      </c>
      <c r="AM262" t="str">
        <f t="shared" si="24"/>
        <v>out</v>
      </c>
      <c r="AN262" s="1" t="str">
        <f t="shared" si="25"/>
        <v/>
      </c>
      <c r="AO262" s="1" t="str">
        <f t="shared" si="26"/>
        <v/>
      </c>
    </row>
    <row r="263" spans="2:41">
      <c r="B263">
        <v>261</v>
      </c>
      <c r="D263" t="s">
        <v>344</v>
      </c>
      <c r="E263" t="s">
        <v>119</v>
      </c>
      <c r="F263" t="s">
        <v>137</v>
      </c>
      <c r="G263" t="s">
        <v>434</v>
      </c>
      <c r="H263">
        <v>0</v>
      </c>
      <c r="I263" s="26">
        <v>0</v>
      </c>
      <c r="J263" s="26">
        <v>1</v>
      </c>
      <c r="K263">
        <v>0</v>
      </c>
      <c r="L263">
        <v>0</v>
      </c>
      <c r="M263">
        <v>0</v>
      </c>
      <c r="N263">
        <v>0</v>
      </c>
      <c r="O263">
        <v>0</v>
      </c>
      <c r="P263">
        <v>0</v>
      </c>
      <c r="Q263">
        <v>1</v>
      </c>
      <c r="R263">
        <v>0</v>
      </c>
      <c r="S263">
        <v>0</v>
      </c>
      <c r="T263">
        <v>1</v>
      </c>
      <c r="U263" t="s">
        <v>303</v>
      </c>
      <c r="V263" t="s">
        <v>303</v>
      </c>
      <c r="W263" t="s">
        <v>303</v>
      </c>
      <c r="X263" t="s">
        <v>303</v>
      </c>
      <c r="Y263" t="s">
        <v>303</v>
      </c>
      <c r="Z263" t="s">
        <v>303</v>
      </c>
      <c r="AA263">
        <v>0</v>
      </c>
      <c r="AB263">
        <v>0</v>
      </c>
      <c r="AC263" t="s">
        <v>303</v>
      </c>
      <c r="AD263" t="s">
        <v>303</v>
      </c>
      <c r="AE263" t="s">
        <v>303</v>
      </c>
      <c r="AF263" t="s">
        <v>303</v>
      </c>
      <c r="AG263">
        <v>0</v>
      </c>
      <c r="AJ263" t="str">
        <f t="shared" si="21"/>
        <v/>
      </c>
      <c r="AK263" s="1" t="str">
        <f t="shared" si="22"/>
        <v/>
      </c>
      <c r="AL263" s="49" t="str">
        <f t="shared" si="23"/>
        <v/>
      </c>
      <c r="AM263" t="str">
        <f t="shared" si="24"/>
        <v/>
      </c>
      <c r="AN263" s="1" t="str">
        <f t="shared" si="25"/>
        <v/>
      </c>
      <c r="AO263" s="1" t="str">
        <f t="shared" si="26"/>
        <v/>
      </c>
    </row>
    <row r="264" spans="2:41">
      <c r="B264">
        <v>262</v>
      </c>
      <c r="D264" t="s">
        <v>344</v>
      </c>
      <c r="E264" t="s">
        <v>119</v>
      </c>
      <c r="F264" t="s">
        <v>138</v>
      </c>
      <c r="G264" t="s">
        <v>435</v>
      </c>
      <c r="H264">
        <v>0</v>
      </c>
      <c r="I264" s="26">
        <v>0</v>
      </c>
      <c r="J264" s="26">
        <v>1</v>
      </c>
      <c r="K264">
        <v>0</v>
      </c>
      <c r="L264">
        <v>0</v>
      </c>
      <c r="M264">
        <v>0</v>
      </c>
      <c r="N264">
        <v>0</v>
      </c>
      <c r="O264">
        <v>0</v>
      </c>
      <c r="P264">
        <v>0</v>
      </c>
      <c r="Q264">
        <v>1</v>
      </c>
      <c r="R264">
        <v>0</v>
      </c>
      <c r="S264">
        <v>0</v>
      </c>
      <c r="T264">
        <v>1</v>
      </c>
      <c r="U264" t="s">
        <v>303</v>
      </c>
      <c r="V264" t="s">
        <v>303</v>
      </c>
      <c r="W264" t="s">
        <v>303</v>
      </c>
      <c r="X264" t="s">
        <v>303</v>
      </c>
      <c r="Y264" t="s">
        <v>303</v>
      </c>
      <c r="Z264" t="s">
        <v>303</v>
      </c>
      <c r="AA264">
        <v>0</v>
      </c>
      <c r="AB264">
        <v>0</v>
      </c>
      <c r="AC264" t="s">
        <v>303</v>
      </c>
      <c r="AD264" t="s">
        <v>303</v>
      </c>
      <c r="AE264" t="s">
        <v>303</v>
      </c>
      <c r="AF264" t="s">
        <v>303</v>
      </c>
      <c r="AG264">
        <v>0</v>
      </c>
      <c r="AJ264" t="str">
        <f t="shared" ref="AJ264:AJ327" si="29">IF(AND($U264=0, $V264=0, $W264=1), IF(OR(AND($AC264=0, $AD264=0), AND($AC264="x", $AD264="x")), "in", ""),  IF(AND($AA264=0, $AB264=1, $AC264=0, $AD264=0), "out", ""))</f>
        <v/>
      </c>
      <c r="AK264" s="1" t="str">
        <f t="shared" ref="AK264:AK327" si="30">IF(AND($U264=0, $V264=0, $W264=1), IF(AND($AC264=0, $AD264=1), "in", ""),  IF(AND($AA264=0, $AB264=1, $AC264=0, $AD264=1), "out", ""))</f>
        <v/>
      </c>
      <c r="AL264" s="49" t="str">
        <f t="shared" ref="AL264:AL327" si="31">IF(AND($U264=0, $V264=0, $W264=1), IF(AND($AC264=1, $AD264=0), "in", ""),  IF(AND($AA264=0, $AB264=1, $AC264=1, $AD264=0), "out", ""))</f>
        <v/>
      </c>
      <c r="AM264" t="str">
        <f t="shared" ref="AM264:AM327" si="32">IF(AND($X264=0, $Y264=0, $Z264=1), IF(OR(AND($AE264=0, $AF264=0), AND($AE264="x", $AF264="x")), "in", ""),  IF(AND($AA264=1, $AB264=0, $AE264=0, $AF264=0), "out", ""))</f>
        <v/>
      </c>
      <c r="AN264" s="1" t="str">
        <f t="shared" ref="AN264:AN327" si="33">IF(AND($X264=0, $Y264=0, $Z264=1), IF(AND($AE264=0, $AF264=1), "in", ""),  IF(AND($AA264=1, $AB264=0,$AE264=0, $AF264=1), "out", ""))</f>
        <v/>
      </c>
      <c r="AO264" s="1" t="str">
        <f t="shared" ref="AO264:AO327" si="34">IF(AND($X264=0, $Y264=0, $Z264=1), IF(AND($AE264=1, $AF264=0), "in", ""),  IF(AND($AA264=1,$AB264=0, $AE264=1, $AF264=0), "out", ""))</f>
        <v/>
      </c>
    </row>
    <row r="265" spans="2:41">
      <c r="B265">
        <v>263</v>
      </c>
      <c r="D265" t="s">
        <v>339</v>
      </c>
      <c r="E265" s="26" t="s">
        <v>120</v>
      </c>
      <c r="F265" t="s">
        <v>139</v>
      </c>
      <c r="H265">
        <v>0</v>
      </c>
      <c r="I265" s="26">
        <v>0</v>
      </c>
      <c r="J265" s="26">
        <v>0</v>
      </c>
      <c r="K265">
        <v>0</v>
      </c>
      <c r="L265">
        <v>0</v>
      </c>
      <c r="M265">
        <v>0</v>
      </c>
      <c r="N265">
        <v>0</v>
      </c>
      <c r="O265">
        <v>0</v>
      </c>
      <c r="P265">
        <v>0</v>
      </c>
      <c r="Q265">
        <v>1</v>
      </c>
      <c r="R265" s="26">
        <v>0</v>
      </c>
      <c r="S265" s="26">
        <v>0</v>
      </c>
      <c r="T265" s="26">
        <v>0</v>
      </c>
      <c r="U265" s="26">
        <v>0</v>
      </c>
      <c r="V265" s="26">
        <v>0</v>
      </c>
      <c r="W265" s="26">
        <v>1</v>
      </c>
      <c r="X265" t="s">
        <v>303</v>
      </c>
      <c r="Y265" t="s">
        <v>303</v>
      </c>
      <c r="Z265" t="s">
        <v>303</v>
      </c>
      <c r="AA265">
        <v>0</v>
      </c>
      <c r="AB265">
        <v>0</v>
      </c>
      <c r="AC265" t="s">
        <v>303</v>
      </c>
      <c r="AD265" t="s">
        <v>303</v>
      </c>
      <c r="AE265" t="s">
        <v>303</v>
      </c>
      <c r="AF265" t="s">
        <v>303</v>
      </c>
      <c r="AG265">
        <v>0</v>
      </c>
      <c r="AJ265" t="str">
        <f t="shared" si="29"/>
        <v>in</v>
      </c>
      <c r="AK265" s="1" t="str">
        <f t="shared" si="30"/>
        <v/>
      </c>
      <c r="AL265" s="49" t="str">
        <f t="shared" si="31"/>
        <v/>
      </c>
      <c r="AM265" t="str">
        <f t="shared" si="32"/>
        <v/>
      </c>
      <c r="AN265" s="1" t="str">
        <f t="shared" si="33"/>
        <v/>
      </c>
      <c r="AO265" s="1" t="str">
        <f t="shared" si="34"/>
        <v/>
      </c>
    </row>
    <row r="266" spans="2:41" ht="19.5" thickBot="1">
      <c r="B266">
        <v>264</v>
      </c>
      <c r="C266" s="7"/>
      <c r="D266" s="7" t="s">
        <v>339</v>
      </c>
      <c r="E266" s="29" t="s">
        <v>120</v>
      </c>
      <c r="F266" s="7" t="s">
        <v>140</v>
      </c>
      <c r="G266" s="26" t="s">
        <v>149</v>
      </c>
      <c r="H266">
        <v>0</v>
      </c>
      <c r="I266" s="26">
        <v>0</v>
      </c>
      <c r="J266" s="26">
        <v>1</v>
      </c>
      <c r="K266">
        <v>0</v>
      </c>
      <c r="L266">
        <v>0</v>
      </c>
      <c r="M266">
        <v>0</v>
      </c>
      <c r="N266">
        <v>0</v>
      </c>
      <c r="O266">
        <v>0</v>
      </c>
      <c r="P266">
        <v>0</v>
      </c>
      <c r="Q266">
        <v>1</v>
      </c>
      <c r="R266">
        <v>0</v>
      </c>
      <c r="S266">
        <v>0</v>
      </c>
      <c r="T266">
        <v>1</v>
      </c>
      <c r="U266" s="26">
        <v>1</v>
      </c>
      <c r="V266" s="26">
        <v>0</v>
      </c>
      <c r="W266" s="26">
        <v>1</v>
      </c>
      <c r="X266" t="s">
        <v>303</v>
      </c>
      <c r="Y266" t="s">
        <v>303</v>
      </c>
      <c r="Z266" t="s">
        <v>303</v>
      </c>
      <c r="AA266" s="26">
        <v>0</v>
      </c>
      <c r="AB266" s="26">
        <v>1</v>
      </c>
      <c r="AC266" t="s">
        <v>303</v>
      </c>
      <c r="AD266" t="s">
        <v>303</v>
      </c>
      <c r="AE266" t="s">
        <v>303</v>
      </c>
      <c r="AF266" t="s">
        <v>303</v>
      </c>
      <c r="AG266">
        <v>0</v>
      </c>
      <c r="AJ266" t="str">
        <f t="shared" si="29"/>
        <v/>
      </c>
      <c r="AK266" s="1" t="str">
        <f t="shared" si="30"/>
        <v/>
      </c>
      <c r="AL266" s="49" t="str">
        <f t="shared" si="31"/>
        <v/>
      </c>
      <c r="AM266" t="str">
        <f t="shared" si="32"/>
        <v/>
      </c>
      <c r="AN266" s="1" t="str">
        <f t="shared" si="33"/>
        <v/>
      </c>
      <c r="AO266" s="1" t="str">
        <f t="shared" si="34"/>
        <v/>
      </c>
    </row>
    <row r="267" spans="2:41" ht="19.5" thickTop="1">
      <c r="B267">
        <v>265</v>
      </c>
      <c r="C267" s="5"/>
      <c r="D267" t="s">
        <v>371</v>
      </c>
      <c r="E267" t="s">
        <v>127</v>
      </c>
      <c r="F267" t="s">
        <v>153</v>
      </c>
      <c r="G267" s="30" t="s">
        <v>150</v>
      </c>
      <c r="H267">
        <v>0</v>
      </c>
      <c r="I267" s="26">
        <v>0</v>
      </c>
      <c r="J267" s="26">
        <v>1</v>
      </c>
      <c r="K267">
        <v>0</v>
      </c>
      <c r="L267">
        <v>0</v>
      </c>
      <c r="M267">
        <v>0</v>
      </c>
      <c r="N267">
        <v>0</v>
      </c>
      <c r="O267">
        <v>0</v>
      </c>
      <c r="P267">
        <v>0</v>
      </c>
      <c r="Q267">
        <v>1</v>
      </c>
      <c r="R267" s="26">
        <v>1</v>
      </c>
      <c r="S267" s="26">
        <v>0</v>
      </c>
      <c r="T267" s="26">
        <v>1</v>
      </c>
      <c r="U267">
        <v>0</v>
      </c>
      <c r="V267">
        <v>0</v>
      </c>
      <c r="W267">
        <v>1</v>
      </c>
      <c r="X267">
        <v>0</v>
      </c>
      <c r="Y267">
        <v>0</v>
      </c>
      <c r="Z267">
        <v>1</v>
      </c>
      <c r="AA267" t="s">
        <v>303</v>
      </c>
      <c r="AB267" t="s">
        <v>303</v>
      </c>
      <c r="AC267">
        <v>0</v>
      </c>
      <c r="AD267">
        <v>0</v>
      </c>
      <c r="AE267">
        <v>0</v>
      </c>
      <c r="AF267">
        <v>0</v>
      </c>
      <c r="AG267">
        <v>0</v>
      </c>
      <c r="AJ267" t="str">
        <f t="shared" si="29"/>
        <v>in</v>
      </c>
      <c r="AK267" s="1" t="str">
        <f t="shared" si="30"/>
        <v/>
      </c>
      <c r="AL267" s="49" t="str">
        <f t="shared" si="31"/>
        <v/>
      </c>
      <c r="AM267" t="str">
        <f t="shared" si="32"/>
        <v>in</v>
      </c>
      <c r="AN267" s="1" t="str">
        <f t="shared" si="33"/>
        <v/>
      </c>
      <c r="AO267" s="1" t="str">
        <f t="shared" si="34"/>
        <v/>
      </c>
    </row>
    <row r="268" spans="2:41">
      <c r="B268">
        <v>266</v>
      </c>
      <c r="C268" s="5"/>
      <c r="D268" t="s">
        <v>371</v>
      </c>
      <c r="E268" t="s">
        <v>128</v>
      </c>
      <c r="F268" t="s">
        <v>154</v>
      </c>
      <c r="H268">
        <v>0</v>
      </c>
      <c r="I268">
        <v>0</v>
      </c>
      <c r="J268">
        <v>0</v>
      </c>
      <c r="K268">
        <v>0</v>
      </c>
      <c r="L268">
        <v>0</v>
      </c>
      <c r="M268">
        <v>0</v>
      </c>
      <c r="N268">
        <v>0</v>
      </c>
      <c r="O268">
        <v>0</v>
      </c>
      <c r="P268">
        <v>0</v>
      </c>
      <c r="Q268">
        <v>1</v>
      </c>
      <c r="R268" t="s">
        <v>303</v>
      </c>
      <c r="S268" t="s">
        <v>303</v>
      </c>
      <c r="T268" t="s">
        <v>303</v>
      </c>
      <c r="U268">
        <v>1</v>
      </c>
      <c r="V268">
        <v>0</v>
      </c>
      <c r="W268">
        <v>0</v>
      </c>
      <c r="X268">
        <v>0</v>
      </c>
      <c r="Y268">
        <v>1</v>
      </c>
      <c r="Z268">
        <v>0</v>
      </c>
      <c r="AA268" t="s">
        <v>303</v>
      </c>
      <c r="AB268" t="s">
        <v>303</v>
      </c>
      <c r="AC268">
        <v>0</v>
      </c>
      <c r="AD268">
        <v>0</v>
      </c>
      <c r="AE268">
        <v>0</v>
      </c>
      <c r="AF268">
        <v>0</v>
      </c>
      <c r="AG268">
        <v>0</v>
      </c>
      <c r="AJ268" t="str">
        <f t="shared" si="29"/>
        <v/>
      </c>
      <c r="AK268" s="1" t="str">
        <f t="shared" si="30"/>
        <v/>
      </c>
      <c r="AL268" s="49" t="str">
        <f t="shared" si="31"/>
        <v/>
      </c>
      <c r="AM268" t="str">
        <f t="shared" si="32"/>
        <v/>
      </c>
      <c r="AN268" s="1" t="str">
        <f t="shared" si="33"/>
        <v/>
      </c>
      <c r="AO268" s="1" t="str">
        <f t="shared" si="34"/>
        <v/>
      </c>
    </row>
    <row r="269" spans="2:41">
      <c r="B269">
        <v>267</v>
      </c>
      <c r="C269" s="5"/>
      <c r="D269" t="s">
        <v>371</v>
      </c>
      <c r="E269" t="s">
        <v>128</v>
      </c>
      <c r="F269" t="s">
        <v>154</v>
      </c>
      <c r="H269">
        <v>0</v>
      </c>
      <c r="I269">
        <v>0</v>
      </c>
      <c r="J269">
        <v>0</v>
      </c>
      <c r="K269">
        <v>1</v>
      </c>
      <c r="L269">
        <v>0</v>
      </c>
      <c r="M269">
        <v>0</v>
      </c>
      <c r="N269">
        <v>1</v>
      </c>
      <c r="O269">
        <v>0</v>
      </c>
      <c r="P269">
        <v>0</v>
      </c>
      <c r="Q269">
        <v>1</v>
      </c>
      <c r="R269" t="s">
        <v>303</v>
      </c>
      <c r="S269" t="s">
        <v>303</v>
      </c>
      <c r="T269" t="s">
        <v>303</v>
      </c>
      <c r="U269">
        <v>0</v>
      </c>
      <c r="V269">
        <v>0</v>
      </c>
      <c r="W269">
        <v>0</v>
      </c>
      <c r="X269">
        <v>0</v>
      </c>
      <c r="Y269">
        <v>1</v>
      </c>
      <c r="Z269">
        <v>1</v>
      </c>
      <c r="AA269" t="s">
        <v>303</v>
      </c>
      <c r="AB269" t="s">
        <v>303</v>
      </c>
      <c r="AC269">
        <v>0</v>
      </c>
      <c r="AD269">
        <v>0</v>
      </c>
      <c r="AE269">
        <v>0</v>
      </c>
      <c r="AF269">
        <v>0</v>
      </c>
      <c r="AG269">
        <v>0</v>
      </c>
      <c r="AJ269" t="str">
        <f t="shared" si="29"/>
        <v/>
      </c>
      <c r="AK269" s="1" t="str">
        <f t="shared" si="30"/>
        <v/>
      </c>
      <c r="AL269" s="49" t="str">
        <f t="shared" si="31"/>
        <v/>
      </c>
      <c r="AM269" t="str">
        <f t="shared" si="32"/>
        <v/>
      </c>
      <c r="AN269" s="1" t="str">
        <f t="shared" si="33"/>
        <v/>
      </c>
      <c r="AO269" s="1" t="str">
        <f t="shared" si="34"/>
        <v/>
      </c>
    </row>
    <row r="270" spans="2:41">
      <c r="B270">
        <v>268</v>
      </c>
      <c r="C270" s="5"/>
      <c r="D270" t="s">
        <v>370</v>
      </c>
      <c r="E270" t="s">
        <v>131</v>
      </c>
      <c r="F270" t="s">
        <v>151</v>
      </c>
      <c r="H270">
        <v>0</v>
      </c>
      <c r="I270">
        <v>0</v>
      </c>
      <c r="J270">
        <v>0</v>
      </c>
      <c r="K270">
        <v>0</v>
      </c>
      <c r="L270">
        <v>0</v>
      </c>
      <c r="M270">
        <v>0</v>
      </c>
      <c r="N270">
        <v>0</v>
      </c>
      <c r="O270">
        <v>0</v>
      </c>
      <c r="P270">
        <v>0</v>
      </c>
      <c r="Q270">
        <v>1</v>
      </c>
      <c r="R270" t="s">
        <v>303</v>
      </c>
      <c r="S270" t="s">
        <v>303</v>
      </c>
      <c r="T270" t="s">
        <v>303</v>
      </c>
      <c r="U270">
        <v>0</v>
      </c>
      <c r="V270">
        <v>1</v>
      </c>
      <c r="W270">
        <v>0</v>
      </c>
      <c r="X270">
        <v>1</v>
      </c>
      <c r="Y270">
        <v>0</v>
      </c>
      <c r="Z270">
        <v>0</v>
      </c>
      <c r="AA270" t="s">
        <v>303</v>
      </c>
      <c r="AB270" t="s">
        <v>303</v>
      </c>
      <c r="AC270">
        <v>0</v>
      </c>
      <c r="AD270">
        <v>0</v>
      </c>
      <c r="AE270">
        <v>0</v>
      </c>
      <c r="AF270">
        <v>0</v>
      </c>
      <c r="AG270">
        <v>0</v>
      </c>
      <c r="AJ270" t="str">
        <f t="shared" si="29"/>
        <v/>
      </c>
      <c r="AK270" s="1" t="str">
        <f t="shared" si="30"/>
        <v/>
      </c>
      <c r="AL270" s="49" t="str">
        <f t="shared" si="31"/>
        <v/>
      </c>
      <c r="AM270" t="str">
        <f t="shared" si="32"/>
        <v/>
      </c>
      <c r="AN270" s="1" t="str">
        <f t="shared" si="33"/>
        <v/>
      </c>
      <c r="AO270" s="1" t="str">
        <f t="shared" si="34"/>
        <v/>
      </c>
    </row>
    <row r="271" spans="2:41">
      <c r="B271">
        <v>269</v>
      </c>
      <c r="C271" s="5"/>
      <c r="D271" t="s">
        <v>370</v>
      </c>
      <c r="E271" t="s">
        <v>132</v>
      </c>
      <c r="F271" t="s">
        <v>152</v>
      </c>
      <c r="H271">
        <v>0</v>
      </c>
      <c r="I271">
        <v>0</v>
      </c>
      <c r="J271">
        <v>0</v>
      </c>
      <c r="K271">
        <v>0</v>
      </c>
      <c r="L271">
        <v>0</v>
      </c>
      <c r="M271">
        <v>0</v>
      </c>
      <c r="N271">
        <v>0</v>
      </c>
      <c r="O271">
        <v>0</v>
      </c>
      <c r="P271">
        <v>0</v>
      </c>
      <c r="Q271">
        <v>1</v>
      </c>
      <c r="R271" t="s">
        <v>303</v>
      </c>
      <c r="S271" t="s">
        <v>303</v>
      </c>
      <c r="T271" t="s">
        <v>303</v>
      </c>
      <c r="U271">
        <v>1</v>
      </c>
      <c r="V271">
        <v>0</v>
      </c>
      <c r="W271">
        <v>0</v>
      </c>
      <c r="X271">
        <v>1</v>
      </c>
      <c r="Y271">
        <v>0</v>
      </c>
      <c r="Z271">
        <v>0</v>
      </c>
      <c r="AA271" t="s">
        <v>303</v>
      </c>
      <c r="AB271" t="s">
        <v>303</v>
      </c>
      <c r="AC271">
        <v>0</v>
      </c>
      <c r="AD271">
        <v>0</v>
      </c>
      <c r="AE271">
        <v>0</v>
      </c>
      <c r="AF271">
        <v>0</v>
      </c>
      <c r="AG271">
        <v>0</v>
      </c>
      <c r="AJ271" t="str">
        <f t="shared" si="29"/>
        <v/>
      </c>
      <c r="AK271" s="1" t="str">
        <f t="shared" si="30"/>
        <v/>
      </c>
      <c r="AL271" s="49" t="str">
        <f t="shared" si="31"/>
        <v/>
      </c>
      <c r="AM271" t="str">
        <f t="shared" si="32"/>
        <v/>
      </c>
      <c r="AN271" s="1" t="str">
        <f t="shared" si="33"/>
        <v/>
      </c>
      <c r="AO271" s="1" t="str">
        <f t="shared" si="34"/>
        <v/>
      </c>
    </row>
    <row r="272" spans="2:41">
      <c r="B272">
        <v>270</v>
      </c>
      <c r="C272" s="5"/>
      <c r="D272" t="s">
        <v>370</v>
      </c>
      <c r="E272" t="s">
        <v>132</v>
      </c>
      <c r="F272" t="s">
        <v>152</v>
      </c>
      <c r="H272">
        <v>0</v>
      </c>
      <c r="I272">
        <v>0</v>
      </c>
      <c r="J272">
        <v>0</v>
      </c>
      <c r="K272">
        <v>1</v>
      </c>
      <c r="L272">
        <v>0</v>
      </c>
      <c r="M272">
        <v>0</v>
      </c>
      <c r="N272">
        <v>1</v>
      </c>
      <c r="O272">
        <v>0</v>
      </c>
      <c r="P272">
        <v>0</v>
      </c>
      <c r="Q272">
        <v>1</v>
      </c>
      <c r="R272" t="s">
        <v>303</v>
      </c>
      <c r="S272" t="s">
        <v>303</v>
      </c>
      <c r="T272" t="s">
        <v>303</v>
      </c>
      <c r="U272">
        <v>0</v>
      </c>
      <c r="V272">
        <v>0</v>
      </c>
      <c r="W272">
        <v>0</v>
      </c>
      <c r="X272">
        <v>0</v>
      </c>
      <c r="Y272">
        <v>1</v>
      </c>
      <c r="Z272">
        <v>0</v>
      </c>
      <c r="AA272" t="s">
        <v>303</v>
      </c>
      <c r="AB272" t="s">
        <v>303</v>
      </c>
      <c r="AC272">
        <v>0</v>
      </c>
      <c r="AD272">
        <v>0</v>
      </c>
      <c r="AE272">
        <v>0</v>
      </c>
      <c r="AF272">
        <v>0</v>
      </c>
      <c r="AG272">
        <v>0</v>
      </c>
      <c r="AJ272" t="str">
        <f t="shared" si="29"/>
        <v/>
      </c>
      <c r="AK272" s="1" t="str">
        <f t="shared" si="30"/>
        <v/>
      </c>
      <c r="AL272" s="49" t="str">
        <f t="shared" si="31"/>
        <v/>
      </c>
      <c r="AM272" t="str">
        <f t="shared" si="32"/>
        <v/>
      </c>
      <c r="AN272" s="1" t="str">
        <f t="shared" si="33"/>
        <v/>
      </c>
      <c r="AO272" s="1" t="str">
        <f t="shared" si="34"/>
        <v/>
      </c>
    </row>
    <row r="273" spans="2:41">
      <c r="B273">
        <v>271</v>
      </c>
      <c r="C273" s="5"/>
      <c r="D273" t="s">
        <v>405</v>
      </c>
      <c r="E273" t="s">
        <v>133</v>
      </c>
      <c r="F273" t="s">
        <v>149</v>
      </c>
      <c r="H273">
        <v>0</v>
      </c>
      <c r="I273">
        <v>0</v>
      </c>
      <c r="J273">
        <v>0</v>
      </c>
      <c r="K273">
        <v>0</v>
      </c>
      <c r="L273">
        <v>0</v>
      </c>
      <c r="M273">
        <v>0</v>
      </c>
      <c r="N273">
        <v>0</v>
      </c>
      <c r="O273">
        <v>0</v>
      </c>
      <c r="P273">
        <v>0</v>
      </c>
      <c r="Q273">
        <v>1</v>
      </c>
      <c r="R273" t="s">
        <v>303</v>
      </c>
      <c r="S273" t="s">
        <v>303</v>
      </c>
      <c r="T273" t="s">
        <v>303</v>
      </c>
      <c r="U273">
        <v>0</v>
      </c>
      <c r="V273">
        <v>1</v>
      </c>
      <c r="W273">
        <v>0</v>
      </c>
      <c r="X273">
        <v>1</v>
      </c>
      <c r="Y273">
        <v>0</v>
      </c>
      <c r="Z273">
        <v>0</v>
      </c>
      <c r="AA273" t="s">
        <v>303</v>
      </c>
      <c r="AB273" t="s">
        <v>303</v>
      </c>
      <c r="AC273">
        <v>0</v>
      </c>
      <c r="AD273">
        <v>0</v>
      </c>
      <c r="AE273">
        <v>0</v>
      </c>
      <c r="AF273">
        <v>0</v>
      </c>
      <c r="AG273">
        <v>0</v>
      </c>
      <c r="AJ273" t="str">
        <f t="shared" si="29"/>
        <v/>
      </c>
      <c r="AK273" s="1" t="str">
        <f t="shared" si="30"/>
        <v/>
      </c>
      <c r="AL273" s="49" t="str">
        <f t="shared" si="31"/>
        <v/>
      </c>
      <c r="AM273" t="str">
        <f t="shared" si="32"/>
        <v/>
      </c>
      <c r="AN273" s="1" t="str">
        <f t="shared" si="33"/>
        <v/>
      </c>
      <c r="AO273" s="1" t="str">
        <f t="shared" si="34"/>
        <v/>
      </c>
    </row>
    <row r="274" spans="2:41">
      <c r="B274">
        <v>272</v>
      </c>
      <c r="C274" s="5"/>
      <c r="D274" t="s">
        <v>405</v>
      </c>
      <c r="E274" t="s">
        <v>134</v>
      </c>
      <c r="F274" t="s">
        <v>150</v>
      </c>
      <c r="G274" t="s">
        <v>169</v>
      </c>
      <c r="H274">
        <v>0</v>
      </c>
      <c r="I274">
        <v>1</v>
      </c>
      <c r="J274">
        <v>1</v>
      </c>
      <c r="K274">
        <v>0</v>
      </c>
      <c r="L274">
        <v>0</v>
      </c>
      <c r="M274">
        <v>0</v>
      </c>
      <c r="N274">
        <v>0</v>
      </c>
      <c r="O274">
        <v>0</v>
      </c>
      <c r="P274">
        <v>0</v>
      </c>
      <c r="Q274">
        <v>1</v>
      </c>
      <c r="R274" t="s">
        <v>303</v>
      </c>
      <c r="S274" t="s">
        <v>303</v>
      </c>
      <c r="T274" t="s">
        <v>303</v>
      </c>
      <c r="U274">
        <v>1</v>
      </c>
      <c r="V274">
        <v>0</v>
      </c>
      <c r="W274">
        <v>0</v>
      </c>
      <c r="X274">
        <v>1</v>
      </c>
      <c r="Y274">
        <v>0</v>
      </c>
      <c r="Z274">
        <v>0</v>
      </c>
      <c r="AA274">
        <v>0</v>
      </c>
      <c r="AB274">
        <v>1</v>
      </c>
      <c r="AC274">
        <v>0</v>
      </c>
      <c r="AD274">
        <v>0</v>
      </c>
      <c r="AE274">
        <v>0</v>
      </c>
      <c r="AF274">
        <v>0</v>
      </c>
      <c r="AG274">
        <v>0</v>
      </c>
      <c r="AJ274" t="str">
        <f t="shared" si="29"/>
        <v>out</v>
      </c>
      <c r="AK274" s="1" t="str">
        <f t="shared" si="30"/>
        <v/>
      </c>
      <c r="AL274" s="49" t="str">
        <f t="shared" si="31"/>
        <v/>
      </c>
      <c r="AM274" t="str">
        <f t="shared" si="32"/>
        <v/>
      </c>
      <c r="AN274" s="1" t="str">
        <f t="shared" si="33"/>
        <v/>
      </c>
      <c r="AO274" s="1" t="str">
        <f t="shared" si="34"/>
        <v/>
      </c>
    </row>
    <row r="275" spans="2:41">
      <c r="B275">
        <v>273</v>
      </c>
      <c r="C275" s="5"/>
      <c r="D275" t="s">
        <v>405</v>
      </c>
      <c r="E275" t="s">
        <v>134</v>
      </c>
      <c r="F275" t="s">
        <v>150</v>
      </c>
      <c r="G275" t="s">
        <v>170</v>
      </c>
      <c r="H275">
        <v>0</v>
      </c>
      <c r="I275">
        <v>1</v>
      </c>
      <c r="J275">
        <v>1</v>
      </c>
      <c r="K275">
        <v>1</v>
      </c>
      <c r="L275">
        <v>0</v>
      </c>
      <c r="M275">
        <v>0</v>
      </c>
      <c r="N275">
        <v>1</v>
      </c>
      <c r="O275">
        <v>0</v>
      </c>
      <c r="P275">
        <v>0</v>
      </c>
      <c r="Q275">
        <v>1</v>
      </c>
      <c r="R275" t="s">
        <v>303</v>
      </c>
      <c r="S275" t="s">
        <v>303</v>
      </c>
      <c r="T275" t="s">
        <v>303</v>
      </c>
      <c r="U275">
        <v>0</v>
      </c>
      <c r="V275">
        <v>0</v>
      </c>
      <c r="W275">
        <v>0</v>
      </c>
      <c r="X275">
        <v>0</v>
      </c>
      <c r="Y275">
        <v>1</v>
      </c>
      <c r="Z275">
        <v>0</v>
      </c>
      <c r="AA275">
        <v>1</v>
      </c>
      <c r="AB275">
        <v>0</v>
      </c>
      <c r="AC275">
        <v>0</v>
      </c>
      <c r="AD275">
        <v>0</v>
      </c>
      <c r="AE275">
        <v>0</v>
      </c>
      <c r="AF275">
        <v>0</v>
      </c>
      <c r="AG275">
        <v>0</v>
      </c>
      <c r="AJ275" t="str">
        <f t="shared" si="29"/>
        <v/>
      </c>
      <c r="AK275" s="1" t="str">
        <f t="shared" si="30"/>
        <v/>
      </c>
      <c r="AL275" s="49" t="str">
        <f t="shared" si="31"/>
        <v/>
      </c>
      <c r="AM275" t="str">
        <f t="shared" si="32"/>
        <v>out</v>
      </c>
      <c r="AN275" s="1" t="str">
        <f t="shared" si="33"/>
        <v/>
      </c>
      <c r="AO275" s="1" t="str">
        <f t="shared" si="34"/>
        <v/>
      </c>
    </row>
    <row r="276" spans="2:41">
      <c r="B276">
        <v>274</v>
      </c>
      <c r="C276" s="3"/>
      <c r="D276" t="s">
        <v>406</v>
      </c>
      <c r="E276" t="s">
        <v>129</v>
      </c>
      <c r="F276" t="s">
        <v>153</v>
      </c>
      <c r="H276">
        <v>0</v>
      </c>
      <c r="I276">
        <v>0</v>
      </c>
      <c r="J276">
        <v>0</v>
      </c>
      <c r="K276">
        <v>0</v>
      </c>
      <c r="L276">
        <v>0</v>
      </c>
      <c r="M276">
        <v>0</v>
      </c>
      <c r="N276">
        <v>0</v>
      </c>
      <c r="O276">
        <v>0</v>
      </c>
      <c r="P276">
        <v>0</v>
      </c>
      <c r="Q276">
        <v>1</v>
      </c>
      <c r="R276" t="s">
        <v>303</v>
      </c>
      <c r="S276" t="s">
        <v>303</v>
      </c>
      <c r="T276" t="s">
        <v>303</v>
      </c>
      <c r="U276">
        <v>0</v>
      </c>
      <c r="V276">
        <v>0</v>
      </c>
      <c r="W276">
        <v>1</v>
      </c>
      <c r="X276">
        <v>0</v>
      </c>
      <c r="Y276">
        <v>0</v>
      </c>
      <c r="Z276">
        <v>1</v>
      </c>
      <c r="AA276" t="s">
        <v>303</v>
      </c>
      <c r="AB276" t="s">
        <v>303</v>
      </c>
      <c r="AC276">
        <v>0</v>
      </c>
      <c r="AD276">
        <v>0</v>
      </c>
      <c r="AE276">
        <v>0</v>
      </c>
      <c r="AF276">
        <v>0</v>
      </c>
      <c r="AG276">
        <v>0</v>
      </c>
      <c r="AJ276" t="str">
        <f t="shared" si="29"/>
        <v>in</v>
      </c>
      <c r="AK276" s="1" t="str">
        <f t="shared" si="30"/>
        <v/>
      </c>
      <c r="AL276" s="49" t="str">
        <f t="shared" si="31"/>
        <v/>
      </c>
      <c r="AM276" t="str">
        <f t="shared" si="32"/>
        <v>in</v>
      </c>
      <c r="AN276" s="1" t="str">
        <f t="shared" si="33"/>
        <v/>
      </c>
      <c r="AO276" s="1" t="str">
        <f t="shared" si="34"/>
        <v/>
      </c>
    </row>
    <row r="277" spans="2:41">
      <c r="B277">
        <v>275</v>
      </c>
      <c r="C277" s="3"/>
      <c r="D277" t="s">
        <v>406</v>
      </c>
      <c r="E277" t="s">
        <v>130</v>
      </c>
      <c r="F277" t="s">
        <v>154</v>
      </c>
      <c r="H277">
        <v>0</v>
      </c>
      <c r="I277">
        <v>0</v>
      </c>
      <c r="J277">
        <v>0</v>
      </c>
      <c r="K277">
        <v>0</v>
      </c>
      <c r="L277">
        <v>0</v>
      </c>
      <c r="M277">
        <v>0</v>
      </c>
      <c r="N277">
        <v>0</v>
      </c>
      <c r="O277">
        <v>0</v>
      </c>
      <c r="P277">
        <v>0</v>
      </c>
      <c r="Q277">
        <v>1</v>
      </c>
      <c r="R277" t="s">
        <v>303</v>
      </c>
      <c r="S277" t="s">
        <v>303</v>
      </c>
      <c r="T277" t="s">
        <v>303</v>
      </c>
      <c r="U277">
        <v>1</v>
      </c>
      <c r="V277">
        <v>0</v>
      </c>
      <c r="W277">
        <v>0</v>
      </c>
      <c r="X277">
        <v>0</v>
      </c>
      <c r="Y277">
        <v>1</v>
      </c>
      <c r="Z277">
        <v>0</v>
      </c>
      <c r="AA277" t="s">
        <v>303</v>
      </c>
      <c r="AB277" t="s">
        <v>303</v>
      </c>
      <c r="AC277">
        <v>0</v>
      </c>
      <c r="AD277">
        <v>0</v>
      </c>
      <c r="AE277">
        <v>0</v>
      </c>
      <c r="AF277">
        <v>0</v>
      </c>
      <c r="AG277">
        <v>0</v>
      </c>
      <c r="AJ277" t="str">
        <f t="shared" si="29"/>
        <v/>
      </c>
      <c r="AK277" s="1" t="str">
        <f t="shared" si="30"/>
        <v/>
      </c>
      <c r="AL277" s="49" t="str">
        <f t="shared" si="31"/>
        <v/>
      </c>
      <c r="AM277" t="str">
        <f t="shared" si="32"/>
        <v/>
      </c>
      <c r="AN277" s="1" t="str">
        <f t="shared" si="33"/>
        <v/>
      </c>
      <c r="AO277" s="1" t="str">
        <f t="shared" si="34"/>
        <v/>
      </c>
    </row>
    <row r="278" spans="2:41">
      <c r="B278">
        <v>276</v>
      </c>
      <c r="C278" s="3"/>
      <c r="D278" t="s">
        <v>406</v>
      </c>
      <c r="E278" t="s">
        <v>130</v>
      </c>
      <c r="F278" t="s">
        <v>154</v>
      </c>
      <c r="H278">
        <v>0</v>
      </c>
      <c r="I278">
        <v>0</v>
      </c>
      <c r="J278">
        <v>0</v>
      </c>
      <c r="K278">
        <v>1</v>
      </c>
      <c r="L278">
        <v>0</v>
      </c>
      <c r="M278">
        <v>0</v>
      </c>
      <c r="N278">
        <v>1</v>
      </c>
      <c r="O278">
        <v>0</v>
      </c>
      <c r="P278">
        <v>0</v>
      </c>
      <c r="Q278">
        <v>1</v>
      </c>
      <c r="R278" t="s">
        <v>303</v>
      </c>
      <c r="S278" t="s">
        <v>303</v>
      </c>
      <c r="T278" t="s">
        <v>303</v>
      </c>
      <c r="U278">
        <v>0</v>
      </c>
      <c r="V278">
        <v>0</v>
      </c>
      <c r="W278">
        <v>0</v>
      </c>
      <c r="X278">
        <v>0</v>
      </c>
      <c r="Y278">
        <v>1</v>
      </c>
      <c r="Z278">
        <v>1</v>
      </c>
      <c r="AA278" t="s">
        <v>303</v>
      </c>
      <c r="AB278" t="s">
        <v>303</v>
      </c>
      <c r="AC278">
        <v>0</v>
      </c>
      <c r="AD278">
        <v>0</v>
      </c>
      <c r="AE278">
        <v>0</v>
      </c>
      <c r="AF278">
        <v>0</v>
      </c>
      <c r="AG278">
        <v>0</v>
      </c>
      <c r="AJ278" t="str">
        <f t="shared" si="29"/>
        <v/>
      </c>
      <c r="AK278" s="1" t="str">
        <f t="shared" si="30"/>
        <v/>
      </c>
      <c r="AL278" s="49" t="str">
        <f t="shared" si="31"/>
        <v/>
      </c>
      <c r="AM278" t="str">
        <f t="shared" si="32"/>
        <v/>
      </c>
      <c r="AN278" s="1" t="str">
        <f t="shared" si="33"/>
        <v/>
      </c>
      <c r="AO278" s="1" t="str">
        <f t="shared" si="34"/>
        <v/>
      </c>
    </row>
    <row r="279" spans="2:41">
      <c r="B279">
        <v>277</v>
      </c>
      <c r="C279" s="3"/>
      <c r="D279" t="s">
        <v>407</v>
      </c>
      <c r="E279" t="s">
        <v>133</v>
      </c>
      <c r="F279" t="s">
        <v>151</v>
      </c>
      <c r="H279">
        <v>0</v>
      </c>
      <c r="I279">
        <v>0</v>
      </c>
      <c r="J279">
        <v>0</v>
      </c>
      <c r="K279">
        <v>0</v>
      </c>
      <c r="L279">
        <v>0</v>
      </c>
      <c r="M279">
        <v>0</v>
      </c>
      <c r="N279">
        <v>0</v>
      </c>
      <c r="O279">
        <v>0</v>
      </c>
      <c r="P279">
        <v>0</v>
      </c>
      <c r="Q279">
        <v>1</v>
      </c>
      <c r="R279" t="s">
        <v>303</v>
      </c>
      <c r="S279" t="s">
        <v>303</v>
      </c>
      <c r="T279" t="s">
        <v>303</v>
      </c>
      <c r="U279">
        <v>0</v>
      </c>
      <c r="V279">
        <v>1</v>
      </c>
      <c r="W279">
        <v>0</v>
      </c>
      <c r="X279">
        <v>1</v>
      </c>
      <c r="Y279">
        <v>0</v>
      </c>
      <c r="Z279">
        <v>0</v>
      </c>
      <c r="AA279" t="s">
        <v>303</v>
      </c>
      <c r="AB279" t="s">
        <v>303</v>
      </c>
      <c r="AC279">
        <v>0</v>
      </c>
      <c r="AD279">
        <v>0</v>
      </c>
      <c r="AE279">
        <v>0</v>
      </c>
      <c r="AF279">
        <v>0</v>
      </c>
      <c r="AG279">
        <v>0</v>
      </c>
      <c r="AJ279" t="str">
        <f t="shared" si="29"/>
        <v/>
      </c>
      <c r="AK279" s="1" t="str">
        <f t="shared" si="30"/>
        <v/>
      </c>
      <c r="AL279" s="49" t="str">
        <f t="shared" si="31"/>
        <v/>
      </c>
      <c r="AM279" t="str">
        <f t="shared" si="32"/>
        <v/>
      </c>
      <c r="AN279" s="1" t="str">
        <f t="shared" si="33"/>
        <v/>
      </c>
      <c r="AO279" s="1" t="str">
        <f t="shared" si="34"/>
        <v/>
      </c>
    </row>
    <row r="280" spans="2:41">
      <c r="B280">
        <v>278</v>
      </c>
      <c r="C280" s="3"/>
      <c r="D280" t="s">
        <v>407</v>
      </c>
      <c r="E280" t="s">
        <v>134</v>
      </c>
      <c r="F280" t="s">
        <v>152</v>
      </c>
      <c r="H280">
        <v>0</v>
      </c>
      <c r="I280">
        <v>0</v>
      </c>
      <c r="J280">
        <v>0</v>
      </c>
      <c r="K280">
        <v>0</v>
      </c>
      <c r="L280">
        <v>0</v>
      </c>
      <c r="M280">
        <v>0</v>
      </c>
      <c r="N280">
        <v>0</v>
      </c>
      <c r="O280">
        <v>0</v>
      </c>
      <c r="P280">
        <v>0</v>
      </c>
      <c r="Q280">
        <v>1</v>
      </c>
      <c r="R280" t="s">
        <v>303</v>
      </c>
      <c r="S280" t="s">
        <v>303</v>
      </c>
      <c r="T280" t="s">
        <v>303</v>
      </c>
      <c r="U280">
        <v>1</v>
      </c>
      <c r="V280">
        <v>0</v>
      </c>
      <c r="W280">
        <v>0</v>
      </c>
      <c r="X280">
        <v>1</v>
      </c>
      <c r="Y280">
        <v>0</v>
      </c>
      <c r="Z280">
        <v>0</v>
      </c>
      <c r="AA280" t="s">
        <v>303</v>
      </c>
      <c r="AB280" t="s">
        <v>303</v>
      </c>
      <c r="AC280">
        <v>0</v>
      </c>
      <c r="AD280">
        <v>0</v>
      </c>
      <c r="AE280">
        <v>0</v>
      </c>
      <c r="AF280">
        <v>0</v>
      </c>
      <c r="AG280">
        <v>0</v>
      </c>
      <c r="AJ280" t="str">
        <f t="shared" si="29"/>
        <v/>
      </c>
      <c r="AK280" s="1" t="str">
        <f t="shared" si="30"/>
        <v/>
      </c>
      <c r="AL280" s="49" t="str">
        <f t="shared" si="31"/>
        <v/>
      </c>
      <c r="AM280" t="str">
        <f t="shared" si="32"/>
        <v/>
      </c>
      <c r="AN280" s="1" t="str">
        <f t="shared" si="33"/>
        <v/>
      </c>
      <c r="AO280" s="1" t="str">
        <f t="shared" si="34"/>
        <v/>
      </c>
    </row>
    <row r="281" spans="2:41">
      <c r="B281">
        <v>279</v>
      </c>
      <c r="C281" s="3"/>
      <c r="D281" t="s">
        <v>407</v>
      </c>
      <c r="E281" t="s">
        <v>134</v>
      </c>
      <c r="F281" t="s">
        <v>152</v>
      </c>
      <c r="H281">
        <v>0</v>
      </c>
      <c r="I281">
        <v>0</v>
      </c>
      <c r="J281">
        <v>0</v>
      </c>
      <c r="K281">
        <v>1</v>
      </c>
      <c r="L281">
        <v>0</v>
      </c>
      <c r="M281">
        <v>0</v>
      </c>
      <c r="N281">
        <v>1</v>
      </c>
      <c r="O281">
        <v>0</v>
      </c>
      <c r="P281">
        <v>0</v>
      </c>
      <c r="Q281">
        <v>1</v>
      </c>
      <c r="R281" t="s">
        <v>303</v>
      </c>
      <c r="S281" t="s">
        <v>303</v>
      </c>
      <c r="T281" t="s">
        <v>303</v>
      </c>
      <c r="U281">
        <v>0</v>
      </c>
      <c r="V281">
        <v>0</v>
      </c>
      <c r="W281">
        <v>0</v>
      </c>
      <c r="X281">
        <v>0</v>
      </c>
      <c r="Y281">
        <v>1</v>
      </c>
      <c r="Z281">
        <v>0</v>
      </c>
      <c r="AA281" t="s">
        <v>303</v>
      </c>
      <c r="AB281" t="s">
        <v>303</v>
      </c>
      <c r="AC281">
        <v>0</v>
      </c>
      <c r="AD281">
        <v>0</v>
      </c>
      <c r="AE281">
        <v>0</v>
      </c>
      <c r="AF281">
        <v>0</v>
      </c>
      <c r="AG281">
        <v>0</v>
      </c>
      <c r="AJ281" t="str">
        <f t="shared" si="29"/>
        <v/>
      </c>
      <c r="AK281" s="1" t="str">
        <f t="shared" si="30"/>
        <v/>
      </c>
      <c r="AL281" s="49" t="str">
        <f t="shared" si="31"/>
        <v/>
      </c>
      <c r="AM281" t="str">
        <f t="shared" si="32"/>
        <v/>
      </c>
      <c r="AN281" s="1" t="str">
        <f t="shared" si="33"/>
        <v/>
      </c>
      <c r="AO281" s="1" t="str">
        <f t="shared" si="34"/>
        <v/>
      </c>
    </row>
    <row r="282" spans="2:41">
      <c r="B282">
        <v>280</v>
      </c>
      <c r="C282" s="3"/>
      <c r="D282" t="s">
        <v>408</v>
      </c>
      <c r="E282" t="s">
        <v>135</v>
      </c>
      <c r="F282" t="s">
        <v>149</v>
      </c>
      <c r="H282">
        <v>0</v>
      </c>
      <c r="I282">
        <v>0</v>
      </c>
      <c r="J282">
        <v>0</v>
      </c>
      <c r="K282">
        <v>0</v>
      </c>
      <c r="L282">
        <v>0</v>
      </c>
      <c r="M282">
        <v>0</v>
      </c>
      <c r="N282">
        <v>0</v>
      </c>
      <c r="O282">
        <v>0</v>
      </c>
      <c r="P282">
        <v>0</v>
      </c>
      <c r="Q282">
        <v>1</v>
      </c>
      <c r="R282" t="s">
        <v>303</v>
      </c>
      <c r="S282" t="s">
        <v>303</v>
      </c>
      <c r="T282" t="s">
        <v>303</v>
      </c>
      <c r="U282">
        <v>0</v>
      </c>
      <c r="V282">
        <v>1</v>
      </c>
      <c r="W282">
        <v>0</v>
      </c>
      <c r="X282">
        <v>1</v>
      </c>
      <c r="Y282">
        <v>0</v>
      </c>
      <c r="Z282">
        <v>0</v>
      </c>
      <c r="AA282" t="s">
        <v>303</v>
      </c>
      <c r="AB282" t="s">
        <v>303</v>
      </c>
      <c r="AC282">
        <v>0</v>
      </c>
      <c r="AD282">
        <v>0</v>
      </c>
      <c r="AE282">
        <v>0</v>
      </c>
      <c r="AF282">
        <v>0</v>
      </c>
      <c r="AG282">
        <v>0</v>
      </c>
      <c r="AJ282" t="str">
        <f t="shared" si="29"/>
        <v/>
      </c>
      <c r="AK282" s="1" t="str">
        <f t="shared" si="30"/>
        <v/>
      </c>
      <c r="AL282" s="49" t="str">
        <f t="shared" si="31"/>
        <v/>
      </c>
      <c r="AM282" t="str">
        <f t="shared" si="32"/>
        <v/>
      </c>
      <c r="AN282" s="1" t="str">
        <f t="shared" si="33"/>
        <v/>
      </c>
      <c r="AO282" s="1" t="str">
        <f t="shared" si="34"/>
        <v/>
      </c>
    </row>
    <row r="283" spans="2:41">
      <c r="B283">
        <v>281</v>
      </c>
      <c r="C283" s="3"/>
      <c r="D283" t="s">
        <v>408</v>
      </c>
      <c r="E283" t="s">
        <v>136</v>
      </c>
      <c r="F283" t="s">
        <v>150</v>
      </c>
      <c r="G283" t="s">
        <v>171</v>
      </c>
      <c r="H283">
        <v>0</v>
      </c>
      <c r="I283">
        <v>1</v>
      </c>
      <c r="J283">
        <v>1</v>
      </c>
      <c r="K283">
        <v>0</v>
      </c>
      <c r="L283">
        <v>0</v>
      </c>
      <c r="M283">
        <v>0</v>
      </c>
      <c r="N283">
        <v>0</v>
      </c>
      <c r="O283">
        <v>0</v>
      </c>
      <c r="P283">
        <v>0</v>
      </c>
      <c r="Q283">
        <v>1</v>
      </c>
      <c r="R283" t="s">
        <v>303</v>
      </c>
      <c r="S283" t="s">
        <v>303</v>
      </c>
      <c r="T283" t="s">
        <v>303</v>
      </c>
      <c r="U283">
        <v>1</v>
      </c>
      <c r="V283">
        <v>0</v>
      </c>
      <c r="W283">
        <v>0</v>
      </c>
      <c r="X283">
        <v>1</v>
      </c>
      <c r="Y283">
        <v>0</v>
      </c>
      <c r="Z283">
        <v>0</v>
      </c>
      <c r="AA283">
        <v>0</v>
      </c>
      <c r="AB283">
        <v>1</v>
      </c>
      <c r="AC283">
        <v>0</v>
      </c>
      <c r="AD283">
        <v>0</v>
      </c>
      <c r="AE283">
        <v>0</v>
      </c>
      <c r="AF283">
        <v>0</v>
      </c>
      <c r="AG283">
        <v>0</v>
      </c>
      <c r="AJ283" t="str">
        <f t="shared" si="29"/>
        <v>out</v>
      </c>
      <c r="AK283" s="1" t="str">
        <f t="shared" si="30"/>
        <v/>
      </c>
      <c r="AL283" s="49" t="str">
        <f t="shared" si="31"/>
        <v/>
      </c>
      <c r="AM283" t="str">
        <f t="shared" si="32"/>
        <v/>
      </c>
      <c r="AN283" s="1" t="str">
        <f t="shared" si="33"/>
        <v/>
      </c>
      <c r="AO283" s="1" t="str">
        <f t="shared" si="34"/>
        <v/>
      </c>
    </row>
    <row r="284" spans="2:41" ht="19.5" thickBot="1">
      <c r="B284">
        <v>282</v>
      </c>
      <c r="C284" s="8"/>
      <c r="D284" s="7" t="s">
        <v>408</v>
      </c>
      <c r="E284" s="7" t="s">
        <v>136</v>
      </c>
      <c r="F284" s="7" t="s">
        <v>150</v>
      </c>
      <c r="G284" s="7" t="s">
        <v>172</v>
      </c>
      <c r="H284">
        <v>0</v>
      </c>
      <c r="I284">
        <v>1</v>
      </c>
      <c r="J284">
        <v>1</v>
      </c>
      <c r="K284">
        <v>1</v>
      </c>
      <c r="L284">
        <v>0</v>
      </c>
      <c r="M284">
        <v>0</v>
      </c>
      <c r="N284">
        <v>1</v>
      </c>
      <c r="O284">
        <v>0</v>
      </c>
      <c r="P284">
        <v>0</v>
      </c>
      <c r="Q284">
        <v>1</v>
      </c>
      <c r="R284" t="s">
        <v>303</v>
      </c>
      <c r="S284" t="s">
        <v>303</v>
      </c>
      <c r="T284" t="s">
        <v>303</v>
      </c>
      <c r="U284">
        <v>0</v>
      </c>
      <c r="V284">
        <v>0</v>
      </c>
      <c r="W284">
        <v>0</v>
      </c>
      <c r="X284">
        <v>0</v>
      </c>
      <c r="Y284">
        <v>1</v>
      </c>
      <c r="Z284">
        <v>0</v>
      </c>
      <c r="AA284">
        <v>1</v>
      </c>
      <c r="AB284">
        <v>0</v>
      </c>
      <c r="AC284">
        <v>0</v>
      </c>
      <c r="AD284">
        <v>0</v>
      </c>
      <c r="AE284">
        <v>0</v>
      </c>
      <c r="AF284">
        <v>0</v>
      </c>
      <c r="AG284">
        <v>0</v>
      </c>
      <c r="AJ284" t="str">
        <f t="shared" si="29"/>
        <v/>
      </c>
      <c r="AK284" s="1" t="str">
        <f t="shared" si="30"/>
        <v/>
      </c>
      <c r="AL284" s="49" t="str">
        <f t="shared" si="31"/>
        <v/>
      </c>
      <c r="AM284" t="str">
        <f t="shared" si="32"/>
        <v>out</v>
      </c>
      <c r="AN284" s="1" t="str">
        <f t="shared" si="33"/>
        <v/>
      </c>
      <c r="AO284" s="1" t="str">
        <f t="shared" si="34"/>
        <v/>
      </c>
    </row>
    <row r="285" spans="2:41" ht="19.5" thickTop="1">
      <c r="B285">
        <v>283</v>
      </c>
      <c r="C285" s="3"/>
      <c r="D285" t="s">
        <v>369</v>
      </c>
      <c r="E285" t="s">
        <v>125</v>
      </c>
      <c r="F285" t="s">
        <v>153</v>
      </c>
      <c r="H285">
        <v>0</v>
      </c>
      <c r="I285">
        <v>0</v>
      </c>
      <c r="J285">
        <v>0</v>
      </c>
      <c r="K285">
        <v>0</v>
      </c>
      <c r="L285">
        <v>0</v>
      </c>
      <c r="M285">
        <v>0</v>
      </c>
      <c r="N285">
        <v>0</v>
      </c>
      <c r="O285">
        <v>0</v>
      </c>
      <c r="P285">
        <v>0</v>
      </c>
      <c r="Q285">
        <v>1</v>
      </c>
      <c r="R285" t="s">
        <v>303</v>
      </c>
      <c r="S285" t="s">
        <v>303</v>
      </c>
      <c r="T285" t="s">
        <v>303</v>
      </c>
      <c r="U285">
        <v>0</v>
      </c>
      <c r="V285">
        <v>0</v>
      </c>
      <c r="W285">
        <v>1</v>
      </c>
      <c r="X285">
        <v>0</v>
      </c>
      <c r="Y285">
        <v>0</v>
      </c>
      <c r="Z285">
        <v>1</v>
      </c>
      <c r="AA285" t="s">
        <v>303</v>
      </c>
      <c r="AB285" t="s">
        <v>303</v>
      </c>
      <c r="AC285">
        <v>0</v>
      </c>
      <c r="AD285">
        <v>0</v>
      </c>
      <c r="AE285">
        <v>0</v>
      </c>
      <c r="AF285">
        <v>0</v>
      </c>
      <c r="AG285">
        <v>0</v>
      </c>
      <c r="AJ285" t="str">
        <f t="shared" si="29"/>
        <v>in</v>
      </c>
      <c r="AK285" s="1" t="str">
        <f t="shared" si="30"/>
        <v/>
      </c>
      <c r="AL285" s="49" t="str">
        <f t="shared" si="31"/>
        <v/>
      </c>
      <c r="AM285" t="str">
        <f t="shared" si="32"/>
        <v>in</v>
      </c>
      <c r="AN285" s="1" t="str">
        <f t="shared" si="33"/>
        <v/>
      </c>
      <c r="AO285" s="1" t="str">
        <f t="shared" si="34"/>
        <v/>
      </c>
    </row>
    <row r="286" spans="2:41">
      <c r="B286">
        <v>284</v>
      </c>
      <c r="C286" s="3"/>
      <c r="D286" t="s">
        <v>369</v>
      </c>
      <c r="E286" t="s">
        <v>126</v>
      </c>
      <c r="F286" t="s">
        <v>154</v>
      </c>
      <c r="H286">
        <v>0</v>
      </c>
      <c r="I286">
        <v>0</v>
      </c>
      <c r="J286">
        <v>0</v>
      </c>
      <c r="K286">
        <v>0</v>
      </c>
      <c r="L286">
        <v>0</v>
      </c>
      <c r="M286">
        <v>0</v>
      </c>
      <c r="N286">
        <v>0</v>
      </c>
      <c r="O286">
        <v>0</v>
      </c>
      <c r="P286">
        <v>0</v>
      </c>
      <c r="Q286">
        <v>1</v>
      </c>
      <c r="R286" t="s">
        <v>303</v>
      </c>
      <c r="S286" t="s">
        <v>303</v>
      </c>
      <c r="T286" t="s">
        <v>303</v>
      </c>
      <c r="U286">
        <v>1</v>
      </c>
      <c r="V286">
        <v>0</v>
      </c>
      <c r="W286">
        <v>0</v>
      </c>
      <c r="X286">
        <v>0</v>
      </c>
      <c r="Y286">
        <v>1</v>
      </c>
      <c r="Z286">
        <v>0</v>
      </c>
      <c r="AA286" t="s">
        <v>303</v>
      </c>
      <c r="AB286" t="s">
        <v>303</v>
      </c>
      <c r="AC286">
        <v>0</v>
      </c>
      <c r="AD286">
        <v>0</v>
      </c>
      <c r="AE286">
        <v>0</v>
      </c>
      <c r="AF286">
        <v>0</v>
      </c>
      <c r="AG286">
        <v>0</v>
      </c>
      <c r="AJ286" t="str">
        <f t="shared" si="29"/>
        <v/>
      </c>
      <c r="AK286" s="1" t="str">
        <f t="shared" si="30"/>
        <v/>
      </c>
      <c r="AL286" s="49" t="str">
        <f t="shared" si="31"/>
        <v/>
      </c>
      <c r="AM286" t="str">
        <f t="shared" si="32"/>
        <v/>
      </c>
      <c r="AN286" s="1" t="str">
        <f t="shared" si="33"/>
        <v/>
      </c>
      <c r="AO286" s="1" t="str">
        <f t="shared" si="34"/>
        <v/>
      </c>
    </row>
    <row r="287" spans="2:41">
      <c r="B287">
        <v>285</v>
      </c>
      <c r="C287" s="3"/>
      <c r="D287" t="s">
        <v>369</v>
      </c>
      <c r="E287" t="s">
        <v>126</v>
      </c>
      <c r="F287" t="s">
        <v>154</v>
      </c>
      <c r="H287">
        <v>0</v>
      </c>
      <c r="I287">
        <v>0</v>
      </c>
      <c r="J287">
        <v>0</v>
      </c>
      <c r="K287">
        <v>1</v>
      </c>
      <c r="L287">
        <v>0</v>
      </c>
      <c r="M287">
        <v>0</v>
      </c>
      <c r="N287">
        <v>1</v>
      </c>
      <c r="O287">
        <v>0</v>
      </c>
      <c r="P287">
        <v>0</v>
      </c>
      <c r="Q287">
        <v>1</v>
      </c>
      <c r="R287" t="s">
        <v>303</v>
      </c>
      <c r="S287" t="s">
        <v>303</v>
      </c>
      <c r="T287" t="s">
        <v>303</v>
      </c>
      <c r="U287">
        <v>0</v>
      </c>
      <c r="V287">
        <v>0</v>
      </c>
      <c r="W287">
        <v>0</v>
      </c>
      <c r="X287">
        <v>0</v>
      </c>
      <c r="Y287">
        <v>1</v>
      </c>
      <c r="Z287">
        <v>1</v>
      </c>
      <c r="AA287" t="s">
        <v>303</v>
      </c>
      <c r="AB287" t="s">
        <v>303</v>
      </c>
      <c r="AC287">
        <v>0</v>
      </c>
      <c r="AD287">
        <v>0</v>
      </c>
      <c r="AE287">
        <v>0</v>
      </c>
      <c r="AF287">
        <v>0</v>
      </c>
      <c r="AG287">
        <v>0</v>
      </c>
      <c r="AJ287" t="str">
        <f t="shared" si="29"/>
        <v/>
      </c>
      <c r="AK287" s="1" t="str">
        <f t="shared" si="30"/>
        <v/>
      </c>
      <c r="AL287" s="49" t="str">
        <f t="shared" si="31"/>
        <v/>
      </c>
      <c r="AM287" t="str">
        <f t="shared" si="32"/>
        <v/>
      </c>
      <c r="AN287" s="1" t="str">
        <f t="shared" si="33"/>
        <v/>
      </c>
      <c r="AO287" s="1" t="str">
        <f t="shared" si="34"/>
        <v/>
      </c>
    </row>
    <row r="288" spans="2:41">
      <c r="B288">
        <v>286</v>
      </c>
      <c r="C288" s="3"/>
      <c r="D288" t="s">
        <v>404</v>
      </c>
      <c r="E288" t="s">
        <v>129</v>
      </c>
      <c r="F288" t="s">
        <v>151</v>
      </c>
      <c r="H288">
        <v>0</v>
      </c>
      <c r="I288">
        <v>0</v>
      </c>
      <c r="J288">
        <v>0</v>
      </c>
      <c r="K288">
        <v>0</v>
      </c>
      <c r="L288">
        <v>0</v>
      </c>
      <c r="M288">
        <v>0</v>
      </c>
      <c r="N288">
        <v>0</v>
      </c>
      <c r="O288">
        <v>0</v>
      </c>
      <c r="P288">
        <v>0</v>
      </c>
      <c r="Q288">
        <v>1</v>
      </c>
      <c r="R288" t="s">
        <v>303</v>
      </c>
      <c r="S288" t="s">
        <v>303</v>
      </c>
      <c r="T288" t="s">
        <v>303</v>
      </c>
      <c r="U288">
        <v>0</v>
      </c>
      <c r="V288">
        <v>1</v>
      </c>
      <c r="W288">
        <v>0</v>
      </c>
      <c r="X288">
        <v>1</v>
      </c>
      <c r="Y288">
        <v>0</v>
      </c>
      <c r="Z288">
        <v>0</v>
      </c>
      <c r="AA288" t="s">
        <v>303</v>
      </c>
      <c r="AB288" t="s">
        <v>303</v>
      </c>
      <c r="AC288">
        <v>0</v>
      </c>
      <c r="AD288">
        <v>0</v>
      </c>
      <c r="AE288">
        <v>0</v>
      </c>
      <c r="AF288">
        <v>0</v>
      </c>
      <c r="AG288">
        <v>0</v>
      </c>
      <c r="AJ288" t="str">
        <f t="shared" si="29"/>
        <v/>
      </c>
      <c r="AK288" s="1" t="str">
        <f t="shared" si="30"/>
        <v/>
      </c>
      <c r="AL288" s="49" t="str">
        <f t="shared" si="31"/>
        <v/>
      </c>
      <c r="AM288" t="str">
        <f t="shared" si="32"/>
        <v/>
      </c>
      <c r="AN288" s="1" t="str">
        <f t="shared" si="33"/>
        <v/>
      </c>
      <c r="AO288" s="1" t="str">
        <f t="shared" si="34"/>
        <v/>
      </c>
    </row>
    <row r="289" spans="2:41">
      <c r="B289">
        <v>287</v>
      </c>
      <c r="C289" s="3"/>
      <c r="D289" t="s">
        <v>404</v>
      </c>
      <c r="E289" t="s">
        <v>130</v>
      </c>
      <c r="F289" t="s">
        <v>152</v>
      </c>
      <c r="H289">
        <v>0</v>
      </c>
      <c r="I289">
        <v>0</v>
      </c>
      <c r="J289">
        <v>0</v>
      </c>
      <c r="K289">
        <v>0</v>
      </c>
      <c r="L289">
        <v>0</v>
      </c>
      <c r="M289">
        <v>0</v>
      </c>
      <c r="N289">
        <v>0</v>
      </c>
      <c r="O289">
        <v>0</v>
      </c>
      <c r="P289">
        <v>0</v>
      </c>
      <c r="Q289">
        <v>1</v>
      </c>
      <c r="R289" t="s">
        <v>303</v>
      </c>
      <c r="S289" t="s">
        <v>303</v>
      </c>
      <c r="T289" t="s">
        <v>303</v>
      </c>
      <c r="U289">
        <v>1</v>
      </c>
      <c r="V289">
        <v>0</v>
      </c>
      <c r="W289">
        <v>0</v>
      </c>
      <c r="X289">
        <v>1</v>
      </c>
      <c r="Y289">
        <v>0</v>
      </c>
      <c r="Z289">
        <v>0</v>
      </c>
      <c r="AA289" t="s">
        <v>303</v>
      </c>
      <c r="AB289" t="s">
        <v>303</v>
      </c>
      <c r="AC289">
        <v>0</v>
      </c>
      <c r="AD289">
        <v>0</v>
      </c>
      <c r="AE289">
        <v>0</v>
      </c>
      <c r="AF289">
        <v>0</v>
      </c>
      <c r="AG289">
        <v>0</v>
      </c>
      <c r="AJ289" t="str">
        <f t="shared" si="29"/>
        <v/>
      </c>
      <c r="AK289" s="1" t="str">
        <f t="shared" si="30"/>
        <v/>
      </c>
      <c r="AL289" s="49" t="str">
        <f t="shared" si="31"/>
        <v/>
      </c>
      <c r="AM289" t="str">
        <f t="shared" si="32"/>
        <v/>
      </c>
      <c r="AN289" s="1" t="str">
        <f t="shared" si="33"/>
        <v/>
      </c>
      <c r="AO289" s="1" t="str">
        <f t="shared" si="34"/>
        <v/>
      </c>
    </row>
    <row r="290" spans="2:41">
      <c r="B290">
        <v>288</v>
      </c>
      <c r="C290" s="3"/>
      <c r="D290" t="s">
        <v>404</v>
      </c>
      <c r="E290" t="s">
        <v>130</v>
      </c>
      <c r="F290" t="s">
        <v>152</v>
      </c>
      <c r="H290">
        <v>0</v>
      </c>
      <c r="I290">
        <v>0</v>
      </c>
      <c r="J290">
        <v>0</v>
      </c>
      <c r="K290">
        <v>1</v>
      </c>
      <c r="L290">
        <v>0</v>
      </c>
      <c r="M290">
        <v>0</v>
      </c>
      <c r="N290">
        <v>1</v>
      </c>
      <c r="O290">
        <v>0</v>
      </c>
      <c r="P290">
        <v>0</v>
      </c>
      <c r="Q290">
        <v>1</v>
      </c>
      <c r="R290" t="s">
        <v>303</v>
      </c>
      <c r="S290" t="s">
        <v>303</v>
      </c>
      <c r="T290" t="s">
        <v>303</v>
      </c>
      <c r="U290">
        <v>0</v>
      </c>
      <c r="V290">
        <v>0</v>
      </c>
      <c r="W290">
        <v>0</v>
      </c>
      <c r="X290">
        <v>0</v>
      </c>
      <c r="Y290">
        <v>1</v>
      </c>
      <c r="Z290">
        <v>0</v>
      </c>
      <c r="AA290" t="s">
        <v>303</v>
      </c>
      <c r="AB290" t="s">
        <v>303</v>
      </c>
      <c r="AC290">
        <v>0</v>
      </c>
      <c r="AD290">
        <v>0</v>
      </c>
      <c r="AE290">
        <v>0</v>
      </c>
      <c r="AF290">
        <v>0</v>
      </c>
      <c r="AG290">
        <v>0</v>
      </c>
      <c r="AJ290" t="str">
        <f t="shared" si="29"/>
        <v/>
      </c>
      <c r="AK290" s="1" t="str">
        <f t="shared" si="30"/>
        <v/>
      </c>
      <c r="AL290" s="49" t="str">
        <f t="shared" si="31"/>
        <v/>
      </c>
      <c r="AM290" t="str">
        <f t="shared" si="32"/>
        <v/>
      </c>
      <c r="AN290" s="1" t="str">
        <f t="shared" si="33"/>
        <v/>
      </c>
      <c r="AO290" s="1" t="str">
        <f t="shared" si="34"/>
        <v/>
      </c>
    </row>
    <row r="291" spans="2:41">
      <c r="B291">
        <v>289</v>
      </c>
      <c r="C291" s="3"/>
      <c r="D291" t="s">
        <v>368</v>
      </c>
      <c r="E291" t="s">
        <v>131</v>
      </c>
      <c r="F291" t="s">
        <v>153</v>
      </c>
      <c r="H291">
        <v>0</v>
      </c>
      <c r="I291">
        <v>0</v>
      </c>
      <c r="J291">
        <v>0</v>
      </c>
      <c r="K291">
        <v>0</v>
      </c>
      <c r="L291">
        <v>0</v>
      </c>
      <c r="M291">
        <v>0</v>
      </c>
      <c r="N291">
        <v>0</v>
      </c>
      <c r="O291">
        <v>0</v>
      </c>
      <c r="P291">
        <v>0</v>
      </c>
      <c r="Q291">
        <v>1</v>
      </c>
      <c r="R291" t="s">
        <v>303</v>
      </c>
      <c r="S291" t="s">
        <v>303</v>
      </c>
      <c r="T291" t="s">
        <v>303</v>
      </c>
      <c r="U291">
        <v>0</v>
      </c>
      <c r="V291">
        <v>1</v>
      </c>
      <c r="W291">
        <v>0</v>
      </c>
      <c r="X291">
        <v>1</v>
      </c>
      <c r="Y291">
        <v>0</v>
      </c>
      <c r="Z291">
        <v>0</v>
      </c>
      <c r="AA291" t="s">
        <v>303</v>
      </c>
      <c r="AB291" t="s">
        <v>303</v>
      </c>
      <c r="AC291">
        <v>0</v>
      </c>
      <c r="AD291">
        <v>0</v>
      </c>
      <c r="AE291">
        <v>0</v>
      </c>
      <c r="AF291">
        <v>0</v>
      </c>
      <c r="AG291">
        <v>0</v>
      </c>
      <c r="AJ291" t="str">
        <f t="shared" si="29"/>
        <v/>
      </c>
      <c r="AK291" s="1" t="str">
        <f t="shared" si="30"/>
        <v/>
      </c>
      <c r="AL291" s="49" t="str">
        <f t="shared" si="31"/>
        <v/>
      </c>
      <c r="AM291" t="str">
        <f t="shared" si="32"/>
        <v/>
      </c>
      <c r="AN291" s="1" t="str">
        <f t="shared" si="33"/>
        <v/>
      </c>
      <c r="AO291" s="1" t="str">
        <f t="shared" si="34"/>
        <v/>
      </c>
    </row>
    <row r="292" spans="2:41">
      <c r="B292">
        <v>290</v>
      </c>
      <c r="C292" s="3"/>
      <c r="D292" t="s">
        <v>368</v>
      </c>
      <c r="E292" t="s">
        <v>132</v>
      </c>
      <c r="F292" t="s">
        <v>154</v>
      </c>
      <c r="G292" t="s">
        <v>131</v>
      </c>
      <c r="H292">
        <v>0</v>
      </c>
      <c r="I292">
        <v>1</v>
      </c>
      <c r="J292">
        <v>1</v>
      </c>
      <c r="K292">
        <v>0</v>
      </c>
      <c r="L292">
        <v>0</v>
      </c>
      <c r="M292">
        <v>0</v>
      </c>
      <c r="N292">
        <v>0</v>
      </c>
      <c r="O292">
        <v>0</v>
      </c>
      <c r="P292">
        <v>0</v>
      </c>
      <c r="Q292">
        <v>1</v>
      </c>
      <c r="R292" t="s">
        <v>303</v>
      </c>
      <c r="S292" t="s">
        <v>303</v>
      </c>
      <c r="T292" t="s">
        <v>303</v>
      </c>
      <c r="U292">
        <v>1</v>
      </c>
      <c r="V292">
        <v>0</v>
      </c>
      <c r="W292">
        <v>0</v>
      </c>
      <c r="X292">
        <v>1</v>
      </c>
      <c r="Y292">
        <v>0</v>
      </c>
      <c r="Z292">
        <v>0</v>
      </c>
      <c r="AA292">
        <v>0</v>
      </c>
      <c r="AB292">
        <v>1</v>
      </c>
      <c r="AC292">
        <v>0</v>
      </c>
      <c r="AD292">
        <v>0</v>
      </c>
      <c r="AE292">
        <v>0</v>
      </c>
      <c r="AF292">
        <v>0</v>
      </c>
      <c r="AG292">
        <v>0</v>
      </c>
      <c r="AJ292" t="str">
        <f t="shared" si="29"/>
        <v>out</v>
      </c>
      <c r="AK292" s="1" t="str">
        <f t="shared" si="30"/>
        <v/>
      </c>
      <c r="AL292" s="49" t="str">
        <f t="shared" si="31"/>
        <v/>
      </c>
      <c r="AM292" t="str">
        <f t="shared" si="32"/>
        <v/>
      </c>
      <c r="AN292" s="1" t="str">
        <f t="shared" si="33"/>
        <v/>
      </c>
      <c r="AO292" s="1" t="str">
        <f t="shared" si="34"/>
        <v/>
      </c>
    </row>
    <row r="293" spans="2:41">
      <c r="B293">
        <v>291</v>
      </c>
      <c r="C293" s="3"/>
      <c r="D293" t="s">
        <v>368</v>
      </c>
      <c r="E293" t="s">
        <v>132</v>
      </c>
      <c r="F293" t="s">
        <v>154</v>
      </c>
      <c r="G293" t="s">
        <v>132</v>
      </c>
      <c r="H293">
        <v>0</v>
      </c>
      <c r="I293">
        <v>1</v>
      </c>
      <c r="J293">
        <v>1</v>
      </c>
      <c r="K293">
        <v>1</v>
      </c>
      <c r="L293">
        <v>0</v>
      </c>
      <c r="M293">
        <v>0</v>
      </c>
      <c r="N293">
        <v>1</v>
      </c>
      <c r="O293">
        <v>0</v>
      </c>
      <c r="P293">
        <v>0</v>
      </c>
      <c r="Q293">
        <v>1</v>
      </c>
      <c r="R293" t="s">
        <v>303</v>
      </c>
      <c r="S293" t="s">
        <v>303</v>
      </c>
      <c r="T293" t="s">
        <v>303</v>
      </c>
      <c r="U293">
        <v>0</v>
      </c>
      <c r="V293">
        <v>0</v>
      </c>
      <c r="W293">
        <v>0</v>
      </c>
      <c r="X293">
        <v>0</v>
      </c>
      <c r="Y293">
        <v>1</v>
      </c>
      <c r="Z293">
        <v>0</v>
      </c>
      <c r="AA293">
        <v>1</v>
      </c>
      <c r="AB293">
        <v>0</v>
      </c>
      <c r="AC293">
        <v>0</v>
      </c>
      <c r="AD293">
        <v>0</v>
      </c>
      <c r="AE293">
        <v>0</v>
      </c>
      <c r="AF293">
        <v>0</v>
      </c>
      <c r="AG293">
        <v>0</v>
      </c>
      <c r="AJ293" t="str">
        <f t="shared" si="29"/>
        <v/>
      </c>
      <c r="AK293" s="1" t="str">
        <f t="shared" si="30"/>
        <v/>
      </c>
      <c r="AL293" s="49" t="str">
        <f t="shared" si="31"/>
        <v/>
      </c>
      <c r="AM293" t="str">
        <f t="shared" si="32"/>
        <v>out</v>
      </c>
      <c r="AN293" s="1" t="str">
        <f t="shared" si="33"/>
        <v/>
      </c>
      <c r="AO293" s="1" t="str">
        <f t="shared" si="34"/>
        <v/>
      </c>
    </row>
    <row r="294" spans="2:41">
      <c r="B294">
        <v>292</v>
      </c>
      <c r="C294" s="3"/>
      <c r="D294" t="s">
        <v>401</v>
      </c>
      <c r="E294" t="s">
        <v>133</v>
      </c>
      <c r="F294" t="s">
        <v>153</v>
      </c>
      <c r="H294">
        <v>0</v>
      </c>
      <c r="I294">
        <v>0</v>
      </c>
      <c r="J294">
        <v>0</v>
      </c>
      <c r="K294">
        <v>0</v>
      </c>
      <c r="L294">
        <v>0</v>
      </c>
      <c r="M294">
        <v>0</v>
      </c>
      <c r="N294">
        <v>0</v>
      </c>
      <c r="O294">
        <v>0</v>
      </c>
      <c r="P294">
        <v>1</v>
      </c>
      <c r="Q294">
        <v>0</v>
      </c>
      <c r="R294" t="s">
        <v>303</v>
      </c>
      <c r="S294" t="s">
        <v>303</v>
      </c>
      <c r="T294" t="s">
        <v>303</v>
      </c>
      <c r="U294">
        <v>0</v>
      </c>
      <c r="V294">
        <v>0</v>
      </c>
      <c r="W294">
        <v>1</v>
      </c>
      <c r="X294" t="s">
        <v>303</v>
      </c>
      <c r="Y294" t="s">
        <v>303</v>
      </c>
      <c r="Z294" t="s">
        <v>303</v>
      </c>
      <c r="AA294" t="s">
        <v>303</v>
      </c>
      <c r="AB294" t="s">
        <v>303</v>
      </c>
      <c r="AC294">
        <v>0</v>
      </c>
      <c r="AD294">
        <v>0</v>
      </c>
      <c r="AE294">
        <v>0</v>
      </c>
      <c r="AF294">
        <v>0</v>
      </c>
      <c r="AG294">
        <v>0</v>
      </c>
      <c r="AJ294" t="str">
        <f t="shared" si="29"/>
        <v>in</v>
      </c>
      <c r="AK294" s="1" t="str">
        <f t="shared" si="30"/>
        <v/>
      </c>
      <c r="AL294" s="49" t="str">
        <f t="shared" si="31"/>
        <v/>
      </c>
      <c r="AM294" t="str">
        <f t="shared" si="32"/>
        <v/>
      </c>
      <c r="AN294" s="1" t="str">
        <f t="shared" si="33"/>
        <v/>
      </c>
      <c r="AO294" s="1" t="str">
        <f t="shared" si="34"/>
        <v/>
      </c>
    </row>
    <row r="295" spans="2:41">
      <c r="B295">
        <v>293</v>
      </c>
      <c r="C295" s="3"/>
      <c r="D295" t="s">
        <v>401</v>
      </c>
      <c r="E295" t="s">
        <v>134</v>
      </c>
      <c r="F295" t="s">
        <v>154</v>
      </c>
      <c r="H295">
        <v>0</v>
      </c>
      <c r="I295">
        <v>0</v>
      </c>
      <c r="J295">
        <v>0</v>
      </c>
      <c r="K295">
        <v>0</v>
      </c>
      <c r="L295">
        <v>0</v>
      </c>
      <c r="M295">
        <v>0</v>
      </c>
      <c r="N295">
        <v>0</v>
      </c>
      <c r="O295">
        <v>0</v>
      </c>
      <c r="P295">
        <v>1</v>
      </c>
      <c r="Q295">
        <v>0</v>
      </c>
      <c r="R295" t="s">
        <v>303</v>
      </c>
      <c r="S295" t="s">
        <v>303</v>
      </c>
      <c r="T295" t="s">
        <v>303</v>
      </c>
      <c r="U295">
        <v>0</v>
      </c>
      <c r="V295">
        <v>0</v>
      </c>
      <c r="W295">
        <v>0</v>
      </c>
      <c r="X295">
        <v>0</v>
      </c>
      <c r="Y295">
        <v>0</v>
      </c>
      <c r="Z295">
        <v>1</v>
      </c>
      <c r="AA295" t="s">
        <v>303</v>
      </c>
      <c r="AB295" t="s">
        <v>303</v>
      </c>
      <c r="AC295">
        <v>0</v>
      </c>
      <c r="AD295">
        <v>0</v>
      </c>
      <c r="AE295">
        <v>0</v>
      </c>
      <c r="AF295">
        <v>0</v>
      </c>
      <c r="AG295">
        <v>0</v>
      </c>
      <c r="AJ295" t="str">
        <f t="shared" si="29"/>
        <v/>
      </c>
      <c r="AK295" s="1" t="str">
        <f t="shared" si="30"/>
        <v/>
      </c>
      <c r="AL295" s="49" t="str">
        <f t="shared" si="31"/>
        <v/>
      </c>
      <c r="AM295" t="str">
        <f t="shared" si="32"/>
        <v>in</v>
      </c>
      <c r="AN295" s="1" t="str">
        <f t="shared" si="33"/>
        <v/>
      </c>
      <c r="AO295" s="1" t="str">
        <f t="shared" si="34"/>
        <v/>
      </c>
    </row>
    <row r="296" spans="2:41">
      <c r="B296">
        <v>294</v>
      </c>
      <c r="C296" s="3"/>
      <c r="D296" t="s">
        <v>401</v>
      </c>
      <c r="E296" t="s">
        <v>134</v>
      </c>
      <c r="F296" t="s">
        <v>154</v>
      </c>
      <c r="H296">
        <v>0</v>
      </c>
      <c r="I296">
        <v>0</v>
      </c>
      <c r="J296">
        <v>0</v>
      </c>
      <c r="K296">
        <v>1</v>
      </c>
      <c r="L296">
        <v>0</v>
      </c>
      <c r="M296">
        <v>0</v>
      </c>
      <c r="N296">
        <v>1</v>
      </c>
      <c r="O296">
        <v>0</v>
      </c>
      <c r="P296">
        <v>0</v>
      </c>
      <c r="Q296">
        <v>1</v>
      </c>
      <c r="R296" t="s">
        <v>303</v>
      </c>
      <c r="S296" t="s">
        <v>303</v>
      </c>
      <c r="T296" t="s">
        <v>303</v>
      </c>
      <c r="U296">
        <v>1</v>
      </c>
      <c r="V296">
        <v>0</v>
      </c>
      <c r="W296">
        <v>0</v>
      </c>
      <c r="X296">
        <v>0</v>
      </c>
      <c r="Y296">
        <v>1</v>
      </c>
      <c r="Z296">
        <v>1</v>
      </c>
      <c r="AA296" t="s">
        <v>303</v>
      </c>
      <c r="AB296" t="s">
        <v>303</v>
      </c>
      <c r="AC296">
        <v>0</v>
      </c>
      <c r="AD296">
        <v>0</v>
      </c>
      <c r="AE296">
        <v>0</v>
      </c>
      <c r="AF296">
        <v>0</v>
      </c>
      <c r="AG296">
        <v>0</v>
      </c>
      <c r="AJ296" t="str">
        <f t="shared" si="29"/>
        <v/>
      </c>
      <c r="AK296" s="1" t="str">
        <f t="shared" si="30"/>
        <v/>
      </c>
      <c r="AL296" s="49" t="str">
        <f t="shared" si="31"/>
        <v/>
      </c>
      <c r="AM296" t="str">
        <f t="shared" si="32"/>
        <v/>
      </c>
      <c r="AN296" s="1" t="str">
        <f t="shared" si="33"/>
        <v/>
      </c>
      <c r="AO296" s="1" t="str">
        <f t="shared" si="34"/>
        <v/>
      </c>
    </row>
    <row r="297" spans="2:41">
      <c r="B297">
        <v>295</v>
      </c>
      <c r="C297" s="3"/>
      <c r="D297" t="s">
        <v>353</v>
      </c>
      <c r="E297" t="s">
        <v>125</v>
      </c>
      <c r="F297" t="s">
        <v>151</v>
      </c>
      <c r="H297">
        <v>0</v>
      </c>
      <c r="I297">
        <v>0</v>
      </c>
      <c r="J297">
        <v>0</v>
      </c>
      <c r="K297">
        <v>0</v>
      </c>
      <c r="L297">
        <v>0</v>
      </c>
      <c r="M297">
        <v>0</v>
      </c>
      <c r="N297">
        <v>0</v>
      </c>
      <c r="O297">
        <v>0</v>
      </c>
      <c r="P297">
        <v>0</v>
      </c>
      <c r="Q297">
        <v>1</v>
      </c>
      <c r="R297" t="s">
        <v>303</v>
      </c>
      <c r="S297" t="s">
        <v>303</v>
      </c>
      <c r="T297" t="s">
        <v>303</v>
      </c>
      <c r="U297">
        <v>0</v>
      </c>
      <c r="V297">
        <v>1</v>
      </c>
      <c r="W297">
        <v>0</v>
      </c>
      <c r="X297">
        <v>1</v>
      </c>
      <c r="Y297">
        <v>0</v>
      </c>
      <c r="Z297">
        <v>0</v>
      </c>
      <c r="AA297" t="s">
        <v>303</v>
      </c>
      <c r="AB297" t="s">
        <v>303</v>
      </c>
      <c r="AC297">
        <v>0</v>
      </c>
      <c r="AD297">
        <v>0</v>
      </c>
      <c r="AE297">
        <v>0</v>
      </c>
      <c r="AF297">
        <v>0</v>
      </c>
      <c r="AG297">
        <v>0</v>
      </c>
      <c r="AJ297" t="str">
        <f t="shared" si="29"/>
        <v/>
      </c>
      <c r="AK297" s="1" t="str">
        <f t="shared" si="30"/>
        <v/>
      </c>
      <c r="AL297" s="49" t="str">
        <f t="shared" si="31"/>
        <v/>
      </c>
      <c r="AM297" t="str">
        <f t="shared" si="32"/>
        <v/>
      </c>
      <c r="AN297" s="1" t="str">
        <f t="shared" si="33"/>
        <v/>
      </c>
      <c r="AO297" s="1" t="str">
        <f t="shared" si="34"/>
        <v/>
      </c>
    </row>
    <row r="298" spans="2:41">
      <c r="B298">
        <v>296</v>
      </c>
      <c r="C298" s="3"/>
      <c r="D298" t="s">
        <v>353</v>
      </c>
      <c r="E298" t="s">
        <v>126</v>
      </c>
      <c r="F298" t="s">
        <v>152</v>
      </c>
      <c r="H298">
        <v>0</v>
      </c>
      <c r="I298">
        <v>0</v>
      </c>
      <c r="J298">
        <v>0</v>
      </c>
      <c r="K298">
        <v>0</v>
      </c>
      <c r="L298">
        <v>0</v>
      </c>
      <c r="M298">
        <v>0</v>
      </c>
      <c r="N298">
        <v>0</v>
      </c>
      <c r="O298">
        <v>0</v>
      </c>
      <c r="P298">
        <v>0</v>
      </c>
      <c r="Q298">
        <v>1</v>
      </c>
      <c r="R298" t="s">
        <v>303</v>
      </c>
      <c r="S298" t="s">
        <v>303</v>
      </c>
      <c r="T298" t="s">
        <v>303</v>
      </c>
      <c r="U298">
        <v>1</v>
      </c>
      <c r="V298">
        <v>0</v>
      </c>
      <c r="W298">
        <v>0</v>
      </c>
      <c r="X298">
        <v>1</v>
      </c>
      <c r="Y298">
        <v>0</v>
      </c>
      <c r="Z298">
        <v>0</v>
      </c>
      <c r="AA298" t="s">
        <v>303</v>
      </c>
      <c r="AB298" t="s">
        <v>303</v>
      </c>
      <c r="AC298">
        <v>0</v>
      </c>
      <c r="AD298">
        <v>0</v>
      </c>
      <c r="AE298">
        <v>0</v>
      </c>
      <c r="AF298">
        <v>0</v>
      </c>
      <c r="AG298">
        <v>0</v>
      </c>
      <c r="AJ298" t="str">
        <f t="shared" si="29"/>
        <v/>
      </c>
      <c r="AK298" s="1" t="str">
        <f t="shared" si="30"/>
        <v/>
      </c>
      <c r="AL298" s="49" t="str">
        <f t="shared" si="31"/>
        <v/>
      </c>
      <c r="AM298" t="str">
        <f t="shared" si="32"/>
        <v/>
      </c>
      <c r="AN298" s="1" t="str">
        <f t="shared" si="33"/>
        <v/>
      </c>
      <c r="AO298" s="1" t="str">
        <f t="shared" si="34"/>
        <v/>
      </c>
    </row>
    <row r="299" spans="2:41">
      <c r="B299">
        <v>297</v>
      </c>
      <c r="C299" s="3"/>
      <c r="D299" t="s">
        <v>353</v>
      </c>
      <c r="E299" t="s">
        <v>126</v>
      </c>
      <c r="F299" t="s">
        <v>152</v>
      </c>
      <c r="H299">
        <v>0</v>
      </c>
      <c r="I299">
        <v>0</v>
      </c>
      <c r="J299">
        <v>0</v>
      </c>
      <c r="K299">
        <v>1</v>
      </c>
      <c r="L299">
        <v>0</v>
      </c>
      <c r="M299">
        <v>0</v>
      </c>
      <c r="N299">
        <v>1</v>
      </c>
      <c r="O299">
        <v>0</v>
      </c>
      <c r="P299">
        <v>0</v>
      </c>
      <c r="Q299">
        <v>1</v>
      </c>
      <c r="R299" t="s">
        <v>303</v>
      </c>
      <c r="S299" t="s">
        <v>303</v>
      </c>
      <c r="T299" t="s">
        <v>303</v>
      </c>
      <c r="U299">
        <v>0</v>
      </c>
      <c r="V299">
        <v>0</v>
      </c>
      <c r="W299">
        <v>0</v>
      </c>
      <c r="X299">
        <v>0</v>
      </c>
      <c r="Y299">
        <v>1</v>
      </c>
      <c r="Z299">
        <v>0</v>
      </c>
      <c r="AA299" t="s">
        <v>303</v>
      </c>
      <c r="AB299" t="s">
        <v>303</v>
      </c>
      <c r="AC299">
        <v>0</v>
      </c>
      <c r="AD299">
        <v>0</v>
      </c>
      <c r="AE299">
        <v>0</v>
      </c>
      <c r="AF299">
        <v>0</v>
      </c>
      <c r="AG299">
        <v>0</v>
      </c>
      <c r="AJ299" t="str">
        <f t="shared" si="29"/>
        <v/>
      </c>
      <c r="AK299" s="1" t="str">
        <f t="shared" si="30"/>
        <v/>
      </c>
      <c r="AL299" s="49" t="str">
        <f t="shared" si="31"/>
        <v/>
      </c>
      <c r="AM299" t="str">
        <f t="shared" si="32"/>
        <v/>
      </c>
      <c r="AN299" s="1" t="str">
        <f t="shared" si="33"/>
        <v/>
      </c>
      <c r="AO299" s="1" t="str">
        <f t="shared" si="34"/>
        <v/>
      </c>
    </row>
    <row r="300" spans="2:41">
      <c r="B300">
        <v>298</v>
      </c>
      <c r="C300" s="3"/>
      <c r="D300" t="s">
        <v>354</v>
      </c>
      <c r="E300" t="s">
        <v>127</v>
      </c>
      <c r="F300" t="s">
        <v>149</v>
      </c>
      <c r="H300">
        <v>0</v>
      </c>
      <c r="I300">
        <v>0</v>
      </c>
      <c r="J300">
        <v>0</v>
      </c>
      <c r="K300">
        <v>0</v>
      </c>
      <c r="L300">
        <v>0</v>
      </c>
      <c r="M300">
        <v>0</v>
      </c>
      <c r="N300">
        <v>0</v>
      </c>
      <c r="O300">
        <v>0</v>
      </c>
      <c r="P300">
        <v>0</v>
      </c>
      <c r="Q300">
        <v>1</v>
      </c>
      <c r="R300" t="s">
        <v>303</v>
      </c>
      <c r="S300" t="s">
        <v>303</v>
      </c>
      <c r="T300" t="s">
        <v>303</v>
      </c>
      <c r="U300">
        <v>0</v>
      </c>
      <c r="V300">
        <v>1</v>
      </c>
      <c r="W300">
        <v>0</v>
      </c>
      <c r="X300">
        <v>1</v>
      </c>
      <c r="Y300">
        <v>0</v>
      </c>
      <c r="Z300">
        <v>0</v>
      </c>
      <c r="AA300" t="s">
        <v>303</v>
      </c>
      <c r="AB300" t="s">
        <v>303</v>
      </c>
      <c r="AC300">
        <v>0</v>
      </c>
      <c r="AD300">
        <v>0</v>
      </c>
      <c r="AE300">
        <v>0</v>
      </c>
      <c r="AF300">
        <v>0</v>
      </c>
      <c r="AG300">
        <v>0</v>
      </c>
      <c r="AJ300" t="str">
        <f t="shared" si="29"/>
        <v/>
      </c>
      <c r="AK300" s="1" t="str">
        <f t="shared" si="30"/>
        <v/>
      </c>
      <c r="AL300" s="49" t="str">
        <f t="shared" si="31"/>
        <v/>
      </c>
      <c r="AM300" t="str">
        <f t="shared" si="32"/>
        <v/>
      </c>
      <c r="AN300" s="1" t="str">
        <f t="shared" si="33"/>
        <v/>
      </c>
      <c r="AO300" s="1" t="str">
        <f t="shared" si="34"/>
        <v/>
      </c>
    </row>
    <row r="301" spans="2:41">
      <c r="B301">
        <v>299</v>
      </c>
      <c r="C301" s="3"/>
      <c r="D301" t="s">
        <v>354</v>
      </c>
      <c r="E301" t="s">
        <v>128</v>
      </c>
      <c r="F301" t="s">
        <v>150</v>
      </c>
      <c r="G301" t="s">
        <v>127</v>
      </c>
      <c r="H301">
        <v>0</v>
      </c>
      <c r="I301">
        <v>1</v>
      </c>
      <c r="J301">
        <v>1</v>
      </c>
      <c r="K301">
        <v>0</v>
      </c>
      <c r="L301">
        <v>0</v>
      </c>
      <c r="M301">
        <v>0</v>
      </c>
      <c r="N301">
        <v>0</v>
      </c>
      <c r="O301">
        <v>0</v>
      </c>
      <c r="P301">
        <v>0</v>
      </c>
      <c r="Q301">
        <v>1</v>
      </c>
      <c r="R301" t="s">
        <v>303</v>
      </c>
      <c r="S301" t="s">
        <v>303</v>
      </c>
      <c r="T301" t="s">
        <v>303</v>
      </c>
      <c r="U301">
        <v>1</v>
      </c>
      <c r="V301">
        <v>0</v>
      </c>
      <c r="W301">
        <v>0</v>
      </c>
      <c r="X301">
        <v>1</v>
      </c>
      <c r="Y301">
        <v>0</v>
      </c>
      <c r="Z301">
        <v>0</v>
      </c>
      <c r="AA301">
        <v>0</v>
      </c>
      <c r="AB301">
        <v>1</v>
      </c>
      <c r="AC301">
        <v>0</v>
      </c>
      <c r="AD301">
        <v>0</v>
      </c>
      <c r="AE301">
        <v>0</v>
      </c>
      <c r="AF301">
        <v>0</v>
      </c>
      <c r="AG301">
        <v>0</v>
      </c>
      <c r="AJ301" t="str">
        <f t="shared" si="29"/>
        <v>out</v>
      </c>
      <c r="AK301" s="1" t="str">
        <f t="shared" si="30"/>
        <v/>
      </c>
      <c r="AL301" s="49" t="str">
        <f t="shared" si="31"/>
        <v/>
      </c>
      <c r="AM301" t="str">
        <f t="shared" si="32"/>
        <v/>
      </c>
      <c r="AN301" s="1" t="str">
        <f t="shared" si="33"/>
        <v/>
      </c>
      <c r="AO301" s="1" t="str">
        <f t="shared" si="34"/>
        <v/>
      </c>
    </row>
    <row r="302" spans="2:41">
      <c r="B302">
        <v>300</v>
      </c>
      <c r="C302" s="3"/>
      <c r="D302" t="s">
        <v>354</v>
      </c>
      <c r="E302" t="s">
        <v>128</v>
      </c>
      <c r="F302" t="s">
        <v>150</v>
      </c>
      <c r="G302" t="s">
        <v>128</v>
      </c>
      <c r="H302">
        <v>0</v>
      </c>
      <c r="I302">
        <v>1</v>
      </c>
      <c r="J302">
        <v>1</v>
      </c>
      <c r="K302">
        <v>1</v>
      </c>
      <c r="L302">
        <v>0</v>
      </c>
      <c r="M302">
        <v>0</v>
      </c>
      <c r="N302">
        <v>1</v>
      </c>
      <c r="O302">
        <v>0</v>
      </c>
      <c r="P302">
        <v>0</v>
      </c>
      <c r="Q302">
        <v>1</v>
      </c>
      <c r="R302" t="s">
        <v>303</v>
      </c>
      <c r="S302" t="s">
        <v>303</v>
      </c>
      <c r="T302" t="s">
        <v>303</v>
      </c>
      <c r="U302">
        <v>0</v>
      </c>
      <c r="V302">
        <v>0</v>
      </c>
      <c r="W302">
        <v>0</v>
      </c>
      <c r="X302">
        <v>0</v>
      </c>
      <c r="Y302">
        <v>1</v>
      </c>
      <c r="Z302">
        <v>0</v>
      </c>
      <c r="AA302">
        <v>1</v>
      </c>
      <c r="AB302">
        <v>0</v>
      </c>
      <c r="AC302">
        <v>0</v>
      </c>
      <c r="AD302">
        <v>0</v>
      </c>
      <c r="AE302">
        <v>0</v>
      </c>
      <c r="AF302">
        <v>0</v>
      </c>
      <c r="AG302">
        <v>0</v>
      </c>
      <c r="AJ302" t="str">
        <f t="shared" si="29"/>
        <v/>
      </c>
      <c r="AK302" s="1" t="str">
        <f t="shared" si="30"/>
        <v/>
      </c>
      <c r="AL302" s="49" t="str">
        <f t="shared" si="31"/>
        <v/>
      </c>
      <c r="AM302" t="str">
        <f t="shared" si="32"/>
        <v>out</v>
      </c>
      <c r="AN302" s="1" t="str">
        <f t="shared" si="33"/>
        <v/>
      </c>
      <c r="AO302" s="1" t="str">
        <f t="shared" si="34"/>
        <v/>
      </c>
    </row>
    <row r="303" spans="2:41">
      <c r="B303">
        <v>301</v>
      </c>
      <c r="C303" s="5"/>
      <c r="D303" t="s">
        <v>351</v>
      </c>
      <c r="E303" t="s">
        <v>131</v>
      </c>
      <c r="F303" t="s">
        <v>153</v>
      </c>
      <c r="H303">
        <v>0</v>
      </c>
      <c r="I303">
        <v>0</v>
      </c>
      <c r="J303">
        <v>0</v>
      </c>
      <c r="K303">
        <v>0</v>
      </c>
      <c r="L303">
        <v>0</v>
      </c>
      <c r="M303">
        <v>0</v>
      </c>
      <c r="N303">
        <v>0</v>
      </c>
      <c r="O303">
        <v>0</v>
      </c>
      <c r="P303">
        <v>1</v>
      </c>
      <c r="Q303">
        <v>0</v>
      </c>
      <c r="R303" t="s">
        <v>303</v>
      </c>
      <c r="S303" t="s">
        <v>303</v>
      </c>
      <c r="T303" t="s">
        <v>303</v>
      </c>
      <c r="U303">
        <v>0</v>
      </c>
      <c r="V303">
        <v>0</v>
      </c>
      <c r="W303">
        <v>1</v>
      </c>
      <c r="X303" t="s">
        <v>303</v>
      </c>
      <c r="Y303" t="s">
        <v>303</v>
      </c>
      <c r="Z303" t="s">
        <v>303</v>
      </c>
      <c r="AA303" t="s">
        <v>303</v>
      </c>
      <c r="AB303" t="s">
        <v>303</v>
      </c>
      <c r="AC303">
        <v>0</v>
      </c>
      <c r="AD303">
        <v>0</v>
      </c>
      <c r="AE303">
        <v>0</v>
      </c>
      <c r="AF303">
        <v>0</v>
      </c>
      <c r="AG303">
        <v>0</v>
      </c>
      <c r="AJ303" t="str">
        <f t="shared" si="29"/>
        <v>in</v>
      </c>
      <c r="AK303" s="1" t="str">
        <f t="shared" si="30"/>
        <v/>
      </c>
      <c r="AL303" s="49" t="str">
        <f t="shared" si="31"/>
        <v/>
      </c>
      <c r="AM303" t="str">
        <f t="shared" si="32"/>
        <v/>
      </c>
      <c r="AN303" s="1" t="str">
        <f t="shared" si="33"/>
        <v/>
      </c>
      <c r="AO303" s="1" t="str">
        <f t="shared" si="34"/>
        <v/>
      </c>
    </row>
    <row r="304" spans="2:41">
      <c r="B304">
        <v>302</v>
      </c>
      <c r="C304" s="5"/>
      <c r="D304" t="s">
        <v>351</v>
      </c>
      <c r="E304" t="s">
        <v>132</v>
      </c>
      <c r="F304" t="s">
        <v>154</v>
      </c>
      <c r="H304">
        <v>0</v>
      </c>
      <c r="I304">
        <v>0</v>
      </c>
      <c r="J304">
        <v>0</v>
      </c>
      <c r="K304">
        <v>0</v>
      </c>
      <c r="L304">
        <v>0</v>
      </c>
      <c r="M304">
        <v>0</v>
      </c>
      <c r="N304">
        <v>0</v>
      </c>
      <c r="O304">
        <v>0</v>
      </c>
      <c r="P304">
        <v>1</v>
      </c>
      <c r="Q304">
        <v>0</v>
      </c>
      <c r="R304" t="s">
        <v>303</v>
      </c>
      <c r="S304" t="s">
        <v>303</v>
      </c>
      <c r="T304" t="s">
        <v>303</v>
      </c>
      <c r="U304">
        <v>0</v>
      </c>
      <c r="V304">
        <v>0</v>
      </c>
      <c r="W304">
        <v>0</v>
      </c>
      <c r="X304">
        <v>0</v>
      </c>
      <c r="Y304">
        <v>0</v>
      </c>
      <c r="Z304">
        <v>1</v>
      </c>
      <c r="AA304" t="s">
        <v>303</v>
      </c>
      <c r="AB304" t="s">
        <v>303</v>
      </c>
      <c r="AC304">
        <v>0</v>
      </c>
      <c r="AD304">
        <v>0</v>
      </c>
      <c r="AE304">
        <v>0</v>
      </c>
      <c r="AF304">
        <v>0</v>
      </c>
      <c r="AG304">
        <v>0</v>
      </c>
      <c r="AJ304" t="str">
        <f t="shared" si="29"/>
        <v/>
      </c>
      <c r="AK304" s="1" t="str">
        <f t="shared" si="30"/>
        <v/>
      </c>
      <c r="AL304" s="49" t="str">
        <f t="shared" si="31"/>
        <v/>
      </c>
      <c r="AM304" t="str">
        <f t="shared" si="32"/>
        <v>in</v>
      </c>
      <c r="AN304" s="1" t="str">
        <f t="shared" si="33"/>
        <v/>
      </c>
      <c r="AO304" s="1" t="str">
        <f t="shared" si="34"/>
        <v/>
      </c>
    </row>
    <row r="305" spans="2:41">
      <c r="B305">
        <v>303</v>
      </c>
      <c r="C305" s="5"/>
      <c r="D305" t="s">
        <v>351</v>
      </c>
      <c r="E305" t="s">
        <v>132</v>
      </c>
      <c r="F305" t="s">
        <v>154</v>
      </c>
      <c r="H305">
        <v>0</v>
      </c>
      <c r="I305">
        <v>0</v>
      </c>
      <c r="J305">
        <v>0</v>
      </c>
      <c r="K305">
        <v>1</v>
      </c>
      <c r="L305">
        <v>0</v>
      </c>
      <c r="M305">
        <v>0</v>
      </c>
      <c r="N305">
        <v>1</v>
      </c>
      <c r="O305">
        <v>0</v>
      </c>
      <c r="P305">
        <v>0</v>
      </c>
      <c r="Q305">
        <v>1</v>
      </c>
      <c r="R305" t="s">
        <v>303</v>
      </c>
      <c r="S305" t="s">
        <v>303</v>
      </c>
      <c r="T305" t="s">
        <v>303</v>
      </c>
      <c r="U305">
        <v>1</v>
      </c>
      <c r="V305">
        <v>0</v>
      </c>
      <c r="W305">
        <v>0</v>
      </c>
      <c r="X305">
        <v>0</v>
      </c>
      <c r="Y305">
        <v>1</v>
      </c>
      <c r="Z305">
        <v>1</v>
      </c>
      <c r="AA305" t="s">
        <v>303</v>
      </c>
      <c r="AB305" t="s">
        <v>303</v>
      </c>
      <c r="AC305">
        <v>0</v>
      </c>
      <c r="AD305">
        <v>0</v>
      </c>
      <c r="AE305">
        <v>0</v>
      </c>
      <c r="AF305">
        <v>0</v>
      </c>
      <c r="AG305">
        <v>0</v>
      </c>
      <c r="AJ305" t="str">
        <f t="shared" si="29"/>
        <v/>
      </c>
      <c r="AK305" s="1" t="str">
        <f t="shared" si="30"/>
        <v/>
      </c>
      <c r="AL305" s="49" t="str">
        <f t="shared" si="31"/>
        <v/>
      </c>
      <c r="AM305" t="str">
        <f t="shared" si="32"/>
        <v/>
      </c>
      <c r="AN305" s="1" t="str">
        <f t="shared" si="33"/>
        <v/>
      </c>
      <c r="AO305" s="1" t="str">
        <f t="shared" si="34"/>
        <v/>
      </c>
    </row>
    <row r="306" spans="2:41">
      <c r="B306">
        <v>304</v>
      </c>
      <c r="C306" s="5"/>
      <c r="D306" t="s">
        <v>352</v>
      </c>
      <c r="E306" t="s">
        <v>125</v>
      </c>
      <c r="F306" t="s">
        <v>149</v>
      </c>
      <c r="H306">
        <v>0</v>
      </c>
      <c r="I306">
        <v>0</v>
      </c>
      <c r="J306">
        <v>0</v>
      </c>
      <c r="K306">
        <v>0</v>
      </c>
      <c r="L306">
        <v>0</v>
      </c>
      <c r="M306">
        <v>0</v>
      </c>
      <c r="N306">
        <v>0</v>
      </c>
      <c r="O306">
        <v>0</v>
      </c>
      <c r="P306">
        <v>1</v>
      </c>
      <c r="Q306">
        <v>0</v>
      </c>
      <c r="R306" t="s">
        <v>303</v>
      </c>
      <c r="S306" t="s">
        <v>303</v>
      </c>
      <c r="T306" t="s">
        <v>303</v>
      </c>
      <c r="U306">
        <v>0</v>
      </c>
      <c r="V306">
        <v>1</v>
      </c>
      <c r="W306">
        <v>0</v>
      </c>
      <c r="X306">
        <v>0</v>
      </c>
      <c r="Y306">
        <v>0</v>
      </c>
      <c r="Z306">
        <v>0</v>
      </c>
      <c r="AA306" t="s">
        <v>303</v>
      </c>
      <c r="AB306" t="s">
        <v>303</v>
      </c>
      <c r="AC306">
        <v>0</v>
      </c>
      <c r="AD306">
        <v>0</v>
      </c>
      <c r="AE306">
        <v>0</v>
      </c>
      <c r="AF306">
        <v>0</v>
      </c>
      <c r="AG306">
        <v>0</v>
      </c>
      <c r="AJ306" t="str">
        <f t="shared" si="29"/>
        <v/>
      </c>
      <c r="AK306" s="1" t="str">
        <f t="shared" si="30"/>
        <v/>
      </c>
      <c r="AL306" s="49" t="str">
        <f t="shared" si="31"/>
        <v/>
      </c>
      <c r="AM306" t="str">
        <f t="shared" si="32"/>
        <v/>
      </c>
      <c r="AN306" s="1" t="str">
        <f t="shared" si="33"/>
        <v/>
      </c>
      <c r="AO306" s="1" t="str">
        <f t="shared" si="34"/>
        <v/>
      </c>
    </row>
    <row r="307" spans="2:41">
      <c r="B307">
        <v>305</v>
      </c>
      <c r="C307" s="5"/>
      <c r="D307" t="s">
        <v>352</v>
      </c>
      <c r="E307" t="s">
        <v>126</v>
      </c>
      <c r="F307" t="s">
        <v>150</v>
      </c>
      <c r="H307">
        <v>0</v>
      </c>
      <c r="I307">
        <v>0</v>
      </c>
      <c r="J307">
        <v>0</v>
      </c>
      <c r="K307">
        <v>0</v>
      </c>
      <c r="L307">
        <v>0</v>
      </c>
      <c r="M307">
        <v>0</v>
      </c>
      <c r="N307">
        <v>0</v>
      </c>
      <c r="O307">
        <v>0</v>
      </c>
      <c r="P307">
        <v>1</v>
      </c>
      <c r="Q307">
        <v>0</v>
      </c>
      <c r="R307" t="s">
        <v>303</v>
      </c>
      <c r="S307" t="s">
        <v>303</v>
      </c>
      <c r="T307" t="s">
        <v>303</v>
      </c>
      <c r="U307">
        <v>0</v>
      </c>
      <c r="V307">
        <v>0</v>
      </c>
      <c r="W307">
        <v>0</v>
      </c>
      <c r="X307">
        <v>1</v>
      </c>
      <c r="Y307">
        <v>0</v>
      </c>
      <c r="Z307">
        <v>0</v>
      </c>
      <c r="AA307" t="s">
        <v>303</v>
      </c>
      <c r="AB307" t="s">
        <v>303</v>
      </c>
      <c r="AC307">
        <v>0</v>
      </c>
      <c r="AD307">
        <v>0</v>
      </c>
      <c r="AE307">
        <v>0</v>
      </c>
      <c r="AF307">
        <v>0</v>
      </c>
      <c r="AG307">
        <v>0</v>
      </c>
      <c r="AJ307" t="str">
        <f t="shared" si="29"/>
        <v/>
      </c>
      <c r="AK307" s="1" t="str">
        <f t="shared" si="30"/>
        <v/>
      </c>
      <c r="AL307" s="49" t="str">
        <f t="shared" si="31"/>
        <v/>
      </c>
      <c r="AM307" t="str">
        <f t="shared" si="32"/>
        <v/>
      </c>
      <c r="AN307" s="1" t="str">
        <f t="shared" si="33"/>
        <v/>
      </c>
      <c r="AO307" s="1" t="str">
        <f t="shared" si="34"/>
        <v/>
      </c>
    </row>
    <row r="308" spans="2:41">
      <c r="B308">
        <v>306</v>
      </c>
      <c r="C308" s="5"/>
      <c r="D308" t="s">
        <v>352</v>
      </c>
      <c r="E308" t="s">
        <v>126</v>
      </c>
      <c r="F308" t="s">
        <v>150</v>
      </c>
      <c r="H308">
        <v>0</v>
      </c>
      <c r="I308">
        <v>0</v>
      </c>
      <c r="J308">
        <v>0</v>
      </c>
      <c r="K308">
        <v>1</v>
      </c>
      <c r="L308">
        <v>0</v>
      </c>
      <c r="M308">
        <v>0</v>
      </c>
      <c r="N308">
        <v>1</v>
      </c>
      <c r="O308">
        <v>0</v>
      </c>
      <c r="P308">
        <v>0</v>
      </c>
      <c r="Q308">
        <v>1</v>
      </c>
      <c r="R308" t="s">
        <v>303</v>
      </c>
      <c r="S308" t="s">
        <v>303</v>
      </c>
      <c r="T308" t="s">
        <v>303</v>
      </c>
      <c r="U308">
        <v>1</v>
      </c>
      <c r="V308">
        <v>0</v>
      </c>
      <c r="W308">
        <v>0</v>
      </c>
      <c r="X308">
        <v>0</v>
      </c>
      <c r="Y308">
        <v>1</v>
      </c>
      <c r="Z308">
        <v>0</v>
      </c>
      <c r="AA308" t="s">
        <v>303</v>
      </c>
      <c r="AB308" t="s">
        <v>303</v>
      </c>
      <c r="AC308">
        <v>0</v>
      </c>
      <c r="AD308">
        <v>0</v>
      </c>
      <c r="AE308">
        <v>0</v>
      </c>
      <c r="AF308">
        <v>0</v>
      </c>
      <c r="AG308">
        <v>0</v>
      </c>
      <c r="AJ308" t="str">
        <f t="shared" si="29"/>
        <v/>
      </c>
      <c r="AK308" s="1" t="str">
        <f t="shared" si="30"/>
        <v/>
      </c>
      <c r="AL308" s="49" t="str">
        <f t="shared" si="31"/>
        <v/>
      </c>
      <c r="AM308" t="str">
        <f t="shared" si="32"/>
        <v/>
      </c>
      <c r="AN308" s="1" t="str">
        <f t="shared" si="33"/>
        <v/>
      </c>
      <c r="AO308" s="1" t="str">
        <f t="shared" si="34"/>
        <v/>
      </c>
    </row>
    <row r="309" spans="2:41">
      <c r="B309">
        <v>307</v>
      </c>
      <c r="C309" s="5"/>
      <c r="D309" t="s">
        <v>400</v>
      </c>
      <c r="E309" t="s">
        <v>135</v>
      </c>
      <c r="F309" t="s">
        <v>151</v>
      </c>
      <c r="H309">
        <v>0</v>
      </c>
      <c r="I309">
        <v>0</v>
      </c>
      <c r="J309">
        <v>0</v>
      </c>
      <c r="K309">
        <v>0</v>
      </c>
      <c r="L309">
        <v>0</v>
      </c>
      <c r="M309">
        <v>0</v>
      </c>
      <c r="N309">
        <v>0</v>
      </c>
      <c r="O309">
        <v>0</v>
      </c>
      <c r="P309">
        <v>0</v>
      </c>
      <c r="Q309">
        <v>1</v>
      </c>
      <c r="R309" t="s">
        <v>303</v>
      </c>
      <c r="S309" t="s">
        <v>303</v>
      </c>
      <c r="T309" t="s">
        <v>303</v>
      </c>
      <c r="U309">
        <v>0</v>
      </c>
      <c r="V309">
        <v>1</v>
      </c>
      <c r="W309">
        <v>0</v>
      </c>
      <c r="X309">
        <v>1</v>
      </c>
      <c r="Y309">
        <v>0</v>
      </c>
      <c r="Z309">
        <v>0</v>
      </c>
      <c r="AA309" t="s">
        <v>303</v>
      </c>
      <c r="AB309" t="s">
        <v>303</v>
      </c>
      <c r="AC309">
        <v>0</v>
      </c>
      <c r="AD309">
        <v>0</v>
      </c>
      <c r="AE309">
        <v>0</v>
      </c>
      <c r="AF309">
        <v>0</v>
      </c>
      <c r="AG309">
        <v>0</v>
      </c>
      <c r="AJ309" t="str">
        <f t="shared" si="29"/>
        <v/>
      </c>
      <c r="AK309" s="1" t="str">
        <f t="shared" si="30"/>
        <v/>
      </c>
      <c r="AL309" s="49" t="str">
        <f t="shared" si="31"/>
        <v/>
      </c>
      <c r="AM309" t="str">
        <f t="shared" si="32"/>
        <v/>
      </c>
      <c r="AN309" s="1" t="str">
        <f t="shared" si="33"/>
        <v/>
      </c>
      <c r="AO309" s="1" t="str">
        <f t="shared" si="34"/>
        <v/>
      </c>
    </row>
    <row r="310" spans="2:41">
      <c r="B310">
        <v>308</v>
      </c>
      <c r="C310" s="5"/>
      <c r="D310" t="s">
        <v>400</v>
      </c>
      <c r="E310" t="s">
        <v>136</v>
      </c>
      <c r="F310" t="s">
        <v>152</v>
      </c>
      <c r="H310">
        <v>0</v>
      </c>
      <c r="I310">
        <v>0</v>
      </c>
      <c r="J310">
        <v>0</v>
      </c>
      <c r="K310">
        <v>0</v>
      </c>
      <c r="L310">
        <v>0</v>
      </c>
      <c r="M310">
        <v>0</v>
      </c>
      <c r="N310">
        <v>0</v>
      </c>
      <c r="O310">
        <v>0</v>
      </c>
      <c r="P310">
        <v>0</v>
      </c>
      <c r="Q310">
        <v>1</v>
      </c>
      <c r="R310" t="s">
        <v>303</v>
      </c>
      <c r="S310" t="s">
        <v>303</v>
      </c>
      <c r="T310" t="s">
        <v>303</v>
      </c>
      <c r="U310">
        <v>1</v>
      </c>
      <c r="V310">
        <v>0</v>
      </c>
      <c r="W310">
        <v>0</v>
      </c>
      <c r="X310">
        <v>1</v>
      </c>
      <c r="Y310">
        <v>0</v>
      </c>
      <c r="Z310">
        <v>0</v>
      </c>
      <c r="AA310" t="s">
        <v>303</v>
      </c>
      <c r="AB310" t="s">
        <v>303</v>
      </c>
      <c r="AC310">
        <v>0</v>
      </c>
      <c r="AD310">
        <v>0</v>
      </c>
      <c r="AE310">
        <v>0</v>
      </c>
      <c r="AF310">
        <v>0</v>
      </c>
      <c r="AG310">
        <v>0</v>
      </c>
      <c r="AJ310" t="str">
        <f t="shared" si="29"/>
        <v/>
      </c>
      <c r="AK310" s="1" t="str">
        <f t="shared" si="30"/>
        <v/>
      </c>
      <c r="AL310" s="49" t="str">
        <f t="shared" si="31"/>
        <v/>
      </c>
      <c r="AM310" t="str">
        <f t="shared" si="32"/>
        <v/>
      </c>
      <c r="AN310" s="1" t="str">
        <f t="shared" si="33"/>
        <v/>
      </c>
      <c r="AO310" s="1" t="str">
        <f t="shared" si="34"/>
        <v/>
      </c>
    </row>
    <row r="311" spans="2:41">
      <c r="B311">
        <v>309</v>
      </c>
      <c r="C311" s="5"/>
      <c r="D311" t="s">
        <v>400</v>
      </c>
      <c r="E311" t="s">
        <v>136</v>
      </c>
      <c r="F311" t="s">
        <v>152</v>
      </c>
      <c r="G311" s="26" t="s">
        <v>125</v>
      </c>
      <c r="H311">
        <v>0</v>
      </c>
      <c r="I311">
        <v>1</v>
      </c>
      <c r="J311">
        <v>1</v>
      </c>
      <c r="K311">
        <v>1</v>
      </c>
      <c r="L311">
        <v>0</v>
      </c>
      <c r="M311">
        <v>0</v>
      </c>
      <c r="N311">
        <v>1</v>
      </c>
      <c r="O311">
        <v>0</v>
      </c>
      <c r="P311">
        <v>0</v>
      </c>
      <c r="Q311">
        <v>1</v>
      </c>
      <c r="R311" t="s">
        <v>303</v>
      </c>
      <c r="S311" t="s">
        <v>303</v>
      </c>
      <c r="T311" t="s">
        <v>303</v>
      </c>
      <c r="U311">
        <v>0</v>
      </c>
      <c r="V311">
        <v>0</v>
      </c>
      <c r="W311">
        <v>0</v>
      </c>
      <c r="X311">
        <v>0</v>
      </c>
      <c r="Y311">
        <v>1</v>
      </c>
      <c r="Z311">
        <v>0</v>
      </c>
      <c r="AA311" s="26">
        <v>0</v>
      </c>
      <c r="AB311" s="26">
        <v>1</v>
      </c>
      <c r="AC311">
        <v>0</v>
      </c>
      <c r="AD311">
        <v>0</v>
      </c>
      <c r="AE311">
        <v>0</v>
      </c>
      <c r="AF311">
        <v>0</v>
      </c>
      <c r="AG311">
        <v>0</v>
      </c>
      <c r="AJ311" t="str">
        <f t="shared" si="29"/>
        <v>out</v>
      </c>
      <c r="AK311" s="1" t="str">
        <f t="shared" si="30"/>
        <v/>
      </c>
      <c r="AL311" s="49" t="str">
        <f t="shared" si="31"/>
        <v/>
      </c>
      <c r="AM311" t="str">
        <f t="shared" si="32"/>
        <v/>
      </c>
      <c r="AN311" s="1" t="str">
        <f t="shared" si="33"/>
        <v/>
      </c>
      <c r="AO311" s="1" t="str">
        <f t="shared" si="34"/>
        <v/>
      </c>
    </row>
    <row r="312" spans="2:41">
      <c r="B312">
        <v>310</v>
      </c>
      <c r="C312" s="5"/>
      <c r="D312" t="s">
        <v>402</v>
      </c>
      <c r="E312" t="s">
        <v>135</v>
      </c>
      <c r="F312" t="s">
        <v>153</v>
      </c>
      <c r="G312" s="28" t="s">
        <v>126</v>
      </c>
      <c r="H312">
        <v>0</v>
      </c>
      <c r="I312" s="26">
        <v>1</v>
      </c>
      <c r="J312" s="26">
        <v>1</v>
      </c>
      <c r="K312">
        <v>0</v>
      </c>
      <c r="L312">
        <v>0</v>
      </c>
      <c r="M312">
        <v>0</v>
      </c>
      <c r="N312">
        <v>0</v>
      </c>
      <c r="O312">
        <v>0</v>
      </c>
      <c r="P312">
        <v>1</v>
      </c>
      <c r="Q312">
        <v>0</v>
      </c>
      <c r="R312" t="s">
        <v>303</v>
      </c>
      <c r="S312" t="s">
        <v>303</v>
      </c>
      <c r="T312" t="s">
        <v>303</v>
      </c>
      <c r="U312">
        <v>0</v>
      </c>
      <c r="V312">
        <v>0</v>
      </c>
      <c r="W312">
        <v>1</v>
      </c>
      <c r="X312" t="s">
        <v>303</v>
      </c>
      <c r="Y312" t="s">
        <v>303</v>
      </c>
      <c r="Z312" t="s">
        <v>303</v>
      </c>
      <c r="AA312" s="26">
        <v>1</v>
      </c>
      <c r="AB312" s="26">
        <v>0</v>
      </c>
      <c r="AC312">
        <v>0</v>
      </c>
      <c r="AD312">
        <v>0</v>
      </c>
      <c r="AE312">
        <v>0</v>
      </c>
      <c r="AF312">
        <v>0</v>
      </c>
      <c r="AG312">
        <v>0</v>
      </c>
      <c r="AJ312" t="str">
        <f t="shared" si="29"/>
        <v>in</v>
      </c>
      <c r="AK312" s="1" t="str">
        <f t="shared" si="30"/>
        <v/>
      </c>
      <c r="AL312" s="49" t="str">
        <f t="shared" si="31"/>
        <v/>
      </c>
      <c r="AM312" t="str">
        <f t="shared" si="32"/>
        <v>out</v>
      </c>
      <c r="AN312" s="1" t="str">
        <f t="shared" si="33"/>
        <v/>
      </c>
      <c r="AO312" s="1" t="str">
        <f t="shared" si="34"/>
        <v/>
      </c>
    </row>
    <row r="313" spans="2:41">
      <c r="B313">
        <v>311</v>
      </c>
      <c r="C313" s="5"/>
      <c r="D313" t="s">
        <v>402</v>
      </c>
      <c r="E313" t="s">
        <v>136</v>
      </c>
      <c r="F313" t="s">
        <v>154</v>
      </c>
      <c r="H313">
        <v>0</v>
      </c>
      <c r="I313">
        <v>0</v>
      </c>
      <c r="J313">
        <v>0</v>
      </c>
      <c r="K313">
        <v>0</v>
      </c>
      <c r="L313">
        <v>0</v>
      </c>
      <c r="M313">
        <v>0</v>
      </c>
      <c r="N313">
        <v>0</v>
      </c>
      <c r="O313">
        <v>0</v>
      </c>
      <c r="P313">
        <v>1</v>
      </c>
      <c r="Q313">
        <v>0</v>
      </c>
      <c r="R313" t="s">
        <v>303</v>
      </c>
      <c r="S313" t="s">
        <v>303</v>
      </c>
      <c r="T313" t="s">
        <v>303</v>
      </c>
      <c r="U313">
        <v>0</v>
      </c>
      <c r="V313">
        <v>0</v>
      </c>
      <c r="W313">
        <v>0</v>
      </c>
      <c r="X313">
        <v>0</v>
      </c>
      <c r="Y313">
        <v>0</v>
      </c>
      <c r="Z313">
        <v>1</v>
      </c>
      <c r="AA313" t="s">
        <v>303</v>
      </c>
      <c r="AB313" t="s">
        <v>303</v>
      </c>
      <c r="AC313">
        <v>0</v>
      </c>
      <c r="AD313">
        <v>0</v>
      </c>
      <c r="AE313">
        <v>0</v>
      </c>
      <c r="AF313">
        <v>0</v>
      </c>
      <c r="AG313">
        <v>0</v>
      </c>
      <c r="AJ313" t="str">
        <f t="shared" si="29"/>
        <v/>
      </c>
      <c r="AK313" s="1" t="str">
        <f t="shared" si="30"/>
        <v/>
      </c>
      <c r="AL313" s="49" t="str">
        <f t="shared" si="31"/>
        <v/>
      </c>
      <c r="AM313" t="str">
        <f t="shared" si="32"/>
        <v>in</v>
      </c>
      <c r="AN313" s="1" t="str">
        <f t="shared" si="33"/>
        <v/>
      </c>
      <c r="AO313" s="1" t="str">
        <f t="shared" si="34"/>
        <v/>
      </c>
    </row>
    <row r="314" spans="2:41">
      <c r="B314">
        <v>312</v>
      </c>
      <c r="C314" s="5"/>
      <c r="D314" t="s">
        <v>402</v>
      </c>
      <c r="E314" t="s">
        <v>136</v>
      </c>
      <c r="F314" t="s">
        <v>154</v>
      </c>
      <c r="H314">
        <v>0</v>
      </c>
      <c r="I314">
        <v>0</v>
      </c>
      <c r="J314">
        <v>0</v>
      </c>
      <c r="K314">
        <v>1</v>
      </c>
      <c r="L314">
        <v>0</v>
      </c>
      <c r="M314">
        <v>0</v>
      </c>
      <c r="N314">
        <v>1</v>
      </c>
      <c r="O314">
        <v>0</v>
      </c>
      <c r="P314">
        <v>0</v>
      </c>
      <c r="Q314">
        <v>1</v>
      </c>
      <c r="R314" t="s">
        <v>303</v>
      </c>
      <c r="S314" t="s">
        <v>303</v>
      </c>
      <c r="T314" t="s">
        <v>303</v>
      </c>
      <c r="U314">
        <v>1</v>
      </c>
      <c r="V314">
        <v>0</v>
      </c>
      <c r="W314">
        <v>0</v>
      </c>
      <c r="X314">
        <v>0</v>
      </c>
      <c r="Y314">
        <v>1</v>
      </c>
      <c r="Z314">
        <v>1</v>
      </c>
      <c r="AA314" t="s">
        <v>303</v>
      </c>
      <c r="AB314" t="s">
        <v>303</v>
      </c>
      <c r="AC314">
        <v>0</v>
      </c>
      <c r="AD314">
        <v>0</v>
      </c>
      <c r="AE314">
        <v>0</v>
      </c>
      <c r="AF314">
        <v>0</v>
      </c>
      <c r="AG314">
        <v>0</v>
      </c>
      <c r="AJ314" t="str">
        <f t="shared" si="29"/>
        <v/>
      </c>
      <c r="AK314" s="1" t="str">
        <f t="shared" si="30"/>
        <v/>
      </c>
      <c r="AL314" s="49" t="str">
        <f t="shared" si="31"/>
        <v/>
      </c>
      <c r="AM314" t="str">
        <f t="shared" si="32"/>
        <v/>
      </c>
      <c r="AN314" s="1" t="str">
        <f t="shared" si="33"/>
        <v/>
      </c>
      <c r="AO314" s="1" t="str">
        <f t="shared" si="34"/>
        <v/>
      </c>
    </row>
    <row r="315" spans="2:41">
      <c r="B315">
        <v>313</v>
      </c>
      <c r="C315" s="5"/>
      <c r="D315" t="s">
        <v>355</v>
      </c>
      <c r="E315" t="s">
        <v>127</v>
      </c>
      <c r="F315" t="s">
        <v>151</v>
      </c>
      <c r="H315">
        <v>0</v>
      </c>
      <c r="I315">
        <v>0</v>
      </c>
      <c r="J315">
        <v>0</v>
      </c>
      <c r="K315">
        <v>0</v>
      </c>
      <c r="L315">
        <v>0</v>
      </c>
      <c r="M315">
        <v>0</v>
      </c>
      <c r="N315">
        <v>0</v>
      </c>
      <c r="O315">
        <v>0</v>
      </c>
      <c r="P315">
        <v>0</v>
      </c>
      <c r="Q315">
        <v>1</v>
      </c>
      <c r="R315" t="s">
        <v>303</v>
      </c>
      <c r="S315" t="s">
        <v>303</v>
      </c>
      <c r="T315" t="s">
        <v>303</v>
      </c>
      <c r="U315">
        <v>0</v>
      </c>
      <c r="V315">
        <v>1</v>
      </c>
      <c r="W315">
        <v>0</v>
      </c>
      <c r="X315">
        <v>1</v>
      </c>
      <c r="Y315">
        <v>0</v>
      </c>
      <c r="Z315">
        <v>0</v>
      </c>
      <c r="AA315" t="s">
        <v>303</v>
      </c>
      <c r="AB315" t="s">
        <v>303</v>
      </c>
      <c r="AC315">
        <v>0</v>
      </c>
      <c r="AD315">
        <v>0</v>
      </c>
      <c r="AE315">
        <v>0</v>
      </c>
      <c r="AF315">
        <v>0</v>
      </c>
      <c r="AG315">
        <v>0</v>
      </c>
      <c r="AJ315" t="str">
        <f t="shared" si="29"/>
        <v/>
      </c>
      <c r="AK315" s="1" t="str">
        <f t="shared" si="30"/>
        <v/>
      </c>
      <c r="AL315" s="49" t="str">
        <f t="shared" si="31"/>
        <v/>
      </c>
      <c r="AM315" t="str">
        <f t="shared" si="32"/>
        <v/>
      </c>
      <c r="AN315" s="1" t="str">
        <f t="shared" si="33"/>
        <v/>
      </c>
      <c r="AO315" s="1" t="str">
        <f t="shared" si="34"/>
        <v/>
      </c>
    </row>
    <row r="316" spans="2:41">
      <c r="B316">
        <v>314</v>
      </c>
      <c r="C316" s="5"/>
      <c r="D316" t="s">
        <v>355</v>
      </c>
      <c r="E316" t="s">
        <v>128</v>
      </c>
      <c r="F316" t="s">
        <v>152</v>
      </c>
      <c r="H316">
        <v>0</v>
      </c>
      <c r="I316">
        <v>0</v>
      </c>
      <c r="J316">
        <v>0</v>
      </c>
      <c r="K316">
        <v>0</v>
      </c>
      <c r="L316">
        <v>0</v>
      </c>
      <c r="M316">
        <v>0</v>
      </c>
      <c r="N316">
        <v>0</v>
      </c>
      <c r="O316">
        <v>0</v>
      </c>
      <c r="P316">
        <v>0</v>
      </c>
      <c r="Q316">
        <v>1</v>
      </c>
      <c r="R316" t="s">
        <v>303</v>
      </c>
      <c r="S316" t="s">
        <v>303</v>
      </c>
      <c r="T316" t="s">
        <v>303</v>
      </c>
      <c r="U316">
        <v>1</v>
      </c>
      <c r="V316">
        <v>0</v>
      </c>
      <c r="W316">
        <v>0</v>
      </c>
      <c r="X316">
        <v>1</v>
      </c>
      <c r="Y316">
        <v>0</v>
      </c>
      <c r="Z316">
        <v>0</v>
      </c>
      <c r="AA316" t="s">
        <v>303</v>
      </c>
      <c r="AB316" t="s">
        <v>303</v>
      </c>
      <c r="AC316">
        <v>0</v>
      </c>
      <c r="AD316">
        <v>0</v>
      </c>
      <c r="AE316">
        <v>0</v>
      </c>
      <c r="AF316">
        <v>0</v>
      </c>
      <c r="AG316">
        <v>0</v>
      </c>
      <c r="AJ316" t="str">
        <f t="shared" si="29"/>
        <v/>
      </c>
      <c r="AK316" s="1" t="str">
        <f t="shared" si="30"/>
        <v/>
      </c>
      <c r="AL316" s="49" t="str">
        <f t="shared" si="31"/>
        <v/>
      </c>
      <c r="AM316" t="str">
        <f t="shared" si="32"/>
        <v/>
      </c>
      <c r="AN316" s="1" t="str">
        <f t="shared" si="33"/>
        <v/>
      </c>
      <c r="AO316" s="1" t="str">
        <f t="shared" si="34"/>
        <v/>
      </c>
    </row>
    <row r="317" spans="2:41">
      <c r="B317">
        <v>315</v>
      </c>
      <c r="C317" s="5"/>
      <c r="D317" t="s">
        <v>355</v>
      </c>
      <c r="E317" t="s">
        <v>128</v>
      </c>
      <c r="F317" t="s">
        <v>152</v>
      </c>
      <c r="H317">
        <v>0</v>
      </c>
      <c r="I317">
        <v>0</v>
      </c>
      <c r="J317">
        <v>0</v>
      </c>
      <c r="K317">
        <v>1</v>
      </c>
      <c r="L317">
        <v>0</v>
      </c>
      <c r="M317">
        <v>0</v>
      </c>
      <c r="N317">
        <v>1</v>
      </c>
      <c r="O317">
        <v>0</v>
      </c>
      <c r="P317">
        <v>0</v>
      </c>
      <c r="Q317">
        <v>1</v>
      </c>
      <c r="R317" t="s">
        <v>303</v>
      </c>
      <c r="S317" t="s">
        <v>303</v>
      </c>
      <c r="T317" t="s">
        <v>303</v>
      </c>
      <c r="U317">
        <v>0</v>
      </c>
      <c r="V317">
        <v>0</v>
      </c>
      <c r="W317">
        <v>0</v>
      </c>
      <c r="X317">
        <v>0</v>
      </c>
      <c r="Y317">
        <v>1</v>
      </c>
      <c r="Z317">
        <v>0</v>
      </c>
      <c r="AA317" t="s">
        <v>303</v>
      </c>
      <c r="AB317" t="s">
        <v>303</v>
      </c>
      <c r="AC317">
        <v>0</v>
      </c>
      <c r="AD317">
        <v>0</v>
      </c>
      <c r="AE317">
        <v>0</v>
      </c>
      <c r="AF317">
        <v>0</v>
      </c>
      <c r="AG317">
        <v>0</v>
      </c>
      <c r="AJ317" t="str">
        <f t="shared" si="29"/>
        <v/>
      </c>
      <c r="AK317" s="1" t="str">
        <f t="shared" si="30"/>
        <v/>
      </c>
      <c r="AL317" s="49" t="str">
        <f t="shared" si="31"/>
        <v/>
      </c>
      <c r="AM317" t="str">
        <f t="shared" si="32"/>
        <v/>
      </c>
      <c r="AN317" s="1" t="str">
        <f t="shared" si="33"/>
        <v/>
      </c>
      <c r="AO317" s="1" t="str">
        <f t="shared" si="34"/>
        <v/>
      </c>
    </row>
    <row r="318" spans="2:41">
      <c r="B318">
        <v>316</v>
      </c>
      <c r="C318" s="5"/>
      <c r="D318" t="s">
        <v>403</v>
      </c>
      <c r="E318" t="s">
        <v>129</v>
      </c>
      <c r="F318" t="s">
        <v>149</v>
      </c>
      <c r="H318">
        <v>0</v>
      </c>
      <c r="I318">
        <v>0</v>
      </c>
      <c r="J318">
        <v>0</v>
      </c>
      <c r="K318">
        <v>0</v>
      </c>
      <c r="L318">
        <v>0</v>
      </c>
      <c r="M318">
        <v>0</v>
      </c>
      <c r="N318">
        <v>0</v>
      </c>
      <c r="O318">
        <v>0</v>
      </c>
      <c r="P318">
        <v>0</v>
      </c>
      <c r="Q318">
        <v>1</v>
      </c>
      <c r="R318" t="s">
        <v>303</v>
      </c>
      <c r="S318" t="s">
        <v>303</v>
      </c>
      <c r="T318" t="s">
        <v>303</v>
      </c>
      <c r="U318">
        <v>0</v>
      </c>
      <c r="V318">
        <v>1</v>
      </c>
      <c r="W318">
        <v>0</v>
      </c>
      <c r="X318">
        <v>1</v>
      </c>
      <c r="Y318">
        <v>0</v>
      </c>
      <c r="Z318">
        <v>0</v>
      </c>
      <c r="AA318" t="s">
        <v>303</v>
      </c>
      <c r="AB318" t="s">
        <v>303</v>
      </c>
      <c r="AC318">
        <v>0</v>
      </c>
      <c r="AD318">
        <v>0</v>
      </c>
      <c r="AE318">
        <v>0</v>
      </c>
      <c r="AF318">
        <v>0</v>
      </c>
      <c r="AG318">
        <v>0</v>
      </c>
      <c r="AJ318" t="str">
        <f t="shared" si="29"/>
        <v/>
      </c>
      <c r="AK318" s="1" t="str">
        <f t="shared" si="30"/>
        <v/>
      </c>
      <c r="AL318" s="49" t="str">
        <f t="shared" si="31"/>
        <v/>
      </c>
      <c r="AM318" t="str">
        <f t="shared" si="32"/>
        <v/>
      </c>
      <c r="AN318" s="1" t="str">
        <f t="shared" si="33"/>
        <v/>
      </c>
      <c r="AO318" s="1" t="str">
        <f t="shared" si="34"/>
        <v/>
      </c>
    </row>
    <row r="319" spans="2:41">
      <c r="B319">
        <v>317</v>
      </c>
      <c r="C319" s="5"/>
      <c r="D319" t="s">
        <v>403</v>
      </c>
      <c r="E319" t="s">
        <v>130</v>
      </c>
      <c r="F319" t="s">
        <v>150</v>
      </c>
      <c r="G319" t="s">
        <v>129</v>
      </c>
      <c r="H319">
        <v>0</v>
      </c>
      <c r="I319">
        <v>1</v>
      </c>
      <c r="J319">
        <v>1</v>
      </c>
      <c r="K319">
        <v>0</v>
      </c>
      <c r="L319">
        <v>0</v>
      </c>
      <c r="M319">
        <v>0</v>
      </c>
      <c r="N319">
        <v>0</v>
      </c>
      <c r="O319">
        <v>0</v>
      </c>
      <c r="P319">
        <v>0</v>
      </c>
      <c r="Q319">
        <v>1</v>
      </c>
      <c r="R319" t="s">
        <v>303</v>
      </c>
      <c r="S319" t="s">
        <v>303</v>
      </c>
      <c r="T319" t="s">
        <v>303</v>
      </c>
      <c r="U319">
        <v>1</v>
      </c>
      <c r="V319">
        <v>0</v>
      </c>
      <c r="W319">
        <v>0</v>
      </c>
      <c r="X319">
        <v>1</v>
      </c>
      <c r="Y319">
        <v>0</v>
      </c>
      <c r="Z319">
        <v>0</v>
      </c>
      <c r="AA319">
        <v>0</v>
      </c>
      <c r="AB319">
        <v>1</v>
      </c>
      <c r="AC319">
        <v>0</v>
      </c>
      <c r="AD319">
        <v>0</v>
      </c>
      <c r="AE319">
        <v>0</v>
      </c>
      <c r="AF319">
        <v>0</v>
      </c>
      <c r="AG319">
        <v>0</v>
      </c>
      <c r="AJ319" t="str">
        <f t="shared" si="29"/>
        <v>out</v>
      </c>
      <c r="AK319" s="1" t="str">
        <f t="shared" si="30"/>
        <v/>
      </c>
      <c r="AL319" s="49" t="str">
        <f t="shared" si="31"/>
        <v/>
      </c>
      <c r="AM319" t="str">
        <f t="shared" si="32"/>
        <v/>
      </c>
      <c r="AN319" s="1" t="str">
        <f t="shared" si="33"/>
        <v/>
      </c>
      <c r="AO319" s="1" t="str">
        <f t="shared" si="34"/>
        <v/>
      </c>
    </row>
    <row r="320" spans="2:41">
      <c r="B320">
        <v>318</v>
      </c>
      <c r="C320" s="5"/>
      <c r="D320" t="s">
        <v>403</v>
      </c>
      <c r="E320" t="s">
        <v>130</v>
      </c>
      <c r="F320" t="s">
        <v>150</v>
      </c>
      <c r="G320" t="s">
        <v>130</v>
      </c>
      <c r="H320">
        <v>0</v>
      </c>
      <c r="I320">
        <v>1</v>
      </c>
      <c r="J320">
        <v>1</v>
      </c>
      <c r="K320">
        <v>1</v>
      </c>
      <c r="L320">
        <v>0</v>
      </c>
      <c r="M320">
        <v>0</v>
      </c>
      <c r="N320">
        <v>1</v>
      </c>
      <c r="O320">
        <v>0</v>
      </c>
      <c r="P320">
        <v>0</v>
      </c>
      <c r="Q320">
        <v>1</v>
      </c>
      <c r="R320" t="s">
        <v>303</v>
      </c>
      <c r="S320" t="s">
        <v>303</v>
      </c>
      <c r="T320" t="s">
        <v>303</v>
      </c>
      <c r="U320">
        <v>0</v>
      </c>
      <c r="V320">
        <v>0</v>
      </c>
      <c r="W320">
        <v>0</v>
      </c>
      <c r="X320">
        <v>0</v>
      </c>
      <c r="Y320">
        <v>1</v>
      </c>
      <c r="Z320">
        <v>0</v>
      </c>
      <c r="AA320">
        <v>1</v>
      </c>
      <c r="AB320">
        <v>0</v>
      </c>
      <c r="AC320">
        <v>0</v>
      </c>
      <c r="AD320">
        <v>0</v>
      </c>
      <c r="AE320">
        <v>0</v>
      </c>
      <c r="AF320">
        <v>0</v>
      </c>
      <c r="AG320">
        <v>0</v>
      </c>
      <c r="AJ320" t="str">
        <f t="shared" si="29"/>
        <v/>
      </c>
      <c r="AK320" s="1" t="str">
        <f t="shared" si="30"/>
        <v/>
      </c>
      <c r="AL320" s="49" t="str">
        <f t="shared" si="31"/>
        <v/>
      </c>
      <c r="AM320" t="str">
        <f t="shared" si="32"/>
        <v>out</v>
      </c>
      <c r="AN320" s="1" t="str">
        <f t="shared" si="33"/>
        <v/>
      </c>
      <c r="AO320" s="1" t="str">
        <f t="shared" si="34"/>
        <v/>
      </c>
    </row>
    <row r="321" spans="2:41">
      <c r="B321">
        <v>319</v>
      </c>
      <c r="C321" s="5"/>
      <c r="D321" t="s">
        <v>371</v>
      </c>
      <c r="E321" t="s">
        <v>127</v>
      </c>
      <c r="F321" t="s">
        <v>153</v>
      </c>
      <c r="H321">
        <v>0</v>
      </c>
      <c r="I321">
        <v>0</v>
      </c>
      <c r="J321">
        <v>0</v>
      </c>
      <c r="K321">
        <v>0</v>
      </c>
      <c r="L321">
        <v>0</v>
      </c>
      <c r="M321">
        <v>0</v>
      </c>
      <c r="N321">
        <v>0</v>
      </c>
      <c r="O321">
        <v>0</v>
      </c>
      <c r="P321">
        <v>0</v>
      </c>
      <c r="Q321">
        <v>1</v>
      </c>
      <c r="R321" t="s">
        <v>303</v>
      </c>
      <c r="S321" t="s">
        <v>303</v>
      </c>
      <c r="T321" t="s">
        <v>303</v>
      </c>
      <c r="U321">
        <v>0</v>
      </c>
      <c r="V321">
        <v>0</v>
      </c>
      <c r="W321">
        <v>1</v>
      </c>
      <c r="X321">
        <v>0</v>
      </c>
      <c r="Y321">
        <v>0</v>
      </c>
      <c r="Z321">
        <v>1</v>
      </c>
      <c r="AA321" t="s">
        <v>303</v>
      </c>
      <c r="AB321" t="s">
        <v>303</v>
      </c>
      <c r="AC321">
        <v>0</v>
      </c>
      <c r="AD321">
        <v>0</v>
      </c>
      <c r="AE321">
        <v>0</v>
      </c>
      <c r="AF321">
        <v>0</v>
      </c>
      <c r="AG321">
        <v>0</v>
      </c>
      <c r="AJ321" t="str">
        <f t="shared" si="29"/>
        <v>in</v>
      </c>
      <c r="AK321" s="1" t="str">
        <f t="shared" si="30"/>
        <v/>
      </c>
      <c r="AL321" s="49" t="str">
        <f t="shared" si="31"/>
        <v/>
      </c>
      <c r="AM321" t="str">
        <f t="shared" si="32"/>
        <v>in</v>
      </c>
      <c r="AN321" s="1" t="str">
        <f t="shared" si="33"/>
        <v/>
      </c>
      <c r="AO321" s="1" t="str">
        <f t="shared" si="34"/>
        <v/>
      </c>
    </row>
    <row r="322" spans="2:41">
      <c r="B322">
        <v>320</v>
      </c>
      <c r="C322" s="5"/>
      <c r="D322" t="s">
        <v>371</v>
      </c>
      <c r="E322" t="s">
        <v>128</v>
      </c>
      <c r="F322" t="s">
        <v>154</v>
      </c>
      <c r="H322">
        <v>0</v>
      </c>
      <c r="I322">
        <v>0</v>
      </c>
      <c r="J322">
        <v>0</v>
      </c>
      <c r="K322">
        <v>0</v>
      </c>
      <c r="L322">
        <v>0</v>
      </c>
      <c r="M322">
        <v>0</v>
      </c>
      <c r="N322">
        <v>0</v>
      </c>
      <c r="O322">
        <v>0</v>
      </c>
      <c r="P322">
        <v>0</v>
      </c>
      <c r="Q322">
        <v>1</v>
      </c>
      <c r="R322" t="s">
        <v>303</v>
      </c>
      <c r="S322" t="s">
        <v>303</v>
      </c>
      <c r="T322" t="s">
        <v>303</v>
      </c>
      <c r="U322">
        <v>1</v>
      </c>
      <c r="V322">
        <v>0</v>
      </c>
      <c r="W322">
        <v>0</v>
      </c>
      <c r="X322">
        <v>0</v>
      </c>
      <c r="Y322">
        <v>1</v>
      </c>
      <c r="Z322">
        <v>0</v>
      </c>
      <c r="AA322" t="s">
        <v>303</v>
      </c>
      <c r="AB322" t="s">
        <v>303</v>
      </c>
      <c r="AC322">
        <v>0</v>
      </c>
      <c r="AD322">
        <v>0</v>
      </c>
      <c r="AE322">
        <v>0</v>
      </c>
      <c r="AF322">
        <v>0</v>
      </c>
      <c r="AG322">
        <v>0</v>
      </c>
      <c r="AJ322" t="str">
        <f t="shared" si="29"/>
        <v/>
      </c>
      <c r="AK322" s="1" t="str">
        <f t="shared" si="30"/>
        <v/>
      </c>
      <c r="AL322" s="49" t="str">
        <f t="shared" si="31"/>
        <v/>
      </c>
      <c r="AM322" t="str">
        <f t="shared" si="32"/>
        <v/>
      </c>
      <c r="AN322" s="1" t="str">
        <f t="shared" si="33"/>
        <v/>
      </c>
      <c r="AO322" s="1" t="str">
        <f t="shared" si="34"/>
        <v/>
      </c>
    </row>
    <row r="323" spans="2:41">
      <c r="B323">
        <v>321</v>
      </c>
      <c r="C323" s="5"/>
      <c r="D323" t="s">
        <v>371</v>
      </c>
      <c r="E323" t="s">
        <v>128</v>
      </c>
      <c r="F323" t="s">
        <v>154</v>
      </c>
      <c r="H323">
        <v>0</v>
      </c>
      <c r="I323">
        <v>0</v>
      </c>
      <c r="J323">
        <v>0</v>
      </c>
      <c r="K323">
        <v>1</v>
      </c>
      <c r="L323">
        <v>0</v>
      </c>
      <c r="M323">
        <v>0</v>
      </c>
      <c r="N323">
        <v>1</v>
      </c>
      <c r="O323">
        <v>0</v>
      </c>
      <c r="P323">
        <v>0</v>
      </c>
      <c r="Q323">
        <v>1</v>
      </c>
      <c r="R323" t="s">
        <v>303</v>
      </c>
      <c r="S323" t="s">
        <v>303</v>
      </c>
      <c r="T323" t="s">
        <v>303</v>
      </c>
      <c r="U323">
        <v>0</v>
      </c>
      <c r="V323">
        <v>0</v>
      </c>
      <c r="W323">
        <v>0</v>
      </c>
      <c r="X323">
        <v>0</v>
      </c>
      <c r="Y323">
        <v>1</v>
      </c>
      <c r="Z323">
        <v>1</v>
      </c>
      <c r="AA323" t="s">
        <v>303</v>
      </c>
      <c r="AB323" t="s">
        <v>303</v>
      </c>
      <c r="AC323">
        <v>0</v>
      </c>
      <c r="AD323">
        <v>0</v>
      </c>
      <c r="AE323">
        <v>0</v>
      </c>
      <c r="AF323">
        <v>0</v>
      </c>
      <c r="AG323">
        <v>0</v>
      </c>
      <c r="AJ323" t="str">
        <f t="shared" si="29"/>
        <v/>
      </c>
      <c r="AK323" s="1" t="str">
        <f t="shared" si="30"/>
        <v/>
      </c>
      <c r="AL323" s="49" t="str">
        <f t="shared" si="31"/>
        <v/>
      </c>
      <c r="AM323" t="str">
        <f t="shared" si="32"/>
        <v/>
      </c>
      <c r="AN323" s="1" t="str">
        <f t="shared" si="33"/>
        <v/>
      </c>
      <c r="AO323" s="1" t="str">
        <f t="shared" si="34"/>
        <v/>
      </c>
    </row>
    <row r="324" spans="2:41">
      <c r="B324">
        <v>322</v>
      </c>
      <c r="C324" s="5"/>
      <c r="D324" t="s">
        <v>370</v>
      </c>
      <c r="E324" t="s">
        <v>131</v>
      </c>
      <c r="F324" t="s">
        <v>151</v>
      </c>
      <c r="H324">
        <v>0</v>
      </c>
      <c r="I324">
        <v>0</v>
      </c>
      <c r="J324">
        <v>0</v>
      </c>
      <c r="K324">
        <v>0</v>
      </c>
      <c r="L324">
        <v>0</v>
      </c>
      <c r="M324">
        <v>0</v>
      </c>
      <c r="N324">
        <v>0</v>
      </c>
      <c r="O324">
        <v>0</v>
      </c>
      <c r="P324">
        <v>0</v>
      </c>
      <c r="Q324">
        <v>1</v>
      </c>
      <c r="R324" t="s">
        <v>303</v>
      </c>
      <c r="S324" t="s">
        <v>303</v>
      </c>
      <c r="T324" t="s">
        <v>303</v>
      </c>
      <c r="U324">
        <v>0</v>
      </c>
      <c r="V324">
        <v>1</v>
      </c>
      <c r="W324">
        <v>0</v>
      </c>
      <c r="X324">
        <v>1</v>
      </c>
      <c r="Y324">
        <v>0</v>
      </c>
      <c r="Z324">
        <v>0</v>
      </c>
      <c r="AA324" t="s">
        <v>303</v>
      </c>
      <c r="AB324" t="s">
        <v>303</v>
      </c>
      <c r="AC324">
        <v>0</v>
      </c>
      <c r="AD324">
        <v>0</v>
      </c>
      <c r="AE324">
        <v>0</v>
      </c>
      <c r="AF324">
        <v>0</v>
      </c>
      <c r="AG324">
        <v>0</v>
      </c>
      <c r="AJ324" t="str">
        <f t="shared" si="29"/>
        <v/>
      </c>
      <c r="AK324" s="1" t="str">
        <f t="shared" si="30"/>
        <v/>
      </c>
      <c r="AL324" s="49" t="str">
        <f t="shared" si="31"/>
        <v/>
      </c>
      <c r="AM324" t="str">
        <f t="shared" si="32"/>
        <v/>
      </c>
      <c r="AN324" s="1" t="str">
        <f t="shared" si="33"/>
        <v/>
      </c>
      <c r="AO324" s="1" t="str">
        <f t="shared" si="34"/>
        <v/>
      </c>
    </row>
    <row r="325" spans="2:41">
      <c r="B325">
        <v>323</v>
      </c>
      <c r="C325" s="5"/>
      <c r="D325" t="s">
        <v>370</v>
      </c>
      <c r="E325" t="s">
        <v>132</v>
      </c>
      <c r="F325" t="s">
        <v>152</v>
      </c>
      <c r="H325">
        <v>0</v>
      </c>
      <c r="I325">
        <v>0</v>
      </c>
      <c r="J325">
        <v>0</v>
      </c>
      <c r="K325">
        <v>0</v>
      </c>
      <c r="L325">
        <v>0</v>
      </c>
      <c r="M325">
        <v>0</v>
      </c>
      <c r="N325">
        <v>0</v>
      </c>
      <c r="O325">
        <v>0</v>
      </c>
      <c r="P325">
        <v>0</v>
      </c>
      <c r="Q325">
        <v>1</v>
      </c>
      <c r="R325" t="s">
        <v>303</v>
      </c>
      <c r="S325" t="s">
        <v>303</v>
      </c>
      <c r="T325" t="s">
        <v>303</v>
      </c>
      <c r="U325">
        <v>1</v>
      </c>
      <c r="V325">
        <v>0</v>
      </c>
      <c r="W325">
        <v>0</v>
      </c>
      <c r="X325">
        <v>1</v>
      </c>
      <c r="Y325">
        <v>0</v>
      </c>
      <c r="Z325">
        <v>0</v>
      </c>
      <c r="AA325" t="s">
        <v>303</v>
      </c>
      <c r="AB325" t="s">
        <v>303</v>
      </c>
      <c r="AC325">
        <v>0</v>
      </c>
      <c r="AD325">
        <v>0</v>
      </c>
      <c r="AE325">
        <v>0</v>
      </c>
      <c r="AF325">
        <v>0</v>
      </c>
      <c r="AG325">
        <v>0</v>
      </c>
      <c r="AJ325" t="str">
        <f t="shared" si="29"/>
        <v/>
      </c>
      <c r="AK325" s="1" t="str">
        <f t="shared" si="30"/>
        <v/>
      </c>
      <c r="AL325" s="49" t="str">
        <f t="shared" si="31"/>
        <v/>
      </c>
      <c r="AM325" t="str">
        <f t="shared" si="32"/>
        <v/>
      </c>
      <c r="AN325" s="1" t="str">
        <f t="shared" si="33"/>
        <v/>
      </c>
      <c r="AO325" s="1" t="str">
        <f t="shared" si="34"/>
        <v/>
      </c>
    </row>
    <row r="326" spans="2:41">
      <c r="B326">
        <v>324</v>
      </c>
      <c r="C326" s="5"/>
      <c r="D326" t="s">
        <v>370</v>
      </c>
      <c r="E326" t="s">
        <v>132</v>
      </c>
      <c r="F326" t="s">
        <v>152</v>
      </c>
      <c r="H326">
        <v>0</v>
      </c>
      <c r="I326">
        <v>0</v>
      </c>
      <c r="J326">
        <v>0</v>
      </c>
      <c r="K326">
        <v>1</v>
      </c>
      <c r="L326">
        <v>0</v>
      </c>
      <c r="M326">
        <v>0</v>
      </c>
      <c r="N326">
        <v>1</v>
      </c>
      <c r="O326">
        <v>0</v>
      </c>
      <c r="P326">
        <v>0</v>
      </c>
      <c r="Q326">
        <v>1</v>
      </c>
      <c r="R326" t="s">
        <v>303</v>
      </c>
      <c r="S326" t="s">
        <v>303</v>
      </c>
      <c r="T326" t="s">
        <v>303</v>
      </c>
      <c r="U326">
        <v>0</v>
      </c>
      <c r="V326">
        <v>0</v>
      </c>
      <c r="W326">
        <v>0</v>
      </c>
      <c r="X326">
        <v>0</v>
      </c>
      <c r="Y326">
        <v>1</v>
      </c>
      <c r="Z326">
        <v>0</v>
      </c>
      <c r="AA326" t="s">
        <v>303</v>
      </c>
      <c r="AB326" t="s">
        <v>303</v>
      </c>
      <c r="AC326">
        <v>0</v>
      </c>
      <c r="AD326">
        <v>0</v>
      </c>
      <c r="AE326">
        <v>0</v>
      </c>
      <c r="AF326">
        <v>0</v>
      </c>
      <c r="AG326">
        <v>0</v>
      </c>
      <c r="AJ326" t="str">
        <f t="shared" si="29"/>
        <v/>
      </c>
      <c r="AK326" s="1" t="str">
        <f t="shared" si="30"/>
        <v/>
      </c>
      <c r="AL326" s="49" t="str">
        <f t="shared" si="31"/>
        <v/>
      </c>
      <c r="AM326" t="str">
        <f t="shared" si="32"/>
        <v/>
      </c>
      <c r="AN326" s="1" t="str">
        <f t="shared" si="33"/>
        <v/>
      </c>
      <c r="AO326" s="1" t="str">
        <f t="shared" si="34"/>
        <v/>
      </c>
    </row>
    <row r="327" spans="2:41">
      <c r="B327">
        <v>325</v>
      </c>
      <c r="C327" s="5"/>
      <c r="D327" t="s">
        <v>405</v>
      </c>
      <c r="E327" t="s">
        <v>133</v>
      </c>
      <c r="F327" t="s">
        <v>149</v>
      </c>
      <c r="H327">
        <v>0</v>
      </c>
      <c r="I327">
        <v>0</v>
      </c>
      <c r="J327">
        <v>0</v>
      </c>
      <c r="K327">
        <v>0</v>
      </c>
      <c r="L327">
        <v>0</v>
      </c>
      <c r="M327">
        <v>0</v>
      </c>
      <c r="N327">
        <v>0</v>
      </c>
      <c r="O327">
        <v>0</v>
      </c>
      <c r="P327">
        <v>0</v>
      </c>
      <c r="Q327">
        <v>1</v>
      </c>
      <c r="R327" t="s">
        <v>303</v>
      </c>
      <c r="S327" t="s">
        <v>303</v>
      </c>
      <c r="T327" t="s">
        <v>303</v>
      </c>
      <c r="U327">
        <v>0</v>
      </c>
      <c r="V327">
        <v>1</v>
      </c>
      <c r="W327">
        <v>0</v>
      </c>
      <c r="X327">
        <v>1</v>
      </c>
      <c r="Y327">
        <v>0</v>
      </c>
      <c r="Z327">
        <v>0</v>
      </c>
      <c r="AA327" t="s">
        <v>303</v>
      </c>
      <c r="AB327" t="s">
        <v>303</v>
      </c>
      <c r="AC327">
        <v>0</v>
      </c>
      <c r="AD327">
        <v>0</v>
      </c>
      <c r="AE327">
        <v>0</v>
      </c>
      <c r="AF327">
        <v>0</v>
      </c>
      <c r="AG327">
        <v>0</v>
      </c>
      <c r="AJ327" t="str">
        <f t="shared" si="29"/>
        <v/>
      </c>
      <c r="AK327" s="1" t="str">
        <f t="shared" si="30"/>
        <v/>
      </c>
      <c r="AL327" s="49" t="str">
        <f t="shared" si="31"/>
        <v/>
      </c>
      <c r="AM327" t="str">
        <f t="shared" si="32"/>
        <v/>
      </c>
      <c r="AN327" s="1" t="str">
        <f t="shared" si="33"/>
        <v/>
      </c>
      <c r="AO327" s="1" t="str">
        <f t="shared" si="34"/>
        <v/>
      </c>
    </row>
    <row r="328" spans="2:41">
      <c r="B328">
        <v>326</v>
      </c>
      <c r="C328" s="5"/>
      <c r="D328" t="s">
        <v>405</v>
      </c>
      <c r="E328" t="s">
        <v>134</v>
      </c>
      <c r="F328" t="s">
        <v>150</v>
      </c>
      <c r="G328" t="s">
        <v>133</v>
      </c>
      <c r="H328">
        <v>0</v>
      </c>
      <c r="I328">
        <v>1</v>
      </c>
      <c r="J328">
        <v>1</v>
      </c>
      <c r="K328">
        <v>0</v>
      </c>
      <c r="L328">
        <v>0</v>
      </c>
      <c r="M328">
        <v>0</v>
      </c>
      <c r="N328">
        <v>0</v>
      </c>
      <c r="O328">
        <v>0</v>
      </c>
      <c r="P328">
        <v>0</v>
      </c>
      <c r="Q328">
        <v>1</v>
      </c>
      <c r="R328" t="s">
        <v>303</v>
      </c>
      <c r="S328" t="s">
        <v>303</v>
      </c>
      <c r="T328" t="s">
        <v>303</v>
      </c>
      <c r="U328">
        <v>1</v>
      </c>
      <c r="V328">
        <v>0</v>
      </c>
      <c r="W328">
        <v>0</v>
      </c>
      <c r="X328">
        <v>1</v>
      </c>
      <c r="Y328">
        <v>0</v>
      </c>
      <c r="Z328">
        <v>0</v>
      </c>
      <c r="AA328">
        <v>0</v>
      </c>
      <c r="AB328">
        <v>1</v>
      </c>
      <c r="AC328">
        <v>0</v>
      </c>
      <c r="AD328">
        <v>0</v>
      </c>
      <c r="AE328">
        <v>0</v>
      </c>
      <c r="AF328">
        <v>0</v>
      </c>
      <c r="AG328">
        <v>0</v>
      </c>
      <c r="AJ328" t="str">
        <f t="shared" ref="AJ328:AJ338" si="35">IF(AND($U328=0, $V328=0, $W328=1), IF(OR(AND($AC328=0, $AD328=0), AND($AC328="x", $AD328="x")), "in", ""),  IF(AND($AA328=0, $AB328=1, $AC328=0, $AD328=0), "out", ""))</f>
        <v>out</v>
      </c>
      <c r="AK328" s="1" t="str">
        <f t="shared" ref="AK328:AK338" si="36">IF(AND($U328=0, $V328=0, $W328=1), IF(AND($AC328=0, $AD328=1), "in", ""),  IF(AND($AA328=0, $AB328=1, $AC328=0, $AD328=1), "out", ""))</f>
        <v/>
      </c>
      <c r="AL328" s="49" t="str">
        <f t="shared" ref="AL328:AL338" si="37">IF(AND($U328=0, $V328=0, $W328=1), IF(AND($AC328=1, $AD328=0), "in", ""),  IF(AND($AA328=0, $AB328=1, $AC328=1, $AD328=0), "out", ""))</f>
        <v/>
      </c>
      <c r="AM328" t="str">
        <f t="shared" ref="AM328:AM338" si="38">IF(AND($X328=0, $Y328=0, $Z328=1), IF(OR(AND($AE328=0, $AF328=0), AND($AE328="x", $AF328="x")), "in", ""),  IF(AND($AA328=1, $AB328=0, $AE328=0, $AF328=0), "out", ""))</f>
        <v/>
      </c>
      <c r="AN328" s="1" t="str">
        <f t="shared" ref="AN328:AN338" si="39">IF(AND($X328=0, $Y328=0, $Z328=1), IF(AND($AE328=0, $AF328=1), "in", ""),  IF(AND($AA328=1, $AB328=0,$AE328=0, $AF328=1), "out", ""))</f>
        <v/>
      </c>
      <c r="AO328" s="1" t="str">
        <f t="shared" ref="AO328:AO338" si="40">IF(AND($X328=0, $Y328=0, $Z328=1), IF(AND($AE328=1, $AF328=0), "in", ""),  IF(AND($AA328=1,$AB328=0, $AE328=1, $AF328=0), "out", ""))</f>
        <v/>
      </c>
    </row>
    <row r="329" spans="2:41">
      <c r="B329">
        <v>327</v>
      </c>
      <c r="C329" s="5"/>
      <c r="D329" t="s">
        <v>405</v>
      </c>
      <c r="E329" t="s">
        <v>134</v>
      </c>
      <c r="F329" t="s">
        <v>150</v>
      </c>
      <c r="G329" t="s">
        <v>134</v>
      </c>
      <c r="H329">
        <v>0</v>
      </c>
      <c r="I329">
        <v>1</v>
      </c>
      <c r="J329">
        <v>1</v>
      </c>
      <c r="K329">
        <v>1</v>
      </c>
      <c r="L329">
        <v>0</v>
      </c>
      <c r="M329">
        <v>0</v>
      </c>
      <c r="N329">
        <v>1</v>
      </c>
      <c r="O329">
        <v>0</v>
      </c>
      <c r="P329">
        <v>0</v>
      </c>
      <c r="Q329">
        <v>1</v>
      </c>
      <c r="R329" t="s">
        <v>303</v>
      </c>
      <c r="S329" t="s">
        <v>303</v>
      </c>
      <c r="T329" t="s">
        <v>303</v>
      </c>
      <c r="U329">
        <v>0</v>
      </c>
      <c r="V329">
        <v>0</v>
      </c>
      <c r="W329">
        <v>0</v>
      </c>
      <c r="X329">
        <v>0</v>
      </c>
      <c r="Y329">
        <v>1</v>
      </c>
      <c r="Z329">
        <v>0</v>
      </c>
      <c r="AA329">
        <v>1</v>
      </c>
      <c r="AB329">
        <v>0</v>
      </c>
      <c r="AC329">
        <v>0</v>
      </c>
      <c r="AD329">
        <v>0</v>
      </c>
      <c r="AE329">
        <v>0</v>
      </c>
      <c r="AF329">
        <v>0</v>
      </c>
      <c r="AG329">
        <v>0</v>
      </c>
      <c r="AJ329" t="str">
        <f t="shared" si="35"/>
        <v/>
      </c>
      <c r="AK329" s="1" t="str">
        <f t="shared" si="36"/>
        <v/>
      </c>
      <c r="AL329" s="49" t="str">
        <f t="shared" si="37"/>
        <v/>
      </c>
      <c r="AM329" t="str">
        <f t="shared" si="38"/>
        <v>out</v>
      </c>
      <c r="AN329" s="1" t="str">
        <f t="shared" si="39"/>
        <v/>
      </c>
      <c r="AO329" s="1" t="str">
        <f t="shared" si="40"/>
        <v/>
      </c>
    </row>
    <row r="330" spans="2:41">
      <c r="B330">
        <v>328</v>
      </c>
      <c r="C330" s="3"/>
      <c r="D330" t="s">
        <v>406</v>
      </c>
      <c r="E330" t="s">
        <v>129</v>
      </c>
      <c r="F330" t="s">
        <v>153</v>
      </c>
      <c r="H330">
        <v>0</v>
      </c>
      <c r="I330">
        <v>0</v>
      </c>
      <c r="J330">
        <v>0</v>
      </c>
      <c r="K330">
        <v>0</v>
      </c>
      <c r="L330">
        <v>0</v>
      </c>
      <c r="M330">
        <v>0</v>
      </c>
      <c r="N330">
        <v>0</v>
      </c>
      <c r="O330">
        <v>0</v>
      </c>
      <c r="P330">
        <v>0</v>
      </c>
      <c r="Q330">
        <v>1</v>
      </c>
      <c r="R330" t="s">
        <v>303</v>
      </c>
      <c r="S330" t="s">
        <v>303</v>
      </c>
      <c r="T330" t="s">
        <v>303</v>
      </c>
      <c r="U330">
        <v>0</v>
      </c>
      <c r="V330">
        <v>0</v>
      </c>
      <c r="W330">
        <v>1</v>
      </c>
      <c r="X330">
        <v>0</v>
      </c>
      <c r="Y330">
        <v>0</v>
      </c>
      <c r="Z330">
        <v>1</v>
      </c>
      <c r="AA330" t="s">
        <v>303</v>
      </c>
      <c r="AB330" t="s">
        <v>303</v>
      </c>
      <c r="AC330">
        <v>0</v>
      </c>
      <c r="AD330">
        <v>0</v>
      </c>
      <c r="AE330">
        <v>0</v>
      </c>
      <c r="AF330">
        <v>0</v>
      </c>
      <c r="AG330">
        <v>0</v>
      </c>
      <c r="AJ330" t="str">
        <f t="shared" si="35"/>
        <v>in</v>
      </c>
      <c r="AK330" s="1" t="str">
        <f t="shared" si="36"/>
        <v/>
      </c>
      <c r="AL330" s="49" t="str">
        <f t="shared" si="37"/>
        <v/>
      </c>
      <c r="AM330" t="str">
        <f t="shared" si="38"/>
        <v>in</v>
      </c>
      <c r="AN330" s="1" t="str">
        <f t="shared" si="39"/>
        <v/>
      </c>
      <c r="AO330" s="1" t="str">
        <f t="shared" si="40"/>
        <v/>
      </c>
    </row>
    <row r="331" spans="2:41">
      <c r="B331">
        <v>329</v>
      </c>
      <c r="C331" s="3"/>
      <c r="D331" t="s">
        <v>406</v>
      </c>
      <c r="E331" t="s">
        <v>130</v>
      </c>
      <c r="F331" t="s">
        <v>154</v>
      </c>
      <c r="H331">
        <v>0</v>
      </c>
      <c r="I331">
        <v>0</v>
      </c>
      <c r="J331">
        <v>0</v>
      </c>
      <c r="K331">
        <v>0</v>
      </c>
      <c r="L331">
        <v>0</v>
      </c>
      <c r="M331">
        <v>0</v>
      </c>
      <c r="N331">
        <v>0</v>
      </c>
      <c r="O331">
        <v>0</v>
      </c>
      <c r="P331">
        <v>0</v>
      </c>
      <c r="Q331">
        <v>1</v>
      </c>
      <c r="R331" t="s">
        <v>303</v>
      </c>
      <c r="S331" t="s">
        <v>303</v>
      </c>
      <c r="T331" t="s">
        <v>303</v>
      </c>
      <c r="U331">
        <v>1</v>
      </c>
      <c r="V331">
        <v>0</v>
      </c>
      <c r="W331">
        <v>0</v>
      </c>
      <c r="X331">
        <v>0</v>
      </c>
      <c r="Y331">
        <v>1</v>
      </c>
      <c r="Z331">
        <v>0</v>
      </c>
      <c r="AA331" t="s">
        <v>303</v>
      </c>
      <c r="AB331" t="s">
        <v>303</v>
      </c>
      <c r="AC331">
        <v>0</v>
      </c>
      <c r="AD331">
        <v>0</v>
      </c>
      <c r="AE331">
        <v>0</v>
      </c>
      <c r="AF331">
        <v>0</v>
      </c>
      <c r="AG331">
        <v>0</v>
      </c>
      <c r="AJ331" t="str">
        <f t="shared" si="35"/>
        <v/>
      </c>
      <c r="AK331" s="1" t="str">
        <f t="shared" si="36"/>
        <v/>
      </c>
      <c r="AL331" s="49" t="str">
        <f t="shared" si="37"/>
        <v/>
      </c>
      <c r="AM331" t="str">
        <f t="shared" si="38"/>
        <v/>
      </c>
      <c r="AN331" s="1" t="str">
        <f t="shared" si="39"/>
        <v/>
      </c>
      <c r="AO331" s="1" t="str">
        <f t="shared" si="40"/>
        <v/>
      </c>
    </row>
    <row r="332" spans="2:41">
      <c r="B332">
        <v>330</v>
      </c>
      <c r="C332" s="3"/>
      <c r="D332" t="s">
        <v>406</v>
      </c>
      <c r="E332" t="s">
        <v>130</v>
      </c>
      <c r="F332" t="s">
        <v>154</v>
      </c>
      <c r="H332">
        <v>0</v>
      </c>
      <c r="I332">
        <v>0</v>
      </c>
      <c r="J332">
        <v>0</v>
      </c>
      <c r="K332">
        <v>1</v>
      </c>
      <c r="L332">
        <v>0</v>
      </c>
      <c r="M332">
        <v>0</v>
      </c>
      <c r="N332">
        <v>1</v>
      </c>
      <c r="O332">
        <v>0</v>
      </c>
      <c r="P332">
        <v>0</v>
      </c>
      <c r="Q332">
        <v>1</v>
      </c>
      <c r="R332" t="s">
        <v>303</v>
      </c>
      <c r="S332" t="s">
        <v>303</v>
      </c>
      <c r="T332" t="s">
        <v>303</v>
      </c>
      <c r="U332">
        <v>0</v>
      </c>
      <c r="V332">
        <v>0</v>
      </c>
      <c r="W332">
        <v>0</v>
      </c>
      <c r="X332">
        <v>0</v>
      </c>
      <c r="Y332">
        <v>1</v>
      </c>
      <c r="Z332">
        <v>1</v>
      </c>
      <c r="AA332" t="s">
        <v>303</v>
      </c>
      <c r="AB332" t="s">
        <v>303</v>
      </c>
      <c r="AC332">
        <v>0</v>
      </c>
      <c r="AD332">
        <v>0</v>
      </c>
      <c r="AE332">
        <v>0</v>
      </c>
      <c r="AF332">
        <v>0</v>
      </c>
      <c r="AG332">
        <v>0</v>
      </c>
      <c r="AJ332" t="str">
        <f t="shared" si="35"/>
        <v/>
      </c>
      <c r="AK332" s="1" t="str">
        <f t="shared" si="36"/>
        <v/>
      </c>
      <c r="AL332" s="49" t="str">
        <f t="shared" si="37"/>
        <v/>
      </c>
      <c r="AM332" t="str">
        <f t="shared" si="38"/>
        <v/>
      </c>
      <c r="AN332" s="1" t="str">
        <f t="shared" si="39"/>
        <v/>
      </c>
      <c r="AO332" s="1" t="str">
        <f t="shared" si="40"/>
        <v/>
      </c>
    </row>
    <row r="333" spans="2:41">
      <c r="B333">
        <v>331</v>
      </c>
      <c r="C333" s="3"/>
      <c r="D333" t="s">
        <v>407</v>
      </c>
      <c r="E333" t="s">
        <v>133</v>
      </c>
      <c r="F333" t="s">
        <v>151</v>
      </c>
      <c r="H333">
        <v>0</v>
      </c>
      <c r="I333">
        <v>0</v>
      </c>
      <c r="J333">
        <v>0</v>
      </c>
      <c r="K333">
        <v>0</v>
      </c>
      <c r="L333">
        <v>0</v>
      </c>
      <c r="M333">
        <v>0</v>
      </c>
      <c r="N333">
        <v>0</v>
      </c>
      <c r="O333">
        <v>0</v>
      </c>
      <c r="P333">
        <v>0</v>
      </c>
      <c r="Q333">
        <v>1</v>
      </c>
      <c r="R333" t="s">
        <v>303</v>
      </c>
      <c r="S333" t="s">
        <v>303</v>
      </c>
      <c r="T333" t="s">
        <v>303</v>
      </c>
      <c r="U333">
        <v>0</v>
      </c>
      <c r="V333">
        <v>1</v>
      </c>
      <c r="W333">
        <v>0</v>
      </c>
      <c r="X333">
        <v>1</v>
      </c>
      <c r="Y333">
        <v>0</v>
      </c>
      <c r="Z333">
        <v>0</v>
      </c>
      <c r="AA333" t="s">
        <v>303</v>
      </c>
      <c r="AB333" t="s">
        <v>303</v>
      </c>
      <c r="AC333">
        <v>0</v>
      </c>
      <c r="AD333">
        <v>0</v>
      </c>
      <c r="AE333">
        <v>0</v>
      </c>
      <c r="AF333">
        <v>0</v>
      </c>
      <c r="AG333">
        <v>0</v>
      </c>
      <c r="AJ333" t="str">
        <f t="shared" si="35"/>
        <v/>
      </c>
      <c r="AK333" s="1" t="str">
        <f t="shared" si="36"/>
        <v/>
      </c>
      <c r="AL333" s="49" t="str">
        <f t="shared" si="37"/>
        <v/>
      </c>
      <c r="AM333" t="str">
        <f t="shared" si="38"/>
        <v/>
      </c>
      <c r="AN333" s="1" t="str">
        <f t="shared" si="39"/>
        <v/>
      </c>
      <c r="AO333" s="1" t="str">
        <f t="shared" si="40"/>
        <v/>
      </c>
    </row>
    <row r="334" spans="2:41">
      <c r="B334">
        <v>332</v>
      </c>
      <c r="C334" s="3"/>
      <c r="D334" t="s">
        <v>407</v>
      </c>
      <c r="E334" t="s">
        <v>134</v>
      </c>
      <c r="F334" t="s">
        <v>152</v>
      </c>
      <c r="H334">
        <v>0</v>
      </c>
      <c r="I334">
        <v>0</v>
      </c>
      <c r="J334">
        <v>0</v>
      </c>
      <c r="K334">
        <v>0</v>
      </c>
      <c r="L334">
        <v>0</v>
      </c>
      <c r="M334">
        <v>0</v>
      </c>
      <c r="N334">
        <v>0</v>
      </c>
      <c r="O334">
        <v>0</v>
      </c>
      <c r="P334">
        <v>0</v>
      </c>
      <c r="Q334">
        <v>1</v>
      </c>
      <c r="R334" t="s">
        <v>303</v>
      </c>
      <c r="S334" t="s">
        <v>303</v>
      </c>
      <c r="T334" t="s">
        <v>303</v>
      </c>
      <c r="U334">
        <v>1</v>
      </c>
      <c r="V334">
        <v>0</v>
      </c>
      <c r="W334">
        <v>0</v>
      </c>
      <c r="X334">
        <v>1</v>
      </c>
      <c r="Y334">
        <v>0</v>
      </c>
      <c r="Z334">
        <v>0</v>
      </c>
      <c r="AA334" t="s">
        <v>303</v>
      </c>
      <c r="AB334" t="s">
        <v>303</v>
      </c>
      <c r="AC334">
        <v>0</v>
      </c>
      <c r="AD334">
        <v>0</v>
      </c>
      <c r="AE334">
        <v>0</v>
      </c>
      <c r="AF334">
        <v>0</v>
      </c>
      <c r="AG334">
        <v>0</v>
      </c>
      <c r="AJ334" t="str">
        <f t="shared" si="35"/>
        <v/>
      </c>
      <c r="AK334" s="1" t="str">
        <f t="shared" si="36"/>
        <v/>
      </c>
      <c r="AL334" s="49" t="str">
        <f t="shared" si="37"/>
        <v/>
      </c>
      <c r="AM334" t="str">
        <f t="shared" si="38"/>
        <v/>
      </c>
      <c r="AN334" s="1" t="str">
        <f t="shared" si="39"/>
        <v/>
      </c>
      <c r="AO334" s="1" t="str">
        <f t="shared" si="40"/>
        <v/>
      </c>
    </row>
    <row r="335" spans="2:41">
      <c r="B335">
        <v>333</v>
      </c>
      <c r="C335" s="3"/>
      <c r="D335" t="s">
        <v>407</v>
      </c>
      <c r="E335" t="s">
        <v>134</v>
      </c>
      <c r="F335" t="s">
        <v>152</v>
      </c>
      <c r="H335">
        <v>0</v>
      </c>
      <c r="I335">
        <v>0</v>
      </c>
      <c r="J335">
        <v>0</v>
      </c>
      <c r="K335">
        <v>1</v>
      </c>
      <c r="L335">
        <v>0</v>
      </c>
      <c r="M335">
        <v>0</v>
      </c>
      <c r="N335">
        <v>1</v>
      </c>
      <c r="O335">
        <v>0</v>
      </c>
      <c r="P335">
        <v>0</v>
      </c>
      <c r="Q335">
        <v>1</v>
      </c>
      <c r="R335" t="s">
        <v>303</v>
      </c>
      <c r="S335" t="s">
        <v>303</v>
      </c>
      <c r="T335" t="s">
        <v>303</v>
      </c>
      <c r="U335">
        <v>0</v>
      </c>
      <c r="V335">
        <v>0</v>
      </c>
      <c r="W335">
        <v>0</v>
      </c>
      <c r="X335">
        <v>0</v>
      </c>
      <c r="Y335">
        <v>1</v>
      </c>
      <c r="Z335">
        <v>0</v>
      </c>
      <c r="AA335" t="s">
        <v>303</v>
      </c>
      <c r="AB335" t="s">
        <v>303</v>
      </c>
      <c r="AC335">
        <v>0</v>
      </c>
      <c r="AD335">
        <v>0</v>
      </c>
      <c r="AE335">
        <v>0</v>
      </c>
      <c r="AF335">
        <v>0</v>
      </c>
      <c r="AG335">
        <v>0</v>
      </c>
      <c r="AJ335" t="str">
        <f t="shared" si="35"/>
        <v/>
      </c>
      <c r="AK335" s="1" t="str">
        <f t="shared" si="36"/>
        <v/>
      </c>
      <c r="AL335" s="49" t="str">
        <f t="shared" si="37"/>
        <v/>
      </c>
      <c r="AM335" t="str">
        <f t="shared" si="38"/>
        <v/>
      </c>
      <c r="AN335" s="1" t="str">
        <f t="shared" si="39"/>
        <v/>
      </c>
      <c r="AO335" s="1" t="str">
        <f t="shared" si="40"/>
        <v/>
      </c>
    </row>
    <row r="336" spans="2:41">
      <c r="B336">
        <v>334</v>
      </c>
      <c r="C336" s="3"/>
      <c r="D336" t="s">
        <v>408</v>
      </c>
      <c r="E336" t="s">
        <v>135</v>
      </c>
      <c r="F336" t="s">
        <v>149</v>
      </c>
      <c r="H336">
        <v>0</v>
      </c>
      <c r="I336">
        <v>0</v>
      </c>
      <c r="J336">
        <v>0</v>
      </c>
      <c r="K336">
        <v>0</v>
      </c>
      <c r="L336">
        <v>0</v>
      </c>
      <c r="M336">
        <v>0</v>
      </c>
      <c r="N336">
        <v>0</v>
      </c>
      <c r="O336">
        <v>0</v>
      </c>
      <c r="P336">
        <v>0</v>
      </c>
      <c r="Q336">
        <v>1</v>
      </c>
      <c r="R336" t="s">
        <v>303</v>
      </c>
      <c r="S336" t="s">
        <v>303</v>
      </c>
      <c r="T336" t="s">
        <v>303</v>
      </c>
      <c r="U336">
        <v>0</v>
      </c>
      <c r="V336">
        <v>1</v>
      </c>
      <c r="W336">
        <v>0</v>
      </c>
      <c r="X336">
        <v>1</v>
      </c>
      <c r="Y336">
        <v>0</v>
      </c>
      <c r="Z336">
        <v>0</v>
      </c>
      <c r="AA336" t="s">
        <v>303</v>
      </c>
      <c r="AB336" t="s">
        <v>303</v>
      </c>
      <c r="AC336">
        <v>0</v>
      </c>
      <c r="AD336">
        <v>0</v>
      </c>
      <c r="AE336">
        <v>0</v>
      </c>
      <c r="AF336">
        <v>0</v>
      </c>
      <c r="AG336">
        <v>0</v>
      </c>
      <c r="AJ336" t="str">
        <f t="shared" si="35"/>
        <v/>
      </c>
      <c r="AK336" s="1" t="str">
        <f t="shared" si="36"/>
        <v/>
      </c>
      <c r="AL336" s="49" t="str">
        <f t="shared" si="37"/>
        <v/>
      </c>
      <c r="AM336" t="str">
        <f t="shared" si="38"/>
        <v/>
      </c>
      <c r="AN336" s="1" t="str">
        <f t="shared" si="39"/>
        <v/>
      </c>
      <c r="AO336" s="1" t="str">
        <f t="shared" si="40"/>
        <v/>
      </c>
    </row>
    <row r="337" spans="2:41">
      <c r="B337">
        <v>335</v>
      </c>
      <c r="C337" s="3"/>
      <c r="D337" t="s">
        <v>408</v>
      </c>
      <c r="E337" t="s">
        <v>136</v>
      </c>
      <c r="F337" t="s">
        <v>150</v>
      </c>
      <c r="G337" t="s">
        <v>135</v>
      </c>
      <c r="H337">
        <v>0</v>
      </c>
      <c r="I337">
        <v>1</v>
      </c>
      <c r="J337">
        <v>1</v>
      </c>
      <c r="K337">
        <v>0</v>
      </c>
      <c r="L337">
        <v>0</v>
      </c>
      <c r="M337">
        <v>0</v>
      </c>
      <c r="N337">
        <v>0</v>
      </c>
      <c r="O337">
        <v>0</v>
      </c>
      <c r="P337">
        <v>0</v>
      </c>
      <c r="Q337">
        <v>1</v>
      </c>
      <c r="R337" t="s">
        <v>303</v>
      </c>
      <c r="S337" t="s">
        <v>303</v>
      </c>
      <c r="T337" t="s">
        <v>303</v>
      </c>
      <c r="U337">
        <v>1</v>
      </c>
      <c r="V337">
        <v>0</v>
      </c>
      <c r="W337">
        <v>0</v>
      </c>
      <c r="X337">
        <v>1</v>
      </c>
      <c r="Y337">
        <v>0</v>
      </c>
      <c r="Z337">
        <v>0</v>
      </c>
      <c r="AA337">
        <v>0</v>
      </c>
      <c r="AB337">
        <v>1</v>
      </c>
      <c r="AC337">
        <v>0</v>
      </c>
      <c r="AD337">
        <v>0</v>
      </c>
      <c r="AE337">
        <v>0</v>
      </c>
      <c r="AF337">
        <v>0</v>
      </c>
      <c r="AG337">
        <v>0</v>
      </c>
      <c r="AJ337" t="str">
        <f t="shared" si="35"/>
        <v>out</v>
      </c>
      <c r="AK337" s="1" t="str">
        <f t="shared" si="36"/>
        <v/>
      </c>
      <c r="AL337" s="49" t="str">
        <f t="shared" si="37"/>
        <v/>
      </c>
      <c r="AM337" t="str">
        <f t="shared" si="38"/>
        <v/>
      </c>
      <c r="AN337" s="1" t="str">
        <f t="shared" si="39"/>
        <v/>
      </c>
      <c r="AO337" s="1" t="str">
        <f t="shared" si="40"/>
        <v/>
      </c>
    </row>
    <row r="338" spans="2:41" ht="19.5" thickBot="1">
      <c r="B338">
        <v>336</v>
      </c>
      <c r="C338" s="8"/>
      <c r="D338" s="7" t="s">
        <v>408</v>
      </c>
      <c r="E338" s="7" t="s">
        <v>136</v>
      </c>
      <c r="F338" s="7" t="s">
        <v>150</v>
      </c>
      <c r="G338" s="7" t="s">
        <v>136</v>
      </c>
      <c r="H338" s="7">
        <v>0</v>
      </c>
      <c r="I338" s="7">
        <v>1</v>
      </c>
      <c r="J338" s="7">
        <v>1</v>
      </c>
      <c r="K338" s="7">
        <v>1</v>
      </c>
      <c r="L338" s="7">
        <v>0</v>
      </c>
      <c r="M338" s="7">
        <v>0</v>
      </c>
      <c r="N338" s="7">
        <v>1</v>
      </c>
      <c r="O338" s="7">
        <v>0</v>
      </c>
      <c r="P338" s="7">
        <v>0</v>
      </c>
      <c r="Q338" s="7">
        <v>1</v>
      </c>
      <c r="R338" s="7" t="s">
        <v>303</v>
      </c>
      <c r="S338" s="7" t="s">
        <v>303</v>
      </c>
      <c r="T338" s="7" t="s">
        <v>303</v>
      </c>
      <c r="U338" s="7">
        <v>0</v>
      </c>
      <c r="V338" s="7">
        <v>0</v>
      </c>
      <c r="W338" s="7">
        <v>0</v>
      </c>
      <c r="X338" s="7">
        <v>0</v>
      </c>
      <c r="Y338" s="7">
        <v>1</v>
      </c>
      <c r="Z338" s="7">
        <v>0</v>
      </c>
      <c r="AA338" s="7">
        <v>1</v>
      </c>
      <c r="AB338" s="7">
        <v>0</v>
      </c>
      <c r="AC338" s="7">
        <v>0</v>
      </c>
      <c r="AD338" s="7">
        <v>0</v>
      </c>
      <c r="AE338" s="7">
        <v>0</v>
      </c>
      <c r="AF338" s="7">
        <v>0</v>
      </c>
      <c r="AG338" s="7">
        <v>0</v>
      </c>
      <c r="AJ338" t="str">
        <f t="shared" si="35"/>
        <v/>
      </c>
      <c r="AK338" s="1" t="str">
        <f t="shared" si="36"/>
        <v/>
      </c>
      <c r="AL338" s="49" t="str">
        <f t="shared" si="37"/>
        <v/>
      </c>
      <c r="AM338" t="str">
        <f t="shared" si="38"/>
        <v>out</v>
      </c>
      <c r="AN338" s="1" t="str">
        <f t="shared" si="39"/>
        <v/>
      </c>
      <c r="AO338" s="1" t="str">
        <f t="shared" si="40"/>
        <v/>
      </c>
    </row>
    <row r="339" spans="2:41" ht="19.5" thickTop="1"/>
  </sheetData>
  <phoneticPr fontId="1"/>
  <pageMargins left="0.25" right="0.25" top="0.75" bottom="0.75" header="0.3" footer="0.3"/>
  <pageSetup paperSize="9" scale="44" fitToHeight="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AH228"/>
  <sheetViews>
    <sheetView workbookViewId="0"/>
  </sheetViews>
  <sheetFormatPr defaultColWidth="8.875" defaultRowHeight="18.75"/>
  <cols>
    <col min="1" max="1" width="9" customWidth="1"/>
    <col min="2" max="2" width="21.625" bestFit="1" customWidth="1"/>
    <col min="3" max="3" width="8.125" bestFit="1" customWidth="1"/>
    <col min="5" max="5" width="8.5" customWidth="1"/>
    <col min="6" max="6" width="6.625" customWidth="1"/>
    <col min="7" max="7" width="6.5" customWidth="1"/>
    <col min="8" max="8" width="6" customWidth="1"/>
    <col min="9" max="34" width="4.625" customWidth="1"/>
  </cols>
  <sheetData>
    <row r="1" spans="2:34">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S1" t="s">
        <v>25</v>
      </c>
      <c r="T1" t="s">
        <v>25</v>
      </c>
      <c r="U1" t="s">
        <v>25</v>
      </c>
      <c r="V1" t="s">
        <v>21</v>
      </c>
      <c r="W1" t="s">
        <v>21</v>
      </c>
      <c r="X1" t="s">
        <v>21</v>
      </c>
      <c r="Y1" t="s">
        <v>17</v>
      </c>
      <c r="Z1" t="s">
        <v>17</v>
      </c>
      <c r="AA1" t="s">
        <v>17</v>
      </c>
      <c r="AB1" t="s">
        <v>14</v>
      </c>
      <c r="AC1" t="s">
        <v>14</v>
      </c>
      <c r="AD1" t="s">
        <v>11</v>
      </c>
      <c r="AE1" t="s">
        <v>11</v>
      </c>
      <c r="AF1" t="s">
        <v>8</v>
      </c>
      <c r="AG1" t="s">
        <v>8</v>
      </c>
      <c r="AH1" t="s">
        <v>2</v>
      </c>
    </row>
    <row r="2" spans="2:34">
      <c r="I2">
        <v>0</v>
      </c>
      <c r="J2">
        <v>1</v>
      </c>
      <c r="K2">
        <v>2</v>
      </c>
      <c r="L2">
        <v>3</v>
      </c>
      <c r="M2">
        <v>4</v>
      </c>
      <c r="N2">
        <v>5</v>
      </c>
      <c r="O2">
        <v>6</v>
      </c>
      <c r="P2">
        <v>7</v>
      </c>
      <c r="Q2">
        <v>8</v>
      </c>
      <c r="R2">
        <v>9</v>
      </c>
      <c r="S2">
        <v>10</v>
      </c>
      <c r="T2">
        <v>11</v>
      </c>
      <c r="U2">
        <v>12</v>
      </c>
      <c r="V2">
        <v>13</v>
      </c>
      <c r="W2">
        <v>14</v>
      </c>
      <c r="X2">
        <v>15</v>
      </c>
      <c r="Y2">
        <v>16</v>
      </c>
      <c r="Z2">
        <v>17</v>
      </c>
      <c r="AA2">
        <v>18</v>
      </c>
      <c r="AB2">
        <v>19</v>
      </c>
      <c r="AC2">
        <v>20</v>
      </c>
      <c r="AD2">
        <v>21</v>
      </c>
      <c r="AE2">
        <v>22</v>
      </c>
      <c r="AF2">
        <v>23</v>
      </c>
      <c r="AG2">
        <v>24</v>
      </c>
      <c r="AH2">
        <v>25</v>
      </c>
    </row>
    <row r="3" spans="2:34">
      <c r="B3" t="s">
        <v>436</v>
      </c>
      <c r="D3" t="s">
        <v>437</v>
      </c>
      <c r="E3" t="str">
        <f>"-q0_1"</f>
        <v>-q0_1</v>
      </c>
      <c r="F3" t="s">
        <v>422</v>
      </c>
      <c r="G3" t="s">
        <v>426</v>
      </c>
      <c r="H3" t="s">
        <v>426</v>
      </c>
    </row>
    <row r="4" spans="2:34">
      <c r="B4" t="s">
        <v>438</v>
      </c>
      <c r="D4" t="s">
        <v>439</v>
      </c>
      <c r="E4" t="str">
        <f>"-q1_1"</f>
        <v>-q1_1</v>
      </c>
      <c r="F4" t="s">
        <v>422</v>
      </c>
      <c r="G4" t="s">
        <v>423</v>
      </c>
      <c r="H4" t="s">
        <v>423</v>
      </c>
    </row>
    <row r="5" spans="2:34">
      <c r="F5" t="s">
        <v>424</v>
      </c>
      <c r="G5" t="s">
        <v>425</v>
      </c>
      <c r="H5" t="s">
        <v>213</v>
      </c>
      <c r="I5">
        <v>0</v>
      </c>
      <c r="J5">
        <v>1</v>
      </c>
      <c r="K5">
        <v>1</v>
      </c>
      <c r="L5">
        <v>0</v>
      </c>
      <c r="M5">
        <v>0</v>
      </c>
      <c r="N5">
        <v>0</v>
      </c>
      <c r="O5">
        <v>0</v>
      </c>
      <c r="P5">
        <v>0</v>
      </c>
      <c r="Q5">
        <v>0</v>
      </c>
      <c r="R5">
        <v>1</v>
      </c>
      <c r="S5">
        <v>0</v>
      </c>
      <c r="T5">
        <v>0</v>
      </c>
      <c r="U5">
        <v>1</v>
      </c>
      <c r="V5" t="s">
        <v>303</v>
      </c>
      <c r="W5" t="s">
        <v>303</v>
      </c>
      <c r="X5" t="s">
        <v>303</v>
      </c>
      <c r="Y5" t="s">
        <v>303</v>
      </c>
      <c r="Z5" t="s">
        <v>303</v>
      </c>
      <c r="AA5" t="s">
        <v>303</v>
      </c>
      <c r="AB5">
        <v>0</v>
      </c>
      <c r="AC5">
        <v>0</v>
      </c>
      <c r="AD5" t="s">
        <v>303</v>
      </c>
      <c r="AE5" t="s">
        <v>303</v>
      </c>
      <c r="AF5" t="s">
        <v>303</v>
      </c>
      <c r="AG5" t="s">
        <v>303</v>
      </c>
      <c r="AH5">
        <v>0</v>
      </c>
    </row>
    <row r="6" spans="2:34">
      <c r="B6" t="s">
        <v>440</v>
      </c>
      <c r="F6" t="s">
        <v>426</v>
      </c>
      <c r="G6" t="s">
        <v>425</v>
      </c>
      <c r="H6" t="s">
        <v>212</v>
      </c>
      <c r="I6">
        <v>0</v>
      </c>
      <c r="J6">
        <v>1</v>
      </c>
      <c r="K6">
        <v>1</v>
      </c>
      <c r="L6">
        <v>0</v>
      </c>
      <c r="M6">
        <v>0</v>
      </c>
      <c r="N6">
        <v>0</v>
      </c>
      <c r="O6">
        <v>0</v>
      </c>
      <c r="P6">
        <v>0</v>
      </c>
      <c r="Q6">
        <v>0</v>
      </c>
      <c r="R6">
        <v>1</v>
      </c>
      <c r="S6">
        <v>0</v>
      </c>
      <c r="T6">
        <v>0</v>
      </c>
      <c r="U6">
        <v>1</v>
      </c>
      <c r="V6" t="s">
        <v>303</v>
      </c>
      <c r="W6" t="s">
        <v>303</v>
      </c>
      <c r="X6" t="s">
        <v>303</v>
      </c>
      <c r="Y6" t="s">
        <v>303</v>
      </c>
      <c r="Z6" t="s">
        <v>303</v>
      </c>
      <c r="AA6" t="s">
        <v>303</v>
      </c>
      <c r="AB6">
        <v>0</v>
      </c>
      <c r="AC6">
        <v>0</v>
      </c>
      <c r="AD6" t="s">
        <v>303</v>
      </c>
      <c r="AE6" t="s">
        <v>303</v>
      </c>
      <c r="AF6" t="s">
        <v>303</v>
      </c>
      <c r="AG6" t="s">
        <v>303</v>
      </c>
      <c r="AH6">
        <v>0</v>
      </c>
    </row>
    <row r="7" spans="2:34">
      <c r="B7" t="s">
        <v>441</v>
      </c>
      <c r="F7" t="s">
        <v>427</v>
      </c>
      <c r="G7" t="s">
        <v>209</v>
      </c>
      <c r="I7">
        <v>0</v>
      </c>
      <c r="J7">
        <v>0</v>
      </c>
      <c r="K7">
        <v>0</v>
      </c>
      <c r="L7">
        <v>0</v>
      </c>
      <c r="M7">
        <v>0</v>
      </c>
      <c r="N7">
        <v>0</v>
      </c>
      <c r="O7">
        <v>0</v>
      </c>
      <c r="P7">
        <v>0</v>
      </c>
      <c r="Q7">
        <v>0</v>
      </c>
      <c r="R7">
        <v>1</v>
      </c>
      <c r="S7">
        <v>0</v>
      </c>
      <c r="T7">
        <v>0</v>
      </c>
      <c r="U7">
        <v>1</v>
      </c>
      <c r="V7">
        <v>0</v>
      </c>
      <c r="W7">
        <v>0</v>
      </c>
      <c r="X7">
        <v>1</v>
      </c>
      <c r="Y7" t="s">
        <v>303</v>
      </c>
      <c r="Z7" t="s">
        <v>303</v>
      </c>
      <c r="AA7" t="s">
        <v>303</v>
      </c>
      <c r="AB7" t="s">
        <v>303</v>
      </c>
      <c r="AC7" t="s">
        <v>303</v>
      </c>
      <c r="AD7">
        <v>0</v>
      </c>
      <c r="AE7">
        <v>0</v>
      </c>
      <c r="AF7" t="s">
        <v>303</v>
      </c>
      <c r="AG7" t="s">
        <v>303</v>
      </c>
      <c r="AH7">
        <v>0</v>
      </c>
    </row>
    <row r="8" spans="2:34">
      <c r="B8" t="s">
        <v>442</v>
      </c>
      <c r="F8" t="s">
        <v>423</v>
      </c>
      <c r="G8" t="s">
        <v>210</v>
      </c>
      <c r="H8" t="s">
        <v>214</v>
      </c>
      <c r="I8">
        <v>0</v>
      </c>
      <c r="J8">
        <v>1</v>
      </c>
      <c r="K8">
        <v>1</v>
      </c>
      <c r="L8">
        <v>0</v>
      </c>
      <c r="M8">
        <v>0</v>
      </c>
      <c r="N8">
        <v>0</v>
      </c>
      <c r="O8">
        <v>0</v>
      </c>
      <c r="P8">
        <v>0</v>
      </c>
      <c r="Q8">
        <v>0</v>
      </c>
      <c r="R8">
        <v>1</v>
      </c>
      <c r="S8">
        <v>1</v>
      </c>
      <c r="T8">
        <v>0</v>
      </c>
      <c r="U8">
        <v>0</v>
      </c>
      <c r="V8">
        <v>0</v>
      </c>
      <c r="W8">
        <v>1</v>
      </c>
      <c r="X8">
        <v>0</v>
      </c>
      <c r="Y8" t="s">
        <v>303</v>
      </c>
      <c r="Z8" t="s">
        <v>303</v>
      </c>
      <c r="AA8" t="s">
        <v>303</v>
      </c>
      <c r="AB8">
        <v>0</v>
      </c>
      <c r="AC8">
        <v>0</v>
      </c>
      <c r="AD8">
        <v>0</v>
      </c>
      <c r="AE8">
        <v>0</v>
      </c>
      <c r="AF8" t="s">
        <v>303</v>
      </c>
      <c r="AG8" t="s">
        <v>303</v>
      </c>
      <c r="AH8">
        <v>0</v>
      </c>
    </row>
    <row r="9" spans="2:34" ht="19.5" thickBot="1">
      <c r="E9" s="7"/>
      <c r="F9" s="7" t="s">
        <v>423</v>
      </c>
      <c r="G9" s="7" t="s">
        <v>210</v>
      </c>
      <c r="H9" s="7" t="s">
        <v>215</v>
      </c>
      <c r="I9">
        <v>0</v>
      </c>
      <c r="J9">
        <v>1</v>
      </c>
      <c r="K9">
        <v>1</v>
      </c>
      <c r="L9">
        <v>1</v>
      </c>
      <c r="M9">
        <v>0</v>
      </c>
      <c r="N9">
        <v>0</v>
      </c>
      <c r="O9">
        <v>1</v>
      </c>
      <c r="P9">
        <v>0</v>
      </c>
      <c r="Q9">
        <v>0</v>
      </c>
      <c r="R9">
        <v>1</v>
      </c>
      <c r="S9" t="s">
        <v>303</v>
      </c>
      <c r="T9" t="s">
        <v>303</v>
      </c>
      <c r="U9" t="s">
        <v>303</v>
      </c>
      <c r="V9">
        <v>0</v>
      </c>
      <c r="W9">
        <v>1</v>
      </c>
      <c r="X9">
        <v>1</v>
      </c>
      <c r="Y9" t="s">
        <v>303</v>
      </c>
      <c r="Z9" t="s">
        <v>303</v>
      </c>
      <c r="AA9" t="s">
        <v>303</v>
      </c>
      <c r="AB9">
        <v>0</v>
      </c>
      <c r="AC9">
        <v>1</v>
      </c>
      <c r="AD9">
        <v>0</v>
      </c>
      <c r="AE9">
        <v>0</v>
      </c>
      <c r="AF9" t="s">
        <v>303</v>
      </c>
      <c r="AG9" t="s">
        <v>303</v>
      </c>
      <c r="AH9">
        <v>0</v>
      </c>
    </row>
    <row r="10" spans="2:34" ht="19.5" thickTop="1"/>
    <row r="12" spans="2:34">
      <c r="E12" t="s">
        <v>337</v>
      </c>
      <c r="F12" t="s">
        <v>443</v>
      </c>
      <c r="G12" t="s">
        <v>335</v>
      </c>
      <c r="H12" t="s">
        <v>137</v>
      </c>
      <c r="I12">
        <v>0</v>
      </c>
      <c r="J12">
        <v>1</v>
      </c>
      <c r="K12">
        <v>1</v>
      </c>
      <c r="L12">
        <v>0</v>
      </c>
      <c r="M12">
        <v>0</v>
      </c>
      <c r="N12">
        <v>0</v>
      </c>
      <c r="O12">
        <v>0</v>
      </c>
      <c r="P12">
        <v>0</v>
      </c>
      <c r="Q12">
        <v>0</v>
      </c>
      <c r="R12">
        <v>1</v>
      </c>
      <c r="S12" t="s">
        <v>303</v>
      </c>
      <c r="T12" t="s">
        <v>303</v>
      </c>
      <c r="U12" t="s">
        <v>303</v>
      </c>
      <c r="V12">
        <v>1</v>
      </c>
      <c r="W12">
        <v>0</v>
      </c>
      <c r="X12">
        <v>0</v>
      </c>
      <c r="Y12" t="s">
        <v>303</v>
      </c>
      <c r="Z12" t="s">
        <v>303</v>
      </c>
      <c r="AA12" t="s">
        <v>303</v>
      </c>
      <c r="AB12">
        <v>0</v>
      </c>
      <c r="AC12">
        <v>1</v>
      </c>
      <c r="AD12">
        <v>0</v>
      </c>
      <c r="AE12">
        <v>1</v>
      </c>
      <c r="AF12" t="s">
        <v>303</v>
      </c>
      <c r="AG12" t="s">
        <v>303</v>
      </c>
      <c r="AH12">
        <v>0</v>
      </c>
    </row>
    <row r="13" spans="2:34">
      <c r="E13" t="s">
        <v>337</v>
      </c>
      <c r="F13" t="s">
        <v>443</v>
      </c>
      <c r="G13" t="s">
        <v>336</v>
      </c>
      <c r="H13" t="s">
        <v>138</v>
      </c>
      <c r="I13">
        <v>0</v>
      </c>
      <c r="J13">
        <v>1</v>
      </c>
      <c r="K13">
        <v>1</v>
      </c>
      <c r="L13">
        <v>0</v>
      </c>
      <c r="M13">
        <v>0</v>
      </c>
      <c r="N13">
        <v>0</v>
      </c>
      <c r="O13">
        <v>0</v>
      </c>
      <c r="P13">
        <v>0</v>
      </c>
      <c r="Q13">
        <v>0</v>
      </c>
      <c r="R13">
        <v>1</v>
      </c>
      <c r="S13" t="s">
        <v>303</v>
      </c>
      <c r="T13" t="s">
        <v>303</v>
      </c>
      <c r="U13" t="s">
        <v>303</v>
      </c>
      <c r="V13" t="s">
        <v>303</v>
      </c>
      <c r="W13" t="s">
        <v>303</v>
      </c>
      <c r="X13" t="s">
        <v>303</v>
      </c>
      <c r="Y13">
        <v>1</v>
      </c>
      <c r="Z13">
        <v>0</v>
      </c>
      <c r="AA13">
        <v>0</v>
      </c>
      <c r="AB13">
        <v>1</v>
      </c>
      <c r="AC13">
        <v>0</v>
      </c>
      <c r="AD13" t="s">
        <v>303</v>
      </c>
      <c r="AE13" t="s">
        <v>303</v>
      </c>
      <c r="AF13">
        <v>0</v>
      </c>
      <c r="AG13">
        <v>1</v>
      </c>
      <c r="AH13">
        <v>0</v>
      </c>
    </row>
    <row r="14" spans="2:34">
      <c r="E14" t="s">
        <v>333</v>
      </c>
      <c r="F14" t="s">
        <v>444</v>
      </c>
      <c r="G14" t="s">
        <v>335</v>
      </c>
      <c r="H14" t="s">
        <v>139</v>
      </c>
      <c r="I14">
        <v>0</v>
      </c>
      <c r="J14">
        <v>1</v>
      </c>
      <c r="K14">
        <v>1</v>
      </c>
      <c r="L14">
        <v>0</v>
      </c>
      <c r="M14">
        <v>0</v>
      </c>
      <c r="N14">
        <v>0</v>
      </c>
      <c r="O14">
        <v>0</v>
      </c>
      <c r="P14">
        <v>0</v>
      </c>
      <c r="Q14">
        <v>0</v>
      </c>
      <c r="R14">
        <v>1</v>
      </c>
      <c r="S14" t="s">
        <v>303</v>
      </c>
      <c r="T14" t="s">
        <v>303</v>
      </c>
      <c r="U14" t="s">
        <v>303</v>
      </c>
      <c r="V14">
        <v>1</v>
      </c>
      <c r="W14">
        <v>0</v>
      </c>
      <c r="X14">
        <v>0</v>
      </c>
      <c r="Y14" t="s">
        <v>303</v>
      </c>
      <c r="Z14" t="s">
        <v>303</v>
      </c>
      <c r="AA14" t="s">
        <v>303</v>
      </c>
      <c r="AB14">
        <v>0</v>
      </c>
      <c r="AC14">
        <v>1</v>
      </c>
      <c r="AD14">
        <v>1</v>
      </c>
      <c r="AE14">
        <v>0</v>
      </c>
      <c r="AF14" t="s">
        <v>303</v>
      </c>
      <c r="AG14" t="s">
        <v>303</v>
      </c>
      <c r="AH14">
        <v>0</v>
      </c>
    </row>
    <row r="15" spans="2:34">
      <c r="E15" t="s">
        <v>333</v>
      </c>
      <c r="F15" t="s">
        <v>444</v>
      </c>
      <c r="G15" t="s">
        <v>336</v>
      </c>
      <c r="H15" t="s">
        <v>140</v>
      </c>
      <c r="I15">
        <v>0</v>
      </c>
      <c r="J15">
        <v>1</v>
      </c>
      <c r="K15">
        <v>1</v>
      </c>
      <c r="L15">
        <v>0</v>
      </c>
      <c r="M15">
        <v>0</v>
      </c>
      <c r="N15">
        <v>0</v>
      </c>
      <c r="O15">
        <v>0</v>
      </c>
      <c r="P15">
        <v>0</v>
      </c>
      <c r="Q15">
        <v>0</v>
      </c>
      <c r="R15">
        <v>1</v>
      </c>
      <c r="S15" t="s">
        <v>303</v>
      </c>
      <c r="T15" t="s">
        <v>303</v>
      </c>
      <c r="U15" t="s">
        <v>303</v>
      </c>
      <c r="V15" t="s">
        <v>303</v>
      </c>
      <c r="W15" t="s">
        <v>303</v>
      </c>
      <c r="X15" t="s">
        <v>303</v>
      </c>
      <c r="Y15">
        <v>1</v>
      </c>
      <c r="Z15">
        <v>0</v>
      </c>
      <c r="AA15">
        <v>0</v>
      </c>
      <c r="AB15">
        <v>1</v>
      </c>
      <c r="AC15">
        <v>0</v>
      </c>
      <c r="AD15" t="s">
        <v>303</v>
      </c>
      <c r="AE15" t="s">
        <v>303</v>
      </c>
      <c r="AF15">
        <v>1</v>
      </c>
      <c r="AG15">
        <v>0</v>
      </c>
      <c r="AH15">
        <v>0</v>
      </c>
    </row>
    <row r="22" spans="2:34">
      <c r="B22" t="s">
        <v>445</v>
      </c>
      <c r="C22">
        <v>1</v>
      </c>
      <c r="E22" t="s">
        <v>323</v>
      </c>
      <c r="F22" t="s">
        <v>137</v>
      </c>
      <c r="G22" t="s">
        <v>138</v>
      </c>
      <c r="H22" t="s">
        <v>156</v>
      </c>
      <c r="I22">
        <v>0</v>
      </c>
      <c r="J22">
        <v>1</v>
      </c>
      <c r="K22">
        <v>1</v>
      </c>
      <c r="L22">
        <v>0</v>
      </c>
      <c r="M22">
        <v>0</v>
      </c>
      <c r="N22">
        <v>0</v>
      </c>
      <c r="O22">
        <v>0</v>
      </c>
      <c r="P22">
        <v>0</v>
      </c>
      <c r="Q22">
        <v>1</v>
      </c>
      <c r="R22">
        <v>0</v>
      </c>
      <c r="S22">
        <v>0</v>
      </c>
      <c r="T22">
        <v>0</v>
      </c>
      <c r="U22">
        <v>1</v>
      </c>
      <c r="V22" t="s">
        <v>303</v>
      </c>
      <c r="W22" t="s">
        <v>303</v>
      </c>
      <c r="X22" t="s">
        <v>303</v>
      </c>
      <c r="Y22" t="s">
        <v>303</v>
      </c>
      <c r="Z22" t="s">
        <v>303</v>
      </c>
      <c r="AA22" t="s">
        <v>303</v>
      </c>
      <c r="AB22">
        <v>0</v>
      </c>
      <c r="AC22">
        <v>0</v>
      </c>
      <c r="AD22" t="s">
        <v>303</v>
      </c>
      <c r="AE22" t="s">
        <v>303</v>
      </c>
      <c r="AF22" t="s">
        <v>303</v>
      </c>
      <c r="AG22" t="s">
        <v>303</v>
      </c>
      <c r="AH22">
        <v>0</v>
      </c>
    </row>
    <row r="23" spans="2:34">
      <c r="B23" t="s">
        <v>446</v>
      </c>
      <c r="C23">
        <v>2</v>
      </c>
      <c r="E23" t="s">
        <v>323</v>
      </c>
      <c r="F23" t="s">
        <v>137</v>
      </c>
      <c r="G23" t="s">
        <v>138</v>
      </c>
      <c r="H23" t="s">
        <v>155</v>
      </c>
      <c r="I23">
        <v>0</v>
      </c>
      <c r="J23">
        <v>1</v>
      </c>
      <c r="K23">
        <v>1</v>
      </c>
      <c r="L23">
        <v>0</v>
      </c>
      <c r="M23">
        <v>1</v>
      </c>
      <c r="N23">
        <v>1</v>
      </c>
      <c r="O23">
        <v>0</v>
      </c>
      <c r="P23">
        <v>0</v>
      </c>
      <c r="Q23">
        <v>0</v>
      </c>
      <c r="R23">
        <v>1</v>
      </c>
      <c r="S23">
        <v>0</v>
      </c>
      <c r="T23">
        <v>0</v>
      </c>
      <c r="U23">
        <v>1</v>
      </c>
      <c r="V23" t="s">
        <v>303</v>
      </c>
      <c r="W23" t="s">
        <v>303</v>
      </c>
      <c r="X23" t="s">
        <v>303</v>
      </c>
      <c r="Y23" t="s">
        <v>303</v>
      </c>
      <c r="Z23" t="s">
        <v>303</v>
      </c>
      <c r="AA23" t="s">
        <v>303</v>
      </c>
      <c r="AB23">
        <v>0</v>
      </c>
      <c r="AC23">
        <v>0</v>
      </c>
      <c r="AD23" t="s">
        <v>303</v>
      </c>
      <c r="AE23" t="s">
        <v>303</v>
      </c>
      <c r="AF23" t="s">
        <v>303</v>
      </c>
      <c r="AG23" t="s">
        <v>303</v>
      </c>
      <c r="AH23">
        <v>0</v>
      </c>
    </row>
    <row r="24" spans="2:34">
      <c r="C24">
        <v>3</v>
      </c>
      <c r="E24" t="s">
        <v>338</v>
      </c>
      <c r="F24" t="s">
        <v>139</v>
      </c>
      <c r="G24" t="s">
        <v>140</v>
      </c>
      <c r="H24" t="s">
        <v>158</v>
      </c>
      <c r="I24">
        <v>0</v>
      </c>
      <c r="J24">
        <v>1</v>
      </c>
      <c r="K24">
        <v>1</v>
      </c>
      <c r="L24">
        <v>0</v>
      </c>
      <c r="M24">
        <v>0</v>
      </c>
      <c r="N24">
        <v>0</v>
      </c>
      <c r="O24">
        <v>0</v>
      </c>
      <c r="P24">
        <v>0</v>
      </c>
      <c r="Q24">
        <v>1</v>
      </c>
      <c r="R24">
        <v>0</v>
      </c>
      <c r="S24">
        <v>0</v>
      </c>
      <c r="T24">
        <v>0</v>
      </c>
      <c r="U24">
        <v>1</v>
      </c>
      <c r="V24" t="s">
        <v>303</v>
      </c>
      <c r="W24" t="s">
        <v>303</v>
      </c>
      <c r="X24" t="s">
        <v>303</v>
      </c>
      <c r="Y24" t="s">
        <v>303</v>
      </c>
      <c r="Z24" t="s">
        <v>303</v>
      </c>
      <c r="AA24" t="s">
        <v>303</v>
      </c>
      <c r="AB24">
        <v>0</v>
      </c>
      <c r="AC24">
        <v>0</v>
      </c>
      <c r="AD24" t="s">
        <v>303</v>
      </c>
      <c r="AE24" t="s">
        <v>303</v>
      </c>
      <c r="AF24" t="s">
        <v>303</v>
      </c>
      <c r="AG24" t="s">
        <v>303</v>
      </c>
      <c r="AH24">
        <v>0</v>
      </c>
    </row>
    <row r="25" spans="2:34">
      <c r="C25">
        <v>4</v>
      </c>
      <c r="E25" t="s">
        <v>338</v>
      </c>
      <c r="F25" t="s">
        <v>139</v>
      </c>
      <c r="G25" t="s">
        <v>140</v>
      </c>
      <c r="H25" t="s">
        <v>157</v>
      </c>
      <c r="I25">
        <v>0</v>
      </c>
      <c r="J25">
        <v>1</v>
      </c>
      <c r="K25">
        <v>1</v>
      </c>
      <c r="L25">
        <v>0</v>
      </c>
      <c r="M25">
        <v>1</v>
      </c>
      <c r="N25">
        <v>1</v>
      </c>
      <c r="O25">
        <v>0</v>
      </c>
      <c r="P25">
        <v>0</v>
      </c>
      <c r="Q25">
        <v>0</v>
      </c>
      <c r="R25">
        <v>1</v>
      </c>
      <c r="S25">
        <v>0</v>
      </c>
      <c r="T25">
        <v>0</v>
      </c>
      <c r="U25">
        <v>1</v>
      </c>
      <c r="V25" t="s">
        <v>303</v>
      </c>
      <c r="W25" t="s">
        <v>303</v>
      </c>
      <c r="X25" t="s">
        <v>303</v>
      </c>
      <c r="Y25" t="s">
        <v>303</v>
      </c>
      <c r="Z25" t="s">
        <v>303</v>
      </c>
      <c r="AA25" t="s">
        <v>303</v>
      </c>
      <c r="AB25">
        <v>0</v>
      </c>
      <c r="AC25">
        <v>0</v>
      </c>
      <c r="AD25" t="s">
        <v>303</v>
      </c>
      <c r="AE25" t="s">
        <v>303</v>
      </c>
      <c r="AF25" t="s">
        <v>303</v>
      </c>
      <c r="AG25" t="s">
        <v>303</v>
      </c>
      <c r="AH25">
        <v>0</v>
      </c>
    </row>
    <row r="26" spans="2:34">
      <c r="C26">
        <v>5</v>
      </c>
      <c r="E26" s="9" t="s">
        <v>340</v>
      </c>
      <c r="F26" s="9" t="s">
        <v>214</v>
      </c>
      <c r="G26" t="s">
        <v>139</v>
      </c>
      <c r="I26">
        <v>0</v>
      </c>
      <c r="J26">
        <v>0</v>
      </c>
      <c r="K26">
        <v>0</v>
      </c>
      <c r="L26">
        <v>0</v>
      </c>
      <c r="M26">
        <v>0</v>
      </c>
      <c r="N26">
        <v>0</v>
      </c>
      <c r="O26">
        <v>0</v>
      </c>
      <c r="P26">
        <v>0</v>
      </c>
      <c r="Q26">
        <v>0</v>
      </c>
      <c r="R26">
        <v>1</v>
      </c>
      <c r="S26" t="s">
        <v>303</v>
      </c>
      <c r="T26" t="s">
        <v>303</v>
      </c>
      <c r="U26" t="s">
        <v>303</v>
      </c>
      <c r="V26">
        <v>0</v>
      </c>
      <c r="W26">
        <v>0</v>
      </c>
      <c r="X26">
        <v>1</v>
      </c>
      <c r="Y26">
        <v>0</v>
      </c>
      <c r="Z26">
        <v>0</v>
      </c>
      <c r="AA26">
        <v>1</v>
      </c>
      <c r="AB26" t="s">
        <v>303</v>
      </c>
      <c r="AC26" t="s">
        <v>303</v>
      </c>
      <c r="AD26">
        <v>0</v>
      </c>
      <c r="AE26">
        <v>0</v>
      </c>
      <c r="AF26">
        <v>0</v>
      </c>
      <c r="AG26">
        <v>0</v>
      </c>
      <c r="AH26">
        <v>0</v>
      </c>
    </row>
    <row r="27" spans="2:34">
      <c r="C27">
        <v>6</v>
      </c>
      <c r="E27" s="9" t="s">
        <v>340</v>
      </c>
      <c r="F27" s="9" t="s">
        <v>215</v>
      </c>
      <c r="G27" t="s">
        <v>140</v>
      </c>
      <c r="H27" t="s">
        <v>341</v>
      </c>
      <c r="I27">
        <v>0</v>
      </c>
      <c r="J27">
        <v>0</v>
      </c>
      <c r="K27">
        <v>0</v>
      </c>
      <c r="L27">
        <v>0</v>
      </c>
      <c r="M27">
        <v>0</v>
      </c>
      <c r="N27">
        <v>0</v>
      </c>
      <c r="O27">
        <v>0</v>
      </c>
      <c r="P27">
        <v>0</v>
      </c>
      <c r="Q27">
        <v>0</v>
      </c>
      <c r="R27">
        <v>1</v>
      </c>
      <c r="S27" t="s">
        <v>303</v>
      </c>
      <c r="T27" t="s">
        <v>303</v>
      </c>
      <c r="U27" t="s">
        <v>303</v>
      </c>
      <c r="V27">
        <v>1</v>
      </c>
      <c r="W27">
        <v>0</v>
      </c>
      <c r="X27">
        <v>0</v>
      </c>
      <c r="Y27">
        <v>0</v>
      </c>
      <c r="Z27">
        <v>1</v>
      </c>
      <c r="AA27">
        <v>0</v>
      </c>
      <c r="AB27" t="s">
        <v>303</v>
      </c>
      <c r="AC27" t="s">
        <v>303</v>
      </c>
      <c r="AD27">
        <v>0</v>
      </c>
      <c r="AE27">
        <v>0</v>
      </c>
      <c r="AF27">
        <v>0</v>
      </c>
      <c r="AG27">
        <v>0</v>
      </c>
      <c r="AH27">
        <v>0</v>
      </c>
    </row>
    <row r="28" spans="2:34">
      <c r="C28">
        <v>7</v>
      </c>
      <c r="E28" s="9" t="s">
        <v>340</v>
      </c>
      <c r="F28" s="9" t="s">
        <v>215</v>
      </c>
      <c r="G28" t="s">
        <v>140</v>
      </c>
      <c r="H28" t="s">
        <v>342</v>
      </c>
      <c r="I28">
        <v>0</v>
      </c>
      <c r="J28">
        <v>0</v>
      </c>
      <c r="K28">
        <v>0</v>
      </c>
      <c r="L28">
        <v>1</v>
      </c>
      <c r="M28">
        <v>0</v>
      </c>
      <c r="N28">
        <v>0</v>
      </c>
      <c r="O28">
        <v>1</v>
      </c>
      <c r="P28">
        <v>0</v>
      </c>
      <c r="Q28">
        <v>0</v>
      </c>
      <c r="R28">
        <v>1</v>
      </c>
      <c r="S28" t="s">
        <v>303</v>
      </c>
      <c r="T28" t="s">
        <v>303</v>
      </c>
      <c r="U28" t="s">
        <v>303</v>
      </c>
      <c r="V28">
        <v>0</v>
      </c>
      <c r="W28">
        <v>0</v>
      </c>
      <c r="X28">
        <v>0</v>
      </c>
      <c r="Y28">
        <v>0</v>
      </c>
      <c r="Z28">
        <v>1</v>
      </c>
      <c r="AA28">
        <v>1</v>
      </c>
      <c r="AB28" t="s">
        <v>303</v>
      </c>
      <c r="AC28" t="s">
        <v>303</v>
      </c>
      <c r="AD28">
        <v>0</v>
      </c>
      <c r="AE28">
        <v>0</v>
      </c>
      <c r="AF28">
        <v>0</v>
      </c>
      <c r="AG28">
        <v>0</v>
      </c>
      <c r="AH28">
        <v>0</v>
      </c>
    </row>
    <row r="29" spans="2:34">
      <c r="C29">
        <v>8</v>
      </c>
      <c r="E29" s="9" t="s">
        <v>343</v>
      </c>
      <c r="F29" s="9" t="s">
        <v>212</v>
      </c>
      <c r="G29" t="s">
        <v>137</v>
      </c>
      <c r="I29">
        <v>0</v>
      </c>
      <c r="J29">
        <v>0</v>
      </c>
      <c r="K29">
        <v>0</v>
      </c>
      <c r="L29">
        <v>0</v>
      </c>
      <c r="M29">
        <v>0</v>
      </c>
      <c r="N29">
        <v>0</v>
      </c>
      <c r="O29">
        <v>0</v>
      </c>
      <c r="P29">
        <v>0</v>
      </c>
      <c r="Q29">
        <v>0</v>
      </c>
      <c r="R29">
        <v>1</v>
      </c>
      <c r="S29" t="s">
        <v>303</v>
      </c>
      <c r="T29" t="s">
        <v>303</v>
      </c>
      <c r="U29" t="s">
        <v>303</v>
      </c>
      <c r="V29">
        <v>0</v>
      </c>
      <c r="W29">
        <v>1</v>
      </c>
      <c r="X29">
        <v>0</v>
      </c>
      <c r="Y29">
        <v>1</v>
      </c>
      <c r="Z29">
        <v>0</v>
      </c>
      <c r="AA29">
        <v>0</v>
      </c>
      <c r="AB29" t="s">
        <v>303</v>
      </c>
      <c r="AC29" t="s">
        <v>303</v>
      </c>
      <c r="AD29">
        <v>0</v>
      </c>
      <c r="AE29">
        <v>0</v>
      </c>
      <c r="AF29">
        <v>0</v>
      </c>
      <c r="AG29">
        <v>0</v>
      </c>
      <c r="AH29">
        <v>0</v>
      </c>
    </row>
    <row r="30" spans="2:34">
      <c r="C30">
        <v>9</v>
      </c>
      <c r="E30" s="9" t="s">
        <v>343</v>
      </c>
      <c r="F30" s="9" t="s">
        <v>213</v>
      </c>
      <c r="G30" t="s">
        <v>138</v>
      </c>
      <c r="H30" t="s">
        <v>153</v>
      </c>
      <c r="I30">
        <v>0</v>
      </c>
      <c r="J30">
        <v>1</v>
      </c>
      <c r="K30">
        <v>1</v>
      </c>
      <c r="L30">
        <v>0</v>
      </c>
      <c r="M30">
        <v>0</v>
      </c>
      <c r="N30">
        <v>0</v>
      </c>
      <c r="O30">
        <v>0</v>
      </c>
      <c r="P30">
        <v>0</v>
      </c>
      <c r="Q30">
        <v>0</v>
      </c>
      <c r="R30">
        <v>1</v>
      </c>
      <c r="S30" t="s">
        <v>303</v>
      </c>
      <c r="T30" t="s">
        <v>303</v>
      </c>
      <c r="U30" t="s">
        <v>303</v>
      </c>
      <c r="V30">
        <v>1</v>
      </c>
      <c r="W30">
        <v>0</v>
      </c>
      <c r="X30">
        <v>0</v>
      </c>
      <c r="Y30">
        <v>1</v>
      </c>
      <c r="Z30">
        <v>0</v>
      </c>
      <c r="AA30">
        <v>0</v>
      </c>
      <c r="AB30">
        <v>0</v>
      </c>
      <c r="AC30">
        <v>1</v>
      </c>
      <c r="AD30">
        <v>0</v>
      </c>
      <c r="AE30">
        <v>0</v>
      </c>
      <c r="AF30">
        <v>0</v>
      </c>
      <c r="AG30">
        <v>0</v>
      </c>
      <c r="AH30">
        <v>0</v>
      </c>
    </row>
    <row r="31" spans="2:34">
      <c r="C31">
        <v>10</v>
      </c>
      <c r="E31" s="9" t="s">
        <v>343</v>
      </c>
      <c r="F31" s="9" t="s">
        <v>213</v>
      </c>
      <c r="G31" t="s">
        <v>138</v>
      </c>
      <c r="H31" t="s">
        <v>154</v>
      </c>
      <c r="I31">
        <v>0</v>
      </c>
      <c r="J31">
        <v>1</v>
      </c>
      <c r="K31">
        <v>1</v>
      </c>
      <c r="L31">
        <v>1</v>
      </c>
      <c r="M31">
        <v>0</v>
      </c>
      <c r="N31">
        <v>0</v>
      </c>
      <c r="O31">
        <v>1</v>
      </c>
      <c r="P31">
        <v>0</v>
      </c>
      <c r="Q31">
        <v>0</v>
      </c>
      <c r="R31">
        <v>1</v>
      </c>
      <c r="S31" t="s">
        <v>303</v>
      </c>
      <c r="T31" t="s">
        <v>303</v>
      </c>
      <c r="U31" t="s">
        <v>303</v>
      </c>
      <c r="V31">
        <v>0</v>
      </c>
      <c r="W31">
        <v>0</v>
      </c>
      <c r="X31">
        <v>0</v>
      </c>
      <c r="Y31">
        <v>0</v>
      </c>
      <c r="Z31">
        <v>1</v>
      </c>
      <c r="AA31">
        <v>0</v>
      </c>
      <c r="AB31">
        <v>1</v>
      </c>
      <c r="AC31">
        <v>0</v>
      </c>
      <c r="AD31">
        <v>0</v>
      </c>
      <c r="AE31">
        <v>0</v>
      </c>
      <c r="AF31">
        <v>0</v>
      </c>
      <c r="AG31">
        <v>0</v>
      </c>
      <c r="AH31">
        <v>0</v>
      </c>
    </row>
    <row r="32" spans="2:34">
      <c r="C32">
        <v>11</v>
      </c>
      <c r="E32" t="s">
        <v>344</v>
      </c>
      <c r="F32" t="s">
        <v>119</v>
      </c>
      <c r="G32" t="s">
        <v>137</v>
      </c>
      <c r="H32" t="s">
        <v>151</v>
      </c>
      <c r="I32">
        <v>0</v>
      </c>
      <c r="J32">
        <v>1</v>
      </c>
      <c r="K32">
        <v>1</v>
      </c>
      <c r="L32">
        <v>0</v>
      </c>
      <c r="M32">
        <v>0</v>
      </c>
      <c r="N32">
        <v>0</v>
      </c>
      <c r="O32">
        <v>0</v>
      </c>
      <c r="P32">
        <v>0</v>
      </c>
      <c r="Q32">
        <v>0</v>
      </c>
      <c r="R32">
        <v>1</v>
      </c>
      <c r="S32">
        <v>0</v>
      </c>
      <c r="T32">
        <v>0</v>
      </c>
      <c r="U32">
        <v>1</v>
      </c>
      <c r="V32" t="s">
        <v>303</v>
      </c>
      <c r="W32" t="s">
        <v>303</v>
      </c>
      <c r="X32" t="s">
        <v>303</v>
      </c>
      <c r="Y32" t="s">
        <v>303</v>
      </c>
      <c r="Z32" t="s">
        <v>303</v>
      </c>
      <c r="AA32" t="s">
        <v>303</v>
      </c>
      <c r="AB32">
        <v>0</v>
      </c>
      <c r="AC32">
        <v>0</v>
      </c>
      <c r="AD32" t="s">
        <v>303</v>
      </c>
      <c r="AE32" t="s">
        <v>303</v>
      </c>
      <c r="AF32" t="s">
        <v>303</v>
      </c>
      <c r="AG32" t="s">
        <v>303</v>
      </c>
      <c r="AH32">
        <v>0</v>
      </c>
    </row>
    <row r="33" spans="3:34">
      <c r="C33">
        <v>12</v>
      </c>
      <c r="E33" t="s">
        <v>344</v>
      </c>
      <c r="F33" t="s">
        <v>119</v>
      </c>
      <c r="G33" t="s">
        <v>138</v>
      </c>
      <c r="H33" t="s">
        <v>152</v>
      </c>
      <c r="I33">
        <v>0</v>
      </c>
      <c r="J33">
        <v>1</v>
      </c>
      <c r="K33">
        <v>1</v>
      </c>
      <c r="L33">
        <v>0</v>
      </c>
      <c r="M33">
        <v>0</v>
      </c>
      <c r="N33">
        <v>0</v>
      </c>
      <c r="O33">
        <v>0</v>
      </c>
      <c r="P33">
        <v>0</v>
      </c>
      <c r="Q33">
        <v>0</v>
      </c>
      <c r="R33">
        <v>1</v>
      </c>
      <c r="S33">
        <v>0</v>
      </c>
      <c r="T33">
        <v>0</v>
      </c>
      <c r="U33">
        <v>1</v>
      </c>
      <c r="V33" t="s">
        <v>303</v>
      </c>
      <c r="W33" t="s">
        <v>303</v>
      </c>
      <c r="X33" t="s">
        <v>303</v>
      </c>
      <c r="Y33" t="s">
        <v>303</v>
      </c>
      <c r="Z33" t="s">
        <v>303</v>
      </c>
      <c r="AA33" t="s">
        <v>303</v>
      </c>
      <c r="AB33">
        <v>0</v>
      </c>
      <c r="AC33">
        <v>0</v>
      </c>
      <c r="AD33" t="s">
        <v>303</v>
      </c>
      <c r="AE33" t="s">
        <v>303</v>
      </c>
      <c r="AF33" t="s">
        <v>303</v>
      </c>
      <c r="AG33" t="s">
        <v>303</v>
      </c>
      <c r="AH33">
        <v>0</v>
      </c>
    </row>
    <row r="34" spans="3:34">
      <c r="C34">
        <v>13</v>
      </c>
      <c r="E34" t="s">
        <v>339</v>
      </c>
      <c r="F34" t="s">
        <v>447</v>
      </c>
      <c r="G34" t="s">
        <v>139</v>
      </c>
      <c r="H34" t="s">
        <v>149</v>
      </c>
      <c r="I34">
        <v>0</v>
      </c>
      <c r="J34">
        <v>1</v>
      </c>
      <c r="K34">
        <v>1</v>
      </c>
      <c r="L34">
        <v>0</v>
      </c>
      <c r="M34">
        <v>0</v>
      </c>
      <c r="N34">
        <v>0</v>
      </c>
      <c r="O34">
        <v>0</v>
      </c>
      <c r="P34">
        <v>0</v>
      </c>
      <c r="Q34">
        <v>0</v>
      </c>
      <c r="R34">
        <v>1</v>
      </c>
      <c r="S34">
        <v>0</v>
      </c>
      <c r="T34">
        <v>0</v>
      </c>
      <c r="U34">
        <v>1</v>
      </c>
      <c r="V34" t="s">
        <v>303</v>
      </c>
      <c r="W34" t="s">
        <v>303</v>
      </c>
      <c r="X34" t="s">
        <v>303</v>
      </c>
      <c r="Y34" t="s">
        <v>303</v>
      </c>
      <c r="Z34" t="s">
        <v>303</v>
      </c>
      <c r="AA34" t="s">
        <v>303</v>
      </c>
      <c r="AB34">
        <v>0</v>
      </c>
      <c r="AC34">
        <v>0</v>
      </c>
      <c r="AD34" t="s">
        <v>303</v>
      </c>
      <c r="AE34" t="s">
        <v>303</v>
      </c>
      <c r="AF34" t="s">
        <v>303</v>
      </c>
      <c r="AG34" t="s">
        <v>303</v>
      </c>
      <c r="AH34">
        <v>0</v>
      </c>
    </row>
    <row r="35" spans="3:34" ht="19.5" thickBot="1">
      <c r="C35">
        <v>14</v>
      </c>
      <c r="D35" s="7"/>
      <c r="E35" s="7" t="s">
        <v>339</v>
      </c>
      <c r="F35" s="7" t="s">
        <v>447</v>
      </c>
      <c r="G35" s="7" t="s">
        <v>140</v>
      </c>
      <c r="H35" s="7" t="s">
        <v>150</v>
      </c>
      <c r="I35">
        <v>0</v>
      </c>
      <c r="J35">
        <v>1</v>
      </c>
      <c r="K35">
        <v>1</v>
      </c>
      <c r="L35">
        <v>0</v>
      </c>
      <c r="M35">
        <v>0</v>
      </c>
      <c r="N35">
        <v>0</v>
      </c>
      <c r="O35">
        <v>0</v>
      </c>
      <c r="P35">
        <v>0</v>
      </c>
      <c r="Q35">
        <v>0</v>
      </c>
      <c r="R35">
        <v>1</v>
      </c>
      <c r="S35">
        <v>0</v>
      </c>
      <c r="T35">
        <v>0</v>
      </c>
      <c r="U35">
        <v>1</v>
      </c>
      <c r="V35" t="s">
        <v>303</v>
      </c>
      <c r="W35" t="s">
        <v>303</v>
      </c>
      <c r="X35" t="s">
        <v>303</v>
      </c>
      <c r="Y35" t="s">
        <v>303</v>
      </c>
      <c r="Z35" t="s">
        <v>303</v>
      </c>
      <c r="AA35" t="s">
        <v>303</v>
      </c>
      <c r="AB35">
        <v>0</v>
      </c>
      <c r="AC35">
        <v>0</v>
      </c>
      <c r="AD35" t="s">
        <v>303</v>
      </c>
      <c r="AE35" t="s">
        <v>303</v>
      </c>
      <c r="AF35" t="s">
        <v>303</v>
      </c>
      <c r="AG35" t="s">
        <v>303</v>
      </c>
      <c r="AH35">
        <v>0</v>
      </c>
    </row>
    <row r="36" spans="3:34" ht="19.5" thickTop="1">
      <c r="C36">
        <v>15</v>
      </c>
      <c r="D36" t="s">
        <v>428</v>
      </c>
      <c r="F36" t="s">
        <v>424</v>
      </c>
      <c r="G36" t="s">
        <v>211</v>
      </c>
      <c r="H36" t="s">
        <v>216</v>
      </c>
      <c r="I36">
        <v>0</v>
      </c>
      <c r="J36">
        <v>1</v>
      </c>
      <c r="K36">
        <v>1</v>
      </c>
      <c r="L36">
        <v>0</v>
      </c>
      <c r="M36">
        <v>0</v>
      </c>
      <c r="N36">
        <v>0</v>
      </c>
      <c r="O36">
        <v>0</v>
      </c>
      <c r="P36">
        <v>0</v>
      </c>
      <c r="Q36">
        <v>0</v>
      </c>
      <c r="R36">
        <v>1</v>
      </c>
      <c r="S36">
        <v>0</v>
      </c>
      <c r="T36">
        <v>0</v>
      </c>
      <c r="U36">
        <v>1</v>
      </c>
      <c r="V36" t="s">
        <v>303</v>
      </c>
      <c r="W36" t="s">
        <v>303</v>
      </c>
      <c r="X36" t="s">
        <v>303</v>
      </c>
      <c r="Y36" t="s">
        <v>303</v>
      </c>
      <c r="Z36" t="s">
        <v>303</v>
      </c>
      <c r="AA36" t="s">
        <v>303</v>
      </c>
      <c r="AB36">
        <v>0</v>
      </c>
      <c r="AC36">
        <v>0</v>
      </c>
      <c r="AD36" t="s">
        <v>303</v>
      </c>
      <c r="AE36" t="s">
        <v>303</v>
      </c>
      <c r="AF36" t="s">
        <v>303</v>
      </c>
      <c r="AG36" t="s">
        <v>303</v>
      </c>
      <c r="AH36">
        <v>0</v>
      </c>
    </row>
    <row r="37" spans="3:34" ht="19.5" thickBot="1">
      <c r="C37">
        <v>16</v>
      </c>
      <c r="D37" t="s">
        <v>429</v>
      </c>
      <c r="E37" s="7"/>
      <c r="F37" s="7" t="s">
        <v>426</v>
      </c>
      <c r="G37" s="7" t="s">
        <v>211</v>
      </c>
      <c r="H37" s="7" t="s">
        <v>217</v>
      </c>
      <c r="I37">
        <v>0</v>
      </c>
      <c r="J37">
        <v>1</v>
      </c>
      <c r="K37">
        <v>1</v>
      </c>
      <c r="L37">
        <v>0</v>
      </c>
      <c r="M37">
        <v>0</v>
      </c>
      <c r="N37">
        <v>0</v>
      </c>
      <c r="O37">
        <v>0</v>
      </c>
      <c r="P37">
        <v>0</v>
      </c>
      <c r="Q37">
        <v>0</v>
      </c>
      <c r="R37">
        <v>1</v>
      </c>
      <c r="S37">
        <v>0</v>
      </c>
      <c r="T37">
        <v>0</v>
      </c>
      <c r="U37">
        <v>1</v>
      </c>
      <c r="V37" t="s">
        <v>303</v>
      </c>
      <c r="W37" t="s">
        <v>303</v>
      </c>
      <c r="X37" t="s">
        <v>303</v>
      </c>
      <c r="Y37" t="s">
        <v>303</v>
      </c>
      <c r="Z37" t="s">
        <v>303</v>
      </c>
      <c r="AA37" t="s">
        <v>303</v>
      </c>
      <c r="AB37">
        <v>0</v>
      </c>
      <c r="AC37">
        <v>0</v>
      </c>
      <c r="AD37" t="s">
        <v>303</v>
      </c>
      <c r="AE37" t="s">
        <v>303</v>
      </c>
      <c r="AF37" t="s">
        <v>303</v>
      </c>
      <c r="AG37" t="s">
        <v>303</v>
      </c>
      <c r="AH37">
        <v>0</v>
      </c>
    </row>
    <row r="38" spans="3:34" ht="19.5" thickTop="1">
      <c r="C38">
        <v>17</v>
      </c>
      <c r="F38" t="s">
        <v>307</v>
      </c>
      <c r="G38" t="s">
        <v>307</v>
      </c>
    </row>
    <row r="39" spans="3:34">
      <c r="C39">
        <v>18</v>
      </c>
      <c r="F39" t="s">
        <v>307</v>
      </c>
      <c r="G39" t="s">
        <v>307</v>
      </c>
    </row>
    <row r="40" spans="3:34">
      <c r="C40">
        <v>19</v>
      </c>
      <c r="F40" t="s">
        <v>307</v>
      </c>
      <c r="G40" t="s">
        <v>307</v>
      </c>
    </row>
    <row r="41" spans="3:34">
      <c r="C41">
        <v>20</v>
      </c>
      <c r="F41" t="s">
        <v>307</v>
      </c>
      <c r="G41" t="s">
        <v>307</v>
      </c>
    </row>
    <row r="42" spans="3:34">
      <c r="C42">
        <v>21</v>
      </c>
      <c r="F42" t="s">
        <v>307</v>
      </c>
      <c r="G42" t="s">
        <v>307</v>
      </c>
    </row>
    <row r="43" spans="3:34">
      <c r="C43">
        <v>22</v>
      </c>
      <c r="F43" t="s">
        <v>307</v>
      </c>
      <c r="G43" t="s">
        <v>307</v>
      </c>
    </row>
    <row r="44" spans="3:34">
      <c r="C44">
        <v>23</v>
      </c>
      <c r="E44" t="s">
        <v>345</v>
      </c>
      <c r="F44" t="s">
        <v>139</v>
      </c>
      <c r="G44" t="s">
        <v>157</v>
      </c>
      <c r="I44">
        <v>0</v>
      </c>
      <c r="J44">
        <v>0</v>
      </c>
      <c r="K44">
        <v>0</v>
      </c>
      <c r="L44">
        <v>0</v>
      </c>
      <c r="M44">
        <v>0</v>
      </c>
      <c r="N44">
        <v>0</v>
      </c>
      <c r="O44">
        <v>0</v>
      </c>
      <c r="P44">
        <v>0</v>
      </c>
      <c r="Q44">
        <v>0</v>
      </c>
      <c r="R44">
        <v>1</v>
      </c>
      <c r="S44">
        <v>0</v>
      </c>
      <c r="T44">
        <v>0</v>
      </c>
      <c r="U44">
        <v>1</v>
      </c>
      <c r="V44">
        <v>0</v>
      </c>
      <c r="W44">
        <v>0</v>
      </c>
      <c r="X44">
        <v>1</v>
      </c>
      <c r="Y44" t="s">
        <v>303</v>
      </c>
      <c r="Z44" t="s">
        <v>303</v>
      </c>
      <c r="AA44" t="s">
        <v>303</v>
      </c>
      <c r="AB44">
        <v>0</v>
      </c>
      <c r="AC44">
        <v>0</v>
      </c>
      <c r="AD44">
        <v>0</v>
      </c>
      <c r="AE44">
        <v>0</v>
      </c>
      <c r="AF44" t="s">
        <v>303</v>
      </c>
      <c r="AG44" t="s">
        <v>303</v>
      </c>
      <c r="AH44">
        <v>0</v>
      </c>
    </row>
    <row r="45" spans="3:34">
      <c r="C45">
        <v>24</v>
      </c>
      <c r="E45" t="s">
        <v>345</v>
      </c>
      <c r="F45" t="s">
        <v>140</v>
      </c>
      <c r="G45" t="s">
        <v>158</v>
      </c>
      <c r="H45" t="s">
        <v>173</v>
      </c>
      <c r="I45">
        <v>0</v>
      </c>
      <c r="J45">
        <v>1</v>
      </c>
      <c r="K45">
        <v>1</v>
      </c>
      <c r="L45">
        <v>0</v>
      </c>
      <c r="M45">
        <v>0</v>
      </c>
      <c r="N45">
        <v>0</v>
      </c>
      <c r="O45">
        <v>0</v>
      </c>
      <c r="P45">
        <v>0</v>
      </c>
      <c r="Q45">
        <v>0</v>
      </c>
      <c r="R45">
        <v>1</v>
      </c>
      <c r="S45">
        <v>1</v>
      </c>
      <c r="T45">
        <v>0</v>
      </c>
      <c r="U45">
        <v>0</v>
      </c>
      <c r="V45">
        <v>0</v>
      </c>
      <c r="W45">
        <v>1</v>
      </c>
      <c r="X45">
        <v>0</v>
      </c>
      <c r="Y45" t="s">
        <v>303</v>
      </c>
      <c r="Z45" t="s">
        <v>303</v>
      </c>
      <c r="AA45" t="s">
        <v>303</v>
      </c>
      <c r="AB45">
        <v>0</v>
      </c>
      <c r="AC45">
        <v>0</v>
      </c>
      <c r="AD45">
        <v>0</v>
      </c>
      <c r="AE45">
        <v>0</v>
      </c>
      <c r="AF45" t="s">
        <v>303</v>
      </c>
      <c r="AG45" t="s">
        <v>303</v>
      </c>
      <c r="AH45">
        <v>0</v>
      </c>
    </row>
    <row r="46" spans="3:34">
      <c r="C46">
        <v>25</v>
      </c>
      <c r="E46" t="s">
        <v>345</v>
      </c>
      <c r="F46" t="s">
        <v>140</v>
      </c>
      <c r="G46" t="s">
        <v>158</v>
      </c>
      <c r="H46" t="s">
        <v>174</v>
      </c>
      <c r="I46">
        <v>0</v>
      </c>
      <c r="J46">
        <v>1</v>
      </c>
      <c r="K46">
        <v>1</v>
      </c>
      <c r="L46">
        <v>1</v>
      </c>
      <c r="M46">
        <v>0</v>
      </c>
      <c r="N46">
        <v>0</v>
      </c>
      <c r="O46">
        <v>1</v>
      </c>
      <c r="P46">
        <v>0</v>
      </c>
      <c r="Q46">
        <v>0</v>
      </c>
      <c r="R46">
        <v>1</v>
      </c>
      <c r="S46" t="s">
        <v>303</v>
      </c>
      <c r="T46" t="s">
        <v>303</v>
      </c>
      <c r="U46" t="s">
        <v>303</v>
      </c>
      <c r="V46">
        <v>0</v>
      </c>
      <c r="W46">
        <v>1</v>
      </c>
      <c r="X46">
        <v>1</v>
      </c>
      <c r="Y46" t="s">
        <v>303</v>
      </c>
      <c r="Z46" t="s">
        <v>303</v>
      </c>
      <c r="AA46" t="s">
        <v>303</v>
      </c>
      <c r="AB46">
        <v>0</v>
      </c>
      <c r="AC46">
        <v>1</v>
      </c>
      <c r="AD46">
        <v>0</v>
      </c>
      <c r="AE46">
        <v>0</v>
      </c>
      <c r="AF46" t="s">
        <v>303</v>
      </c>
      <c r="AG46" t="s">
        <v>303</v>
      </c>
      <c r="AH46">
        <v>0</v>
      </c>
    </row>
    <row r="47" spans="3:34">
      <c r="C47">
        <v>26</v>
      </c>
      <c r="E47" t="s">
        <v>346</v>
      </c>
      <c r="F47" t="s">
        <v>335</v>
      </c>
      <c r="G47" t="s">
        <v>155</v>
      </c>
      <c r="I47">
        <v>0</v>
      </c>
      <c r="J47">
        <v>0</v>
      </c>
      <c r="K47">
        <v>0</v>
      </c>
      <c r="L47">
        <v>0</v>
      </c>
      <c r="M47">
        <v>0</v>
      </c>
      <c r="N47">
        <v>0</v>
      </c>
      <c r="O47">
        <v>0</v>
      </c>
      <c r="P47">
        <v>0</v>
      </c>
      <c r="Q47">
        <v>0</v>
      </c>
      <c r="R47">
        <v>1</v>
      </c>
      <c r="S47" t="s">
        <v>303</v>
      </c>
      <c r="T47" t="s">
        <v>303</v>
      </c>
      <c r="U47" t="s">
        <v>303</v>
      </c>
      <c r="V47">
        <v>0</v>
      </c>
      <c r="W47">
        <v>0</v>
      </c>
      <c r="X47">
        <v>1</v>
      </c>
      <c r="Y47">
        <v>0</v>
      </c>
      <c r="Z47">
        <v>0</v>
      </c>
      <c r="AA47">
        <v>1</v>
      </c>
      <c r="AB47" t="s">
        <v>303</v>
      </c>
      <c r="AC47" t="s">
        <v>303</v>
      </c>
      <c r="AD47">
        <v>0</v>
      </c>
      <c r="AE47">
        <v>0</v>
      </c>
      <c r="AF47">
        <v>0</v>
      </c>
      <c r="AG47">
        <v>0</v>
      </c>
      <c r="AH47">
        <v>0</v>
      </c>
    </row>
    <row r="48" spans="3:34">
      <c r="C48">
        <v>27</v>
      </c>
      <c r="E48" t="s">
        <v>346</v>
      </c>
      <c r="F48" t="s">
        <v>336</v>
      </c>
      <c r="G48" t="s">
        <v>156</v>
      </c>
      <c r="I48">
        <v>0</v>
      </c>
      <c r="J48">
        <v>0</v>
      </c>
      <c r="K48">
        <v>0</v>
      </c>
      <c r="L48">
        <v>0</v>
      </c>
      <c r="M48">
        <v>0</v>
      </c>
      <c r="N48">
        <v>0</v>
      </c>
      <c r="O48">
        <v>0</v>
      </c>
      <c r="P48">
        <v>0</v>
      </c>
      <c r="Q48">
        <v>0</v>
      </c>
      <c r="R48">
        <v>1</v>
      </c>
      <c r="S48" t="s">
        <v>303</v>
      </c>
      <c r="T48" t="s">
        <v>303</v>
      </c>
      <c r="U48" t="s">
        <v>303</v>
      </c>
      <c r="V48">
        <v>1</v>
      </c>
      <c r="W48">
        <v>0</v>
      </c>
      <c r="X48">
        <v>0</v>
      </c>
      <c r="Y48">
        <v>0</v>
      </c>
      <c r="Z48">
        <v>1</v>
      </c>
      <c r="AA48">
        <v>0</v>
      </c>
      <c r="AB48" t="s">
        <v>303</v>
      </c>
      <c r="AC48" t="s">
        <v>303</v>
      </c>
      <c r="AD48">
        <v>0</v>
      </c>
      <c r="AE48">
        <v>0</v>
      </c>
      <c r="AF48">
        <v>0</v>
      </c>
      <c r="AG48">
        <v>0</v>
      </c>
      <c r="AH48">
        <v>0</v>
      </c>
    </row>
    <row r="49" spans="3:34">
      <c r="C49">
        <v>28</v>
      </c>
      <c r="E49" t="s">
        <v>346</v>
      </c>
      <c r="F49" t="s">
        <v>336</v>
      </c>
      <c r="G49" t="s">
        <v>156</v>
      </c>
      <c r="I49">
        <v>0</v>
      </c>
      <c r="J49">
        <v>0</v>
      </c>
      <c r="K49">
        <v>0</v>
      </c>
      <c r="L49">
        <v>1</v>
      </c>
      <c r="M49">
        <v>0</v>
      </c>
      <c r="N49">
        <v>0</v>
      </c>
      <c r="O49">
        <v>1</v>
      </c>
      <c r="P49">
        <v>0</v>
      </c>
      <c r="Q49">
        <v>0</v>
      </c>
      <c r="R49">
        <v>1</v>
      </c>
      <c r="S49" t="s">
        <v>303</v>
      </c>
      <c r="T49" t="s">
        <v>303</v>
      </c>
      <c r="U49" t="s">
        <v>303</v>
      </c>
      <c r="V49">
        <v>0</v>
      </c>
      <c r="W49">
        <v>0</v>
      </c>
      <c r="X49">
        <v>0</v>
      </c>
      <c r="Y49">
        <v>0</v>
      </c>
      <c r="Z49">
        <v>1</v>
      </c>
      <c r="AA49">
        <v>1</v>
      </c>
      <c r="AB49" t="s">
        <v>303</v>
      </c>
      <c r="AC49" t="s">
        <v>303</v>
      </c>
      <c r="AD49">
        <v>0</v>
      </c>
      <c r="AE49">
        <v>0</v>
      </c>
      <c r="AF49">
        <v>0</v>
      </c>
      <c r="AG49">
        <v>0</v>
      </c>
      <c r="AH49">
        <v>0</v>
      </c>
    </row>
    <row r="50" spans="3:34">
      <c r="C50">
        <v>29</v>
      </c>
      <c r="E50" t="s">
        <v>347</v>
      </c>
      <c r="F50" t="s">
        <v>348</v>
      </c>
      <c r="G50" t="s">
        <v>157</v>
      </c>
      <c r="I50">
        <v>0</v>
      </c>
      <c r="J50">
        <v>0</v>
      </c>
      <c r="K50">
        <v>0</v>
      </c>
      <c r="L50">
        <v>0</v>
      </c>
      <c r="M50">
        <v>0</v>
      </c>
      <c r="N50">
        <v>0</v>
      </c>
      <c r="O50">
        <v>0</v>
      </c>
      <c r="P50">
        <v>0</v>
      </c>
      <c r="Q50">
        <v>0</v>
      </c>
      <c r="R50">
        <v>1</v>
      </c>
      <c r="S50" t="s">
        <v>303</v>
      </c>
      <c r="T50" t="s">
        <v>303</v>
      </c>
      <c r="U50" t="s">
        <v>303</v>
      </c>
      <c r="V50">
        <v>0</v>
      </c>
      <c r="W50">
        <v>0</v>
      </c>
      <c r="X50">
        <v>1</v>
      </c>
      <c r="Y50">
        <v>0</v>
      </c>
      <c r="Z50">
        <v>0</v>
      </c>
      <c r="AA50">
        <v>1</v>
      </c>
      <c r="AB50" t="s">
        <v>303</v>
      </c>
      <c r="AC50" t="s">
        <v>303</v>
      </c>
      <c r="AD50">
        <v>0</v>
      </c>
      <c r="AE50">
        <v>0</v>
      </c>
      <c r="AF50">
        <v>0</v>
      </c>
      <c r="AG50">
        <v>0</v>
      </c>
      <c r="AH50">
        <v>0</v>
      </c>
    </row>
    <row r="51" spans="3:34">
      <c r="C51">
        <v>30</v>
      </c>
      <c r="E51" t="s">
        <v>347</v>
      </c>
      <c r="F51" t="s">
        <v>349</v>
      </c>
      <c r="G51" t="s">
        <v>158</v>
      </c>
      <c r="H51" t="s">
        <v>155</v>
      </c>
      <c r="I51">
        <v>0</v>
      </c>
      <c r="J51">
        <v>0</v>
      </c>
      <c r="K51">
        <v>0</v>
      </c>
      <c r="L51">
        <v>0</v>
      </c>
      <c r="M51">
        <v>0</v>
      </c>
      <c r="N51">
        <v>0</v>
      </c>
      <c r="O51">
        <v>0</v>
      </c>
      <c r="P51">
        <v>0</v>
      </c>
      <c r="Q51">
        <v>0</v>
      </c>
      <c r="R51">
        <v>1</v>
      </c>
      <c r="S51" t="s">
        <v>303</v>
      </c>
      <c r="T51" t="s">
        <v>303</v>
      </c>
      <c r="U51" t="s">
        <v>303</v>
      </c>
      <c r="V51">
        <v>1</v>
      </c>
      <c r="W51">
        <v>0</v>
      </c>
      <c r="X51">
        <v>0</v>
      </c>
      <c r="Y51">
        <v>0</v>
      </c>
      <c r="Z51">
        <v>1</v>
      </c>
      <c r="AA51">
        <v>0</v>
      </c>
      <c r="AB51">
        <v>0</v>
      </c>
      <c r="AC51">
        <v>1</v>
      </c>
      <c r="AD51">
        <v>0</v>
      </c>
      <c r="AE51">
        <v>0</v>
      </c>
      <c r="AF51">
        <v>0</v>
      </c>
      <c r="AG51">
        <v>0</v>
      </c>
      <c r="AH51">
        <v>0</v>
      </c>
    </row>
    <row r="52" spans="3:34">
      <c r="C52">
        <v>31</v>
      </c>
      <c r="E52" t="s">
        <v>347</v>
      </c>
      <c r="F52" t="s">
        <v>349</v>
      </c>
      <c r="G52" t="s">
        <v>158</v>
      </c>
      <c r="H52" t="s">
        <v>156</v>
      </c>
      <c r="I52">
        <v>0</v>
      </c>
      <c r="J52">
        <v>0</v>
      </c>
      <c r="K52">
        <v>0</v>
      </c>
      <c r="L52">
        <v>1</v>
      </c>
      <c r="M52">
        <v>0</v>
      </c>
      <c r="N52">
        <v>0</v>
      </c>
      <c r="O52">
        <v>1</v>
      </c>
      <c r="P52">
        <v>0</v>
      </c>
      <c r="Q52">
        <v>0</v>
      </c>
      <c r="R52">
        <v>1</v>
      </c>
      <c r="S52" t="s">
        <v>303</v>
      </c>
      <c r="T52" t="s">
        <v>303</v>
      </c>
      <c r="U52" t="s">
        <v>303</v>
      </c>
      <c r="V52">
        <v>0</v>
      </c>
      <c r="W52">
        <v>0</v>
      </c>
      <c r="X52">
        <v>0</v>
      </c>
      <c r="Y52">
        <v>0</v>
      </c>
      <c r="Z52">
        <v>1</v>
      </c>
      <c r="AA52">
        <v>1</v>
      </c>
      <c r="AB52">
        <v>1</v>
      </c>
      <c r="AC52">
        <v>0</v>
      </c>
      <c r="AD52">
        <v>0</v>
      </c>
      <c r="AE52">
        <v>0</v>
      </c>
      <c r="AF52">
        <v>0</v>
      </c>
      <c r="AG52">
        <v>0</v>
      </c>
      <c r="AH52">
        <v>0</v>
      </c>
    </row>
    <row r="53" spans="3:34">
      <c r="C53">
        <v>32</v>
      </c>
      <c r="E53" t="s">
        <v>350</v>
      </c>
      <c r="F53" t="s">
        <v>348</v>
      </c>
      <c r="G53" t="s">
        <v>157</v>
      </c>
      <c r="I53">
        <v>0</v>
      </c>
      <c r="J53">
        <v>0</v>
      </c>
      <c r="K53">
        <v>0</v>
      </c>
      <c r="L53">
        <v>0</v>
      </c>
      <c r="M53">
        <v>0</v>
      </c>
      <c r="N53">
        <v>0</v>
      </c>
      <c r="O53">
        <v>0</v>
      </c>
      <c r="P53">
        <v>0</v>
      </c>
      <c r="Q53">
        <v>0</v>
      </c>
      <c r="R53">
        <v>1</v>
      </c>
      <c r="S53" t="s">
        <v>303</v>
      </c>
      <c r="T53" t="s">
        <v>303</v>
      </c>
      <c r="U53" t="s">
        <v>303</v>
      </c>
      <c r="V53">
        <v>0</v>
      </c>
      <c r="W53">
        <v>0</v>
      </c>
      <c r="X53">
        <v>1</v>
      </c>
      <c r="Y53">
        <v>0</v>
      </c>
      <c r="Z53">
        <v>0</v>
      </c>
      <c r="AA53">
        <v>1</v>
      </c>
      <c r="AB53" t="s">
        <v>303</v>
      </c>
      <c r="AC53" t="s">
        <v>303</v>
      </c>
      <c r="AD53">
        <v>0</v>
      </c>
      <c r="AE53">
        <v>0</v>
      </c>
      <c r="AF53">
        <v>0</v>
      </c>
      <c r="AG53">
        <v>0</v>
      </c>
      <c r="AH53">
        <v>0</v>
      </c>
    </row>
    <row r="54" spans="3:34">
      <c r="C54">
        <v>33</v>
      </c>
      <c r="E54" t="s">
        <v>350</v>
      </c>
      <c r="F54" t="s">
        <v>349</v>
      </c>
      <c r="G54" t="s">
        <v>158</v>
      </c>
      <c r="H54" t="s">
        <v>157</v>
      </c>
      <c r="I54">
        <v>0</v>
      </c>
      <c r="J54">
        <v>0</v>
      </c>
      <c r="K54">
        <v>0</v>
      </c>
      <c r="L54">
        <v>0</v>
      </c>
      <c r="M54">
        <v>0</v>
      </c>
      <c r="N54">
        <v>0</v>
      </c>
      <c r="O54">
        <v>0</v>
      </c>
      <c r="P54">
        <v>0</v>
      </c>
      <c r="Q54">
        <v>0</v>
      </c>
      <c r="R54">
        <v>1</v>
      </c>
      <c r="S54" t="s">
        <v>303</v>
      </c>
      <c r="T54" t="s">
        <v>303</v>
      </c>
      <c r="U54" t="s">
        <v>303</v>
      </c>
      <c r="V54">
        <v>1</v>
      </c>
      <c r="W54">
        <v>0</v>
      </c>
      <c r="X54">
        <v>0</v>
      </c>
      <c r="Y54">
        <v>0</v>
      </c>
      <c r="Z54">
        <v>1</v>
      </c>
      <c r="AA54">
        <v>0</v>
      </c>
      <c r="AB54">
        <v>0</v>
      </c>
      <c r="AC54">
        <v>1</v>
      </c>
      <c r="AD54">
        <v>0</v>
      </c>
      <c r="AE54">
        <v>0</v>
      </c>
      <c r="AF54">
        <v>0</v>
      </c>
      <c r="AG54">
        <v>0</v>
      </c>
      <c r="AH54">
        <v>0</v>
      </c>
    </row>
    <row r="55" spans="3:34">
      <c r="C55">
        <v>34</v>
      </c>
      <c r="E55" t="s">
        <v>350</v>
      </c>
      <c r="F55" t="s">
        <v>349</v>
      </c>
      <c r="G55" t="s">
        <v>158</v>
      </c>
      <c r="H55" t="s">
        <v>158</v>
      </c>
      <c r="I55">
        <v>0</v>
      </c>
      <c r="J55">
        <v>0</v>
      </c>
      <c r="K55">
        <v>0</v>
      </c>
      <c r="L55">
        <v>1</v>
      </c>
      <c r="M55">
        <v>0</v>
      </c>
      <c r="N55">
        <v>0</v>
      </c>
      <c r="O55">
        <v>1</v>
      </c>
      <c r="P55">
        <v>0</v>
      </c>
      <c r="Q55">
        <v>0</v>
      </c>
      <c r="R55">
        <v>1</v>
      </c>
      <c r="S55" t="s">
        <v>303</v>
      </c>
      <c r="T55" t="s">
        <v>303</v>
      </c>
      <c r="U55" t="s">
        <v>303</v>
      </c>
      <c r="V55">
        <v>0</v>
      </c>
      <c r="W55">
        <v>0</v>
      </c>
      <c r="X55">
        <v>0</v>
      </c>
      <c r="Y55">
        <v>0</v>
      </c>
      <c r="Z55">
        <v>1</v>
      </c>
      <c r="AA55">
        <v>1</v>
      </c>
      <c r="AB55">
        <v>1</v>
      </c>
      <c r="AC55">
        <v>0</v>
      </c>
      <c r="AD55">
        <v>0</v>
      </c>
      <c r="AE55">
        <v>0</v>
      </c>
      <c r="AF55">
        <v>0</v>
      </c>
      <c r="AG55">
        <v>0</v>
      </c>
      <c r="AH55">
        <v>0</v>
      </c>
    </row>
    <row r="56" spans="3:34">
      <c r="C56">
        <v>35</v>
      </c>
      <c r="D56" s="5"/>
      <c r="E56" t="s">
        <v>351</v>
      </c>
      <c r="F56" t="s">
        <v>131</v>
      </c>
      <c r="G56" t="s">
        <v>153</v>
      </c>
      <c r="I56">
        <v>0</v>
      </c>
      <c r="J56">
        <v>0</v>
      </c>
      <c r="K56">
        <v>0</v>
      </c>
      <c r="L56">
        <v>0</v>
      </c>
      <c r="M56">
        <v>0</v>
      </c>
      <c r="N56">
        <v>0</v>
      </c>
      <c r="O56">
        <v>0</v>
      </c>
      <c r="P56">
        <v>0</v>
      </c>
      <c r="Q56">
        <v>1</v>
      </c>
      <c r="R56">
        <v>0</v>
      </c>
      <c r="S56" t="s">
        <v>303</v>
      </c>
      <c r="T56" t="s">
        <v>303</v>
      </c>
      <c r="U56" t="s">
        <v>303</v>
      </c>
      <c r="V56">
        <v>0</v>
      </c>
      <c r="W56">
        <v>0</v>
      </c>
      <c r="X56">
        <v>1</v>
      </c>
      <c r="Y56" t="s">
        <v>303</v>
      </c>
      <c r="Z56" t="s">
        <v>303</v>
      </c>
      <c r="AA56" t="s">
        <v>303</v>
      </c>
      <c r="AB56" t="s">
        <v>303</v>
      </c>
      <c r="AC56" t="s">
        <v>303</v>
      </c>
      <c r="AD56">
        <v>0</v>
      </c>
      <c r="AE56">
        <v>0</v>
      </c>
      <c r="AF56">
        <v>0</v>
      </c>
      <c r="AG56">
        <v>0</v>
      </c>
      <c r="AH56">
        <v>0</v>
      </c>
    </row>
    <row r="57" spans="3:34">
      <c r="C57">
        <v>36</v>
      </c>
      <c r="D57" s="5"/>
      <c r="E57" t="s">
        <v>351</v>
      </c>
      <c r="F57" t="s">
        <v>132</v>
      </c>
      <c r="G57" t="s">
        <v>154</v>
      </c>
      <c r="I57">
        <v>0</v>
      </c>
      <c r="J57">
        <v>0</v>
      </c>
      <c r="K57">
        <v>0</v>
      </c>
      <c r="L57">
        <v>0</v>
      </c>
      <c r="M57">
        <v>0</v>
      </c>
      <c r="N57">
        <v>0</v>
      </c>
      <c r="O57">
        <v>0</v>
      </c>
      <c r="P57">
        <v>0</v>
      </c>
      <c r="Q57">
        <v>1</v>
      </c>
      <c r="R57">
        <v>0</v>
      </c>
      <c r="S57" t="s">
        <v>303</v>
      </c>
      <c r="T57" t="s">
        <v>303</v>
      </c>
      <c r="U57" t="s">
        <v>303</v>
      </c>
      <c r="V57">
        <v>0</v>
      </c>
      <c r="W57">
        <v>0</v>
      </c>
      <c r="X57">
        <v>0</v>
      </c>
      <c r="Y57">
        <v>0</v>
      </c>
      <c r="Z57">
        <v>0</v>
      </c>
      <c r="AA57">
        <v>1</v>
      </c>
      <c r="AB57" t="s">
        <v>303</v>
      </c>
      <c r="AC57" t="s">
        <v>303</v>
      </c>
      <c r="AD57">
        <v>0</v>
      </c>
      <c r="AE57">
        <v>0</v>
      </c>
      <c r="AF57">
        <v>0</v>
      </c>
      <c r="AG57">
        <v>0</v>
      </c>
      <c r="AH57">
        <v>0</v>
      </c>
    </row>
    <row r="58" spans="3:34">
      <c r="C58">
        <v>37</v>
      </c>
      <c r="D58" s="5"/>
      <c r="E58" t="s">
        <v>351</v>
      </c>
      <c r="F58" t="s">
        <v>132</v>
      </c>
      <c r="G58" t="s">
        <v>154</v>
      </c>
      <c r="I58">
        <v>0</v>
      </c>
      <c r="J58">
        <v>0</v>
      </c>
      <c r="K58">
        <v>0</v>
      </c>
      <c r="L58">
        <v>1</v>
      </c>
      <c r="M58">
        <v>0</v>
      </c>
      <c r="N58">
        <v>0</v>
      </c>
      <c r="O58">
        <v>1</v>
      </c>
      <c r="P58">
        <v>0</v>
      </c>
      <c r="Q58">
        <v>0</v>
      </c>
      <c r="R58">
        <v>1</v>
      </c>
      <c r="S58" t="s">
        <v>303</v>
      </c>
      <c r="T58" t="s">
        <v>303</v>
      </c>
      <c r="U58" t="s">
        <v>303</v>
      </c>
      <c r="V58">
        <v>1</v>
      </c>
      <c r="W58">
        <v>0</v>
      </c>
      <c r="X58">
        <v>0</v>
      </c>
      <c r="Y58">
        <v>0</v>
      </c>
      <c r="Z58">
        <v>1</v>
      </c>
      <c r="AA58">
        <v>1</v>
      </c>
      <c r="AB58" t="s">
        <v>303</v>
      </c>
      <c r="AC58" t="s">
        <v>303</v>
      </c>
      <c r="AD58">
        <v>0</v>
      </c>
      <c r="AE58">
        <v>0</v>
      </c>
      <c r="AF58">
        <v>0</v>
      </c>
      <c r="AG58">
        <v>0</v>
      </c>
      <c r="AH58">
        <v>0</v>
      </c>
    </row>
    <row r="59" spans="3:34">
      <c r="C59">
        <v>38</v>
      </c>
      <c r="D59" s="5"/>
      <c r="E59" t="s">
        <v>400</v>
      </c>
      <c r="F59" t="s">
        <v>135</v>
      </c>
      <c r="G59" t="s">
        <v>151</v>
      </c>
      <c r="I59">
        <v>0</v>
      </c>
      <c r="J59">
        <v>0</v>
      </c>
      <c r="K59">
        <v>0</v>
      </c>
      <c r="L59">
        <v>0</v>
      </c>
      <c r="M59">
        <v>0</v>
      </c>
      <c r="N59">
        <v>0</v>
      </c>
      <c r="O59">
        <v>0</v>
      </c>
      <c r="P59">
        <v>0</v>
      </c>
      <c r="Q59">
        <v>1</v>
      </c>
      <c r="R59">
        <v>0</v>
      </c>
      <c r="S59" t="s">
        <v>303</v>
      </c>
      <c r="T59" t="s">
        <v>303</v>
      </c>
      <c r="U59" t="s">
        <v>303</v>
      </c>
      <c r="V59">
        <v>0</v>
      </c>
      <c r="W59">
        <v>1</v>
      </c>
      <c r="X59">
        <v>0</v>
      </c>
      <c r="Y59">
        <v>0</v>
      </c>
      <c r="Z59">
        <v>0</v>
      </c>
      <c r="AA59">
        <v>0</v>
      </c>
      <c r="AB59" t="s">
        <v>303</v>
      </c>
      <c r="AC59" t="s">
        <v>303</v>
      </c>
      <c r="AD59">
        <v>0</v>
      </c>
      <c r="AE59">
        <v>0</v>
      </c>
      <c r="AF59">
        <v>0</v>
      </c>
      <c r="AG59">
        <v>0</v>
      </c>
      <c r="AH59">
        <v>0</v>
      </c>
    </row>
    <row r="60" spans="3:34">
      <c r="C60">
        <v>39</v>
      </c>
      <c r="D60" s="5"/>
      <c r="E60" t="s">
        <v>400</v>
      </c>
      <c r="F60" t="s">
        <v>136</v>
      </c>
      <c r="G60" t="s">
        <v>152</v>
      </c>
      <c r="I60">
        <v>0</v>
      </c>
      <c r="J60">
        <v>0</v>
      </c>
      <c r="K60">
        <v>0</v>
      </c>
      <c r="L60">
        <v>0</v>
      </c>
      <c r="M60">
        <v>0</v>
      </c>
      <c r="N60">
        <v>0</v>
      </c>
      <c r="O60">
        <v>0</v>
      </c>
      <c r="P60">
        <v>0</v>
      </c>
      <c r="Q60">
        <v>1</v>
      </c>
      <c r="R60">
        <v>0</v>
      </c>
      <c r="S60" t="s">
        <v>303</v>
      </c>
      <c r="T60" t="s">
        <v>303</v>
      </c>
      <c r="U60" t="s">
        <v>303</v>
      </c>
      <c r="V60">
        <v>0</v>
      </c>
      <c r="W60">
        <v>0</v>
      </c>
      <c r="X60">
        <v>0</v>
      </c>
      <c r="Y60">
        <v>1</v>
      </c>
      <c r="Z60">
        <v>0</v>
      </c>
      <c r="AA60">
        <v>0</v>
      </c>
      <c r="AB60" t="s">
        <v>303</v>
      </c>
      <c r="AC60" t="s">
        <v>303</v>
      </c>
      <c r="AD60">
        <v>0</v>
      </c>
      <c r="AE60">
        <v>0</v>
      </c>
      <c r="AF60">
        <v>0</v>
      </c>
      <c r="AG60">
        <v>0</v>
      </c>
      <c r="AH60">
        <v>0</v>
      </c>
    </row>
    <row r="61" spans="3:34">
      <c r="C61">
        <v>40</v>
      </c>
      <c r="D61" s="5"/>
      <c r="E61" t="s">
        <v>400</v>
      </c>
      <c r="F61" t="s">
        <v>136</v>
      </c>
      <c r="G61" t="s">
        <v>152</v>
      </c>
      <c r="I61">
        <v>0</v>
      </c>
      <c r="J61">
        <v>0</v>
      </c>
      <c r="K61">
        <v>0</v>
      </c>
      <c r="L61">
        <v>1</v>
      </c>
      <c r="M61">
        <v>0</v>
      </c>
      <c r="N61">
        <v>0</v>
      </c>
      <c r="O61">
        <v>1</v>
      </c>
      <c r="P61">
        <v>0</v>
      </c>
      <c r="Q61">
        <v>0</v>
      </c>
      <c r="R61">
        <v>1</v>
      </c>
      <c r="S61" t="s">
        <v>303</v>
      </c>
      <c r="T61" t="s">
        <v>303</v>
      </c>
      <c r="U61" t="s">
        <v>303</v>
      </c>
      <c r="V61">
        <v>1</v>
      </c>
      <c r="W61">
        <v>0</v>
      </c>
      <c r="X61">
        <v>0</v>
      </c>
      <c r="Y61">
        <v>0</v>
      </c>
      <c r="Z61">
        <v>1</v>
      </c>
      <c r="AA61">
        <v>0</v>
      </c>
      <c r="AB61" t="s">
        <v>303</v>
      </c>
      <c r="AC61" t="s">
        <v>303</v>
      </c>
      <c r="AD61">
        <v>0</v>
      </c>
      <c r="AE61">
        <v>0</v>
      </c>
      <c r="AF61">
        <v>0</v>
      </c>
      <c r="AG61">
        <v>0</v>
      </c>
      <c r="AH61">
        <v>0</v>
      </c>
    </row>
    <row r="62" spans="3:34">
      <c r="C62">
        <v>41</v>
      </c>
      <c r="D62" s="5"/>
      <c r="E62" t="s">
        <v>352</v>
      </c>
      <c r="F62" t="s">
        <v>125</v>
      </c>
      <c r="G62" t="s">
        <v>149</v>
      </c>
      <c r="I62">
        <v>0</v>
      </c>
      <c r="J62">
        <v>0</v>
      </c>
      <c r="K62">
        <v>0</v>
      </c>
      <c r="L62">
        <v>0</v>
      </c>
      <c r="M62">
        <v>0</v>
      </c>
      <c r="N62">
        <v>0</v>
      </c>
      <c r="O62">
        <v>0</v>
      </c>
      <c r="P62">
        <v>0</v>
      </c>
      <c r="Q62">
        <v>0</v>
      </c>
      <c r="R62">
        <v>1</v>
      </c>
      <c r="S62" t="s">
        <v>303</v>
      </c>
      <c r="T62" t="s">
        <v>303</v>
      </c>
      <c r="U62" t="s">
        <v>303</v>
      </c>
      <c r="V62">
        <v>0</v>
      </c>
      <c r="W62">
        <v>1</v>
      </c>
      <c r="X62">
        <v>0</v>
      </c>
      <c r="Y62">
        <v>1</v>
      </c>
      <c r="Z62">
        <v>0</v>
      </c>
      <c r="AA62">
        <v>0</v>
      </c>
      <c r="AB62" t="s">
        <v>303</v>
      </c>
      <c r="AC62" t="s">
        <v>303</v>
      </c>
      <c r="AD62">
        <v>0</v>
      </c>
      <c r="AE62">
        <v>0</v>
      </c>
      <c r="AF62">
        <v>0</v>
      </c>
      <c r="AG62">
        <v>0</v>
      </c>
      <c r="AH62">
        <v>0</v>
      </c>
    </row>
    <row r="63" spans="3:34">
      <c r="C63">
        <v>42</v>
      </c>
      <c r="D63" s="5"/>
      <c r="E63" t="s">
        <v>352</v>
      </c>
      <c r="F63" t="s">
        <v>126</v>
      </c>
      <c r="G63" t="s">
        <v>150</v>
      </c>
      <c r="H63" t="s">
        <v>125</v>
      </c>
      <c r="I63">
        <v>0</v>
      </c>
      <c r="J63">
        <v>1</v>
      </c>
      <c r="K63">
        <v>1</v>
      </c>
      <c r="L63">
        <v>0</v>
      </c>
      <c r="M63">
        <v>0</v>
      </c>
      <c r="N63">
        <v>0</v>
      </c>
      <c r="O63">
        <v>0</v>
      </c>
      <c r="P63">
        <v>0</v>
      </c>
      <c r="Q63">
        <v>0</v>
      </c>
      <c r="R63">
        <v>1</v>
      </c>
      <c r="S63" t="s">
        <v>303</v>
      </c>
      <c r="T63" t="s">
        <v>303</v>
      </c>
      <c r="U63" t="s">
        <v>303</v>
      </c>
      <c r="V63">
        <v>1</v>
      </c>
      <c r="W63">
        <v>0</v>
      </c>
      <c r="X63">
        <v>0</v>
      </c>
      <c r="Y63">
        <v>1</v>
      </c>
      <c r="Z63">
        <v>0</v>
      </c>
      <c r="AA63">
        <v>0</v>
      </c>
      <c r="AB63">
        <v>0</v>
      </c>
      <c r="AC63">
        <v>1</v>
      </c>
      <c r="AD63">
        <v>0</v>
      </c>
      <c r="AE63">
        <v>0</v>
      </c>
      <c r="AF63">
        <v>0</v>
      </c>
      <c r="AG63">
        <v>0</v>
      </c>
      <c r="AH63">
        <v>0</v>
      </c>
    </row>
    <row r="64" spans="3:34">
      <c r="C64">
        <v>43</v>
      </c>
      <c r="D64" s="5"/>
      <c r="E64" t="s">
        <v>352</v>
      </c>
      <c r="F64" t="s">
        <v>126</v>
      </c>
      <c r="G64" t="s">
        <v>150</v>
      </c>
      <c r="H64" t="s">
        <v>126</v>
      </c>
      <c r="I64">
        <v>0</v>
      </c>
      <c r="J64">
        <v>1</v>
      </c>
      <c r="K64">
        <v>1</v>
      </c>
      <c r="L64">
        <v>1</v>
      </c>
      <c r="M64">
        <v>0</v>
      </c>
      <c r="N64">
        <v>0</v>
      </c>
      <c r="O64">
        <v>1</v>
      </c>
      <c r="P64">
        <v>0</v>
      </c>
      <c r="Q64">
        <v>0</v>
      </c>
      <c r="R64">
        <v>1</v>
      </c>
      <c r="S64" t="s">
        <v>303</v>
      </c>
      <c r="T64" t="s">
        <v>303</v>
      </c>
      <c r="U64" t="s">
        <v>303</v>
      </c>
      <c r="V64">
        <v>0</v>
      </c>
      <c r="W64">
        <v>0</v>
      </c>
      <c r="X64">
        <v>0</v>
      </c>
      <c r="Y64">
        <v>0</v>
      </c>
      <c r="Z64">
        <v>1</v>
      </c>
      <c r="AA64">
        <v>0</v>
      </c>
      <c r="AB64">
        <v>1</v>
      </c>
      <c r="AC64">
        <v>0</v>
      </c>
      <c r="AD64">
        <v>0</v>
      </c>
      <c r="AE64">
        <v>0</v>
      </c>
      <c r="AF64">
        <v>0</v>
      </c>
      <c r="AG64">
        <v>0</v>
      </c>
      <c r="AH64">
        <v>0</v>
      </c>
    </row>
    <row r="65" spans="3:34">
      <c r="C65">
        <v>44</v>
      </c>
      <c r="D65" s="3"/>
      <c r="E65" t="s">
        <v>401</v>
      </c>
      <c r="F65" t="s">
        <v>133</v>
      </c>
      <c r="G65" t="s">
        <v>153</v>
      </c>
      <c r="I65">
        <v>0</v>
      </c>
      <c r="J65">
        <v>0</v>
      </c>
      <c r="K65">
        <v>0</v>
      </c>
      <c r="L65">
        <v>0</v>
      </c>
      <c r="M65">
        <v>0</v>
      </c>
      <c r="N65">
        <v>0</v>
      </c>
      <c r="O65">
        <v>0</v>
      </c>
      <c r="P65">
        <v>0</v>
      </c>
      <c r="Q65">
        <v>1</v>
      </c>
      <c r="R65">
        <v>0</v>
      </c>
      <c r="S65" t="s">
        <v>303</v>
      </c>
      <c r="T65" t="s">
        <v>303</v>
      </c>
      <c r="U65" t="s">
        <v>303</v>
      </c>
      <c r="V65">
        <v>0</v>
      </c>
      <c r="W65">
        <v>0</v>
      </c>
      <c r="X65">
        <v>1</v>
      </c>
      <c r="Y65" t="s">
        <v>303</v>
      </c>
      <c r="Z65" t="s">
        <v>303</v>
      </c>
      <c r="AA65" t="s">
        <v>303</v>
      </c>
      <c r="AB65" t="s">
        <v>303</v>
      </c>
      <c r="AC65" t="s">
        <v>303</v>
      </c>
      <c r="AD65">
        <v>0</v>
      </c>
      <c r="AE65">
        <v>0</v>
      </c>
      <c r="AF65">
        <v>0</v>
      </c>
      <c r="AG65">
        <v>0</v>
      </c>
      <c r="AH65">
        <v>0</v>
      </c>
    </row>
    <row r="66" spans="3:34">
      <c r="C66">
        <v>45</v>
      </c>
      <c r="D66" s="3"/>
      <c r="E66" t="s">
        <v>401</v>
      </c>
      <c r="F66" t="s">
        <v>134</v>
      </c>
      <c r="G66" t="s">
        <v>154</v>
      </c>
      <c r="I66">
        <v>0</v>
      </c>
      <c r="J66">
        <v>0</v>
      </c>
      <c r="K66">
        <v>0</v>
      </c>
      <c r="L66">
        <v>0</v>
      </c>
      <c r="M66">
        <v>0</v>
      </c>
      <c r="N66">
        <v>0</v>
      </c>
      <c r="O66">
        <v>0</v>
      </c>
      <c r="P66">
        <v>0</v>
      </c>
      <c r="Q66">
        <v>1</v>
      </c>
      <c r="R66">
        <v>0</v>
      </c>
      <c r="S66" t="s">
        <v>303</v>
      </c>
      <c r="T66" t="s">
        <v>303</v>
      </c>
      <c r="U66" t="s">
        <v>303</v>
      </c>
      <c r="V66">
        <v>0</v>
      </c>
      <c r="W66">
        <v>0</v>
      </c>
      <c r="X66">
        <v>0</v>
      </c>
      <c r="Y66">
        <v>0</v>
      </c>
      <c r="Z66">
        <v>0</v>
      </c>
      <c r="AA66">
        <v>1</v>
      </c>
      <c r="AB66" t="s">
        <v>303</v>
      </c>
      <c r="AC66" t="s">
        <v>303</v>
      </c>
      <c r="AD66">
        <v>0</v>
      </c>
      <c r="AE66">
        <v>0</v>
      </c>
      <c r="AF66">
        <v>0</v>
      </c>
      <c r="AG66">
        <v>0</v>
      </c>
      <c r="AH66">
        <v>0</v>
      </c>
    </row>
    <row r="67" spans="3:34">
      <c r="C67">
        <v>46</v>
      </c>
      <c r="D67" s="3"/>
      <c r="E67" t="s">
        <v>401</v>
      </c>
      <c r="F67" t="s">
        <v>134</v>
      </c>
      <c r="G67" t="s">
        <v>154</v>
      </c>
      <c r="I67">
        <v>0</v>
      </c>
      <c r="J67">
        <v>0</v>
      </c>
      <c r="K67">
        <v>0</v>
      </c>
      <c r="L67">
        <v>1</v>
      </c>
      <c r="M67">
        <v>0</v>
      </c>
      <c r="N67">
        <v>0</v>
      </c>
      <c r="O67">
        <v>1</v>
      </c>
      <c r="P67">
        <v>0</v>
      </c>
      <c r="Q67">
        <v>0</v>
      </c>
      <c r="R67">
        <v>1</v>
      </c>
      <c r="S67" t="s">
        <v>303</v>
      </c>
      <c r="T67" t="s">
        <v>303</v>
      </c>
      <c r="U67" t="s">
        <v>303</v>
      </c>
      <c r="V67">
        <v>1</v>
      </c>
      <c r="W67">
        <v>0</v>
      </c>
      <c r="X67">
        <v>0</v>
      </c>
      <c r="Y67">
        <v>0</v>
      </c>
      <c r="Z67">
        <v>1</v>
      </c>
      <c r="AA67">
        <v>1</v>
      </c>
      <c r="AB67" t="s">
        <v>303</v>
      </c>
      <c r="AC67" t="s">
        <v>303</v>
      </c>
      <c r="AD67">
        <v>0</v>
      </c>
      <c r="AE67">
        <v>0</v>
      </c>
      <c r="AF67">
        <v>0</v>
      </c>
      <c r="AG67">
        <v>0</v>
      </c>
      <c r="AH67">
        <v>0</v>
      </c>
    </row>
    <row r="68" spans="3:34">
      <c r="C68">
        <v>47</v>
      </c>
      <c r="D68" s="3"/>
      <c r="E68" t="s">
        <v>353</v>
      </c>
      <c r="F68" t="s">
        <v>125</v>
      </c>
      <c r="G68" t="s">
        <v>151</v>
      </c>
      <c r="I68">
        <v>0</v>
      </c>
      <c r="J68">
        <v>0</v>
      </c>
      <c r="K68">
        <v>0</v>
      </c>
      <c r="L68">
        <v>0</v>
      </c>
      <c r="M68">
        <v>0</v>
      </c>
      <c r="N68">
        <v>0</v>
      </c>
      <c r="O68">
        <v>0</v>
      </c>
      <c r="P68">
        <v>0</v>
      </c>
      <c r="Q68">
        <v>0</v>
      </c>
      <c r="R68">
        <v>1</v>
      </c>
      <c r="S68" t="s">
        <v>303</v>
      </c>
      <c r="T68" t="s">
        <v>303</v>
      </c>
      <c r="U68" t="s">
        <v>303</v>
      </c>
      <c r="V68">
        <v>0</v>
      </c>
      <c r="W68">
        <v>1</v>
      </c>
      <c r="X68">
        <v>0</v>
      </c>
      <c r="Y68">
        <v>1</v>
      </c>
      <c r="Z68">
        <v>0</v>
      </c>
      <c r="AA68">
        <v>0</v>
      </c>
      <c r="AB68" t="s">
        <v>303</v>
      </c>
      <c r="AC68" t="s">
        <v>303</v>
      </c>
      <c r="AD68">
        <v>0</v>
      </c>
      <c r="AE68">
        <v>0</v>
      </c>
      <c r="AF68">
        <v>0</v>
      </c>
      <c r="AG68">
        <v>0</v>
      </c>
      <c r="AH68">
        <v>0</v>
      </c>
    </row>
    <row r="69" spans="3:34">
      <c r="C69">
        <v>48</v>
      </c>
      <c r="D69" s="3"/>
      <c r="E69" t="s">
        <v>353</v>
      </c>
      <c r="F69" t="s">
        <v>126</v>
      </c>
      <c r="G69" t="s">
        <v>152</v>
      </c>
      <c r="I69">
        <v>0</v>
      </c>
      <c r="J69">
        <v>0</v>
      </c>
      <c r="K69">
        <v>0</v>
      </c>
      <c r="L69">
        <v>0</v>
      </c>
      <c r="M69">
        <v>0</v>
      </c>
      <c r="N69">
        <v>0</v>
      </c>
      <c r="O69">
        <v>0</v>
      </c>
      <c r="P69">
        <v>0</v>
      </c>
      <c r="Q69">
        <v>0</v>
      </c>
      <c r="R69">
        <v>1</v>
      </c>
      <c r="S69" t="s">
        <v>303</v>
      </c>
      <c r="T69" t="s">
        <v>303</v>
      </c>
      <c r="U69" t="s">
        <v>303</v>
      </c>
      <c r="V69">
        <v>1</v>
      </c>
      <c r="W69">
        <v>0</v>
      </c>
      <c r="X69">
        <v>0</v>
      </c>
      <c r="Y69">
        <v>1</v>
      </c>
      <c r="Z69">
        <v>0</v>
      </c>
      <c r="AA69">
        <v>0</v>
      </c>
      <c r="AB69" t="s">
        <v>303</v>
      </c>
      <c r="AC69" t="s">
        <v>303</v>
      </c>
      <c r="AD69">
        <v>0</v>
      </c>
      <c r="AE69">
        <v>0</v>
      </c>
      <c r="AF69">
        <v>0</v>
      </c>
      <c r="AG69">
        <v>0</v>
      </c>
      <c r="AH69">
        <v>0</v>
      </c>
    </row>
    <row r="70" spans="3:34">
      <c r="C70">
        <v>49</v>
      </c>
      <c r="D70" s="3"/>
      <c r="E70" t="s">
        <v>353</v>
      </c>
      <c r="F70" t="s">
        <v>126</v>
      </c>
      <c r="G70" t="s">
        <v>152</v>
      </c>
      <c r="I70">
        <v>0</v>
      </c>
      <c r="J70">
        <v>0</v>
      </c>
      <c r="K70">
        <v>0</v>
      </c>
      <c r="L70">
        <v>1</v>
      </c>
      <c r="M70">
        <v>0</v>
      </c>
      <c r="N70">
        <v>0</v>
      </c>
      <c r="O70">
        <v>1</v>
      </c>
      <c r="P70">
        <v>0</v>
      </c>
      <c r="Q70">
        <v>0</v>
      </c>
      <c r="R70">
        <v>1</v>
      </c>
      <c r="S70" t="s">
        <v>303</v>
      </c>
      <c r="T70" t="s">
        <v>303</v>
      </c>
      <c r="U70" t="s">
        <v>303</v>
      </c>
      <c r="V70">
        <v>0</v>
      </c>
      <c r="W70">
        <v>0</v>
      </c>
      <c r="X70">
        <v>0</v>
      </c>
      <c r="Y70">
        <v>0</v>
      </c>
      <c r="Z70">
        <v>1</v>
      </c>
      <c r="AA70">
        <v>0</v>
      </c>
      <c r="AB70" t="s">
        <v>303</v>
      </c>
      <c r="AC70" t="s">
        <v>303</v>
      </c>
      <c r="AD70">
        <v>0</v>
      </c>
      <c r="AE70">
        <v>0</v>
      </c>
      <c r="AF70">
        <v>0</v>
      </c>
      <c r="AG70">
        <v>0</v>
      </c>
      <c r="AH70">
        <v>0</v>
      </c>
    </row>
    <row r="71" spans="3:34">
      <c r="C71">
        <v>50</v>
      </c>
      <c r="D71" s="3"/>
      <c r="E71" t="s">
        <v>354</v>
      </c>
      <c r="F71" t="s">
        <v>127</v>
      </c>
      <c r="G71" t="s">
        <v>149</v>
      </c>
      <c r="I71">
        <v>0</v>
      </c>
      <c r="J71">
        <v>0</v>
      </c>
      <c r="K71">
        <v>0</v>
      </c>
      <c r="L71">
        <v>0</v>
      </c>
      <c r="M71">
        <v>0</v>
      </c>
      <c r="N71">
        <v>0</v>
      </c>
      <c r="O71">
        <v>0</v>
      </c>
      <c r="P71">
        <v>0</v>
      </c>
      <c r="Q71">
        <v>0</v>
      </c>
      <c r="R71">
        <v>1</v>
      </c>
      <c r="S71" t="s">
        <v>303</v>
      </c>
      <c r="T71" t="s">
        <v>303</v>
      </c>
      <c r="U71" t="s">
        <v>303</v>
      </c>
      <c r="V71">
        <v>0</v>
      </c>
      <c r="W71">
        <v>1</v>
      </c>
      <c r="X71">
        <v>0</v>
      </c>
      <c r="Y71">
        <v>1</v>
      </c>
      <c r="Z71">
        <v>0</v>
      </c>
      <c r="AA71">
        <v>0</v>
      </c>
      <c r="AB71" t="s">
        <v>303</v>
      </c>
      <c r="AC71" t="s">
        <v>303</v>
      </c>
      <c r="AD71">
        <v>0</v>
      </c>
      <c r="AE71">
        <v>0</v>
      </c>
      <c r="AF71">
        <v>0</v>
      </c>
      <c r="AG71">
        <v>0</v>
      </c>
      <c r="AH71">
        <v>0</v>
      </c>
    </row>
    <row r="72" spans="3:34">
      <c r="C72">
        <v>51</v>
      </c>
      <c r="D72" s="3"/>
      <c r="E72" t="s">
        <v>354</v>
      </c>
      <c r="F72" t="s">
        <v>128</v>
      </c>
      <c r="G72" t="s">
        <v>150</v>
      </c>
      <c r="H72" t="s">
        <v>127</v>
      </c>
      <c r="I72">
        <v>0</v>
      </c>
      <c r="J72">
        <v>1</v>
      </c>
      <c r="K72">
        <v>1</v>
      </c>
      <c r="L72">
        <v>0</v>
      </c>
      <c r="M72">
        <v>0</v>
      </c>
      <c r="N72">
        <v>0</v>
      </c>
      <c r="O72">
        <v>0</v>
      </c>
      <c r="P72">
        <v>0</v>
      </c>
      <c r="Q72">
        <v>0</v>
      </c>
      <c r="R72">
        <v>1</v>
      </c>
      <c r="S72" t="s">
        <v>303</v>
      </c>
      <c r="T72" t="s">
        <v>303</v>
      </c>
      <c r="U72" t="s">
        <v>303</v>
      </c>
      <c r="V72">
        <v>1</v>
      </c>
      <c r="W72">
        <v>0</v>
      </c>
      <c r="X72">
        <v>0</v>
      </c>
      <c r="Y72">
        <v>1</v>
      </c>
      <c r="Z72">
        <v>0</v>
      </c>
      <c r="AA72">
        <v>0</v>
      </c>
      <c r="AB72">
        <v>0</v>
      </c>
      <c r="AC72">
        <v>1</v>
      </c>
      <c r="AD72">
        <v>0</v>
      </c>
      <c r="AE72">
        <v>0</v>
      </c>
      <c r="AF72">
        <v>0</v>
      </c>
      <c r="AG72">
        <v>0</v>
      </c>
      <c r="AH72">
        <v>0</v>
      </c>
    </row>
    <row r="73" spans="3:34">
      <c r="C73">
        <v>52</v>
      </c>
      <c r="D73" s="3"/>
      <c r="E73" t="s">
        <v>354</v>
      </c>
      <c r="F73" t="s">
        <v>128</v>
      </c>
      <c r="G73" t="s">
        <v>150</v>
      </c>
      <c r="H73" t="s">
        <v>128</v>
      </c>
      <c r="I73">
        <v>0</v>
      </c>
      <c r="J73">
        <v>1</v>
      </c>
      <c r="K73">
        <v>1</v>
      </c>
      <c r="L73">
        <v>1</v>
      </c>
      <c r="M73">
        <v>0</v>
      </c>
      <c r="N73">
        <v>0</v>
      </c>
      <c r="O73">
        <v>1</v>
      </c>
      <c r="P73">
        <v>0</v>
      </c>
      <c r="Q73">
        <v>0</v>
      </c>
      <c r="R73">
        <v>1</v>
      </c>
      <c r="S73" t="s">
        <v>303</v>
      </c>
      <c r="T73" t="s">
        <v>303</v>
      </c>
      <c r="U73" t="s">
        <v>303</v>
      </c>
      <c r="V73">
        <v>0</v>
      </c>
      <c r="W73">
        <v>0</v>
      </c>
      <c r="X73">
        <v>0</v>
      </c>
      <c r="Y73">
        <v>0</v>
      </c>
      <c r="Z73">
        <v>1</v>
      </c>
      <c r="AA73">
        <v>0</v>
      </c>
      <c r="AB73">
        <v>1</v>
      </c>
      <c r="AC73">
        <v>0</v>
      </c>
      <c r="AD73">
        <v>0</v>
      </c>
      <c r="AE73">
        <v>0</v>
      </c>
      <c r="AF73">
        <v>0</v>
      </c>
      <c r="AG73">
        <v>0</v>
      </c>
      <c r="AH73">
        <v>0</v>
      </c>
    </row>
    <row r="74" spans="3:34">
      <c r="C74">
        <v>53</v>
      </c>
      <c r="E74" t="s">
        <v>365</v>
      </c>
      <c r="F74" t="s">
        <v>335</v>
      </c>
      <c r="G74" t="s">
        <v>173</v>
      </c>
      <c r="I74">
        <v>0</v>
      </c>
      <c r="J74">
        <v>0</v>
      </c>
      <c r="K74">
        <v>0</v>
      </c>
      <c r="L74">
        <v>0</v>
      </c>
      <c r="M74">
        <v>0</v>
      </c>
      <c r="N74">
        <v>0</v>
      </c>
      <c r="O74">
        <v>0</v>
      </c>
      <c r="P74">
        <v>0</v>
      </c>
      <c r="Q74">
        <v>0</v>
      </c>
      <c r="R74">
        <v>1</v>
      </c>
      <c r="S74">
        <v>0</v>
      </c>
      <c r="T74">
        <v>0</v>
      </c>
      <c r="U74">
        <v>1</v>
      </c>
      <c r="V74">
        <v>0</v>
      </c>
      <c r="W74">
        <v>0</v>
      </c>
      <c r="X74">
        <v>1</v>
      </c>
      <c r="Y74" t="s">
        <v>303</v>
      </c>
      <c r="Z74" t="s">
        <v>303</v>
      </c>
      <c r="AA74" t="s">
        <v>303</v>
      </c>
      <c r="AB74">
        <v>0</v>
      </c>
      <c r="AC74">
        <v>0</v>
      </c>
      <c r="AD74">
        <v>0</v>
      </c>
      <c r="AE74">
        <v>0</v>
      </c>
      <c r="AF74" t="s">
        <v>303</v>
      </c>
      <c r="AG74" t="s">
        <v>303</v>
      </c>
      <c r="AH74">
        <v>0</v>
      </c>
    </row>
    <row r="75" spans="3:34">
      <c r="C75">
        <v>54</v>
      </c>
      <c r="E75" t="s">
        <v>365</v>
      </c>
      <c r="F75" t="s">
        <v>336</v>
      </c>
      <c r="G75" t="s">
        <v>174</v>
      </c>
      <c r="H75" t="s">
        <v>366</v>
      </c>
      <c r="I75">
        <v>0</v>
      </c>
      <c r="J75">
        <v>1</v>
      </c>
      <c r="K75">
        <v>1</v>
      </c>
      <c r="L75">
        <v>0</v>
      </c>
      <c r="M75">
        <v>0</v>
      </c>
      <c r="N75">
        <v>0</v>
      </c>
      <c r="O75">
        <v>0</v>
      </c>
      <c r="P75">
        <v>0</v>
      </c>
      <c r="Q75">
        <v>0</v>
      </c>
      <c r="R75">
        <v>1</v>
      </c>
      <c r="S75">
        <v>1</v>
      </c>
      <c r="T75">
        <v>0</v>
      </c>
      <c r="U75">
        <v>0</v>
      </c>
      <c r="V75">
        <v>0</v>
      </c>
      <c r="W75">
        <v>1</v>
      </c>
      <c r="X75">
        <v>0</v>
      </c>
      <c r="Y75" t="s">
        <v>303</v>
      </c>
      <c r="Z75" t="s">
        <v>303</v>
      </c>
      <c r="AA75" t="s">
        <v>303</v>
      </c>
      <c r="AB75">
        <v>0</v>
      </c>
      <c r="AC75">
        <v>0</v>
      </c>
      <c r="AD75">
        <v>0</v>
      </c>
      <c r="AE75">
        <v>0</v>
      </c>
      <c r="AF75" t="s">
        <v>303</v>
      </c>
      <c r="AG75" t="s">
        <v>303</v>
      </c>
      <c r="AH75">
        <v>0</v>
      </c>
    </row>
    <row r="76" spans="3:34">
      <c r="C76">
        <v>55</v>
      </c>
      <c r="E76" t="s">
        <v>365</v>
      </c>
      <c r="F76" t="s">
        <v>336</v>
      </c>
      <c r="G76" t="s">
        <v>174</v>
      </c>
      <c r="H76" t="s">
        <v>367</v>
      </c>
      <c r="I76">
        <v>0</v>
      </c>
      <c r="J76">
        <v>1</v>
      </c>
      <c r="K76">
        <v>1</v>
      </c>
      <c r="L76">
        <v>1</v>
      </c>
      <c r="M76">
        <v>0</v>
      </c>
      <c r="N76">
        <v>0</v>
      </c>
      <c r="O76">
        <v>1</v>
      </c>
      <c r="P76">
        <v>0</v>
      </c>
      <c r="Q76">
        <v>0</v>
      </c>
      <c r="R76">
        <v>1</v>
      </c>
      <c r="S76" t="s">
        <v>303</v>
      </c>
      <c r="T76" t="s">
        <v>303</v>
      </c>
      <c r="U76" t="s">
        <v>303</v>
      </c>
      <c r="V76">
        <v>0</v>
      </c>
      <c r="W76">
        <v>1</v>
      </c>
      <c r="X76">
        <v>1</v>
      </c>
      <c r="Y76" t="s">
        <v>303</v>
      </c>
      <c r="Z76" t="s">
        <v>303</v>
      </c>
      <c r="AA76" t="s">
        <v>303</v>
      </c>
      <c r="AB76">
        <v>0</v>
      </c>
      <c r="AC76">
        <v>1</v>
      </c>
      <c r="AD76">
        <v>0</v>
      </c>
      <c r="AE76">
        <v>0</v>
      </c>
      <c r="AF76" t="s">
        <v>303</v>
      </c>
      <c r="AG76" t="s">
        <v>303</v>
      </c>
      <c r="AH76">
        <v>0</v>
      </c>
    </row>
    <row r="77" spans="3:34">
      <c r="C77">
        <v>56</v>
      </c>
      <c r="E77" t="s">
        <v>356</v>
      </c>
      <c r="F77" t="s">
        <v>139</v>
      </c>
      <c r="G77" t="s">
        <v>155</v>
      </c>
      <c r="I77">
        <v>0</v>
      </c>
      <c r="J77">
        <v>0</v>
      </c>
      <c r="K77">
        <v>0</v>
      </c>
      <c r="L77">
        <v>0</v>
      </c>
      <c r="M77">
        <v>0</v>
      </c>
      <c r="N77">
        <v>0</v>
      </c>
      <c r="O77">
        <v>0</v>
      </c>
      <c r="P77">
        <v>0</v>
      </c>
      <c r="Q77">
        <v>0</v>
      </c>
      <c r="R77">
        <v>1</v>
      </c>
      <c r="S77" t="s">
        <v>303</v>
      </c>
      <c r="T77" t="s">
        <v>303</v>
      </c>
      <c r="U77" t="s">
        <v>303</v>
      </c>
      <c r="V77">
        <v>0</v>
      </c>
      <c r="W77">
        <v>0</v>
      </c>
      <c r="X77">
        <v>1</v>
      </c>
      <c r="Y77">
        <v>0</v>
      </c>
      <c r="Z77">
        <v>0</v>
      </c>
      <c r="AA77">
        <v>1</v>
      </c>
      <c r="AB77">
        <v>0</v>
      </c>
      <c r="AC77">
        <v>0</v>
      </c>
      <c r="AD77">
        <v>1</v>
      </c>
      <c r="AE77">
        <v>0</v>
      </c>
      <c r="AF77">
        <v>1</v>
      </c>
      <c r="AG77">
        <v>0</v>
      </c>
      <c r="AH77">
        <v>0</v>
      </c>
    </row>
    <row r="78" spans="3:34">
      <c r="C78">
        <v>57</v>
      </c>
      <c r="E78" t="s">
        <v>356</v>
      </c>
      <c r="F78" t="s">
        <v>140</v>
      </c>
      <c r="G78" t="s">
        <v>156</v>
      </c>
      <c r="H78" t="s">
        <v>357</v>
      </c>
      <c r="I78">
        <v>0</v>
      </c>
      <c r="J78">
        <v>1</v>
      </c>
      <c r="K78">
        <v>1</v>
      </c>
      <c r="L78">
        <v>0</v>
      </c>
      <c r="M78">
        <v>0</v>
      </c>
      <c r="N78">
        <v>0</v>
      </c>
      <c r="O78">
        <v>0</v>
      </c>
      <c r="P78">
        <v>0</v>
      </c>
      <c r="Q78">
        <v>0</v>
      </c>
      <c r="R78">
        <v>1</v>
      </c>
      <c r="S78" t="s">
        <v>303</v>
      </c>
      <c r="T78" t="s">
        <v>303</v>
      </c>
      <c r="U78" t="s">
        <v>303</v>
      </c>
      <c r="V78">
        <v>1</v>
      </c>
      <c r="W78">
        <v>0</v>
      </c>
      <c r="X78">
        <v>0</v>
      </c>
      <c r="Y78">
        <v>0</v>
      </c>
      <c r="Z78">
        <v>1</v>
      </c>
      <c r="AA78">
        <v>0</v>
      </c>
      <c r="AB78">
        <v>0</v>
      </c>
      <c r="AC78">
        <v>1</v>
      </c>
      <c r="AD78">
        <v>1</v>
      </c>
      <c r="AE78">
        <v>0</v>
      </c>
      <c r="AF78">
        <v>1</v>
      </c>
      <c r="AG78">
        <v>0</v>
      </c>
      <c r="AH78">
        <v>0</v>
      </c>
    </row>
    <row r="79" spans="3:34">
      <c r="C79">
        <v>58</v>
      </c>
      <c r="E79" t="s">
        <v>356</v>
      </c>
      <c r="F79" t="s">
        <v>140</v>
      </c>
      <c r="G79" t="s">
        <v>156</v>
      </c>
      <c r="H79" t="s">
        <v>358</v>
      </c>
      <c r="I79">
        <v>0</v>
      </c>
      <c r="J79">
        <v>1</v>
      </c>
      <c r="K79">
        <v>1</v>
      </c>
      <c r="L79">
        <v>1</v>
      </c>
      <c r="M79">
        <v>0</v>
      </c>
      <c r="N79">
        <v>0</v>
      </c>
      <c r="O79">
        <v>1</v>
      </c>
      <c r="P79">
        <v>0</v>
      </c>
      <c r="Q79">
        <v>0</v>
      </c>
      <c r="R79">
        <v>1</v>
      </c>
      <c r="S79" t="s">
        <v>303</v>
      </c>
      <c r="T79" t="s">
        <v>303</v>
      </c>
      <c r="U79" t="s">
        <v>303</v>
      </c>
      <c r="V79">
        <v>0</v>
      </c>
      <c r="W79">
        <v>0</v>
      </c>
      <c r="X79">
        <v>0</v>
      </c>
      <c r="Y79">
        <v>0</v>
      </c>
      <c r="Z79">
        <v>1</v>
      </c>
      <c r="AA79">
        <v>1</v>
      </c>
      <c r="AB79">
        <v>1</v>
      </c>
      <c r="AC79">
        <v>0</v>
      </c>
      <c r="AD79">
        <v>1</v>
      </c>
      <c r="AE79">
        <v>0</v>
      </c>
      <c r="AF79">
        <v>1</v>
      </c>
      <c r="AG79">
        <v>0</v>
      </c>
      <c r="AH79">
        <v>0</v>
      </c>
    </row>
    <row r="80" spans="3:34">
      <c r="C80">
        <v>59</v>
      </c>
      <c r="E80" t="s">
        <v>359</v>
      </c>
      <c r="F80" t="s">
        <v>137</v>
      </c>
      <c r="G80" t="s">
        <v>157</v>
      </c>
      <c r="I80">
        <v>0</v>
      </c>
      <c r="J80">
        <v>0</v>
      </c>
      <c r="K80">
        <v>0</v>
      </c>
      <c r="L80">
        <v>0</v>
      </c>
      <c r="M80">
        <v>0</v>
      </c>
      <c r="N80">
        <v>0</v>
      </c>
      <c r="O80">
        <v>0</v>
      </c>
      <c r="P80">
        <v>0</v>
      </c>
      <c r="Q80">
        <v>0</v>
      </c>
      <c r="R80">
        <v>1</v>
      </c>
      <c r="S80" t="s">
        <v>303</v>
      </c>
      <c r="T80" t="s">
        <v>303</v>
      </c>
      <c r="U80" t="s">
        <v>303</v>
      </c>
      <c r="V80">
        <v>0</v>
      </c>
      <c r="W80">
        <v>0</v>
      </c>
      <c r="X80">
        <v>1</v>
      </c>
      <c r="Y80">
        <v>0</v>
      </c>
      <c r="Z80">
        <v>0</v>
      </c>
      <c r="AA80">
        <v>1</v>
      </c>
      <c r="AB80" t="s">
        <v>303</v>
      </c>
      <c r="AC80" t="s">
        <v>303</v>
      </c>
      <c r="AD80">
        <v>0</v>
      </c>
      <c r="AE80">
        <v>1</v>
      </c>
      <c r="AF80">
        <v>0</v>
      </c>
      <c r="AG80">
        <v>1</v>
      </c>
      <c r="AH80">
        <v>0</v>
      </c>
    </row>
    <row r="81" spans="3:34">
      <c r="C81">
        <v>60</v>
      </c>
      <c r="E81" t="s">
        <v>359</v>
      </c>
      <c r="F81" t="s">
        <v>138</v>
      </c>
      <c r="G81" t="s">
        <v>158</v>
      </c>
      <c r="I81">
        <v>0</v>
      </c>
      <c r="J81">
        <v>0</v>
      </c>
      <c r="K81">
        <v>0</v>
      </c>
      <c r="L81">
        <v>0</v>
      </c>
      <c r="M81">
        <v>0</v>
      </c>
      <c r="N81">
        <v>0</v>
      </c>
      <c r="O81">
        <v>0</v>
      </c>
      <c r="P81">
        <v>0</v>
      </c>
      <c r="Q81">
        <v>0</v>
      </c>
      <c r="R81">
        <v>1</v>
      </c>
      <c r="S81" t="s">
        <v>303</v>
      </c>
      <c r="T81" t="s">
        <v>303</v>
      </c>
      <c r="U81" t="s">
        <v>303</v>
      </c>
      <c r="V81">
        <v>0</v>
      </c>
      <c r="W81">
        <v>1</v>
      </c>
      <c r="X81">
        <v>1</v>
      </c>
      <c r="Y81">
        <v>0</v>
      </c>
      <c r="Z81">
        <v>1</v>
      </c>
      <c r="AA81">
        <v>0</v>
      </c>
      <c r="AB81" t="s">
        <v>303</v>
      </c>
      <c r="AC81" t="s">
        <v>303</v>
      </c>
      <c r="AD81">
        <v>0</v>
      </c>
      <c r="AE81">
        <v>1</v>
      </c>
      <c r="AF81">
        <v>0</v>
      </c>
      <c r="AG81">
        <v>1</v>
      </c>
      <c r="AH81">
        <v>0</v>
      </c>
    </row>
    <row r="82" spans="3:34">
      <c r="C82">
        <v>61</v>
      </c>
      <c r="E82" t="s">
        <v>359</v>
      </c>
      <c r="F82" t="s">
        <v>138</v>
      </c>
      <c r="G82" t="s">
        <v>158</v>
      </c>
      <c r="I82">
        <v>0</v>
      </c>
      <c r="J82">
        <v>0</v>
      </c>
      <c r="K82">
        <v>0</v>
      </c>
      <c r="L82">
        <v>1</v>
      </c>
      <c r="M82">
        <v>0</v>
      </c>
      <c r="N82">
        <v>0</v>
      </c>
      <c r="O82">
        <v>1</v>
      </c>
      <c r="P82">
        <v>0</v>
      </c>
      <c r="Q82">
        <v>0</v>
      </c>
      <c r="R82">
        <v>1</v>
      </c>
      <c r="S82" t="s">
        <v>303</v>
      </c>
      <c r="T82" t="s">
        <v>303</v>
      </c>
      <c r="U82" t="s">
        <v>303</v>
      </c>
      <c r="V82">
        <v>0</v>
      </c>
      <c r="W82">
        <v>0</v>
      </c>
      <c r="X82">
        <v>0</v>
      </c>
      <c r="Y82">
        <v>1</v>
      </c>
      <c r="Z82">
        <v>0</v>
      </c>
      <c r="AA82">
        <v>0</v>
      </c>
      <c r="AB82" t="s">
        <v>303</v>
      </c>
      <c r="AC82" t="s">
        <v>303</v>
      </c>
      <c r="AD82">
        <v>0</v>
      </c>
      <c r="AE82">
        <v>1</v>
      </c>
      <c r="AF82">
        <v>0</v>
      </c>
      <c r="AG82">
        <v>1</v>
      </c>
      <c r="AH82">
        <v>0</v>
      </c>
    </row>
    <row r="83" spans="3:34">
      <c r="C83">
        <v>62</v>
      </c>
      <c r="E83" t="s">
        <v>360</v>
      </c>
      <c r="F83" t="s">
        <v>361</v>
      </c>
      <c r="G83" t="s">
        <v>173</v>
      </c>
      <c r="I83">
        <v>0</v>
      </c>
      <c r="J83">
        <v>0</v>
      </c>
      <c r="K83">
        <v>0</v>
      </c>
      <c r="L83">
        <v>0</v>
      </c>
      <c r="M83">
        <v>0</v>
      </c>
      <c r="N83">
        <v>0</v>
      </c>
      <c r="O83">
        <v>0</v>
      </c>
      <c r="P83">
        <v>0</v>
      </c>
      <c r="Q83">
        <v>0</v>
      </c>
      <c r="R83">
        <v>1</v>
      </c>
      <c r="S83" t="s">
        <v>303</v>
      </c>
      <c r="T83" t="s">
        <v>303</v>
      </c>
      <c r="U83" t="s">
        <v>303</v>
      </c>
      <c r="V83">
        <v>1</v>
      </c>
      <c r="W83">
        <v>0</v>
      </c>
      <c r="X83">
        <v>0</v>
      </c>
      <c r="Y83">
        <v>0</v>
      </c>
      <c r="Z83">
        <v>1</v>
      </c>
      <c r="AA83">
        <v>0</v>
      </c>
      <c r="AB83" t="s">
        <v>303</v>
      </c>
      <c r="AC83" t="s">
        <v>303</v>
      </c>
      <c r="AD83">
        <v>0</v>
      </c>
      <c r="AE83">
        <v>1</v>
      </c>
      <c r="AF83">
        <v>0</v>
      </c>
      <c r="AG83">
        <v>1</v>
      </c>
      <c r="AH83">
        <v>0</v>
      </c>
    </row>
    <row r="84" spans="3:34">
      <c r="C84">
        <v>63</v>
      </c>
      <c r="E84" t="s">
        <v>360</v>
      </c>
      <c r="F84" t="s">
        <v>362</v>
      </c>
      <c r="G84" t="s">
        <v>173</v>
      </c>
      <c r="H84" t="s">
        <v>363</v>
      </c>
      <c r="I84">
        <v>0</v>
      </c>
      <c r="J84">
        <v>0</v>
      </c>
      <c r="K84">
        <v>0</v>
      </c>
      <c r="L84">
        <v>0</v>
      </c>
      <c r="M84">
        <v>0</v>
      </c>
      <c r="N84">
        <v>0</v>
      </c>
      <c r="O84">
        <v>0</v>
      </c>
      <c r="P84">
        <v>0</v>
      </c>
      <c r="Q84">
        <v>0</v>
      </c>
      <c r="R84">
        <v>1</v>
      </c>
      <c r="S84" t="s">
        <v>303</v>
      </c>
      <c r="T84" t="s">
        <v>303</v>
      </c>
      <c r="U84" t="s">
        <v>303</v>
      </c>
      <c r="V84">
        <v>0</v>
      </c>
      <c r="W84">
        <v>1</v>
      </c>
      <c r="X84">
        <v>0</v>
      </c>
      <c r="Y84">
        <v>0</v>
      </c>
      <c r="Z84">
        <v>1</v>
      </c>
      <c r="AA84">
        <v>0</v>
      </c>
      <c r="AB84">
        <v>0</v>
      </c>
      <c r="AC84">
        <v>1</v>
      </c>
      <c r="AD84">
        <v>0</v>
      </c>
      <c r="AE84">
        <v>1</v>
      </c>
      <c r="AF84">
        <v>0</v>
      </c>
      <c r="AG84">
        <v>1</v>
      </c>
      <c r="AH84">
        <v>0</v>
      </c>
    </row>
    <row r="85" spans="3:34">
      <c r="C85">
        <v>64</v>
      </c>
      <c r="E85" t="s">
        <v>360</v>
      </c>
      <c r="F85" t="s">
        <v>362</v>
      </c>
      <c r="G85" t="s">
        <v>174</v>
      </c>
      <c r="H85" t="s">
        <v>364</v>
      </c>
      <c r="I85">
        <v>0</v>
      </c>
      <c r="J85">
        <v>0</v>
      </c>
      <c r="K85">
        <v>0</v>
      </c>
      <c r="L85">
        <v>1</v>
      </c>
      <c r="M85">
        <v>0</v>
      </c>
      <c r="N85">
        <v>0</v>
      </c>
      <c r="O85">
        <v>1</v>
      </c>
      <c r="P85">
        <v>0</v>
      </c>
      <c r="Q85">
        <v>0</v>
      </c>
      <c r="R85">
        <v>1</v>
      </c>
      <c r="S85" t="s">
        <v>303</v>
      </c>
      <c r="T85" t="s">
        <v>303</v>
      </c>
      <c r="U85" t="s">
        <v>303</v>
      </c>
      <c r="V85">
        <v>0</v>
      </c>
      <c r="W85">
        <v>0</v>
      </c>
      <c r="X85">
        <v>0</v>
      </c>
      <c r="Y85">
        <v>1</v>
      </c>
      <c r="Z85">
        <v>0</v>
      </c>
      <c r="AA85">
        <v>0</v>
      </c>
      <c r="AB85">
        <v>1</v>
      </c>
      <c r="AC85">
        <v>0</v>
      </c>
      <c r="AD85">
        <v>0</v>
      </c>
      <c r="AE85">
        <v>1</v>
      </c>
      <c r="AF85">
        <v>0</v>
      </c>
      <c r="AG85">
        <v>1</v>
      </c>
      <c r="AH85">
        <v>0</v>
      </c>
    </row>
    <row r="86" spans="3:34">
      <c r="C86">
        <v>65</v>
      </c>
      <c r="D86" s="5"/>
      <c r="E86" t="s">
        <v>402</v>
      </c>
      <c r="F86" t="s">
        <v>135</v>
      </c>
      <c r="G86" t="s">
        <v>153</v>
      </c>
      <c r="I86">
        <v>0</v>
      </c>
      <c r="J86">
        <v>0</v>
      </c>
      <c r="K86">
        <v>0</v>
      </c>
      <c r="L86">
        <v>0</v>
      </c>
      <c r="M86">
        <v>0</v>
      </c>
      <c r="N86">
        <v>0</v>
      </c>
      <c r="O86">
        <v>0</v>
      </c>
      <c r="P86">
        <v>0</v>
      </c>
      <c r="Q86">
        <v>1</v>
      </c>
      <c r="R86">
        <v>0</v>
      </c>
      <c r="S86" t="s">
        <v>303</v>
      </c>
      <c r="T86" t="s">
        <v>303</v>
      </c>
      <c r="U86" t="s">
        <v>303</v>
      </c>
      <c r="V86">
        <v>0</v>
      </c>
      <c r="W86">
        <v>0</v>
      </c>
      <c r="X86">
        <v>1</v>
      </c>
      <c r="Y86" t="s">
        <v>303</v>
      </c>
      <c r="Z86" t="s">
        <v>303</v>
      </c>
      <c r="AA86" t="s">
        <v>303</v>
      </c>
      <c r="AB86" t="s">
        <v>303</v>
      </c>
      <c r="AC86" t="s">
        <v>303</v>
      </c>
      <c r="AD86">
        <v>0</v>
      </c>
      <c r="AE86">
        <v>0</v>
      </c>
      <c r="AF86">
        <v>0</v>
      </c>
      <c r="AG86">
        <v>0</v>
      </c>
      <c r="AH86">
        <v>0</v>
      </c>
    </row>
    <row r="87" spans="3:34">
      <c r="C87">
        <v>66</v>
      </c>
      <c r="D87" s="5"/>
      <c r="E87" t="s">
        <v>402</v>
      </c>
      <c r="F87" t="s">
        <v>136</v>
      </c>
      <c r="G87" t="s">
        <v>154</v>
      </c>
      <c r="I87">
        <v>0</v>
      </c>
      <c r="J87">
        <v>0</v>
      </c>
      <c r="K87">
        <v>0</v>
      </c>
      <c r="L87">
        <v>0</v>
      </c>
      <c r="M87">
        <v>0</v>
      </c>
      <c r="N87">
        <v>0</v>
      </c>
      <c r="O87">
        <v>0</v>
      </c>
      <c r="P87">
        <v>0</v>
      </c>
      <c r="Q87">
        <v>1</v>
      </c>
      <c r="R87">
        <v>0</v>
      </c>
      <c r="S87" t="s">
        <v>303</v>
      </c>
      <c r="T87" t="s">
        <v>303</v>
      </c>
      <c r="U87" t="s">
        <v>303</v>
      </c>
      <c r="V87">
        <v>0</v>
      </c>
      <c r="W87">
        <v>0</v>
      </c>
      <c r="X87">
        <v>0</v>
      </c>
      <c r="Y87">
        <v>0</v>
      </c>
      <c r="Z87">
        <v>0</v>
      </c>
      <c r="AA87">
        <v>1</v>
      </c>
      <c r="AB87" t="s">
        <v>303</v>
      </c>
      <c r="AC87" t="s">
        <v>303</v>
      </c>
      <c r="AD87">
        <v>0</v>
      </c>
      <c r="AE87">
        <v>0</v>
      </c>
      <c r="AF87">
        <v>0</v>
      </c>
      <c r="AG87">
        <v>0</v>
      </c>
      <c r="AH87">
        <v>0</v>
      </c>
    </row>
    <row r="88" spans="3:34">
      <c r="C88">
        <v>67</v>
      </c>
      <c r="D88" s="5"/>
      <c r="E88" t="s">
        <v>402</v>
      </c>
      <c r="F88" t="s">
        <v>136</v>
      </c>
      <c r="G88" t="s">
        <v>154</v>
      </c>
      <c r="I88">
        <v>0</v>
      </c>
      <c r="J88">
        <v>0</v>
      </c>
      <c r="K88">
        <v>0</v>
      </c>
      <c r="L88">
        <v>1</v>
      </c>
      <c r="M88">
        <v>0</v>
      </c>
      <c r="N88">
        <v>0</v>
      </c>
      <c r="O88">
        <v>1</v>
      </c>
      <c r="P88">
        <v>0</v>
      </c>
      <c r="Q88">
        <v>0</v>
      </c>
      <c r="R88">
        <v>1</v>
      </c>
      <c r="S88" t="s">
        <v>303</v>
      </c>
      <c r="T88" t="s">
        <v>303</v>
      </c>
      <c r="U88" t="s">
        <v>303</v>
      </c>
      <c r="V88">
        <v>1</v>
      </c>
      <c r="W88">
        <v>0</v>
      </c>
      <c r="X88">
        <v>0</v>
      </c>
      <c r="Y88">
        <v>0</v>
      </c>
      <c r="Z88">
        <v>1</v>
      </c>
      <c r="AA88">
        <v>1</v>
      </c>
      <c r="AB88" t="s">
        <v>303</v>
      </c>
      <c r="AC88" t="s">
        <v>303</v>
      </c>
      <c r="AD88">
        <v>0</v>
      </c>
      <c r="AE88">
        <v>0</v>
      </c>
      <c r="AF88">
        <v>0</v>
      </c>
      <c r="AG88">
        <v>0</v>
      </c>
      <c r="AH88">
        <v>0</v>
      </c>
    </row>
    <row r="89" spans="3:34">
      <c r="C89">
        <v>68</v>
      </c>
      <c r="D89" s="5"/>
      <c r="E89" t="s">
        <v>355</v>
      </c>
      <c r="F89" t="s">
        <v>127</v>
      </c>
      <c r="G89" t="s">
        <v>151</v>
      </c>
      <c r="I89">
        <v>0</v>
      </c>
      <c r="J89">
        <v>0</v>
      </c>
      <c r="K89">
        <v>0</v>
      </c>
      <c r="L89">
        <v>0</v>
      </c>
      <c r="M89">
        <v>0</v>
      </c>
      <c r="N89">
        <v>0</v>
      </c>
      <c r="O89">
        <v>0</v>
      </c>
      <c r="P89">
        <v>0</v>
      </c>
      <c r="Q89">
        <v>0</v>
      </c>
      <c r="R89">
        <v>1</v>
      </c>
      <c r="S89" t="s">
        <v>303</v>
      </c>
      <c r="T89" t="s">
        <v>303</v>
      </c>
      <c r="U89" t="s">
        <v>303</v>
      </c>
      <c r="V89">
        <v>0</v>
      </c>
      <c r="W89">
        <v>1</v>
      </c>
      <c r="X89">
        <v>0</v>
      </c>
      <c r="Y89">
        <v>1</v>
      </c>
      <c r="Z89">
        <v>0</v>
      </c>
      <c r="AA89">
        <v>0</v>
      </c>
      <c r="AB89" t="s">
        <v>303</v>
      </c>
      <c r="AC89" t="s">
        <v>303</v>
      </c>
      <c r="AD89">
        <v>0</v>
      </c>
      <c r="AE89">
        <v>0</v>
      </c>
      <c r="AF89">
        <v>0</v>
      </c>
      <c r="AG89">
        <v>0</v>
      </c>
      <c r="AH89">
        <v>0</v>
      </c>
    </row>
    <row r="90" spans="3:34">
      <c r="C90">
        <v>69</v>
      </c>
      <c r="D90" s="5"/>
      <c r="E90" t="s">
        <v>355</v>
      </c>
      <c r="F90" t="s">
        <v>128</v>
      </c>
      <c r="G90" t="s">
        <v>152</v>
      </c>
      <c r="I90">
        <v>0</v>
      </c>
      <c r="J90">
        <v>0</v>
      </c>
      <c r="K90">
        <v>0</v>
      </c>
      <c r="L90">
        <v>0</v>
      </c>
      <c r="M90">
        <v>0</v>
      </c>
      <c r="N90">
        <v>0</v>
      </c>
      <c r="O90">
        <v>0</v>
      </c>
      <c r="P90">
        <v>0</v>
      </c>
      <c r="Q90">
        <v>0</v>
      </c>
      <c r="R90">
        <v>1</v>
      </c>
      <c r="S90" t="s">
        <v>303</v>
      </c>
      <c r="T90" t="s">
        <v>303</v>
      </c>
      <c r="U90" t="s">
        <v>303</v>
      </c>
      <c r="V90">
        <v>1</v>
      </c>
      <c r="W90">
        <v>0</v>
      </c>
      <c r="X90">
        <v>0</v>
      </c>
      <c r="Y90">
        <v>1</v>
      </c>
      <c r="Z90">
        <v>0</v>
      </c>
      <c r="AA90">
        <v>0</v>
      </c>
      <c r="AB90" t="s">
        <v>303</v>
      </c>
      <c r="AC90" t="s">
        <v>303</v>
      </c>
      <c r="AD90">
        <v>0</v>
      </c>
      <c r="AE90">
        <v>0</v>
      </c>
      <c r="AF90">
        <v>0</v>
      </c>
      <c r="AG90">
        <v>0</v>
      </c>
      <c r="AH90">
        <v>0</v>
      </c>
    </row>
    <row r="91" spans="3:34">
      <c r="C91">
        <v>70</v>
      </c>
      <c r="D91" s="5"/>
      <c r="E91" t="s">
        <v>355</v>
      </c>
      <c r="F91" t="s">
        <v>128</v>
      </c>
      <c r="G91" t="s">
        <v>152</v>
      </c>
      <c r="I91">
        <v>0</v>
      </c>
      <c r="J91">
        <v>0</v>
      </c>
      <c r="K91">
        <v>0</v>
      </c>
      <c r="L91">
        <v>1</v>
      </c>
      <c r="M91">
        <v>0</v>
      </c>
      <c r="N91">
        <v>0</v>
      </c>
      <c r="O91">
        <v>1</v>
      </c>
      <c r="P91">
        <v>0</v>
      </c>
      <c r="Q91">
        <v>0</v>
      </c>
      <c r="R91">
        <v>1</v>
      </c>
      <c r="S91" t="s">
        <v>303</v>
      </c>
      <c r="T91" t="s">
        <v>303</v>
      </c>
      <c r="U91" t="s">
        <v>303</v>
      </c>
      <c r="V91">
        <v>0</v>
      </c>
      <c r="W91">
        <v>0</v>
      </c>
      <c r="X91">
        <v>0</v>
      </c>
      <c r="Y91">
        <v>0</v>
      </c>
      <c r="Z91">
        <v>1</v>
      </c>
      <c r="AA91">
        <v>0</v>
      </c>
      <c r="AB91" t="s">
        <v>303</v>
      </c>
      <c r="AC91" t="s">
        <v>303</v>
      </c>
      <c r="AD91">
        <v>0</v>
      </c>
      <c r="AE91">
        <v>0</v>
      </c>
      <c r="AF91">
        <v>0</v>
      </c>
      <c r="AG91">
        <v>0</v>
      </c>
      <c r="AH91">
        <v>0</v>
      </c>
    </row>
    <row r="92" spans="3:34">
      <c r="C92">
        <v>71</v>
      </c>
      <c r="D92" s="5"/>
      <c r="E92" t="s">
        <v>403</v>
      </c>
      <c r="F92" t="s">
        <v>129</v>
      </c>
      <c r="G92" t="s">
        <v>149</v>
      </c>
      <c r="I92">
        <v>0</v>
      </c>
      <c r="J92">
        <v>0</v>
      </c>
      <c r="K92">
        <v>0</v>
      </c>
      <c r="L92">
        <v>0</v>
      </c>
      <c r="M92">
        <v>0</v>
      </c>
      <c r="N92">
        <v>0</v>
      </c>
      <c r="O92">
        <v>0</v>
      </c>
      <c r="P92">
        <v>0</v>
      </c>
      <c r="Q92">
        <v>0</v>
      </c>
      <c r="R92">
        <v>1</v>
      </c>
      <c r="S92" t="s">
        <v>303</v>
      </c>
      <c r="T92" t="s">
        <v>303</v>
      </c>
      <c r="U92" t="s">
        <v>303</v>
      </c>
      <c r="V92">
        <v>0</v>
      </c>
      <c r="W92">
        <v>1</v>
      </c>
      <c r="X92">
        <v>0</v>
      </c>
      <c r="Y92">
        <v>1</v>
      </c>
      <c r="Z92">
        <v>0</v>
      </c>
      <c r="AA92">
        <v>0</v>
      </c>
      <c r="AB92" t="s">
        <v>303</v>
      </c>
      <c r="AC92" t="s">
        <v>303</v>
      </c>
      <c r="AD92">
        <v>0</v>
      </c>
      <c r="AE92">
        <v>0</v>
      </c>
      <c r="AF92">
        <v>0</v>
      </c>
      <c r="AG92">
        <v>0</v>
      </c>
      <c r="AH92">
        <v>0</v>
      </c>
    </row>
    <row r="93" spans="3:34">
      <c r="C93">
        <v>72</v>
      </c>
      <c r="D93" s="5"/>
      <c r="E93" t="s">
        <v>403</v>
      </c>
      <c r="F93" t="s">
        <v>130</v>
      </c>
      <c r="G93" t="s">
        <v>150</v>
      </c>
      <c r="H93" t="s">
        <v>129</v>
      </c>
      <c r="I93">
        <v>0</v>
      </c>
      <c r="J93">
        <v>1</v>
      </c>
      <c r="K93">
        <v>1</v>
      </c>
      <c r="L93">
        <v>0</v>
      </c>
      <c r="M93">
        <v>0</v>
      </c>
      <c r="N93">
        <v>0</v>
      </c>
      <c r="O93">
        <v>0</v>
      </c>
      <c r="P93">
        <v>0</v>
      </c>
      <c r="Q93">
        <v>0</v>
      </c>
      <c r="R93">
        <v>1</v>
      </c>
      <c r="S93" t="s">
        <v>303</v>
      </c>
      <c r="T93" t="s">
        <v>303</v>
      </c>
      <c r="U93" t="s">
        <v>303</v>
      </c>
      <c r="V93">
        <v>1</v>
      </c>
      <c r="W93">
        <v>0</v>
      </c>
      <c r="X93">
        <v>0</v>
      </c>
      <c r="Y93">
        <v>1</v>
      </c>
      <c r="Z93">
        <v>0</v>
      </c>
      <c r="AA93">
        <v>0</v>
      </c>
      <c r="AB93">
        <v>0</v>
      </c>
      <c r="AC93">
        <v>1</v>
      </c>
      <c r="AD93">
        <v>0</v>
      </c>
      <c r="AE93">
        <v>0</v>
      </c>
      <c r="AF93">
        <v>0</v>
      </c>
      <c r="AG93">
        <v>0</v>
      </c>
      <c r="AH93">
        <v>0</v>
      </c>
    </row>
    <row r="94" spans="3:34">
      <c r="C94">
        <v>73</v>
      </c>
      <c r="D94" s="5"/>
      <c r="E94" t="s">
        <v>403</v>
      </c>
      <c r="F94" t="s">
        <v>130</v>
      </c>
      <c r="G94" t="s">
        <v>150</v>
      </c>
      <c r="H94" t="s">
        <v>130</v>
      </c>
      <c r="I94">
        <v>0</v>
      </c>
      <c r="J94">
        <v>1</v>
      </c>
      <c r="K94">
        <v>1</v>
      </c>
      <c r="L94">
        <v>1</v>
      </c>
      <c r="M94">
        <v>0</v>
      </c>
      <c r="N94">
        <v>0</v>
      </c>
      <c r="O94">
        <v>1</v>
      </c>
      <c r="P94">
        <v>0</v>
      </c>
      <c r="Q94">
        <v>0</v>
      </c>
      <c r="R94">
        <v>1</v>
      </c>
      <c r="S94" t="s">
        <v>303</v>
      </c>
      <c r="T94" t="s">
        <v>303</v>
      </c>
      <c r="U94" t="s">
        <v>303</v>
      </c>
      <c r="V94">
        <v>0</v>
      </c>
      <c r="W94">
        <v>0</v>
      </c>
      <c r="X94">
        <v>0</v>
      </c>
      <c r="Y94">
        <v>0</v>
      </c>
      <c r="Z94">
        <v>1</v>
      </c>
      <c r="AA94">
        <v>0</v>
      </c>
      <c r="AB94">
        <v>1</v>
      </c>
      <c r="AC94">
        <v>0</v>
      </c>
      <c r="AD94">
        <v>0</v>
      </c>
      <c r="AE94">
        <v>0</v>
      </c>
      <c r="AF94">
        <v>0</v>
      </c>
      <c r="AG94">
        <v>0</v>
      </c>
      <c r="AH94">
        <v>0</v>
      </c>
    </row>
    <row r="95" spans="3:34">
      <c r="C95">
        <v>74</v>
      </c>
      <c r="D95" s="3"/>
      <c r="E95" t="s">
        <v>368</v>
      </c>
      <c r="F95" t="s">
        <v>131</v>
      </c>
      <c r="G95" t="s">
        <v>153</v>
      </c>
      <c r="I95">
        <v>0</v>
      </c>
      <c r="J95">
        <v>0</v>
      </c>
      <c r="K95">
        <v>0</v>
      </c>
      <c r="L95">
        <v>0</v>
      </c>
      <c r="M95">
        <v>0</v>
      </c>
      <c r="N95">
        <v>0</v>
      </c>
      <c r="O95">
        <v>0</v>
      </c>
      <c r="P95">
        <v>0</v>
      </c>
      <c r="Q95">
        <v>0</v>
      </c>
      <c r="R95">
        <v>1</v>
      </c>
      <c r="S95" t="s">
        <v>303</v>
      </c>
      <c r="T95" t="s">
        <v>303</v>
      </c>
      <c r="U95" t="s">
        <v>303</v>
      </c>
      <c r="V95">
        <v>0</v>
      </c>
      <c r="W95">
        <v>0</v>
      </c>
      <c r="X95">
        <v>1</v>
      </c>
      <c r="Y95">
        <v>0</v>
      </c>
      <c r="Z95">
        <v>0</v>
      </c>
      <c r="AA95">
        <v>1</v>
      </c>
      <c r="AB95" t="s">
        <v>303</v>
      </c>
      <c r="AC95" t="s">
        <v>303</v>
      </c>
      <c r="AD95">
        <v>0</v>
      </c>
      <c r="AE95">
        <v>0</v>
      </c>
      <c r="AF95">
        <v>0</v>
      </c>
      <c r="AG95">
        <v>0</v>
      </c>
      <c r="AH95">
        <v>0</v>
      </c>
    </row>
    <row r="96" spans="3:34">
      <c r="C96">
        <v>75</v>
      </c>
      <c r="D96" s="3"/>
      <c r="E96" t="s">
        <v>368</v>
      </c>
      <c r="F96" t="s">
        <v>132</v>
      </c>
      <c r="G96" t="s">
        <v>154</v>
      </c>
      <c r="I96">
        <v>0</v>
      </c>
      <c r="J96">
        <v>0</v>
      </c>
      <c r="K96">
        <v>0</v>
      </c>
      <c r="L96">
        <v>0</v>
      </c>
      <c r="M96">
        <v>0</v>
      </c>
      <c r="N96">
        <v>0</v>
      </c>
      <c r="O96">
        <v>0</v>
      </c>
      <c r="P96">
        <v>0</v>
      </c>
      <c r="Q96">
        <v>0</v>
      </c>
      <c r="R96">
        <v>1</v>
      </c>
      <c r="S96" t="s">
        <v>303</v>
      </c>
      <c r="T96" t="s">
        <v>303</v>
      </c>
      <c r="U96" t="s">
        <v>303</v>
      </c>
      <c r="V96">
        <v>1</v>
      </c>
      <c r="W96">
        <v>0</v>
      </c>
      <c r="X96">
        <v>0</v>
      </c>
      <c r="Y96">
        <v>0</v>
      </c>
      <c r="Z96">
        <v>1</v>
      </c>
      <c r="AA96">
        <v>0</v>
      </c>
      <c r="AB96" t="s">
        <v>303</v>
      </c>
      <c r="AC96" t="s">
        <v>303</v>
      </c>
      <c r="AD96">
        <v>0</v>
      </c>
      <c r="AE96">
        <v>0</v>
      </c>
      <c r="AF96">
        <v>0</v>
      </c>
      <c r="AG96">
        <v>0</v>
      </c>
      <c r="AH96">
        <v>0</v>
      </c>
    </row>
    <row r="97" spans="3:34">
      <c r="C97">
        <v>76</v>
      </c>
      <c r="D97" s="3"/>
      <c r="E97" t="s">
        <v>368</v>
      </c>
      <c r="F97" t="s">
        <v>132</v>
      </c>
      <c r="G97" t="s">
        <v>154</v>
      </c>
      <c r="I97">
        <v>0</v>
      </c>
      <c r="J97">
        <v>0</v>
      </c>
      <c r="K97">
        <v>0</v>
      </c>
      <c r="L97">
        <v>1</v>
      </c>
      <c r="M97">
        <v>0</v>
      </c>
      <c r="N97">
        <v>0</v>
      </c>
      <c r="O97">
        <v>1</v>
      </c>
      <c r="P97">
        <v>0</v>
      </c>
      <c r="Q97">
        <v>0</v>
      </c>
      <c r="R97">
        <v>1</v>
      </c>
      <c r="S97" t="s">
        <v>303</v>
      </c>
      <c r="T97" t="s">
        <v>303</v>
      </c>
      <c r="U97" t="s">
        <v>303</v>
      </c>
      <c r="V97">
        <v>0</v>
      </c>
      <c r="W97">
        <v>0</v>
      </c>
      <c r="X97">
        <v>0</v>
      </c>
      <c r="Y97">
        <v>0</v>
      </c>
      <c r="Z97">
        <v>1</v>
      </c>
      <c r="AA97">
        <v>1</v>
      </c>
      <c r="AB97" t="s">
        <v>303</v>
      </c>
      <c r="AC97" t="s">
        <v>303</v>
      </c>
      <c r="AD97">
        <v>0</v>
      </c>
      <c r="AE97">
        <v>0</v>
      </c>
      <c r="AF97">
        <v>0</v>
      </c>
      <c r="AG97">
        <v>0</v>
      </c>
      <c r="AH97">
        <v>0</v>
      </c>
    </row>
    <row r="98" spans="3:34">
      <c r="C98">
        <v>77</v>
      </c>
      <c r="D98" s="3"/>
      <c r="E98" t="s">
        <v>404</v>
      </c>
      <c r="F98" t="s">
        <v>129</v>
      </c>
      <c r="G98" t="s">
        <v>151</v>
      </c>
      <c r="I98">
        <v>0</v>
      </c>
      <c r="J98">
        <v>0</v>
      </c>
      <c r="K98">
        <v>0</v>
      </c>
      <c r="L98">
        <v>0</v>
      </c>
      <c r="M98">
        <v>0</v>
      </c>
      <c r="N98">
        <v>0</v>
      </c>
      <c r="O98">
        <v>0</v>
      </c>
      <c r="P98">
        <v>0</v>
      </c>
      <c r="Q98">
        <v>0</v>
      </c>
      <c r="R98">
        <v>1</v>
      </c>
      <c r="S98" t="s">
        <v>303</v>
      </c>
      <c r="T98" t="s">
        <v>303</v>
      </c>
      <c r="U98" t="s">
        <v>303</v>
      </c>
      <c r="V98">
        <v>0</v>
      </c>
      <c r="W98">
        <v>1</v>
      </c>
      <c r="X98">
        <v>0</v>
      </c>
      <c r="Y98">
        <v>1</v>
      </c>
      <c r="Z98">
        <v>0</v>
      </c>
      <c r="AA98">
        <v>0</v>
      </c>
      <c r="AB98" t="s">
        <v>303</v>
      </c>
      <c r="AC98" t="s">
        <v>303</v>
      </c>
      <c r="AD98">
        <v>0</v>
      </c>
      <c r="AE98">
        <v>0</v>
      </c>
      <c r="AF98">
        <v>0</v>
      </c>
      <c r="AG98">
        <v>0</v>
      </c>
      <c r="AH98">
        <v>0</v>
      </c>
    </row>
    <row r="99" spans="3:34">
      <c r="C99">
        <v>78</v>
      </c>
      <c r="D99" s="3"/>
      <c r="E99" t="s">
        <v>404</v>
      </c>
      <c r="F99" t="s">
        <v>130</v>
      </c>
      <c r="G99" t="s">
        <v>152</v>
      </c>
      <c r="I99">
        <v>0</v>
      </c>
      <c r="J99">
        <v>0</v>
      </c>
      <c r="K99">
        <v>0</v>
      </c>
      <c r="L99">
        <v>0</v>
      </c>
      <c r="M99">
        <v>0</v>
      </c>
      <c r="N99">
        <v>0</v>
      </c>
      <c r="O99">
        <v>0</v>
      </c>
      <c r="P99">
        <v>0</v>
      </c>
      <c r="Q99">
        <v>0</v>
      </c>
      <c r="R99">
        <v>1</v>
      </c>
      <c r="S99" t="s">
        <v>303</v>
      </c>
      <c r="T99" t="s">
        <v>303</v>
      </c>
      <c r="U99" t="s">
        <v>303</v>
      </c>
      <c r="V99">
        <v>1</v>
      </c>
      <c r="W99">
        <v>0</v>
      </c>
      <c r="X99">
        <v>0</v>
      </c>
      <c r="Y99">
        <v>1</v>
      </c>
      <c r="Z99">
        <v>0</v>
      </c>
      <c r="AA99">
        <v>0</v>
      </c>
      <c r="AB99" t="s">
        <v>303</v>
      </c>
      <c r="AC99" t="s">
        <v>303</v>
      </c>
      <c r="AD99">
        <v>0</v>
      </c>
      <c r="AE99">
        <v>0</v>
      </c>
      <c r="AF99">
        <v>0</v>
      </c>
      <c r="AG99">
        <v>0</v>
      </c>
      <c r="AH99">
        <v>0</v>
      </c>
    </row>
    <row r="100" spans="3:34">
      <c r="C100">
        <v>79</v>
      </c>
      <c r="D100" s="3"/>
      <c r="E100" t="s">
        <v>404</v>
      </c>
      <c r="F100" t="s">
        <v>130</v>
      </c>
      <c r="G100" t="s">
        <v>152</v>
      </c>
      <c r="I100">
        <v>0</v>
      </c>
      <c r="J100">
        <v>0</v>
      </c>
      <c r="K100">
        <v>0</v>
      </c>
      <c r="L100">
        <v>1</v>
      </c>
      <c r="M100">
        <v>0</v>
      </c>
      <c r="N100">
        <v>0</v>
      </c>
      <c r="O100">
        <v>1</v>
      </c>
      <c r="P100">
        <v>0</v>
      </c>
      <c r="Q100">
        <v>0</v>
      </c>
      <c r="R100">
        <v>1</v>
      </c>
      <c r="S100" t="s">
        <v>303</v>
      </c>
      <c r="T100" t="s">
        <v>303</v>
      </c>
      <c r="U100" t="s">
        <v>303</v>
      </c>
      <c r="V100">
        <v>0</v>
      </c>
      <c r="W100">
        <v>0</v>
      </c>
      <c r="X100">
        <v>0</v>
      </c>
      <c r="Y100">
        <v>0</v>
      </c>
      <c r="Z100">
        <v>1</v>
      </c>
      <c r="AA100">
        <v>0</v>
      </c>
      <c r="AB100" t="s">
        <v>303</v>
      </c>
      <c r="AC100" t="s">
        <v>303</v>
      </c>
      <c r="AD100">
        <v>0</v>
      </c>
      <c r="AE100">
        <v>0</v>
      </c>
      <c r="AF100">
        <v>0</v>
      </c>
      <c r="AG100">
        <v>0</v>
      </c>
      <c r="AH100">
        <v>0</v>
      </c>
    </row>
    <row r="101" spans="3:34">
      <c r="C101">
        <v>80</v>
      </c>
      <c r="D101" s="3"/>
      <c r="E101" t="s">
        <v>369</v>
      </c>
      <c r="F101" t="s">
        <v>125</v>
      </c>
      <c r="G101" t="s">
        <v>153</v>
      </c>
      <c r="I101">
        <v>0</v>
      </c>
      <c r="J101">
        <v>0</v>
      </c>
      <c r="K101">
        <v>0</v>
      </c>
      <c r="L101">
        <v>0</v>
      </c>
      <c r="M101">
        <v>0</v>
      </c>
      <c r="N101">
        <v>0</v>
      </c>
      <c r="O101">
        <v>0</v>
      </c>
      <c r="P101">
        <v>0</v>
      </c>
      <c r="Q101">
        <v>0</v>
      </c>
      <c r="R101">
        <v>1</v>
      </c>
      <c r="S101" t="s">
        <v>303</v>
      </c>
      <c r="T101" t="s">
        <v>303</v>
      </c>
      <c r="U101" t="s">
        <v>303</v>
      </c>
      <c r="V101">
        <v>0</v>
      </c>
      <c r="W101">
        <v>1</v>
      </c>
      <c r="X101">
        <v>0</v>
      </c>
      <c r="Y101">
        <v>1</v>
      </c>
      <c r="Z101">
        <v>0</v>
      </c>
      <c r="AA101">
        <v>0</v>
      </c>
      <c r="AB101" t="s">
        <v>303</v>
      </c>
      <c r="AC101" t="s">
        <v>303</v>
      </c>
      <c r="AD101">
        <v>0</v>
      </c>
      <c r="AE101">
        <v>0</v>
      </c>
      <c r="AF101">
        <v>0</v>
      </c>
      <c r="AG101">
        <v>0</v>
      </c>
      <c r="AH101">
        <v>0</v>
      </c>
    </row>
    <row r="102" spans="3:34">
      <c r="C102">
        <v>81</v>
      </c>
      <c r="D102" s="3"/>
      <c r="E102" t="s">
        <v>369</v>
      </c>
      <c r="F102" t="s">
        <v>126</v>
      </c>
      <c r="G102" t="s">
        <v>154</v>
      </c>
      <c r="H102" t="s">
        <v>131</v>
      </c>
      <c r="I102">
        <v>0</v>
      </c>
      <c r="J102">
        <v>1</v>
      </c>
      <c r="K102">
        <v>1</v>
      </c>
      <c r="L102">
        <v>0</v>
      </c>
      <c r="M102">
        <v>0</v>
      </c>
      <c r="N102">
        <v>0</v>
      </c>
      <c r="O102">
        <v>0</v>
      </c>
      <c r="P102">
        <v>0</v>
      </c>
      <c r="Q102">
        <v>0</v>
      </c>
      <c r="R102">
        <v>1</v>
      </c>
      <c r="S102" t="s">
        <v>303</v>
      </c>
      <c r="T102" t="s">
        <v>303</v>
      </c>
      <c r="U102" t="s">
        <v>303</v>
      </c>
      <c r="V102">
        <v>1</v>
      </c>
      <c r="W102">
        <v>0</v>
      </c>
      <c r="X102">
        <v>0</v>
      </c>
      <c r="Y102">
        <v>1</v>
      </c>
      <c r="Z102">
        <v>0</v>
      </c>
      <c r="AA102">
        <v>0</v>
      </c>
      <c r="AB102">
        <v>0</v>
      </c>
      <c r="AC102">
        <v>1</v>
      </c>
      <c r="AD102">
        <v>0</v>
      </c>
      <c r="AE102">
        <v>0</v>
      </c>
      <c r="AF102">
        <v>0</v>
      </c>
      <c r="AG102">
        <v>0</v>
      </c>
      <c r="AH102">
        <v>0</v>
      </c>
    </row>
    <row r="103" spans="3:34">
      <c r="C103">
        <v>82</v>
      </c>
      <c r="D103" s="3"/>
      <c r="E103" t="s">
        <v>369</v>
      </c>
      <c r="F103" t="s">
        <v>126</v>
      </c>
      <c r="G103" t="s">
        <v>154</v>
      </c>
      <c r="H103" t="s">
        <v>132</v>
      </c>
      <c r="I103">
        <v>0</v>
      </c>
      <c r="J103">
        <v>1</v>
      </c>
      <c r="K103">
        <v>1</v>
      </c>
      <c r="L103">
        <v>1</v>
      </c>
      <c r="M103">
        <v>0</v>
      </c>
      <c r="N103">
        <v>0</v>
      </c>
      <c r="O103">
        <v>1</v>
      </c>
      <c r="P103">
        <v>0</v>
      </c>
      <c r="Q103">
        <v>0</v>
      </c>
      <c r="R103">
        <v>1</v>
      </c>
      <c r="S103" t="s">
        <v>303</v>
      </c>
      <c r="T103" t="s">
        <v>303</v>
      </c>
      <c r="U103" t="s">
        <v>303</v>
      </c>
      <c r="V103">
        <v>0</v>
      </c>
      <c r="W103">
        <v>0</v>
      </c>
      <c r="X103">
        <v>0</v>
      </c>
      <c r="Y103">
        <v>0</v>
      </c>
      <c r="Z103">
        <v>1</v>
      </c>
      <c r="AA103">
        <v>0</v>
      </c>
      <c r="AB103">
        <v>1</v>
      </c>
      <c r="AC103">
        <v>0</v>
      </c>
      <c r="AD103">
        <v>0</v>
      </c>
      <c r="AE103">
        <v>0</v>
      </c>
      <c r="AF103">
        <v>0</v>
      </c>
      <c r="AG103">
        <v>0</v>
      </c>
      <c r="AH103">
        <v>0</v>
      </c>
    </row>
    <row r="104" spans="3:34">
      <c r="C104">
        <v>83</v>
      </c>
      <c r="E104" t="s">
        <v>337</v>
      </c>
      <c r="F104" t="s">
        <v>430</v>
      </c>
      <c r="G104" t="s">
        <v>335</v>
      </c>
      <c r="I104">
        <v>0</v>
      </c>
      <c r="J104">
        <v>0</v>
      </c>
      <c r="K104">
        <v>0</v>
      </c>
      <c r="L104">
        <v>0</v>
      </c>
      <c r="M104">
        <v>0</v>
      </c>
      <c r="N104">
        <v>0</v>
      </c>
      <c r="O104">
        <v>0</v>
      </c>
      <c r="P104">
        <v>0</v>
      </c>
      <c r="Q104">
        <v>0</v>
      </c>
      <c r="R104">
        <v>1</v>
      </c>
      <c r="S104" t="s">
        <v>303</v>
      </c>
      <c r="T104" t="s">
        <v>303</v>
      </c>
      <c r="U104" t="s">
        <v>303</v>
      </c>
      <c r="V104">
        <v>1</v>
      </c>
      <c r="W104">
        <v>0</v>
      </c>
      <c r="X104">
        <v>0</v>
      </c>
      <c r="Y104">
        <v>0</v>
      </c>
      <c r="Z104">
        <v>1</v>
      </c>
      <c r="AA104">
        <v>0</v>
      </c>
      <c r="AB104" t="s">
        <v>303</v>
      </c>
      <c r="AC104" t="s">
        <v>303</v>
      </c>
      <c r="AD104">
        <v>0</v>
      </c>
      <c r="AE104">
        <v>1</v>
      </c>
      <c r="AF104">
        <v>0</v>
      </c>
      <c r="AG104">
        <v>1</v>
      </c>
      <c r="AH104">
        <v>0</v>
      </c>
    </row>
    <row r="105" spans="3:34">
      <c r="C105">
        <v>84</v>
      </c>
      <c r="E105" t="s">
        <v>337</v>
      </c>
      <c r="F105" t="s">
        <v>431</v>
      </c>
      <c r="G105" t="s">
        <v>336</v>
      </c>
      <c r="H105" t="s">
        <v>137</v>
      </c>
      <c r="I105">
        <v>0</v>
      </c>
      <c r="J105">
        <v>1</v>
      </c>
      <c r="K105">
        <v>1</v>
      </c>
      <c r="L105">
        <v>0</v>
      </c>
      <c r="M105">
        <v>0</v>
      </c>
      <c r="N105">
        <v>0</v>
      </c>
      <c r="O105">
        <v>0</v>
      </c>
      <c r="P105">
        <v>0</v>
      </c>
      <c r="Q105">
        <v>0</v>
      </c>
      <c r="R105">
        <v>1</v>
      </c>
      <c r="S105" t="s">
        <v>303</v>
      </c>
      <c r="T105" t="s">
        <v>303</v>
      </c>
      <c r="U105" t="s">
        <v>303</v>
      </c>
      <c r="V105">
        <v>0</v>
      </c>
      <c r="W105">
        <v>1</v>
      </c>
      <c r="X105">
        <v>0</v>
      </c>
      <c r="Y105">
        <v>0</v>
      </c>
      <c r="Z105">
        <v>1</v>
      </c>
      <c r="AA105">
        <v>0</v>
      </c>
      <c r="AB105">
        <v>0</v>
      </c>
      <c r="AC105">
        <v>1</v>
      </c>
      <c r="AD105">
        <v>0</v>
      </c>
      <c r="AE105">
        <v>1</v>
      </c>
      <c r="AF105">
        <v>0</v>
      </c>
      <c r="AG105">
        <v>1</v>
      </c>
      <c r="AH105">
        <v>0</v>
      </c>
    </row>
    <row r="106" spans="3:34">
      <c r="C106">
        <v>85</v>
      </c>
      <c r="E106" t="s">
        <v>337</v>
      </c>
      <c r="F106" t="s">
        <v>431</v>
      </c>
      <c r="G106" t="s">
        <v>336</v>
      </c>
      <c r="H106" t="s">
        <v>138</v>
      </c>
      <c r="I106">
        <v>0</v>
      </c>
      <c r="J106">
        <v>1</v>
      </c>
      <c r="K106">
        <v>1</v>
      </c>
      <c r="L106">
        <v>0</v>
      </c>
      <c r="M106">
        <v>0</v>
      </c>
      <c r="N106">
        <v>0</v>
      </c>
      <c r="O106">
        <v>0</v>
      </c>
      <c r="P106">
        <v>0</v>
      </c>
      <c r="Q106">
        <v>0</v>
      </c>
      <c r="R106">
        <v>1</v>
      </c>
      <c r="S106" t="s">
        <v>303</v>
      </c>
      <c r="T106" t="s">
        <v>303</v>
      </c>
      <c r="U106" t="s">
        <v>303</v>
      </c>
      <c r="V106" t="s">
        <v>303</v>
      </c>
      <c r="W106" t="s">
        <v>303</v>
      </c>
      <c r="X106" t="s">
        <v>303</v>
      </c>
      <c r="Y106">
        <v>1</v>
      </c>
      <c r="Z106">
        <v>0</v>
      </c>
      <c r="AA106">
        <v>0</v>
      </c>
      <c r="AB106">
        <v>1</v>
      </c>
      <c r="AC106">
        <v>0</v>
      </c>
      <c r="AD106">
        <v>0</v>
      </c>
      <c r="AE106">
        <v>1</v>
      </c>
      <c r="AF106">
        <v>0</v>
      </c>
      <c r="AG106">
        <v>1</v>
      </c>
      <c r="AH106">
        <v>0</v>
      </c>
    </row>
    <row r="107" spans="3:34">
      <c r="C107">
        <v>86</v>
      </c>
      <c r="E107" t="s">
        <v>333</v>
      </c>
      <c r="F107" t="s">
        <v>216</v>
      </c>
      <c r="G107" t="s">
        <v>335</v>
      </c>
      <c r="I107">
        <v>0</v>
      </c>
      <c r="J107">
        <v>0</v>
      </c>
      <c r="K107">
        <v>0</v>
      </c>
      <c r="L107">
        <v>0</v>
      </c>
      <c r="M107">
        <v>0</v>
      </c>
      <c r="N107">
        <v>0</v>
      </c>
      <c r="O107">
        <v>0</v>
      </c>
      <c r="P107">
        <v>0</v>
      </c>
      <c r="Q107">
        <v>0</v>
      </c>
      <c r="R107">
        <v>1</v>
      </c>
      <c r="S107" t="s">
        <v>303</v>
      </c>
      <c r="T107" t="s">
        <v>303</v>
      </c>
      <c r="U107" t="s">
        <v>303</v>
      </c>
      <c r="V107">
        <v>1</v>
      </c>
      <c r="W107">
        <v>0</v>
      </c>
      <c r="X107">
        <v>0</v>
      </c>
      <c r="Y107">
        <v>0</v>
      </c>
      <c r="Z107">
        <v>1</v>
      </c>
      <c r="AA107">
        <v>0</v>
      </c>
      <c r="AB107" t="s">
        <v>303</v>
      </c>
      <c r="AC107" t="s">
        <v>303</v>
      </c>
      <c r="AD107">
        <v>1</v>
      </c>
      <c r="AE107">
        <v>0</v>
      </c>
      <c r="AF107">
        <v>1</v>
      </c>
      <c r="AG107">
        <v>0</v>
      </c>
      <c r="AH107">
        <v>0</v>
      </c>
    </row>
    <row r="108" spans="3:34">
      <c r="C108">
        <v>87</v>
      </c>
      <c r="E108" t="s">
        <v>333</v>
      </c>
      <c r="F108" t="s">
        <v>217</v>
      </c>
      <c r="G108" t="s">
        <v>336</v>
      </c>
      <c r="H108" t="s">
        <v>139</v>
      </c>
      <c r="I108">
        <v>0</v>
      </c>
      <c r="J108">
        <v>1</v>
      </c>
      <c r="K108">
        <v>1</v>
      </c>
      <c r="L108">
        <v>0</v>
      </c>
      <c r="M108">
        <v>0</v>
      </c>
      <c r="N108">
        <v>0</v>
      </c>
      <c r="O108">
        <v>0</v>
      </c>
      <c r="P108">
        <v>0</v>
      </c>
      <c r="Q108">
        <v>0</v>
      </c>
      <c r="R108">
        <v>1</v>
      </c>
      <c r="S108" t="s">
        <v>303</v>
      </c>
      <c r="T108" t="s">
        <v>303</v>
      </c>
      <c r="U108" t="s">
        <v>303</v>
      </c>
      <c r="V108">
        <v>0</v>
      </c>
      <c r="W108">
        <v>1</v>
      </c>
      <c r="X108">
        <v>0</v>
      </c>
      <c r="Y108">
        <v>0</v>
      </c>
      <c r="Z108">
        <v>1</v>
      </c>
      <c r="AA108">
        <v>0</v>
      </c>
      <c r="AB108">
        <v>0</v>
      </c>
      <c r="AC108">
        <v>1</v>
      </c>
      <c r="AD108">
        <v>1</v>
      </c>
      <c r="AE108">
        <v>0</v>
      </c>
      <c r="AF108">
        <v>1</v>
      </c>
      <c r="AG108">
        <v>0</v>
      </c>
      <c r="AH108">
        <v>0</v>
      </c>
    </row>
    <row r="109" spans="3:34">
      <c r="C109">
        <v>88</v>
      </c>
      <c r="E109" t="s">
        <v>333</v>
      </c>
      <c r="F109" t="s">
        <v>217</v>
      </c>
      <c r="G109" t="s">
        <v>336</v>
      </c>
      <c r="H109" t="s">
        <v>140</v>
      </c>
      <c r="I109">
        <v>0</v>
      </c>
      <c r="J109">
        <v>1</v>
      </c>
      <c r="K109">
        <v>1</v>
      </c>
      <c r="L109">
        <v>0</v>
      </c>
      <c r="M109">
        <v>0</v>
      </c>
      <c r="N109">
        <v>0</v>
      </c>
      <c r="O109">
        <v>0</v>
      </c>
      <c r="P109">
        <v>0</v>
      </c>
      <c r="Q109">
        <v>0</v>
      </c>
      <c r="R109">
        <v>1</v>
      </c>
      <c r="S109" t="s">
        <v>303</v>
      </c>
      <c r="T109" t="s">
        <v>303</v>
      </c>
      <c r="U109" t="s">
        <v>303</v>
      </c>
      <c r="V109" t="s">
        <v>303</v>
      </c>
      <c r="W109" t="s">
        <v>303</v>
      </c>
      <c r="X109" t="s">
        <v>303</v>
      </c>
      <c r="Y109">
        <v>1</v>
      </c>
      <c r="Z109">
        <v>0</v>
      </c>
      <c r="AA109">
        <v>0</v>
      </c>
      <c r="AB109">
        <v>1</v>
      </c>
      <c r="AC109">
        <v>0</v>
      </c>
      <c r="AD109">
        <v>1</v>
      </c>
      <c r="AE109">
        <v>0</v>
      </c>
      <c r="AF109">
        <v>1</v>
      </c>
      <c r="AG109">
        <v>0</v>
      </c>
      <c r="AH109">
        <v>0</v>
      </c>
    </row>
    <row r="110" spans="3:34">
      <c r="C110">
        <v>89</v>
      </c>
      <c r="D110" s="5"/>
      <c r="E110" t="s">
        <v>405</v>
      </c>
      <c r="F110" t="s">
        <v>133</v>
      </c>
      <c r="G110" t="s">
        <v>149</v>
      </c>
      <c r="I110">
        <v>0</v>
      </c>
      <c r="J110">
        <v>0</v>
      </c>
      <c r="K110">
        <v>0</v>
      </c>
      <c r="L110">
        <v>0</v>
      </c>
      <c r="M110">
        <v>0</v>
      </c>
      <c r="N110">
        <v>0</v>
      </c>
      <c r="O110">
        <v>0</v>
      </c>
      <c r="P110">
        <v>0</v>
      </c>
      <c r="Q110">
        <v>0</v>
      </c>
      <c r="R110">
        <v>1</v>
      </c>
      <c r="S110" t="s">
        <v>303</v>
      </c>
      <c r="T110" t="s">
        <v>303</v>
      </c>
      <c r="U110" t="s">
        <v>303</v>
      </c>
      <c r="V110">
        <v>0</v>
      </c>
      <c r="W110">
        <v>0</v>
      </c>
      <c r="X110">
        <v>1</v>
      </c>
      <c r="Y110">
        <v>0</v>
      </c>
      <c r="Z110">
        <v>0</v>
      </c>
      <c r="AA110">
        <v>1</v>
      </c>
      <c r="AB110" t="s">
        <v>303</v>
      </c>
      <c r="AC110" t="s">
        <v>303</v>
      </c>
      <c r="AD110">
        <v>0</v>
      </c>
      <c r="AE110">
        <v>0</v>
      </c>
      <c r="AF110">
        <v>0</v>
      </c>
      <c r="AG110">
        <v>0</v>
      </c>
      <c r="AH110">
        <v>0</v>
      </c>
    </row>
    <row r="111" spans="3:34">
      <c r="C111">
        <v>90</v>
      </c>
      <c r="D111" s="5"/>
      <c r="E111" t="s">
        <v>405</v>
      </c>
      <c r="F111" t="s">
        <v>134</v>
      </c>
      <c r="G111" t="s">
        <v>150</v>
      </c>
      <c r="I111">
        <v>0</v>
      </c>
      <c r="J111">
        <v>0</v>
      </c>
      <c r="K111">
        <v>0</v>
      </c>
      <c r="L111">
        <v>0</v>
      </c>
      <c r="M111">
        <v>0</v>
      </c>
      <c r="N111">
        <v>0</v>
      </c>
      <c r="O111">
        <v>0</v>
      </c>
      <c r="P111">
        <v>0</v>
      </c>
      <c r="Q111">
        <v>0</v>
      </c>
      <c r="R111">
        <v>1</v>
      </c>
      <c r="S111" t="s">
        <v>303</v>
      </c>
      <c r="T111" t="s">
        <v>303</v>
      </c>
      <c r="U111" t="s">
        <v>303</v>
      </c>
      <c r="V111">
        <v>1</v>
      </c>
      <c r="W111">
        <v>0</v>
      </c>
      <c r="X111">
        <v>0</v>
      </c>
      <c r="Y111">
        <v>0</v>
      </c>
      <c r="Z111">
        <v>1</v>
      </c>
      <c r="AA111">
        <v>0</v>
      </c>
      <c r="AB111" t="s">
        <v>303</v>
      </c>
      <c r="AC111" t="s">
        <v>303</v>
      </c>
      <c r="AD111">
        <v>0</v>
      </c>
      <c r="AE111">
        <v>0</v>
      </c>
      <c r="AF111">
        <v>0</v>
      </c>
      <c r="AG111">
        <v>0</v>
      </c>
      <c r="AH111">
        <v>0</v>
      </c>
    </row>
    <row r="112" spans="3:34">
      <c r="C112">
        <v>91</v>
      </c>
      <c r="D112" s="5"/>
      <c r="E112" t="s">
        <v>405</v>
      </c>
      <c r="F112" t="s">
        <v>134</v>
      </c>
      <c r="G112" t="s">
        <v>150</v>
      </c>
      <c r="I112">
        <v>0</v>
      </c>
      <c r="J112">
        <v>0</v>
      </c>
      <c r="K112">
        <v>0</v>
      </c>
      <c r="L112">
        <v>1</v>
      </c>
      <c r="M112">
        <v>0</v>
      </c>
      <c r="N112">
        <v>0</v>
      </c>
      <c r="O112">
        <v>1</v>
      </c>
      <c r="P112">
        <v>0</v>
      </c>
      <c r="Q112">
        <v>0</v>
      </c>
      <c r="R112">
        <v>1</v>
      </c>
      <c r="S112" t="s">
        <v>303</v>
      </c>
      <c r="T112" t="s">
        <v>303</v>
      </c>
      <c r="U112" t="s">
        <v>303</v>
      </c>
      <c r="V112">
        <v>0</v>
      </c>
      <c r="W112">
        <v>0</v>
      </c>
      <c r="X112">
        <v>0</v>
      </c>
      <c r="Y112">
        <v>0</v>
      </c>
      <c r="Z112">
        <v>1</v>
      </c>
      <c r="AA112">
        <v>1</v>
      </c>
      <c r="AB112" t="s">
        <v>303</v>
      </c>
      <c r="AC112" t="s">
        <v>303</v>
      </c>
      <c r="AD112">
        <v>0</v>
      </c>
      <c r="AE112">
        <v>0</v>
      </c>
      <c r="AF112">
        <v>0</v>
      </c>
      <c r="AG112">
        <v>0</v>
      </c>
      <c r="AH112">
        <v>0</v>
      </c>
    </row>
    <row r="113" spans="3:34">
      <c r="C113">
        <v>92</v>
      </c>
      <c r="D113" s="5"/>
      <c r="E113" t="s">
        <v>370</v>
      </c>
      <c r="F113" t="s">
        <v>131</v>
      </c>
      <c r="G113" t="s">
        <v>151</v>
      </c>
      <c r="I113">
        <v>0</v>
      </c>
      <c r="J113">
        <v>0</v>
      </c>
      <c r="K113">
        <v>0</v>
      </c>
      <c r="L113">
        <v>0</v>
      </c>
      <c r="M113">
        <v>0</v>
      </c>
      <c r="N113">
        <v>0</v>
      </c>
      <c r="O113">
        <v>0</v>
      </c>
      <c r="P113">
        <v>0</v>
      </c>
      <c r="Q113">
        <v>0</v>
      </c>
      <c r="R113">
        <v>1</v>
      </c>
      <c r="S113" t="s">
        <v>303</v>
      </c>
      <c r="T113" t="s">
        <v>303</v>
      </c>
      <c r="U113" t="s">
        <v>303</v>
      </c>
      <c r="V113">
        <v>0</v>
      </c>
      <c r="W113">
        <v>1</v>
      </c>
      <c r="X113">
        <v>0</v>
      </c>
      <c r="Y113">
        <v>1</v>
      </c>
      <c r="Z113">
        <v>0</v>
      </c>
      <c r="AA113">
        <v>0</v>
      </c>
      <c r="AB113" t="s">
        <v>303</v>
      </c>
      <c r="AC113" t="s">
        <v>303</v>
      </c>
      <c r="AD113">
        <v>0</v>
      </c>
      <c r="AE113">
        <v>0</v>
      </c>
      <c r="AF113">
        <v>0</v>
      </c>
      <c r="AG113">
        <v>0</v>
      </c>
      <c r="AH113">
        <v>0</v>
      </c>
    </row>
    <row r="114" spans="3:34">
      <c r="C114">
        <v>93</v>
      </c>
      <c r="D114" s="5"/>
      <c r="E114" t="s">
        <v>370</v>
      </c>
      <c r="F114" t="s">
        <v>132</v>
      </c>
      <c r="G114" t="s">
        <v>152</v>
      </c>
      <c r="I114">
        <v>0</v>
      </c>
      <c r="J114">
        <v>0</v>
      </c>
      <c r="K114">
        <v>0</v>
      </c>
      <c r="L114">
        <v>0</v>
      </c>
      <c r="M114">
        <v>0</v>
      </c>
      <c r="N114">
        <v>0</v>
      </c>
      <c r="O114">
        <v>0</v>
      </c>
      <c r="P114">
        <v>0</v>
      </c>
      <c r="Q114">
        <v>0</v>
      </c>
      <c r="R114">
        <v>1</v>
      </c>
      <c r="S114" t="s">
        <v>303</v>
      </c>
      <c r="T114" t="s">
        <v>303</v>
      </c>
      <c r="U114" t="s">
        <v>303</v>
      </c>
      <c r="V114">
        <v>1</v>
      </c>
      <c r="W114">
        <v>0</v>
      </c>
      <c r="X114">
        <v>0</v>
      </c>
      <c r="Y114">
        <v>1</v>
      </c>
      <c r="Z114">
        <v>0</v>
      </c>
      <c r="AA114">
        <v>0</v>
      </c>
      <c r="AB114" t="s">
        <v>303</v>
      </c>
      <c r="AC114" t="s">
        <v>303</v>
      </c>
      <c r="AD114">
        <v>0</v>
      </c>
      <c r="AE114">
        <v>0</v>
      </c>
      <c r="AF114">
        <v>0</v>
      </c>
      <c r="AG114">
        <v>0</v>
      </c>
      <c r="AH114">
        <v>0</v>
      </c>
    </row>
    <row r="115" spans="3:34">
      <c r="C115">
        <v>94</v>
      </c>
      <c r="D115" s="5"/>
      <c r="E115" t="s">
        <v>370</v>
      </c>
      <c r="F115" t="s">
        <v>132</v>
      </c>
      <c r="G115" t="s">
        <v>152</v>
      </c>
      <c r="I115">
        <v>0</v>
      </c>
      <c r="J115">
        <v>0</v>
      </c>
      <c r="K115">
        <v>0</v>
      </c>
      <c r="L115">
        <v>1</v>
      </c>
      <c r="M115">
        <v>0</v>
      </c>
      <c r="N115">
        <v>0</v>
      </c>
      <c r="O115">
        <v>1</v>
      </c>
      <c r="P115">
        <v>0</v>
      </c>
      <c r="Q115">
        <v>0</v>
      </c>
      <c r="R115">
        <v>1</v>
      </c>
      <c r="S115" t="s">
        <v>303</v>
      </c>
      <c r="T115" t="s">
        <v>303</v>
      </c>
      <c r="U115" t="s">
        <v>303</v>
      </c>
      <c r="V115">
        <v>0</v>
      </c>
      <c r="W115">
        <v>0</v>
      </c>
      <c r="X115">
        <v>0</v>
      </c>
      <c r="Y115">
        <v>0</v>
      </c>
      <c r="Z115">
        <v>1</v>
      </c>
      <c r="AA115">
        <v>0</v>
      </c>
      <c r="AB115" t="s">
        <v>303</v>
      </c>
      <c r="AC115" t="s">
        <v>303</v>
      </c>
      <c r="AD115">
        <v>0</v>
      </c>
      <c r="AE115">
        <v>0</v>
      </c>
      <c r="AF115">
        <v>0</v>
      </c>
      <c r="AG115">
        <v>0</v>
      </c>
      <c r="AH115">
        <v>0</v>
      </c>
    </row>
    <row r="116" spans="3:34">
      <c r="C116">
        <v>95</v>
      </c>
      <c r="D116" s="5"/>
      <c r="E116" t="s">
        <v>371</v>
      </c>
      <c r="F116" t="s">
        <v>127</v>
      </c>
      <c r="G116" t="s">
        <v>153</v>
      </c>
      <c r="I116">
        <v>0</v>
      </c>
      <c r="J116">
        <v>0</v>
      </c>
      <c r="K116">
        <v>0</v>
      </c>
      <c r="L116">
        <v>0</v>
      </c>
      <c r="M116">
        <v>0</v>
      </c>
      <c r="N116">
        <v>0</v>
      </c>
      <c r="O116">
        <v>0</v>
      </c>
      <c r="P116">
        <v>0</v>
      </c>
      <c r="Q116">
        <v>0</v>
      </c>
      <c r="R116">
        <v>1</v>
      </c>
      <c r="S116" t="s">
        <v>303</v>
      </c>
      <c r="T116" t="s">
        <v>303</v>
      </c>
      <c r="U116" t="s">
        <v>303</v>
      </c>
      <c r="V116">
        <v>0</v>
      </c>
      <c r="W116">
        <v>1</v>
      </c>
      <c r="X116">
        <v>0</v>
      </c>
      <c r="Y116">
        <v>1</v>
      </c>
      <c r="Z116">
        <v>0</v>
      </c>
      <c r="AA116">
        <v>0</v>
      </c>
      <c r="AB116" t="s">
        <v>303</v>
      </c>
      <c r="AC116" t="s">
        <v>303</v>
      </c>
      <c r="AD116">
        <v>0</v>
      </c>
      <c r="AE116">
        <v>0</v>
      </c>
      <c r="AF116">
        <v>0</v>
      </c>
      <c r="AG116">
        <v>0</v>
      </c>
      <c r="AH116">
        <v>0</v>
      </c>
    </row>
    <row r="117" spans="3:34">
      <c r="C117">
        <v>96</v>
      </c>
      <c r="D117" s="5"/>
      <c r="E117" t="s">
        <v>371</v>
      </c>
      <c r="F117" t="s">
        <v>128</v>
      </c>
      <c r="G117" t="s">
        <v>154</v>
      </c>
      <c r="H117" t="s">
        <v>133</v>
      </c>
      <c r="I117">
        <v>0</v>
      </c>
      <c r="J117">
        <v>1</v>
      </c>
      <c r="K117">
        <v>1</v>
      </c>
      <c r="L117">
        <v>0</v>
      </c>
      <c r="M117">
        <v>0</v>
      </c>
      <c r="N117">
        <v>0</v>
      </c>
      <c r="O117">
        <v>0</v>
      </c>
      <c r="P117">
        <v>0</v>
      </c>
      <c r="Q117">
        <v>0</v>
      </c>
      <c r="R117">
        <v>1</v>
      </c>
      <c r="S117" t="s">
        <v>303</v>
      </c>
      <c r="T117" t="s">
        <v>303</v>
      </c>
      <c r="U117" t="s">
        <v>303</v>
      </c>
      <c r="V117">
        <v>1</v>
      </c>
      <c r="W117">
        <v>0</v>
      </c>
      <c r="X117">
        <v>0</v>
      </c>
      <c r="Y117">
        <v>1</v>
      </c>
      <c r="Z117">
        <v>0</v>
      </c>
      <c r="AA117">
        <v>0</v>
      </c>
      <c r="AB117">
        <v>0</v>
      </c>
      <c r="AC117">
        <v>1</v>
      </c>
      <c r="AD117">
        <v>0</v>
      </c>
      <c r="AE117">
        <v>0</v>
      </c>
      <c r="AF117">
        <v>0</v>
      </c>
      <c r="AG117">
        <v>0</v>
      </c>
      <c r="AH117">
        <v>0</v>
      </c>
    </row>
    <row r="118" spans="3:34">
      <c r="C118">
        <v>97</v>
      </c>
      <c r="D118" s="5"/>
      <c r="E118" t="s">
        <v>371</v>
      </c>
      <c r="F118" t="s">
        <v>128</v>
      </c>
      <c r="G118" t="s">
        <v>154</v>
      </c>
      <c r="H118" t="s">
        <v>134</v>
      </c>
      <c r="I118">
        <v>0</v>
      </c>
      <c r="J118">
        <v>1</v>
      </c>
      <c r="K118">
        <v>1</v>
      </c>
      <c r="L118">
        <v>1</v>
      </c>
      <c r="M118">
        <v>0</v>
      </c>
      <c r="N118">
        <v>0</v>
      </c>
      <c r="O118">
        <v>1</v>
      </c>
      <c r="P118">
        <v>0</v>
      </c>
      <c r="Q118">
        <v>0</v>
      </c>
      <c r="R118">
        <v>1</v>
      </c>
      <c r="S118" t="s">
        <v>303</v>
      </c>
      <c r="T118" t="s">
        <v>303</v>
      </c>
      <c r="U118" t="s">
        <v>303</v>
      </c>
      <c r="V118">
        <v>0</v>
      </c>
      <c r="W118">
        <v>0</v>
      </c>
      <c r="X118">
        <v>0</v>
      </c>
      <c r="Y118">
        <v>0</v>
      </c>
      <c r="Z118">
        <v>1</v>
      </c>
      <c r="AA118">
        <v>0</v>
      </c>
      <c r="AB118">
        <v>1</v>
      </c>
      <c r="AC118">
        <v>0</v>
      </c>
      <c r="AD118">
        <v>0</v>
      </c>
      <c r="AE118">
        <v>0</v>
      </c>
      <c r="AF118">
        <v>0</v>
      </c>
      <c r="AG118">
        <v>0</v>
      </c>
      <c r="AH118">
        <v>0</v>
      </c>
    </row>
    <row r="119" spans="3:34">
      <c r="C119">
        <v>98</v>
      </c>
      <c r="D119" s="3"/>
      <c r="E119" t="s">
        <v>408</v>
      </c>
      <c r="F119" t="s">
        <v>135</v>
      </c>
      <c r="G119" t="s">
        <v>149</v>
      </c>
      <c r="I119">
        <v>0</v>
      </c>
      <c r="J119">
        <v>0</v>
      </c>
      <c r="K119">
        <v>0</v>
      </c>
      <c r="L119">
        <v>0</v>
      </c>
      <c r="M119">
        <v>0</v>
      </c>
      <c r="N119">
        <v>0</v>
      </c>
      <c r="O119">
        <v>0</v>
      </c>
      <c r="P119">
        <v>0</v>
      </c>
      <c r="Q119">
        <v>0</v>
      </c>
      <c r="R119">
        <v>1</v>
      </c>
      <c r="S119" t="s">
        <v>303</v>
      </c>
      <c r="T119" t="s">
        <v>303</v>
      </c>
      <c r="U119" t="s">
        <v>303</v>
      </c>
      <c r="V119">
        <v>0</v>
      </c>
      <c r="W119">
        <v>0</v>
      </c>
      <c r="X119">
        <v>1</v>
      </c>
      <c r="Y119">
        <v>0</v>
      </c>
      <c r="Z119">
        <v>0</v>
      </c>
      <c r="AA119">
        <v>1</v>
      </c>
      <c r="AB119" t="s">
        <v>303</v>
      </c>
      <c r="AC119" t="s">
        <v>303</v>
      </c>
      <c r="AD119">
        <v>0</v>
      </c>
      <c r="AE119">
        <v>0</v>
      </c>
      <c r="AF119">
        <v>0</v>
      </c>
      <c r="AG119">
        <v>0</v>
      </c>
      <c r="AH119">
        <v>0</v>
      </c>
    </row>
    <row r="120" spans="3:34">
      <c r="C120">
        <v>99</v>
      </c>
      <c r="D120" s="3"/>
      <c r="E120" t="s">
        <v>408</v>
      </c>
      <c r="F120" t="s">
        <v>136</v>
      </c>
      <c r="G120" t="s">
        <v>150</v>
      </c>
      <c r="I120">
        <v>0</v>
      </c>
      <c r="J120">
        <v>0</v>
      </c>
      <c r="K120">
        <v>0</v>
      </c>
      <c r="L120">
        <v>0</v>
      </c>
      <c r="M120">
        <v>0</v>
      </c>
      <c r="N120">
        <v>0</v>
      </c>
      <c r="O120">
        <v>0</v>
      </c>
      <c r="P120">
        <v>0</v>
      </c>
      <c r="Q120">
        <v>0</v>
      </c>
      <c r="R120">
        <v>1</v>
      </c>
      <c r="S120" t="s">
        <v>303</v>
      </c>
      <c r="T120" t="s">
        <v>303</v>
      </c>
      <c r="U120" t="s">
        <v>303</v>
      </c>
      <c r="V120">
        <v>1</v>
      </c>
      <c r="W120">
        <v>0</v>
      </c>
      <c r="X120">
        <v>0</v>
      </c>
      <c r="Y120">
        <v>0</v>
      </c>
      <c r="Z120">
        <v>1</v>
      </c>
      <c r="AA120">
        <v>0</v>
      </c>
      <c r="AB120" t="s">
        <v>303</v>
      </c>
      <c r="AC120" t="s">
        <v>303</v>
      </c>
      <c r="AD120">
        <v>0</v>
      </c>
      <c r="AE120">
        <v>0</v>
      </c>
      <c r="AF120">
        <v>0</v>
      </c>
      <c r="AG120">
        <v>0</v>
      </c>
      <c r="AH120">
        <v>0</v>
      </c>
    </row>
    <row r="121" spans="3:34">
      <c r="C121">
        <v>100</v>
      </c>
      <c r="D121" s="3"/>
      <c r="E121" t="s">
        <v>408</v>
      </c>
      <c r="F121" t="s">
        <v>136</v>
      </c>
      <c r="G121" t="s">
        <v>150</v>
      </c>
      <c r="I121">
        <v>0</v>
      </c>
      <c r="J121">
        <v>0</v>
      </c>
      <c r="K121">
        <v>0</v>
      </c>
      <c r="L121">
        <v>1</v>
      </c>
      <c r="M121">
        <v>0</v>
      </c>
      <c r="N121">
        <v>0</v>
      </c>
      <c r="O121">
        <v>1</v>
      </c>
      <c r="P121">
        <v>0</v>
      </c>
      <c r="Q121">
        <v>0</v>
      </c>
      <c r="R121">
        <v>1</v>
      </c>
      <c r="S121" t="s">
        <v>303</v>
      </c>
      <c r="T121" t="s">
        <v>303</v>
      </c>
      <c r="U121" t="s">
        <v>303</v>
      </c>
      <c r="V121">
        <v>0</v>
      </c>
      <c r="W121">
        <v>0</v>
      </c>
      <c r="X121">
        <v>0</v>
      </c>
      <c r="Y121">
        <v>0</v>
      </c>
      <c r="Z121">
        <v>1</v>
      </c>
      <c r="AA121">
        <v>1</v>
      </c>
      <c r="AB121" t="s">
        <v>303</v>
      </c>
      <c r="AC121" t="s">
        <v>303</v>
      </c>
      <c r="AD121">
        <v>0</v>
      </c>
      <c r="AE121">
        <v>0</v>
      </c>
      <c r="AF121">
        <v>0</v>
      </c>
      <c r="AG121">
        <v>0</v>
      </c>
      <c r="AH121">
        <v>0</v>
      </c>
    </row>
    <row r="122" spans="3:34">
      <c r="C122">
        <v>101</v>
      </c>
      <c r="D122" s="3"/>
      <c r="E122" t="s">
        <v>407</v>
      </c>
      <c r="F122" t="s">
        <v>133</v>
      </c>
      <c r="G122" t="s">
        <v>151</v>
      </c>
      <c r="I122">
        <v>0</v>
      </c>
      <c r="J122">
        <v>0</v>
      </c>
      <c r="K122">
        <v>0</v>
      </c>
      <c r="L122">
        <v>0</v>
      </c>
      <c r="M122">
        <v>0</v>
      </c>
      <c r="N122">
        <v>0</v>
      </c>
      <c r="O122">
        <v>0</v>
      </c>
      <c r="P122">
        <v>0</v>
      </c>
      <c r="Q122">
        <v>0</v>
      </c>
      <c r="R122">
        <v>1</v>
      </c>
      <c r="S122" t="s">
        <v>303</v>
      </c>
      <c r="T122" t="s">
        <v>303</v>
      </c>
      <c r="U122" t="s">
        <v>303</v>
      </c>
      <c r="V122">
        <v>0</v>
      </c>
      <c r="W122">
        <v>1</v>
      </c>
      <c r="X122">
        <v>0</v>
      </c>
      <c r="Y122">
        <v>1</v>
      </c>
      <c r="Z122">
        <v>0</v>
      </c>
      <c r="AA122">
        <v>0</v>
      </c>
      <c r="AB122" t="s">
        <v>303</v>
      </c>
      <c r="AC122" t="s">
        <v>303</v>
      </c>
      <c r="AD122">
        <v>0</v>
      </c>
      <c r="AE122">
        <v>0</v>
      </c>
      <c r="AF122">
        <v>0</v>
      </c>
      <c r="AG122">
        <v>0</v>
      </c>
      <c r="AH122">
        <v>0</v>
      </c>
    </row>
    <row r="123" spans="3:34">
      <c r="C123">
        <v>102</v>
      </c>
      <c r="D123" s="3"/>
      <c r="E123" t="s">
        <v>407</v>
      </c>
      <c r="F123" t="s">
        <v>134</v>
      </c>
      <c r="G123" t="s">
        <v>152</v>
      </c>
      <c r="I123">
        <v>0</v>
      </c>
      <c r="J123">
        <v>0</v>
      </c>
      <c r="K123">
        <v>0</v>
      </c>
      <c r="L123">
        <v>0</v>
      </c>
      <c r="M123">
        <v>0</v>
      </c>
      <c r="N123">
        <v>0</v>
      </c>
      <c r="O123">
        <v>0</v>
      </c>
      <c r="P123">
        <v>0</v>
      </c>
      <c r="Q123">
        <v>0</v>
      </c>
      <c r="R123">
        <v>1</v>
      </c>
      <c r="S123" t="s">
        <v>303</v>
      </c>
      <c r="T123" t="s">
        <v>303</v>
      </c>
      <c r="U123" t="s">
        <v>303</v>
      </c>
      <c r="V123">
        <v>1</v>
      </c>
      <c r="W123">
        <v>0</v>
      </c>
      <c r="X123">
        <v>0</v>
      </c>
      <c r="Y123">
        <v>1</v>
      </c>
      <c r="Z123">
        <v>0</v>
      </c>
      <c r="AA123">
        <v>0</v>
      </c>
      <c r="AB123" t="s">
        <v>303</v>
      </c>
      <c r="AC123" t="s">
        <v>303</v>
      </c>
      <c r="AD123">
        <v>0</v>
      </c>
      <c r="AE123">
        <v>0</v>
      </c>
      <c r="AF123">
        <v>0</v>
      </c>
      <c r="AG123">
        <v>0</v>
      </c>
      <c r="AH123">
        <v>0</v>
      </c>
    </row>
    <row r="124" spans="3:34">
      <c r="C124">
        <v>103</v>
      </c>
      <c r="D124" s="3"/>
      <c r="E124" t="s">
        <v>407</v>
      </c>
      <c r="F124" t="s">
        <v>134</v>
      </c>
      <c r="G124" t="s">
        <v>152</v>
      </c>
      <c r="I124">
        <v>0</v>
      </c>
      <c r="J124">
        <v>0</v>
      </c>
      <c r="K124">
        <v>0</v>
      </c>
      <c r="L124">
        <v>1</v>
      </c>
      <c r="M124">
        <v>0</v>
      </c>
      <c r="N124">
        <v>0</v>
      </c>
      <c r="O124">
        <v>1</v>
      </c>
      <c r="P124">
        <v>0</v>
      </c>
      <c r="Q124">
        <v>0</v>
      </c>
      <c r="R124">
        <v>1</v>
      </c>
      <c r="S124" t="s">
        <v>303</v>
      </c>
      <c r="T124" t="s">
        <v>303</v>
      </c>
      <c r="U124" t="s">
        <v>303</v>
      </c>
      <c r="V124">
        <v>0</v>
      </c>
      <c r="W124">
        <v>0</v>
      </c>
      <c r="X124">
        <v>0</v>
      </c>
      <c r="Y124">
        <v>0</v>
      </c>
      <c r="Z124">
        <v>1</v>
      </c>
      <c r="AA124">
        <v>0</v>
      </c>
      <c r="AB124" t="s">
        <v>303</v>
      </c>
      <c r="AC124" t="s">
        <v>303</v>
      </c>
      <c r="AD124">
        <v>0</v>
      </c>
      <c r="AE124">
        <v>0</v>
      </c>
      <c r="AF124">
        <v>0</v>
      </c>
      <c r="AG124">
        <v>0</v>
      </c>
      <c r="AH124">
        <v>0</v>
      </c>
    </row>
    <row r="125" spans="3:34">
      <c r="C125">
        <v>104</v>
      </c>
      <c r="D125" s="3"/>
      <c r="E125" t="s">
        <v>406</v>
      </c>
      <c r="F125" t="s">
        <v>129</v>
      </c>
      <c r="G125" t="s">
        <v>153</v>
      </c>
      <c r="I125">
        <v>0</v>
      </c>
      <c r="J125">
        <v>0</v>
      </c>
      <c r="K125">
        <v>0</v>
      </c>
      <c r="L125">
        <v>0</v>
      </c>
      <c r="M125">
        <v>0</v>
      </c>
      <c r="N125">
        <v>0</v>
      </c>
      <c r="O125">
        <v>0</v>
      </c>
      <c r="P125">
        <v>0</v>
      </c>
      <c r="Q125">
        <v>0</v>
      </c>
      <c r="R125">
        <v>1</v>
      </c>
      <c r="S125" t="s">
        <v>303</v>
      </c>
      <c r="T125" t="s">
        <v>303</v>
      </c>
      <c r="U125" t="s">
        <v>303</v>
      </c>
      <c r="V125">
        <v>0</v>
      </c>
      <c r="W125">
        <v>1</v>
      </c>
      <c r="X125">
        <v>0</v>
      </c>
      <c r="Y125">
        <v>1</v>
      </c>
      <c r="Z125">
        <v>0</v>
      </c>
      <c r="AA125">
        <v>0</v>
      </c>
      <c r="AB125" t="s">
        <v>303</v>
      </c>
      <c r="AC125" t="s">
        <v>303</v>
      </c>
      <c r="AD125">
        <v>0</v>
      </c>
      <c r="AE125">
        <v>0</v>
      </c>
      <c r="AF125">
        <v>0</v>
      </c>
      <c r="AG125">
        <v>0</v>
      </c>
      <c r="AH125">
        <v>0</v>
      </c>
    </row>
    <row r="126" spans="3:34">
      <c r="C126">
        <v>105</v>
      </c>
      <c r="D126" s="3"/>
      <c r="E126" t="s">
        <v>406</v>
      </c>
      <c r="F126" t="s">
        <v>130</v>
      </c>
      <c r="G126" t="s">
        <v>154</v>
      </c>
      <c r="H126" t="s">
        <v>135</v>
      </c>
      <c r="I126">
        <v>0</v>
      </c>
      <c r="J126">
        <v>1</v>
      </c>
      <c r="K126">
        <v>1</v>
      </c>
      <c r="L126">
        <v>0</v>
      </c>
      <c r="M126">
        <v>0</v>
      </c>
      <c r="N126">
        <v>0</v>
      </c>
      <c r="O126">
        <v>0</v>
      </c>
      <c r="P126">
        <v>0</v>
      </c>
      <c r="Q126">
        <v>0</v>
      </c>
      <c r="R126">
        <v>1</v>
      </c>
      <c r="S126" t="s">
        <v>303</v>
      </c>
      <c r="T126" t="s">
        <v>303</v>
      </c>
      <c r="U126" t="s">
        <v>303</v>
      </c>
      <c r="V126">
        <v>1</v>
      </c>
      <c r="W126">
        <v>0</v>
      </c>
      <c r="X126">
        <v>0</v>
      </c>
      <c r="Y126">
        <v>1</v>
      </c>
      <c r="Z126">
        <v>0</v>
      </c>
      <c r="AA126">
        <v>0</v>
      </c>
      <c r="AB126">
        <v>0</v>
      </c>
      <c r="AC126">
        <v>1</v>
      </c>
      <c r="AD126">
        <v>0</v>
      </c>
      <c r="AE126">
        <v>0</v>
      </c>
      <c r="AF126">
        <v>0</v>
      </c>
      <c r="AG126">
        <v>0</v>
      </c>
      <c r="AH126">
        <v>0</v>
      </c>
    </row>
    <row r="127" spans="3:34" ht="19.5" thickBot="1">
      <c r="C127">
        <v>106</v>
      </c>
      <c r="D127" s="8"/>
      <c r="E127" s="7" t="s">
        <v>406</v>
      </c>
      <c r="F127" s="7" t="s">
        <v>130</v>
      </c>
      <c r="G127" s="7" t="s">
        <v>154</v>
      </c>
      <c r="H127" s="7" t="s">
        <v>136</v>
      </c>
      <c r="I127">
        <v>0</v>
      </c>
      <c r="J127">
        <v>1</v>
      </c>
      <c r="K127">
        <v>1</v>
      </c>
      <c r="L127">
        <v>1</v>
      </c>
      <c r="M127">
        <v>0</v>
      </c>
      <c r="N127">
        <v>0</v>
      </c>
      <c r="O127">
        <v>1</v>
      </c>
      <c r="P127">
        <v>0</v>
      </c>
      <c r="Q127">
        <v>0</v>
      </c>
      <c r="R127">
        <v>1</v>
      </c>
      <c r="S127" t="s">
        <v>303</v>
      </c>
      <c r="T127" t="s">
        <v>303</v>
      </c>
      <c r="U127" t="s">
        <v>303</v>
      </c>
      <c r="V127">
        <v>0</v>
      </c>
      <c r="W127">
        <v>0</v>
      </c>
      <c r="X127">
        <v>0</v>
      </c>
      <c r="Y127">
        <v>0</v>
      </c>
      <c r="Z127">
        <v>1</v>
      </c>
      <c r="AA127">
        <v>0</v>
      </c>
      <c r="AB127">
        <v>1</v>
      </c>
      <c r="AC127">
        <v>0</v>
      </c>
      <c r="AD127">
        <v>0</v>
      </c>
      <c r="AE127">
        <v>0</v>
      </c>
      <c r="AF127">
        <v>0</v>
      </c>
      <c r="AG127">
        <v>0</v>
      </c>
      <c r="AH127">
        <v>0</v>
      </c>
    </row>
    <row r="128" spans="3:34" ht="19.5" thickTop="1">
      <c r="C128">
        <v>107</v>
      </c>
      <c r="E128" t="s">
        <v>323</v>
      </c>
      <c r="F128" t="s">
        <v>137</v>
      </c>
      <c r="G128" t="s">
        <v>138</v>
      </c>
      <c r="H128" t="s">
        <v>156</v>
      </c>
      <c r="I128">
        <v>0</v>
      </c>
      <c r="J128">
        <v>1</v>
      </c>
      <c r="K128">
        <v>1</v>
      </c>
      <c r="L128">
        <v>0</v>
      </c>
      <c r="M128">
        <v>0</v>
      </c>
      <c r="N128">
        <v>0</v>
      </c>
      <c r="O128">
        <v>0</v>
      </c>
      <c r="P128">
        <v>0</v>
      </c>
      <c r="Q128">
        <v>1</v>
      </c>
      <c r="R128">
        <v>0</v>
      </c>
      <c r="S128">
        <v>0</v>
      </c>
      <c r="T128">
        <v>0</v>
      </c>
      <c r="U128">
        <v>1</v>
      </c>
      <c r="V128" t="s">
        <v>303</v>
      </c>
      <c r="W128" t="s">
        <v>303</v>
      </c>
      <c r="X128" t="s">
        <v>303</v>
      </c>
      <c r="Y128" t="s">
        <v>303</v>
      </c>
      <c r="Z128" t="s">
        <v>303</v>
      </c>
      <c r="AA128" t="s">
        <v>303</v>
      </c>
      <c r="AB128">
        <v>0</v>
      </c>
      <c r="AC128">
        <v>0</v>
      </c>
      <c r="AD128" t="s">
        <v>303</v>
      </c>
      <c r="AE128" t="s">
        <v>303</v>
      </c>
      <c r="AF128" t="s">
        <v>303</v>
      </c>
      <c r="AG128" t="s">
        <v>303</v>
      </c>
      <c r="AH128">
        <v>0</v>
      </c>
    </row>
    <row r="129" spans="2:34">
      <c r="C129">
        <v>108</v>
      </c>
      <c r="E129" t="s">
        <v>323</v>
      </c>
      <c r="F129" t="s">
        <v>137</v>
      </c>
      <c r="G129" t="s">
        <v>138</v>
      </c>
      <c r="H129" t="s">
        <v>155</v>
      </c>
      <c r="I129">
        <v>0</v>
      </c>
      <c r="J129">
        <v>1</v>
      </c>
      <c r="K129">
        <v>1</v>
      </c>
      <c r="L129">
        <v>0</v>
      </c>
      <c r="M129">
        <v>1</v>
      </c>
      <c r="N129">
        <v>1</v>
      </c>
      <c r="O129">
        <v>0</v>
      </c>
      <c r="P129">
        <v>0</v>
      </c>
      <c r="Q129">
        <v>0</v>
      </c>
      <c r="R129">
        <v>1</v>
      </c>
      <c r="S129">
        <v>0</v>
      </c>
      <c r="T129">
        <v>0</v>
      </c>
      <c r="U129">
        <v>1</v>
      </c>
      <c r="V129" t="s">
        <v>303</v>
      </c>
      <c r="W129" t="s">
        <v>303</v>
      </c>
      <c r="X129" t="s">
        <v>303</v>
      </c>
      <c r="Y129" t="s">
        <v>303</v>
      </c>
      <c r="Z129" t="s">
        <v>303</v>
      </c>
      <c r="AA129" t="s">
        <v>303</v>
      </c>
      <c r="AB129">
        <v>0</v>
      </c>
      <c r="AC129">
        <v>0</v>
      </c>
      <c r="AD129" t="s">
        <v>303</v>
      </c>
      <c r="AE129" t="s">
        <v>303</v>
      </c>
      <c r="AF129" t="s">
        <v>303</v>
      </c>
      <c r="AG129" t="s">
        <v>303</v>
      </c>
      <c r="AH129">
        <v>0</v>
      </c>
    </row>
    <row r="130" spans="2:34">
      <c r="C130">
        <v>109</v>
      </c>
      <c r="E130" t="s">
        <v>338</v>
      </c>
      <c r="F130" t="s">
        <v>139</v>
      </c>
      <c r="G130" t="s">
        <v>140</v>
      </c>
      <c r="H130" t="s">
        <v>158</v>
      </c>
      <c r="I130">
        <v>0</v>
      </c>
      <c r="J130">
        <v>1</v>
      </c>
      <c r="K130">
        <v>1</v>
      </c>
      <c r="L130">
        <v>0</v>
      </c>
      <c r="M130">
        <v>0</v>
      </c>
      <c r="N130">
        <v>0</v>
      </c>
      <c r="O130">
        <v>0</v>
      </c>
      <c r="P130">
        <v>0</v>
      </c>
      <c r="Q130">
        <v>1</v>
      </c>
      <c r="R130">
        <v>0</v>
      </c>
      <c r="S130">
        <v>0</v>
      </c>
      <c r="T130">
        <v>0</v>
      </c>
      <c r="U130">
        <v>1</v>
      </c>
      <c r="V130" t="s">
        <v>303</v>
      </c>
      <c r="W130" t="s">
        <v>303</v>
      </c>
      <c r="X130" t="s">
        <v>303</v>
      </c>
      <c r="Y130" t="s">
        <v>303</v>
      </c>
      <c r="Z130" t="s">
        <v>303</v>
      </c>
      <c r="AA130" t="s">
        <v>303</v>
      </c>
      <c r="AB130">
        <v>0</v>
      </c>
      <c r="AC130">
        <v>0</v>
      </c>
      <c r="AD130" t="s">
        <v>303</v>
      </c>
      <c r="AE130" t="s">
        <v>303</v>
      </c>
      <c r="AF130" t="s">
        <v>303</v>
      </c>
      <c r="AG130" t="s">
        <v>303</v>
      </c>
      <c r="AH130">
        <v>0</v>
      </c>
    </row>
    <row r="131" spans="2:34">
      <c r="C131">
        <v>110</v>
      </c>
      <c r="E131" t="s">
        <v>338</v>
      </c>
      <c r="F131" t="s">
        <v>139</v>
      </c>
      <c r="G131" t="s">
        <v>140</v>
      </c>
      <c r="H131" t="s">
        <v>157</v>
      </c>
      <c r="I131">
        <v>0</v>
      </c>
      <c r="J131">
        <v>1</v>
      </c>
      <c r="K131">
        <v>1</v>
      </c>
      <c r="L131">
        <v>0</v>
      </c>
      <c r="M131">
        <v>1</v>
      </c>
      <c r="N131">
        <v>1</v>
      </c>
      <c r="O131">
        <v>0</v>
      </c>
      <c r="P131">
        <v>0</v>
      </c>
      <c r="Q131">
        <v>0</v>
      </c>
      <c r="R131">
        <v>1</v>
      </c>
      <c r="S131">
        <v>0</v>
      </c>
      <c r="T131">
        <v>0</v>
      </c>
      <c r="U131">
        <v>1</v>
      </c>
      <c r="V131" t="s">
        <v>303</v>
      </c>
      <c r="W131" t="s">
        <v>303</v>
      </c>
      <c r="X131" t="s">
        <v>303</v>
      </c>
      <c r="Y131" t="s">
        <v>303</v>
      </c>
      <c r="Z131" t="s">
        <v>303</v>
      </c>
      <c r="AA131" t="s">
        <v>303</v>
      </c>
      <c r="AB131">
        <v>0</v>
      </c>
      <c r="AC131">
        <v>0</v>
      </c>
      <c r="AD131" t="s">
        <v>303</v>
      </c>
      <c r="AE131" t="s">
        <v>303</v>
      </c>
      <c r="AF131" t="s">
        <v>303</v>
      </c>
      <c r="AG131" t="s">
        <v>303</v>
      </c>
      <c r="AH131">
        <v>0</v>
      </c>
    </row>
    <row r="132" spans="2:34">
      <c r="B132" s="11"/>
      <c r="C132">
        <v>111</v>
      </c>
      <c r="E132" s="9" t="s">
        <v>340</v>
      </c>
      <c r="F132" s="9" t="s">
        <v>115</v>
      </c>
      <c r="G132" t="s">
        <v>139</v>
      </c>
      <c r="I132">
        <v>0</v>
      </c>
      <c r="J132">
        <v>0</v>
      </c>
      <c r="K132">
        <v>0</v>
      </c>
      <c r="L132">
        <v>0</v>
      </c>
      <c r="M132">
        <v>0</v>
      </c>
      <c r="N132">
        <v>0</v>
      </c>
      <c r="O132">
        <v>0</v>
      </c>
      <c r="P132">
        <v>0</v>
      </c>
      <c r="Q132">
        <v>0</v>
      </c>
      <c r="R132">
        <v>1</v>
      </c>
      <c r="S132" t="s">
        <v>303</v>
      </c>
      <c r="T132" t="s">
        <v>303</v>
      </c>
      <c r="U132" t="s">
        <v>303</v>
      </c>
      <c r="V132">
        <v>0</v>
      </c>
      <c r="W132">
        <v>0</v>
      </c>
      <c r="X132">
        <v>1</v>
      </c>
      <c r="Y132">
        <v>0</v>
      </c>
      <c r="Z132">
        <v>0</v>
      </c>
      <c r="AA132">
        <v>1</v>
      </c>
      <c r="AB132" t="s">
        <v>303</v>
      </c>
      <c r="AC132" t="s">
        <v>303</v>
      </c>
      <c r="AD132">
        <v>0</v>
      </c>
      <c r="AE132">
        <v>0</v>
      </c>
      <c r="AF132">
        <v>0</v>
      </c>
      <c r="AG132">
        <v>0</v>
      </c>
      <c r="AH132">
        <v>0</v>
      </c>
    </row>
    <row r="133" spans="2:34">
      <c r="B133" t="s">
        <v>448</v>
      </c>
      <c r="C133">
        <v>112</v>
      </c>
      <c r="E133" s="9" t="s">
        <v>340</v>
      </c>
      <c r="F133" s="9" t="s">
        <v>116</v>
      </c>
      <c r="G133" t="s">
        <v>140</v>
      </c>
      <c r="H133" t="s">
        <v>341</v>
      </c>
      <c r="I133">
        <v>0</v>
      </c>
      <c r="J133">
        <v>0</v>
      </c>
      <c r="K133">
        <v>0</v>
      </c>
      <c r="L133">
        <v>0</v>
      </c>
      <c r="M133">
        <v>0</v>
      </c>
      <c r="N133">
        <v>0</v>
      </c>
      <c r="O133">
        <v>0</v>
      </c>
      <c r="P133">
        <v>0</v>
      </c>
      <c r="Q133">
        <v>0</v>
      </c>
      <c r="R133">
        <v>1</v>
      </c>
      <c r="S133" t="s">
        <v>303</v>
      </c>
      <c r="T133" t="s">
        <v>303</v>
      </c>
      <c r="U133" t="s">
        <v>303</v>
      </c>
      <c r="V133">
        <v>1</v>
      </c>
      <c r="W133">
        <v>0</v>
      </c>
      <c r="X133">
        <v>0</v>
      </c>
      <c r="Y133">
        <v>0</v>
      </c>
      <c r="Z133">
        <v>1</v>
      </c>
      <c r="AA133">
        <v>0</v>
      </c>
      <c r="AB133" t="s">
        <v>303</v>
      </c>
      <c r="AC133" t="s">
        <v>303</v>
      </c>
      <c r="AD133">
        <v>0</v>
      </c>
      <c r="AE133">
        <v>0</v>
      </c>
      <c r="AF133">
        <v>0</v>
      </c>
      <c r="AG133">
        <v>0</v>
      </c>
      <c r="AH133">
        <v>0</v>
      </c>
    </row>
    <row r="134" spans="2:34">
      <c r="B134" t="s">
        <v>449</v>
      </c>
      <c r="C134">
        <v>113</v>
      </c>
      <c r="E134" s="9" t="s">
        <v>340</v>
      </c>
      <c r="F134" s="9" t="s">
        <v>116</v>
      </c>
      <c r="G134" t="s">
        <v>140</v>
      </c>
      <c r="H134" t="s">
        <v>342</v>
      </c>
      <c r="I134">
        <v>0</v>
      </c>
      <c r="J134">
        <v>0</v>
      </c>
      <c r="K134">
        <v>0</v>
      </c>
      <c r="L134">
        <v>1</v>
      </c>
      <c r="M134">
        <v>0</v>
      </c>
      <c r="N134">
        <v>0</v>
      </c>
      <c r="O134">
        <v>1</v>
      </c>
      <c r="P134">
        <v>0</v>
      </c>
      <c r="Q134">
        <v>0</v>
      </c>
      <c r="R134">
        <v>1</v>
      </c>
      <c r="S134" t="s">
        <v>303</v>
      </c>
      <c r="T134" t="s">
        <v>303</v>
      </c>
      <c r="U134" t="s">
        <v>303</v>
      </c>
      <c r="V134">
        <v>0</v>
      </c>
      <c r="W134">
        <v>0</v>
      </c>
      <c r="X134">
        <v>0</v>
      </c>
      <c r="Y134">
        <v>0</v>
      </c>
      <c r="Z134">
        <v>1</v>
      </c>
      <c r="AA134">
        <v>1</v>
      </c>
      <c r="AB134" t="s">
        <v>303</v>
      </c>
      <c r="AC134" t="s">
        <v>303</v>
      </c>
      <c r="AD134">
        <v>0</v>
      </c>
      <c r="AE134">
        <v>0</v>
      </c>
      <c r="AF134">
        <v>0</v>
      </c>
      <c r="AG134">
        <v>0</v>
      </c>
      <c r="AH134">
        <v>0</v>
      </c>
    </row>
    <row r="135" spans="2:34">
      <c r="B135" t="s">
        <v>450</v>
      </c>
      <c r="C135">
        <v>114</v>
      </c>
      <c r="E135" s="9" t="s">
        <v>343</v>
      </c>
      <c r="F135" s="9" t="s">
        <v>334</v>
      </c>
      <c r="G135" t="s">
        <v>137</v>
      </c>
      <c r="I135">
        <v>0</v>
      </c>
      <c r="J135">
        <v>0</v>
      </c>
      <c r="K135">
        <v>0</v>
      </c>
      <c r="L135">
        <v>0</v>
      </c>
      <c r="M135">
        <v>0</v>
      </c>
      <c r="N135">
        <v>0</v>
      </c>
      <c r="O135">
        <v>0</v>
      </c>
      <c r="P135">
        <v>0</v>
      </c>
      <c r="Q135">
        <v>0</v>
      </c>
      <c r="R135">
        <v>1</v>
      </c>
      <c r="S135" t="s">
        <v>303</v>
      </c>
      <c r="T135" t="s">
        <v>303</v>
      </c>
      <c r="U135" t="s">
        <v>303</v>
      </c>
      <c r="V135">
        <v>0</v>
      </c>
      <c r="W135">
        <v>1</v>
      </c>
      <c r="X135">
        <v>0</v>
      </c>
      <c r="Y135">
        <v>1</v>
      </c>
      <c r="Z135">
        <v>0</v>
      </c>
      <c r="AA135">
        <v>0</v>
      </c>
      <c r="AB135" t="s">
        <v>303</v>
      </c>
      <c r="AC135" t="s">
        <v>303</v>
      </c>
      <c r="AD135">
        <v>0</v>
      </c>
      <c r="AE135">
        <v>0</v>
      </c>
      <c r="AF135">
        <v>0</v>
      </c>
      <c r="AG135">
        <v>0</v>
      </c>
      <c r="AH135">
        <v>0</v>
      </c>
    </row>
    <row r="136" spans="2:34">
      <c r="C136">
        <v>115</v>
      </c>
      <c r="E136" s="9" t="s">
        <v>343</v>
      </c>
      <c r="F136" s="9" t="s">
        <v>114</v>
      </c>
      <c r="G136" t="s">
        <v>138</v>
      </c>
      <c r="H136" t="s">
        <v>432</v>
      </c>
      <c r="I136">
        <v>0</v>
      </c>
      <c r="J136">
        <v>1</v>
      </c>
      <c r="K136">
        <v>1</v>
      </c>
      <c r="L136">
        <v>0</v>
      </c>
      <c r="M136">
        <v>0</v>
      </c>
      <c r="N136">
        <v>0</v>
      </c>
      <c r="O136">
        <v>0</v>
      </c>
      <c r="P136">
        <v>0</v>
      </c>
      <c r="Q136">
        <v>0</v>
      </c>
      <c r="R136">
        <v>1</v>
      </c>
      <c r="S136" t="s">
        <v>303</v>
      </c>
      <c r="T136" t="s">
        <v>303</v>
      </c>
      <c r="U136" t="s">
        <v>303</v>
      </c>
      <c r="V136">
        <v>1</v>
      </c>
      <c r="W136">
        <v>0</v>
      </c>
      <c r="X136">
        <v>0</v>
      </c>
      <c r="Y136">
        <v>1</v>
      </c>
      <c r="Z136">
        <v>0</v>
      </c>
      <c r="AA136">
        <v>0</v>
      </c>
      <c r="AB136">
        <v>0</v>
      </c>
      <c r="AC136">
        <v>1</v>
      </c>
      <c r="AD136">
        <v>0</v>
      </c>
      <c r="AE136">
        <v>0</v>
      </c>
      <c r="AF136">
        <v>0</v>
      </c>
      <c r="AG136">
        <v>0</v>
      </c>
      <c r="AH136">
        <v>0</v>
      </c>
    </row>
    <row r="137" spans="2:34">
      <c r="C137">
        <v>116</v>
      </c>
      <c r="E137" s="9" t="s">
        <v>343</v>
      </c>
      <c r="F137" s="9" t="s">
        <v>114</v>
      </c>
      <c r="G137" t="s">
        <v>138</v>
      </c>
      <c r="H137" t="s">
        <v>433</v>
      </c>
      <c r="I137">
        <v>0</v>
      </c>
      <c r="J137">
        <v>1</v>
      </c>
      <c r="K137">
        <v>1</v>
      </c>
      <c r="L137">
        <v>1</v>
      </c>
      <c r="M137">
        <v>0</v>
      </c>
      <c r="N137">
        <v>0</v>
      </c>
      <c r="O137">
        <v>1</v>
      </c>
      <c r="P137">
        <v>0</v>
      </c>
      <c r="Q137">
        <v>0</v>
      </c>
      <c r="R137">
        <v>1</v>
      </c>
      <c r="S137" t="s">
        <v>303</v>
      </c>
      <c r="T137" t="s">
        <v>303</v>
      </c>
      <c r="U137" t="s">
        <v>303</v>
      </c>
      <c r="V137">
        <v>0</v>
      </c>
      <c r="W137">
        <v>0</v>
      </c>
      <c r="X137">
        <v>0</v>
      </c>
      <c r="Y137">
        <v>0</v>
      </c>
      <c r="Z137">
        <v>1</v>
      </c>
      <c r="AA137">
        <v>0</v>
      </c>
      <c r="AB137">
        <v>1</v>
      </c>
      <c r="AC137">
        <v>0</v>
      </c>
      <c r="AD137">
        <v>0</v>
      </c>
      <c r="AE137">
        <v>0</v>
      </c>
      <c r="AF137">
        <v>0</v>
      </c>
      <c r="AG137">
        <v>0</v>
      </c>
      <c r="AH137">
        <v>0</v>
      </c>
    </row>
    <row r="138" spans="2:34">
      <c r="C138">
        <v>117</v>
      </c>
      <c r="E138" t="s">
        <v>344</v>
      </c>
      <c r="F138" t="s">
        <v>119</v>
      </c>
      <c r="G138" t="s">
        <v>137</v>
      </c>
      <c r="H138" t="s">
        <v>434</v>
      </c>
      <c r="I138">
        <v>0</v>
      </c>
      <c r="J138">
        <v>1</v>
      </c>
      <c r="K138">
        <v>1</v>
      </c>
      <c r="L138">
        <v>0</v>
      </c>
      <c r="M138">
        <v>0</v>
      </c>
      <c r="N138">
        <v>0</v>
      </c>
      <c r="O138">
        <v>0</v>
      </c>
      <c r="P138">
        <v>0</v>
      </c>
      <c r="Q138">
        <v>0</v>
      </c>
      <c r="R138">
        <v>1</v>
      </c>
      <c r="S138">
        <v>0</v>
      </c>
      <c r="T138">
        <v>0</v>
      </c>
      <c r="U138">
        <v>1</v>
      </c>
      <c r="V138" t="s">
        <v>303</v>
      </c>
      <c r="W138" t="s">
        <v>303</v>
      </c>
      <c r="X138" t="s">
        <v>303</v>
      </c>
      <c r="Y138" t="s">
        <v>303</v>
      </c>
      <c r="Z138" t="s">
        <v>303</v>
      </c>
      <c r="AA138" t="s">
        <v>303</v>
      </c>
      <c r="AB138">
        <v>0</v>
      </c>
      <c r="AC138">
        <v>0</v>
      </c>
      <c r="AD138" t="s">
        <v>303</v>
      </c>
      <c r="AE138" t="s">
        <v>303</v>
      </c>
      <c r="AF138" t="s">
        <v>303</v>
      </c>
      <c r="AG138" t="s">
        <v>303</v>
      </c>
      <c r="AH138">
        <v>0</v>
      </c>
    </row>
    <row r="139" spans="2:34">
      <c r="C139">
        <v>118</v>
      </c>
      <c r="E139" t="s">
        <v>344</v>
      </c>
      <c r="F139" t="s">
        <v>119</v>
      </c>
      <c r="G139" t="s">
        <v>138</v>
      </c>
      <c r="H139" t="s">
        <v>435</v>
      </c>
      <c r="I139">
        <v>0</v>
      </c>
      <c r="J139">
        <v>1</v>
      </c>
      <c r="K139">
        <v>1</v>
      </c>
      <c r="L139">
        <v>0</v>
      </c>
      <c r="M139">
        <v>0</v>
      </c>
      <c r="N139">
        <v>0</v>
      </c>
      <c r="O139">
        <v>0</v>
      </c>
      <c r="P139">
        <v>0</v>
      </c>
      <c r="Q139">
        <v>0</v>
      </c>
      <c r="R139">
        <v>1</v>
      </c>
      <c r="S139">
        <v>0</v>
      </c>
      <c r="T139">
        <v>0</v>
      </c>
      <c r="U139">
        <v>1</v>
      </c>
      <c r="V139" t="s">
        <v>303</v>
      </c>
      <c r="W139" t="s">
        <v>303</v>
      </c>
      <c r="X139" t="s">
        <v>303</v>
      </c>
      <c r="Y139" t="s">
        <v>303</v>
      </c>
      <c r="Z139" t="s">
        <v>303</v>
      </c>
      <c r="AA139" t="s">
        <v>303</v>
      </c>
      <c r="AB139">
        <v>0</v>
      </c>
      <c r="AC139">
        <v>0</v>
      </c>
      <c r="AD139" t="s">
        <v>303</v>
      </c>
      <c r="AE139" t="s">
        <v>303</v>
      </c>
      <c r="AF139" t="s">
        <v>303</v>
      </c>
      <c r="AG139" t="s">
        <v>303</v>
      </c>
      <c r="AH139">
        <v>0</v>
      </c>
    </row>
    <row r="140" spans="2:34">
      <c r="C140">
        <v>119</v>
      </c>
      <c r="E140" t="s">
        <v>339</v>
      </c>
      <c r="F140" t="s">
        <v>447</v>
      </c>
      <c r="G140" t="s">
        <v>139</v>
      </c>
      <c r="H140" t="s">
        <v>149</v>
      </c>
      <c r="I140">
        <v>0</v>
      </c>
      <c r="J140">
        <v>1</v>
      </c>
      <c r="K140">
        <v>1</v>
      </c>
      <c r="L140">
        <v>0</v>
      </c>
      <c r="M140">
        <v>0</v>
      </c>
      <c r="N140">
        <v>0</v>
      </c>
      <c r="O140">
        <v>0</v>
      </c>
      <c r="P140">
        <v>0</v>
      </c>
      <c r="Q140">
        <v>0</v>
      </c>
      <c r="R140">
        <v>1</v>
      </c>
      <c r="S140">
        <v>0</v>
      </c>
      <c r="T140">
        <v>0</v>
      </c>
      <c r="U140">
        <v>1</v>
      </c>
      <c r="V140" t="s">
        <v>303</v>
      </c>
      <c r="W140" t="s">
        <v>303</v>
      </c>
      <c r="X140" t="s">
        <v>303</v>
      </c>
      <c r="Y140" t="s">
        <v>303</v>
      </c>
      <c r="Z140" t="s">
        <v>303</v>
      </c>
      <c r="AA140" t="s">
        <v>303</v>
      </c>
      <c r="AB140">
        <v>0</v>
      </c>
      <c r="AC140">
        <v>0</v>
      </c>
      <c r="AD140" t="s">
        <v>303</v>
      </c>
      <c r="AE140" t="s">
        <v>303</v>
      </c>
      <c r="AF140" t="s">
        <v>303</v>
      </c>
      <c r="AG140" t="s">
        <v>303</v>
      </c>
      <c r="AH140">
        <v>0</v>
      </c>
    </row>
    <row r="141" spans="2:34" ht="19.5" thickBot="1">
      <c r="C141">
        <v>120</v>
      </c>
      <c r="D141" s="7"/>
      <c r="E141" s="7" t="s">
        <v>339</v>
      </c>
      <c r="F141" s="7" t="s">
        <v>447</v>
      </c>
      <c r="G141" s="7" t="s">
        <v>140</v>
      </c>
      <c r="H141" s="7" t="s">
        <v>150</v>
      </c>
      <c r="I141">
        <v>0</v>
      </c>
      <c r="J141">
        <v>1</v>
      </c>
      <c r="K141">
        <v>1</v>
      </c>
      <c r="L141">
        <v>0</v>
      </c>
      <c r="M141">
        <v>0</v>
      </c>
      <c r="N141">
        <v>0</v>
      </c>
      <c r="O141">
        <v>0</v>
      </c>
      <c r="P141">
        <v>0</v>
      </c>
      <c r="Q141">
        <v>0</v>
      </c>
      <c r="R141">
        <v>1</v>
      </c>
      <c r="S141">
        <v>0</v>
      </c>
      <c r="T141">
        <v>0</v>
      </c>
      <c r="U141">
        <v>1</v>
      </c>
      <c r="V141" t="s">
        <v>303</v>
      </c>
      <c r="W141" t="s">
        <v>303</v>
      </c>
      <c r="X141" t="s">
        <v>303</v>
      </c>
      <c r="Y141" t="s">
        <v>303</v>
      </c>
      <c r="Z141" t="s">
        <v>303</v>
      </c>
      <c r="AA141" t="s">
        <v>303</v>
      </c>
      <c r="AB141">
        <v>0</v>
      </c>
      <c r="AC141">
        <v>0</v>
      </c>
      <c r="AD141" t="s">
        <v>303</v>
      </c>
      <c r="AE141" t="s">
        <v>303</v>
      </c>
      <c r="AF141" t="s">
        <v>303</v>
      </c>
      <c r="AG141" t="s">
        <v>303</v>
      </c>
      <c r="AH141">
        <v>0</v>
      </c>
    </row>
    <row r="142" spans="2:34" ht="19.5" thickTop="1">
      <c r="C142">
        <v>121</v>
      </c>
      <c r="F142" t="s">
        <v>307</v>
      </c>
      <c r="G142" t="s">
        <v>307</v>
      </c>
    </row>
    <row r="143" spans="2:34">
      <c r="C143">
        <v>122</v>
      </c>
      <c r="F143" t="s">
        <v>307</v>
      </c>
      <c r="G143" t="s">
        <v>307</v>
      </c>
    </row>
    <row r="144" spans="2:34">
      <c r="C144">
        <v>123</v>
      </c>
      <c r="F144" t="s">
        <v>307</v>
      </c>
      <c r="G144" t="s">
        <v>307</v>
      </c>
    </row>
    <row r="145" spans="3:34">
      <c r="C145">
        <v>124</v>
      </c>
      <c r="F145" t="s">
        <v>307</v>
      </c>
      <c r="G145" t="s">
        <v>307</v>
      </c>
    </row>
    <row r="146" spans="3:34">
      <c r="C146">
        <v>125</v>
      </c>
      <c r="F146" t="s">
        <v>307</v>
      </c>
      <c r="G146" t="s">
        <v>307</v>
      </c>
    </row>
    <row r="147" spans="3:34">
      <c r="C147">
        <v>126</v>
      </c>
      <c r="F147" t="s">
        <v>307</v>
      </c>
      <c r="G147" t="s">
        <v>307</v>
      </c>
    </row>
    <row r="148" spans="3:34">
      <c r="C148">
        <v>127</v>
      </c>
      <c r="F148" t="s">
        <v>307</v>
      </c>
      <c r="G148" t="s">
        <v>307</v>
      </c>
    </row>
    <row r="149" spans="3:34">
      <c r="C149">
        <v>128</v>
      </c>
      <c r="F149" t="s">
        <v>307</v>
      </c>
      <c r="G149" t="s">
        <v>307</v>
      </c>
    </row>
    <row r="150" spans="3:34">
      <c r="C150">
        <v>129</v>
      </c>
      <c r="E150" t="s">
        <v>345</v>
      </c>
      <c r="F150" t="s">
        <v>139</v>
      </c>
      <c r="G150" t="s">
        <v>157</v>
      </c>
      <c r="I150">
        <v>0</v>
      </c>
      <c r="J150">
        <v>0</v>
      </c>
      <c r="K150">
        <v>0</v>
      </c>
      <c r="L150">
        <v>0</v>
      </c>
      <c r="M150">
        <v>0</v>
      </c>
      <c r="N150">
        <v>0</v>
      </c>
      <c r="O150">
        <v>0</v>
      </c>
      <c r="P150">
        <v>0</v>
      </c>
      <c r="Q150">
        <v>0</v>
      </c>
      <c r="R150">
        <v>1</v>
      </c>
      <c r="S150" t="s">
        <v>303</v>
      </c>
      <c r="T150" t="s">
        <v>303</v>
      </c>
      <c r="U150" t="s">
        <v>303</v>
      </c>
      <c r="V150">
        <v>0</v>
      </c>
      <c r="W150">
        <v>0</v>
      </c>
      <c r="X150">
        <v>1</v>
      </c>
      <c r="Y150">
        <v>0</v>
      </c>
      <c r="Z150">
        <v>0</v>
      </c>
      <c r="AA150">
        <v>1</v>
      </c>
      <c r="AB150" t="s">
        <v>303</v>
      </c>
      <c r="AC150" t="s">
        <v>303</v>
      </c>
      <c r="AD150">
        <v>0</v>
      </c>
      <c r="AE150">
        <v>0</v>
      </c>
      <c r="AF150">
        <v>0</v>
      </c>
      <c r="AG150">
        <v>0</v>
      </c>
      <c r="AH150">
        <v>0</v>
      </c>
    </row>
    <row r="151" spans="3:34">
      <c r="C151">
        <v>130</v>
      </c>
      <c r="E151" t="s">
        <v>345</v>
      </c>
      <c r="F151" t="s">
        <v>140</v>
      </c>
      <c r="G151" t="s">
        <v>158</v>
      </c>
      <c r="H151" t="s">
        <v>173</v>
      </c>
      <c r="I151">
        <v>0</v>
      </c>
      <c r="J151">
        <v>1</v>
      </c>
      <c r="K151">
        <v>1</v>
      </c>
      <c r="L151">
        <v>0</v>
      </c>
      <c r="M151">
        <v>0</v>
      </c>
      <c r="N151">
        <v>0</v>
      </c>
      <c r="O151">
        <v>0</v>
      </c>
      <c r="P151">
        <v>0</v>
      </c>
      <c r="Q151">
        <v>0</v>
      </c>
      <c r="R151">
        <v>1</v>
      </c>
      <c r="S151" t="s">
        <v>303</v>
      </c>
      <c r="T151" t="s">
        <v>303</v>
      </c>
      <c r="U151" t="s">
        <v>303</v>
      </c>
      <c r="V151">
        <v>1</v>
      </c>
      <c r="W151">
        <v>0</v>
      </c>
      <c r="X151">
        <v>0</v>
      </c>
      <c r="Y151">
        <v>0</v>
      </c>
      <c r="Z151">
        <v>1</v>
      </c>
      <c r="AA151">
        <v>0</v>
      </c>
      <c r="AB151">
        <v>0</v>
      </c>
      <c r="AC151">
        <v>1</v>
      </c>
      <c r="AD151">
        <v>0</v>
      </c>
      <c r="AE151">
        <v>0</v>
      </c>
      <c r="AF151">
        <v>0</v>
      </c>
      <c r="AG151">
        <v>0</v>
      </c>
      <c r="AH151">
        <v>0</v>
      </c>
    </row>
    <row r="152" spans="3:34">
      <c r="C152">
        <v>131</v>
      </c>
      <c r="E152" t="s">
        <v>345</v>
      </c>
      <c r="F152" t="s">
        <v>140</v>
      </c>
      <c r="G152" t="s">
        <v>158</v>
      </c>
      <c r="H152" t="s">
        <v>174</v>
      </c>
      <c r="I152">
        <v>0</v>
      </c>
      <c r="J152">
        <v>1</v>
      </c>
      <c r="K152">
        <v>1</v>
      </c>
      <c r="L152">
        <v>1</v>
      </c>
      <c r="M152">
        <v>0</v>
      </c>
      <c r="N152">
        <v>0</v>
      </c>
      <c r="O152">
        <v>1</v>
      </c>
      <c r="P152">
        <v>0</v>
      </c>
      <c r="Q152">
        <v>0</v>
      </c>
      <c r="R152">
        <v>1</v>
      </c>
      <c r="S152" t="s">
        <v>303</v>
      </c>
      <c r="T152" t="s">
        <v>303</v>
      </c>
      <c r="U152" t="s">
        <v>303</v>
      </c>
      <c r="V152">
        <v>0</v>
      </c>
      <c r="W152">
        <v>0</v>
      </c>
      <c r="X152">
        <v>0</v>
      </c>
      <c r="Y152">
        <v>0</v>
      </c>
      <c r="Z152">
        <v>1</v>
      </c>
      <c r="AA152">
        <v>1</v>
      </c>
      <c r="AB152">
        <v>1</v>
      </c>
      <c r="AC152">
        <v>0</v>
      </c>
      <c r="AD152">
        <v>0</v>
      </c>
      <c r="AE152">
        <v>0</v>
      </c>
      <c r="AF152">
        <v>0</v>
      </c>
      <c r="AG152">
        <v>0</v>
      </c>
      <c r="AH152">
        <v>0</v>
      </c>
    </row>
    <row r="153" spans="3:34">
      <c r="C153">
        <v>132</v>
      </c>
      <c r="E153" t="s">
        <v>346</v>
      </c>
      <c r="F153" t="s">
        <v>335</v>
      </c>
      <c r="G153" t="s">
        <v>155</v>
      </c>
      <c r="I153">
        <v>0</v>
      </c>
      <c r="J153">
        <v>0</v>
      </c>
      <c r="K153">
        <v>0</v>
      </c>
      <c r="L153">
        <v>0</v>
      </c>
      <c r="M153">
        <v>0</v>
      </c>
      <c r="N153">
        <v>0</v>
      </c>
      <c r="O153">
        <v>0</v>
      </c>
      <c r="P153">
        <v>0</v>
      </c>
      <c r="Q153">
        <v>0</v>
      </c>
      <c r="R153">
        <v>1</v>
      </c>
      <c r="S153" t="s">
        <v>303</v>
      </c>
      <c r="T153" t="s">
        <v>303</v>
      </c>
      <c r="U153" t="s">
        <v>303</v>
      </c>
      <c r="V153">
        <v>0</v>
      </c>
      <c r="W153">
        <v>1</v>
      </c>
      <c r="X153">
        <v>0</v>
      </c>
      <c r="Y153">
        <v>1</v>
      </c>
      <c r="Z153">
        <v>0</v>
      </c>
      <c r="AA153">
        <v>0</v>
      </c>
      <c r="AB153" t="s">
        <v>303</v>
      </c>
      <c r="AC153" t="s">
        <v>303</v>
      </c>
      <c r="AD153">
        <v>0</v>
      </c>
      <c r="AE153">
        <v>0</v>
      </c>
      <c r="AF153">
        <v>0</v>
      </c>
      <c r="AG153">
        <v>0</v>
      </c>
      <c r="AH153">
        <v>0</v>
      </c>
    </row>
    <row r="154" spans="3:34">
      <c r="C154">
        <v>133</v>
      </c>
      <c r="E154" t="s">
        <v>346</v>
      </c>
      <c r="F154" t="s">
        <v>336</v>
      </c>
      <c r="G154" t="s">
        <v>156</v>
      </c>
      <c r="I154">
        <v>0</v>
      </c>
      <c r="J154">
        <v>0</v>
      </c>
      <c r="K154">
        <v>0</v>
      </c>
      <c r="L154">
        <v>0</v>
      </c>
      <c r="M154">
        <v>0</v>
      </c>
      <c r="N154">
        <v>0</v>
      </c>
      <c r="O154">
        <v>0</v>
      </c>
      <c r="P154">
        <v>0</v>
      </c>
      <c r="Q154">
        <v>0</v>
      </c>
      <c r="R154">
        <v>1</v>
      </c>
      <c r="S154" t="s">
        <v>303</v>
      </c>
      <c r="T154" t="s">
        <v>303</v>
      </c>
      <c r="U154" t="s">
        <v>303</v>
      </c>
      <c r="V154">
        <v>1</v>
      </c>
      <c r="W154">
        <v>0</v>
      </c>
      <c r="X154">
        <v>0</v>
      </c>
      <c r="Y154">
        <v>1</v>
      </c>
      <c r="Z154">
        <v>0</v>
      </c>
      <c r="AA154">
        <v>0</v>
      </c>
      <c r="AB154" t="s">
        <v>303</v>
      </c>
      <c r="AC154" t="s">
        <v>303</v>
      </c>
      <c r="AD154">
        <v>0</v>
      </c>
      <c r="AE154">
        <v>0</v>
      </c>
      <c r="AF154">
        <v>0</v>
      </c>
      <c r="AG154">
        <v>0</v>
      </c>
      <c r="AH154">
        <v>0</v>
      </c>
    </row>
    <row r="155" spans="3:34">
      <c r="C155">
        <v>134</v>
      </c>
      <c r="E155" t="s">
        <v>346</v>
      </c>
      <c r="F155" t="s">
        <v>336</v>
      </c>
      <c r="G155" t="s">
        <v>156</v>
      </c>
      <c r="I155">
        <v>0</v>
      </c>
      <c r="J155">
        <v>0</v>
      </c>
      <c r="K155">
        <v>0</v>
      </c>
      <c r="L155">
        <v>1</v>
      </c>
      <c r="M155">
        <v>0</v>
      </c>
      <c r="N155">
        <v>0</v>
      </c>
      <c r="O155">
        <v>1</v>
      </c>
      <c r="P155">
        <v>0</v>
      </c>
      <c r="Q155">
        <v>0</v>
      </c>
      <c r="R155">
        <v>1</v>
      </c>
      <c r="S155" t="s">
        <v>303</v>
      </c>
      <c r="T155" t="s">
        <v>303</v>
      </c>
      <c r="U155" t="s">
        <v>303</v>
      </c>
      <c r="V155">
        <v>0</v>
      </c>
      <c r="W155">
        <v>0</v>
      </c>
      <c r="X155">
        <v>0</v>
      </c>
      <c r="Y155">
        <v>0</v>
      </c>
      <c r="Z155">
        <v>1</v>
      </c>
      <c r="AA155">
        <v>0</v>
      </c>
      <c r="AB155" t="s">
        <v>303</v>
      </c>
      <c r="AC155" t="s">
        <v>303</v>
      </c>
      <c r="AD155">
        <v>0</v>
      </c>
      <c r="AE155">
        <v>0</v>
      </c>
      <c r="AF155">
        <v>0</v>
      </c>
      <c r="AG155">
        <v>0</v>
      </c>
      <c r="AH155">
        <v>0</v>
      </c>
    </row>
    <row r="156" spans="3:34">
      <c r="C156">
        <v>135</v>
      </c>
      <c r="E156" t="s">
        <v>347</v>
      </c>
      <c r="F156" t="s">
        <v>348</v>
      </c>
      <c r="G156" t="s">
        <v>157</v>
      </c>
      <c r="I156">
        <v>0</v>
      </c>
      <c r="J156">
        <v>0</v>
      </c>
      <c r="K156">
        <v>0</v>
      </c>
      <c r="L156">
        <v>0</v>
      </c>
      <c r="M156">
        <v>0</v>
      </c>
      <c r="N156">
        <v>0</v>
      </c>
      <c r="O156">
        <v>0</v>
      </c>
      <c r="P156">
        <v>0</v>
      </c>
      <c r="Q156">
        <v>0</v>
      </c>
      <c r="R156">
        <v>1</v>
      </c>
      <c r="S156" t="s">
        <v>303</v>
      </c>
      <c r="T156" t="s">
        <v>303</v>
      </c>
      <c r="U156" t="s">
        <v>303</v>
      </c>
      <c r="V156">
        <v>1</v>
      </c>
      <c r="W156">
        <v>0</v>
      </c>
      <c r="X156">
        <v>0</v>
      </c>
      <c r="Y156">
        <v>0</v>
      </c>
      <c r="Z156">
        <v>1</v>
      </c>
      <c r="AA156">
        <v>0</v>
      </c>
      <c r="AB156" t="s">
        <v>303</v>
      </c>
      <c r="AC156" t="s">
        <v>303</v>
      </c>
      <c r="AD156">
        <v>0</v>
      </c>
      <c r="AE156">
        <v>0</v>
      </c>
      <c r="AF156">
        <v>0</v>
      </c>
      <c r="AG156">
        <v>0</v>
      </c>
      <c r="AH156">
        <v>0</v>
      </c>
    </row>
    <row r="157" spans="3:34">
      <c r="C157">
        <v>136</v>
      </c>
      <c r="E157" t="s">
        <v>347</v>
      </c>
      <c r="F157" t="s">
        <v>349</v>
      </c>
      <c r="G157" t="s">
        <v>158</v>
      </c>
      <c r="H157" t="s">
        <v>155</v>
      </c>
      <c r="I157">
        <v>0</v>
      </c>
      <c r="J157">
        <v>1</v>
      </c>
      <c r="K157">
        <v>1</v>
      </c>
      <c r="L157">
        <v>0</v>
      </c>
      <c r="M157">
        <v>0</v>
      </c>
      <c r="N157">
        <v>0</v>
      </c>
      <c r="O157">
        <v>0</v>
      </c>
      <c r="P157">
        <v>0</v>
      </c>
      <c r="Q157">
        <v>0</v>
      </c>
      <c r="R157">
        <v>1</v>
      </c>
      <c r="S157" t="s">
        <v>303</v>
      </c>
      <c r="T157" t="s">
        <v>303</v>
      </c>
      <c r="U157" t="s">
        <v>303</v>
      </c>
      <c r="V157">
        <v>0</v>
      </c>
      <c r="W157">
        <v>1</v>
      </c>
      <c r="X157">
        <v>0</v>
      </c>
      <c r="Y157">
        <v>0</v>
      </c>
      <c r="Z157">
        <v>1</v>
      </c>
      <c r="AA157">
        <v>0</v>
      </c>
      <c r="AB157">
        <v>0</v>
      </c>
      <c r="AC157">
        <v>1</v>
      </c>
      <c r="AD157">
        <v>0</v>
      </c>
      <c r="AE157">
        <v>0</v>
      </c>
      <c r="AF157">
        <v>0</v>
      </c>
      <c r="AG157">
        <v>0</v>
      </c>
      <c r="AH157">
        <v>0</v>
      </c>
    </row>
    <row r="158" spans="3:34">
      <c r="C158">
        <v>137</v>
      </c>
      <c r="E158" t="s">
        <v>347</v>
      </c>
      <c r="F158" t="s">
        <v>349</v>
      </c>
      <c r="G158" t="s">
        <v>158</v>
      </c>
      <c r="H158" t="s">
        <v>156</v>
      </c>
      <c r="I158">
        <v>0</v>
      </c>
      <c r="J158">
        <v>1</v>
      </c>
      <c r="K158">
        <v>1</v>
      </c>
      <c r="L158">
        <v>1</v>
      </c>
      <c r="M158">
        <v>0</v>
      </c>
      <c r="N158">
        <v>0</v>
      </c>
      <c r="O158">
        <v>1</v>
      </c>
      <c r="P158">
        <v>0</v>
      </c>
      <c r="Q158">
        <v>0</v>
      </c>
      <c r="R158">
        <v>1</v>
      </c>
      <c r="S158" t="s">
        <v>303</v>
      </c>
      <c r="T158" t="s">
        <v>303</v>
      </c>
      <c r="U158" t="s">
        <v>303</v>
      </c>
      <c r="V158">
        <v>0</v>
      </c>
      <c r="W158">
        <v>0</v>
      </c>
      <c r="X158">
        <v>0</v>
      </c>
      <c r="Y158">
        <v>1</v>
      </c>
      <c r="Z158">
        <v>0</v>
      </c>
      <c r="AA158">
        <v>0</v>
      </c>
      <c r="AB158">
        <v>1</v>
      </c>
      <c r="AC158">
        <v>0</v>
      </c>
      <c r="AD158">
        <v>0</v>
      </c>
      <c r="AE158">
        <v>0</v>
      </c>
      <c r="AF158">
        <v>0</v>
      </c>
      <c r="AG158">
        <v>0</v>
      </c>
      <c r="AH158">
        <v>0</v>
      </c>
    </row>
    <row r="159" spans="3:34">
      <c r="C159">
        <v>138</v>
      </c>
      <c r="E159" t="s">
        <v>350</v>
      </c>
      <c r="F159" t="s">
        <v>348</v>
      </c>
      <c r="G159" t="s">
        <v>157</v>
      </c>
      <c r="I159">
        <v>0</v>
      </c>
      <c r="J159">
        <v>0</v>
      </c>
      <c r="K159">
        <v>0</v>
      </c>
      <c r="L159">
        <v>0</v>
      </c>
      <c r="M159">
        <v>0</v>
      </c>
      <c r="N159">
        <v>0</v>
      </c>
      <c r="O159">
        <v>0</v>
      </c>
      <c r="P159">
        <v>0</v>
      </c>
      <c r="Q159">
        <v>0</v>
      </c>
      <c r="R159">
        <v>1</v>
      </c>
      <c r="S159" t="s">
        <v>303</v>
      </c>
      <c r="T159" t="s">
        <v>303</v>
      </c>
      <c r="U159" t="s">
        <v>303</v>
      </c>
      <c r="V159">
        <v>1</v>
      </c>
      <c r="W159">
        <v>0</v>
      </c>
      <c r="X159">
        <v>0</v>
      </c>
      <c r="Y159">
        <v>0</v>
      </c>
      <c r="Z159">
        <v>1</v>
      </c>
      <c r="AA159">
        <v>0</v>
      </c>
      <c r="AB159" t="s">
        <v>303</v>
      </c>
      <c r="AC159" t="s">
        <v>303</v>
      </c>
      <c r="AD159">
        <v>0</v>
      </c>
      <c r="AE159">
        <v>0</v>
      </c>
      <c r="AF159">
        <v>0</v>
      </c>
      <c r="AG159">
        <v>0</v>
      </c>
      <c r="AH159">
        <v>0</v>
      </c>
    </row>
    <row r="160" spans="3:34">
      <c r="C160">
        <v>139</v>
      </c>
      <c r="E160" t="s">
        <v>350</v>
      </c>
      <c r="F160" t="s">
        <v>349</v>
      </c>
      <c r="G160" t="s">
        <v>158</v>
      </c>
      <c r="H160" t="s">
        <v>157</v>
      </c>
      <c r="I160">
        <v>0</v>
      </c>
      <c r="J160">
        <v>1</v>
      </c>
      <c r="K160">
        <v>1</v>
      </c>
      <c r="L160">
        <v>0</v>
      </c>
      <c r="M160">
        <v>0</v>
      </c>
      <c r="N160">
        <v>0</v>
      </c>
      <c r="O160">
        <v>0</v>
      </c>
      <c r="P160">
        <v>0</v>
      </c>
      <c r="Q160">
        <v>0</v>
      </c>
      <c r="R160">
        <v>1</v>
      </c>
      <c r="S160" t="s">
        <v>303</v>
      </c>
      <c r="T160" t="s">
        <v>303</v>
      </c>
      <c r="U160" t="s">
        <v>303</v>
      </c>
      <c r="V160">
        <v>0</v>
      </c>
      <c r="W160">
        <v>1</v>
      </c>
      <c r="X160">
        <v>0</v>
      </c>
      <c r="Y160">
        <v>0</v>
      </c>
      <c r="Z160">
        <v>1</v>
      </c>
      <c r="AA160">
        <v>0</v>
      </c>
      <c r="AB160">
        <v>0</v>
      </c>
      <c r="AC160">
        <v>1</v>
      </c>
      <c r="AD160">
        <v>0</v>
      </c>
      <c r="AE160">
        <v>0</v>
      </c>
      <c r="AF160">
        <v>0</v>
      </c>
      <c r="AG160">
        <v>0</v>
      </c>
      <c r="AH160">
        <v>0</v>
      </c>
    </row>
    <row r="161" spans="3:34">
      <c r="C161">
        <v>140</v>
      </c>
      <c r="E161" t="s">
        <v>350</v>
      </c>
      <c r="F161" t="s">
        <v>349</v>
      </c>
      <c r="G161" t="s">
        <v>158</v>
      </c>
      <c r="H161" t="s">
        <v>158</v>
      </c>
      <c r="I161">
        <v>0</v>
      </c>
      <c r="J161">
        <v>1</v>
      </c>
      <c r="K161">
        <v>1</v>
      </c>
      <c r="L161">
        <v>1</v>
      </c>
      <c r="M161">
        <v>0</v>
      </c>
      <c r="N161">
        <v>0</v>
      </c>
      <c r="O161">
        <v>1</v>
      </c>
      <c r="P161">
        <v>0</v>
      </c>
      <c r="Q161">
        <v>0</v>
      </c>
      <c r="R161">
        <v>1</v>
      </c>
      <c r="S161" t="s">
        <v>303</v>
      </c>
      <c r="T161" t="s">
        <v>303</v>
      </c>
      <c r="U161" t="s">
        <v>303</v>
      </c>
      <c r="V161">
        <v>0</v>
      </c>
      <c r="W161">
        <v>0</v>
      </c>
      <c r="X161">
        <v>0</v>
      </c>
      <c r="Y161">
        <v>1</v>
      </c>
      <c r="Z161">
        <v>0</v>
      </c>
      <c r="AA161">
        <v>0</v>
      </c>
      <c r="AB161">
        <v>1</v>
      </c>
      <c r="AC161">
        <v>0</v>
      </c>
      <c r="AD161">
        <v>0</v>
      </c>
      <c r="AE161">
        <v>0</v>
      </c>
      <c r="AF161">
        <v>0</v>
      </c>
      <c r="AG161">
        <v>0</v>
      </c>
      <c r="AH161">
        <v>0</v>
      </c>
    </row>
    <row r="162" spans="3:34">
      <c r="C162">
        <v>141</v>
      </c>
      <c r="D162" s="5"/>
      <c r="E162" t="s">
        <v>351</v>
      </c>
      <c r="F162" t="s">
        <v>131</v>
      </c>
      <c r="G162" t="s">
        <v>153</v>
      </c>
      <c r="I162">
        <v>0</v>
      </c>
      <c r="J162">
        <v>0</v>
      </c>
      <c r="K162">
        <v>0</v>
      </c>
      <c r="L162">
        <v>0</v>
      </c>
      <c r="M162">
        <v>0</v>
      </c>
      <c r="N162">
        <v>0</v>
      </c>
      <c r="O162">
        <v>0</v>
      </c>
      <c r="P162">
        <v>0</v>
      </c>
      <c r="Q162">
        <v>1</v>
      </c>
      <c r="R162">
        <v>0</v>
      </c>
      <c r="S162" t="s">
        <v>303</v>
      </c>
      <c r="T162" t="s">
        <v>303</v>
      </c>
      <c r="U162" t="s">
        <v>303</v>
      </c>
      <c r="V162">
        <v>0</v>
      </c>
      <c r="W162">
        <v>0</v>
      </c>
      <c r="X162">
        <v>1</v>
      </c>
      <c r="Y162" t="s">
        <v>303</v>
      </c>
      <c r="Z162" t="s">
        <v>303</v>
      </c>
      <c r="AA162" t="s">
        <v>303</v>
      </c>
      <c r="AB162" t="s">
        <v>303</v>
      </c>
      <c r="AC162" t="s">
        <v>303</v>
      </c>
      <c r="AD162">
        <v>0</v>
      </c>
      <c r="AE162">
        <v>0</v>
      </c>
      <c r="AF162">
        <v>0</v>
      </c>
      <c r="AG162">
        <v>0</v>
      </c>
      <c r="AH162">
        <v>0</v>
      </c>
    </row>
    <row r="163" spans="3:34">
      <c r="C163">
        <v>142</v>
      </c>
      <c r="D163" s="5"/>
      <c r="E163" t="s">
        <v>351</v>
      </c>
      <c r="F163" t="s">
        <v>132</v>
      </c>
      <c r="G163" t="s">
        <v>154</v>
      </c>
      <c r="I163">
        <v>0</v>
      </c>
      <c r="J163">
        <v>0</v>
      </c>
      <c r="K163">
        <v>0</v>
      </c>
      <c r="L163">
        <v>0</v>
      </c>
      <c r="M163">
        <v>0</v>
      </c>
      <c r="N163">
        <v>0</v>
      </c>
      <c r="O163">
        <v>0</v>
      </c>
      <c r="P163">
        <v>0</v>
      </c>
      <c r="Q163">
        <v>1</v>
      </c>
      <c r="R163">
        <v>0</v>
      </c>
      <c r="S163" t="s">
        <v>303</v>
      </c>
      <c r="T163" t="s">
        <v>303</v>
      </c>
      <c r="U163" t="s">
        <v>303</v>
      </c>
      <c r="V163">
        <v>0</v>
      </c>
      <c r="W163">
        <v>0</v>
      </c>
      <c r="X163">
        <v>0</v>
      </c>
      <c r="Y163">
        <v>0</v>
      </c>
      <c r="Z163">
        <v>0</v>
      </c>
      <c r="AA163">
        <v>1</v>
      </c>
      <c r="AB163" t="s">
        <v>303</v>
      </c>
      <c r="AC163" t="s">
        <v>303</v>
      </c>
      <c r="AD163">
        <v>0</v>
      </c>
      <c r="AE163">
        <v>0</v>
      </c>
      <c r="AF163">
        <v>0</v>
      </c>
      <c r="AG163">
        <v>0</v>
      </c>
      <c r="AH163">
        <v>0</v>
      </c>
    </row>
    <row r="164" spans="3:34">
      <c r="C164">
        <v>143</v>
      </c>
      <c r="D164" s="5"/>
      <c r="E164" t="s">
        <v>351</v>
      </c>
      <c r="F164" t="s">
        <v>132</v>
      </c>
      <c r="G164" t="s">
        <v>154</v>
      </c>
      <c r="I164">
        <v>0</v>
      </c>
      <c r="J164">
        <v>0</v>
      </c>
      <c r="K164">
        <v>0</v>
      </c>
      <c r="L164">
        <v>1</v>
      </c>
      <c r="M164">
        <v>0</v>
      </c>
      <c r="N164">
        <v>0</v>
      </c>
      <c r="O164">
        <v>1</v>
      </c>
      <c r="P164">
        <v>0</v>
      </c>
      <c r="Q164">
        <v>0</v>
      </c>
      <c r="R164">
        <v>1</v>
      </c>
      <c r="S164" t="s">
        <v>303</v>
      </c>
      <c r="T164" t="s">
        <v>303</v>
      </c>
      <c r="U164" t="s">
        <v>303</v>
      </c>
      <c r="V164">
        <v>1</v>
      </c>
      <c r="W164">
        <v>0</v>
      </c>
      <c r="X164">
        <v>0</v>
      </c>
      <c r="Y164">
        <v>0</v>
      </c>
      <c r="Z164">
        <v>1</v>
      </c>
      <c r="AA164">
        <v>1</v>
      </c>
      <c r="AB164" t="s">
        <v>303</v>
      </c>
      <c r="AC164" t="s">
        <v>303</v>
      </c>
      <c r="AD164">
        <v>0</v>
      </c>
      <c r="AE164">
        <v>0</v>
      </c>
      <c r="AF164">
        <v>0</v>
      </c>
      <c r="AG164">
        <v>0</v>
      </c>
      <c r="AH164">
        <v>0</v>
      </c>
    </row>
    <row r="165" spans="3:34">
      <c r="C165">
        <v>144</v>
      </c>
      <c r="D165" s="5"/>
      <c r="E165" t="s">
        <v>400</v>
      </c>
      <c r="F165" t="s">
        <v>135</v>
      </c>
      <c r="G165" t="s">
        <v>151</v>
      </c>
      <c r="I165">
        <v>0</v>
      </c>
      <c r="J165">
        <v>0</v>
      </c>
      <c r="K165">
        <v>0</v>
      </c>
      <c r="L165">
        <v>0</v>
      </c>
      <c r="M165">
        <v>0</v>
      </c>
      <c r="N165">
        <v>0</v>
      </c>
      <c r="O165">
        <v>0</v>
      </c>
      <c r="P165">
        <v>0</v>
      </c>
      <c r="Q165">
        <v>1</v>
      </c>
      <c r="R165">
        <v>0</v>
      </c>
      <c r="S165" t="s">
        <v>303</v>
      </c>
      <c r="T165" t="s">
        <v>303</v>
      </c>
      <c r="U165" t="s">
        <v>303</v>
      </c>
      <c r="V165">
        <v>0</v>
      </c>
      <c r="W165">
        <v>1</v>
      </c>
      <c r="X165">
        <v>0</v>
      </c>
      <c r="Y165">
        <v>0</v>
      </c>
      <c r="Z165">
        <v>0</v>
      </c>
      <c r="AA165">
        <v>0</v>
      </c>
      <c r="AB165" t="s">
        <v>303</v>
      </c>
      <c r="AC165" t="s">
        <v>303</v>
      </c>
      <c r="AD165">
        <v>0</v>
      </c>
      <c r="AE165">
        <v>0</v>
      </c>
      <c r="AF165">
        <v>0</v>
      </c>
      <c r="AG165">
        <v>0</v>
      </c>
      <c r="AH165">
        <v>0</v>
      </c>
    </row>
    <row r="166" spans="3:34">
      <c r="C166">
        <v>145</v>
      </c>
      <c r="D166" s="5"/>
      <c r="E166" t="s">
        <v>400</v>
      </c>
      <c r="F166" t="s">
        <v>136</v>
      </c>
      <c r="G166" t="s">
        <v>152</v>
      </c>
      <c r="I166">
        <v>0</v>
      </c>
      <c r="J166">
        <v>0</v>
      </c>
      <c r="K166">
        <v>0</v>
      </c>
      <c r="L166">
        <v>0</v>
      </c>
      <c r="M166">
        <v>0</v>
      </c>
      <c r="N166">
        <v>0</v>
      </c>
      <c r="O166">
        <v>0</v>
      </c>
      <c r="P166">
        <v>0</v>
      </c>
      <c r="Q166">
        <v>1</v>
      </c>
      <c r="R166">
        <v>0</v>
      </c>
      <c r="S166" t="s">
        <v>303</v>
      </c>
      <c r="T166" t="s">
        <v>303</v>
      </c>
      <c r="U166" t="s">
        <v>303</v>
      </c>
      <c r="V166">
        <v>0</v>
      </c>
      <c r="W166">
        <v>0</v>
      </c>
      <c r="X166">
        <v>0</v>
      </c>
      <c r="Y166">
        <v>1</v>
      </c>
      <c r="Z166">
        <v>0</v>
      </c>
      <c r="AA166">
        <v>0</v>
      </c>
      <c r="AB166" t="s">
        <v>303</v>
      </c>
      <c r="AC166" t="s">
        <v>303</v>
      </c>
      <c r="AD166">
        <v>0</v>
      </c>
      <c r="AE166">
        <v>0</v>
      </c>
      <c r="AF166">
        <v>0</v>
      </c>
      <c r="AG166">
        <v>0</v>
      </c>
      <c r="AH166">
        <v>0</v>
      </c>
    </row>
    <row r="167" spans="3:34">
      <c r="C167">
        <v>146</v>
      </c>
      <c r="D167" s="5"/>
      <c r="E167" t="s">
        <v>400</v>
      </c>
      <c r="F167" t="s">
        <v>136</v>
      </c>
      <c r="G167" t="s">
        <v>152</v>
      </c>
      <c r="I167">
        <v>0</v>
      </c>
      <c r="J167">
        <v>0</v>
      </c>
      <c r="K167">
        <v>0</v>
      </c>
      <c r="L167">
        <v>1</v>
      </c>
      <c r="M167">
        <v>0</v>
      </c>
      <c r="N167">
        <v>0</v>
      </c>
      <c r="O167">
        <v>1</v>
      </c>
      <c r="P167">
        <v>0</v>
      </c>
      <c r="Q167">
        <v>0</v>
      </c>
      <c r="R167">
        <v>1</v>
      </c>
      <c r="S167" t="s">
        <v>303</v>
      </c>
      <c r="T167" t="s">
        <v>303</v>
      </c>
      <c r="U167" t="s">
        <v>303</v>
      </c>
      <c r="V167">
        <v>1</v>
      </c>
      <c r="W167">
        <v>0</v>
      </c>
      <c r="X167">
        <v>0</v>
      </c>
      <c r="Y167">
        <v>0</v>
      </c>
      <c r="Z167">
        <v>1</v>
      </c>
      <c r="AA167">
        <v>0</v>
      </c>
      <c r="AB167" t="s">
        <v>303</v>
      </c>
      <c r="AC167" t="s">
        <v>303</v>
      </c>
      <c r="AD167">
        <v>0</v>
      </c>
      <c r="AE167">
        <v>0</v>
      </c>
      <c r="AF167">
        <v>0</v>
      </c>
      <c r="AG167">
        <v>0</v>
      </c>
      <c r="AH167">
        <v>0</v>
      </c>
    </row>
    <row r="168" spans="3:34">
      <c r="C168">
        <v>147</v>
      </c>
      <c r="D168" s="5"/>
      <c r="E168" t="s">
        <v>352</v>
      </c>
      <c r="F168" t="s">
        <v>125</v>
      </c>
      <c r="G168" t="s">
        <v>149</v>
      </c>
      <c r="I168">
        <v>0</v>
      </c>
      <c r="J168">
        <v>0</v>
      </c>
      <c r="K168">
        <v>0</v>
      </c>
      <c r="L168">
        <v>0</v>
      </c>
      <c r="M168">
        <v>0</v>
      </c>
      <c r="N168">
        <v>0</v>
      </c>
      <c r="O168">
        <v>0</v>
      </c>
      <c r="P168">
        <v>0</v>
      </c>
      <c r="Q168">
        <v>0</v>
      </c>
      <c r="R168">
        <v>1</v>
      </c>
      <c r="S168" t="s">
        <v>303</v>
      </c>
      <c r="T168" t="s">
        <v>303</v>
      </c>
      <c r="U168" t="s">
        <v>303</v>
      </c>
      <c r="V168">
        <v>0</v>
      </c>
      <c r="W168">
        <v>1</v>
      </c>
      <c r="X168">
        <v>0</v>
      </c>
      <c r="Y168">
        <v>1</v>
      </c>
      <c r="Z168">
        <v>0</v>
      </c>
      <c r="AA168">
        <v>0</v>
      </c>
      <c r="AB168" t="s">
        <v>303</v>
      </c>
      <c r="AC168" t="s">
        <v>303</v>
      </c>
      <c r="AD168">
        <v>0</v>
      </c>
      <c r="AE168">
        <v>0</v>
      </c>
      <c r="AF168">
        <v>0</v>
      </c>
      <c r="AG168">
        <v>0</v>
      </c>
      <c r="AH168">
        <v>0</v>
      </c>
    </row>
    <row r="169" spans="3:34">
      <c r="C169">
        <v>148</v>
      </c>
      <c r="D169" s="5"/>
      <c r="E169" t="s">
        <v>352</v>
      </c>
      <c r="F169" t="s">
        <v>126</v>
      </c>
      <c r="G169" t="s">
        <v>150</v>
      </c>
      <c r="H169" t="s">
        <v>125</v>
      </c>
      <c r="I169">
        <v>0</v>
      </c>
      <c r="J169">
        <v>1</v>
      </c>
      <c r="K169">
        <v>1</v>
      </c>
      <c r="L169">
        <v>0</v>
      </c>
      <c r="M169">
        <v>0</v>
      </c>
      <c r="N169">
        <v>0</v>
      </c>
      <c r="O169">
        <v>0</v>
      </c>
      <c r="P169">
        <v>0</v>
      </c>
      <c r="Q169">
        <v>0</v>
      </c>
      <c r="R169">
        <v>1</v>
      </c>
      <c r="S169" t="s">
        <v>303</v>
      </c>
      <c r="T169" t="s">
        <v>303</v>
      </c>
      <c r="U169" t="s">
        <v>303</v>
      </c>
      <c r="V169">
        <v>1</v>
      </c>
      <c r="W169">
        <v>0</v>
      </c>
      <c r="X169">
        <v>0</v>
      </c>
      <c r="Y169">
        <v>1</v>
      </c>
      <c r="Z169">
        <v>0</v>
      </c>
      <c r="AA169">
        <v>0</v>
      </c>
      <c r="AB169">
        <v>0</v>
      </c>
      <c r="AC169">
        <v>1</v>
      </c>
      <c r="AD169">
        <v>0</v>
      </c>
      <c r="AE169">
        <v>0</v>
      </c>
      <c r="AF169">
        <v>0</v>
      </c>
      <c r="AG169">
        <v>0</v>
      </c>
      <c r="AH169">
        <v>0</v>
      </c>
    </row>
    <row r="170" spans="3:34">
      <c r="C170">
        <v>149</v>
      </c>
      <c r="D170" s="5"/>
      <c r="E170" t="s">
        <v>352</v>
      </c>
      <c r="F170" t="s">
        <v>126</v>
      </c>
      <c r="G170" t="s">
        <v>150</v>
      </c>
      <c r="H170" t="s">
        <v>126</v>
      </c>
      <c r="I170">
        <v>0</v>
      </c>
      <c r="J170">
        <v>1</v>
      </c>
      <c r="K170">
        <v>1</v>
      </c>
      <c r="L170">
        <v>1</v>
      </c>
      <c r="M170">
        <v>0</v>
      </c>
      <c r="N170">
        <v>0</v>
      </c>
      <c r="O170">
        <v>1</v>
      </c>
      <c r="P170">
        <v>0</v>
      </c>
      <c r="Q170">
        <v>0</v>
      </c>
      <c r="R170">
        <v>1</v>
      </c>
      <c r="S170" t="s">
        <v>303</v>
      </c>
      <c r="T170" t="s">
        <v>303</v>
      </c>
      <c r="U170" t="s">
        <v>303</v>
      </c>
      <c r="V170">
        <v>0</v>
      </c>
      <c r="W170">
        <v>0</v>
      </c>
      <c r="X170">
        <v>0</v>
      </c>
      <c r="Y170">
        <v>0</v>
      </c>
      <c r="Z170">
        <v>1</v>
      </c>
      <c r="AA170">
        <v>0</v>
      </c>
      <c r="AB170">
        <v>1</v>
      </c>
      <c r="AC170">
        <v>0</v>
      </c>
      <c r="AD170">
        <v>0</v>
      </c>
      <c r="AE170">
        <v>0</v>
      </c>
      <c r="AF170">
        <v>0</v>
      </c>
      <c r="AG170">
        <v>0</v>
      </c>
      <c r="AH170">
        <v>0</v>
      </c>
    </row>
    <row r="171" spans="3:34">
      <c r="C171">
        <v>150</v>
      </c>
      <c r="D171" s="3"/>
      <c r="E171" t="s">
        <v>401</v>
      </c>
      <c r="F171" t="s">
        <v>133</v>
      </c>
      <c r="G171" t="s">
        <v>153</v>
      </c>
      <c r="I171">
        <v>0</v>
      </c>
      <c r="J171">
        <v>0</v>
      </c>
      <c r="K171">
        <v>0</v>
      </c>
      <c r="L171">
        <v>0</v>
      </c>
      <c r="M171">
        <v>0</v>
      </c>
      <c r="N171">
        <v>0</v>
      </c>
      <c r="O171">
        <v>0</v>
      </c>
      <c r="P171">
        <v>0</v>
      </c>
      <c r="Q171">
        <v>1</v>
      </c>
      <c r="R171">
        <v>0</v>
      </c>
      <c r="S171" t="s">
        <v>303</v>
      </c>
      <c r="T171" t="s">
        <v>303</v>
      </c>
      <c r="U171" t="s">
        <v>303</v>
      </c>
      <c r="V171">
        <v>0</v>
      </c>
      <c r="W171">
        <v>0</v>
      </c>
      <c r="X171">
        <v>1</v>
      </c>
      <c r="Y171" t="s">
        <v>303</v>
      </c>
      <c r="Z171" t="s">
        <v>303</v>
      </c>
      <c r="AA171" t="s">
        <v>303</v>
      </c>
      <c r="AB171" t="s">
        <v>303</v>
      </c>
      <c r="AC171" t="s">
        <v>303</v>
      </c>
      <c r="AD171">
        <v>0</v>
      </c>
      <c r="AE171">
        <v>0</v>
      </c>
      <c r="AF171">
        <v>0</v>
      </c>
      <c r="AG171">
        <v>0</v>
      </c>
      <c r="AH171">
        <v>0</v>
      </c>
    </row>
    <row r="172" spans="3:34">
      <c r="C172">
        <v>151</v>
      </c>
      <c r="D172" s="3"/>
      <c r="E172" t="s">
        <v>401</v>
      </c>
      <c r="F172" t="s">
        <v>134</v>
      </c>
      <c r="G172" t="s">
        <v>154</v>
      </c>
      <c r="I172">
        <v>0</v>
      </c>
      <c r="J172">
        <v>0</v>
      </c>
      <c r="K172">
        <v>0</v>
      </c>
      <c r="L172">
        <v>0</v>
      </c>
      <c r="M172">
        <v>0</v>
      </c>
      <c r="N172">
        <v>0</v>
      </c>
      <c r="O172">
        <v>0</v>
      </c>
      <c r="P172">
        <v>0</v>
      </c>
      <c r="Q172">
        <v>1</v>
      </c>
      <c r="R172">
        <v>0</v>
      </c>
      <c r="S172" t="s">
        <v>303</v>
      </c>
      <c r="T172" t="s">
        <v>303</v>
      </c>
      <c r="U172" t="s">
        <v>303</v>
      </c>
      <c r="V172">
        <v>0</v>
      </c>
      <c r="W172">
        <v>0</v>
      </c>
      <c r="X172">
        <v>0</v>
      </c>
      <c r="Y172">
        <v>0</v>
      </c>
      <c r="Z172">
        <v>0</v>
      </c>
      <c r="AA172">
        <v>1</v>
      </c>
      <c r="AB172" t="s">
        <v>303</v>
      </c>
      <c r="AC172" t="s">
        <v>303</v>
      </c>
      <c r="AD172">
        <v>0</v>
      </c>
      <c r="AE172">
        <v>0</v>
      </c>
      <c r="AF172">
        <v>0</v>
      </c>
      <c r="AG172">
        <v>0</v>
      </c>
      <c r="AH172">
        <v>0</v>
      </c>
    </row>
    <row r="173" spans="3:34">
      <c r="C173">
        <v>152</v>
      </c>
      <c r="D173" s="3"/>
      <c r="E173" t="s">
        <v>401</v>
      </c>
      <c r="F173" t="s">
        <v>134</v>
      </c>
      <c r="G173" t="s">
        <v>154</v>
      </c>
      <c r="I173">
        <v>0</v>
      </c>
      <c r="J173">
        <v>0</v>
      </c>
      <c r="K173">
        <v>0</v>
      </c>
      <c r="L173">
        <v>1</v>
      </c>
      <c r="M173">
        <v>0</v>
      </c>
      <c r="N173">
        <v>0</v>
      </c>
      <c r="O173">
        <v>1</v>
      </c>
      <c r="P173">
        <v>0</v>
      </c>
      <c r="Q173">
        <v>0</v>
      </c>
      <c r="R173">
        <v>1</v>
      </c>
      <c r="S173" t="s">
        <v>303</v>
      </c>
      <c r="T173" t="s">
        <v>303</v>
      </c>
      <c r="U173" t="s">
        <v>303</v>
      </c>
      <c r="V173">
        <v>1</v>
      </c>
      <c r="W173">
        <v>0</v>
      </c>
      <c r="X173">
        <v>0</v>
      </c>
      <c r="Y173">
        <v>0</v>
      </c>
      <c r="Z173">
        <v>1</v>
      </c>
      <c r="AA173">
        <v>1</v>
      </c>
      <c r="AB173" t="s">
        <v>303</v>
      </c>
      <c r="AC173" t="s">
        <v>303</v>
      </c>
      <c r="AD173">
        <v>0</v>
      </c>
      <c r="AE173">
        <v>0</v>
      </c>
      <c r="AF173">
        <v>0</v>
      </c>
      <c r="AG173">
        <v>0</v>
      </c>
      <c r="AH173">
        <v>0</v>
      </c>
    </row>
    <row r="174" spans="3:34">
      <c r="C174">
        <v>153</v>
      </c>
      <c r="D174" s="3"/>
      <c r="E174" t="s">
        <v>353</v>
      </c>
      <c r="F174" t="s">
        <v>125</v>
      </c>
      <c r="G174" t="s">
        <v>151</v>
      </c>
      <c r="I174">
        <v>0</v>
      </c>
      <c r="J174">
        <v>0</v>
      </c>
      <c r="K174">
        <v>0</v>
      </c>
      <c r="L174">
        <v>0</v>
      </c>
      <c r="M174">
        <v>0</v>
      </c>
      <c r="N174">
        <v>0</v>
      </c>
      <c r="O174">
        <v>0</v>
      </c>
      <c r="P174">
        <v>0</v>
      </c>
      <c r="Q174">
        <v>0</v>
      </c>
      <c r="R174">
        <v>1</v>
      </c>
      <c r="S174" t="s">
        <v>303</v>
      </c>
      <c r="T174" t="s">
        <v>303</v>
      </c>
      <c r="U174" t="s">
        <v>303</v>
      </c>
      <c r="V174">
        <v>0</v>
      </c>
      <c r="W174">
        <v>1</v>
      </c>
      <c r="X174">
        <v>0</v>
      </c>
      <c r="Y174">
        <v>1</v>
      </c>
      <c r="Z174">
        <v>0</v>
      </c>
      <c r="AA174">
        <v>0</v>
      </c>
      <c r="AB174" t="s">
        <v>303</v>
      </c>
      <c r="AC174" t="s">
        <v>303</v>
      </c>
      <c r="AD174">
        <v>0</v>
      </c>
      <c r="AE174">
        <v>0</v>
      </c>
      <c r="AF174">
        <v>0</v>
      </c>
      <c r="AG174">
        <v>0</v>
      </c>
      <c r="AH174">
        <v>0</v>
      </c>
    </row>
    <row r="175" spans="3:34">
      <c r="C175">
        <v>154</v>
      </c>
      <c r="D175" s="3"/>
      <c r="E175" t="s">
        <v>353</v>
      </c>
      <c r="F175" t="s">
        <v>126</v>
      </c>
      <c r="G175" t="s">
        <v>152</v>
      </c>
      <c r="I175">
        <v>0</v>
      </c>
      <c r="J175">
        <v>0</v>
      </c>
      <c r="K175">
        <v>0</v>
      </c>
      <c r="L175">
        <v>0</v>
      </c>
      <c r="M175">
        <v>0</v>
      </c>
      <c r="N175">
        <v>0</v>
      </c>
      <c r="O175">
        <v>0</v>
      </c>
      <c r="P175">
        <v>0</v>
      </c>
      <c r="Q175">
        <v>0</v>
      </c>
      <c r="R175">
        <v>1</v>
      </c>
      <c r="S175" t="s">
        <v>303</v>
      </c>
      <c r="T175" t="s">
        <v>303</v>
      </c>
      <c r="U175" t="s">
        <v>303</v>
      </c>
      <c r="V175">
        <v>1</v>
      </c>
      <c r="W175">
        <v>0</v>
      </c>
      <c r="X175">
        <v>0</v>
      </c>
      <c r="Y175">
        <v>1</v>
      </c>
      <c r="Z175">
        <v>0</v>
      </c>
      <c r="AA175">
        <v>0</v>
      </c>
      <c r="AB175" t="s">
        <v>303</v>
      </c>
      <c r="AC175" t="s">
        <v>303</v>
      </c>
      <c r="AD175">
        <v>0</v>
      </c>
      <c r="AE175">
        <v>0</v>
      </c>
      <c r="AF175">
        <v>0</v>
      </c>
      <c r="AG175">
        <v>0</v>
      </c>
      <c r="AH175">
        <v>0</v>
      </c>
    </row>
    <row r="176" spans="3:34">
      <c r="C176">
        <v>155</v>
      </c>
      <c r="D176" s="3"/>
      <c r="E176" t="s">
        <v>353</v>
      </c>
      <c r="F176" t="s">
        <v>126</v>
      </c>
      <c r="G176" t="s">
        <v>152</v>
      </c>
      <c r="I176">
        <v>0</v>
      </c>
      <c r="J176">
        <v>0</v>
      </c>
      <c r="K176">
        <v>0</v>
      </c>
      <c r="L176">
        <v>1</v>
      </c>
      <c r="M176">
        <v>0</v>
      </c>
      <c r="N176">
        <v>0</v>
      </c>
      <c r="O176">
        <v>1</v>
      </c>
      <c r="P176">
        <v>0</v>
      </c>
      <c r="Q176">
        <v>0</v>
      </c>
      <c r="R176">
        <v>1</v>
      </c>
      <c r="S176" t="s">
        <v>303</v>
      </c>
      <c r="T176" t="s">
        <v>303</v>
      </c>
      <c r="U176" t="s">
        <v>303</v>
      </c>
      <c r="V176">
        <v>0</v>
      </c>
      <c r="W176">
        <v>0</v>
      </c>
      <c r="X176">
        <v>0</v>
      </c>
      <c r="Y176">
        <v>0</v>
      </c>
      <c r="Z176">
        <v>1</v>
      </c>
      <c r="AA176">
        <v>0</v>
      </c>
      <c r="AB176" t="s">
        <v>303</v>
      </c>
      <c r="AC176" t="s">
        <v>303</v>
      </c>
      <c r="AD176">
        <v>0</v>
      </c>
      <c r="AE176">
        <v>0</v>
      </c>
      <c r="AF176">
        <v>0</v>
      </c>
      <c r="AG176">
        <v>0</v>
      </c>
      <c r="AH176">
        <v>0</v>
      </c>
    </row>
    <row r="177" spans="3:34">
      <c r="C177">
        <v>156</v>
      </c>
      <c r="D177" s="3"/>
      <c r="E177" t="s">
        <v>354</v>
      </c>
      <c r="F177" t="s">
        <v>127</v>
      </c>
      <c r="G177" t="s">
        <v>149</v>
      </c>
      <c r="I177">
        <v>0</v>
      </c>
      <c r="J177">
        <v>0</v>
      </c>
      <c r="K177">
        <v>0</v>
      </c>
      <c r="L177">
        <v>0</v>
      </c>
      <c r="M177">
        <v>0</v>
      </c>
      <c r="N177">
        <v>0</v>
      </c>
      <c r="O177">
        <v>0</v>
      </c>
      <c r="P177">
        <v>0</v>
      </c>
      <c r="Q177">
        <v>0</v>
      </c>
      <c r="R177">
        <v>1</v>
      </c>
      <c r="S177" t="s">
        <v>303</v>
      </c>
      <c r="T177" t="s">
        <v>303</v>
      </c>
      <c r="U177" t="s">
        <v>303</v>
      </c>
      <c r="V177">
        <v>0</v>
      </c>
      <c r="W177">
        <v>1</v>
      </c>
      <c r="X177">
        <v>0</v>
      </c>
      <c r="Y177">
        <v>1</v>
      </c>
      <c r="Z177">
        <v>0</v>
      </c>
      <c r="AA177">
        <v>0</v>
      </c>
      <c r="AB177" t="s">
        <v>303</v>
      </c>
      <c r="AC177" t="s">
        <v>303</v>
      </c>
      <c r="AD177">
        <v>0</v>
      </c>
      <c r="AE177">
        <v>0</v>
      </c>
      <c r="AF177">
        <v>0</v>
      </c>
      <c r="AG177">
        <v>0</v>
      </c>
      <c r="AH177">
        <v>0</v>
      </c>
    </row>
    <row r="178" spans="3:34">
      <c r="C178">
        <v>157</v>
      </c>
      <c r="D178" s="3"/>
      <c r="E178" t="s">
        <v>354</v>
      </c>
      <c r="F178" t="s">
        <v>128</v>
      </c>
      <c r="G178" t="s">
        <v>150</v>
      </c>
      <c r="H178" t="s">
        <v>127</v>
      </c>
      <c r="I178">
        <v>0</v>
      </c>
      <c r="J178">
        <v>1</v>
      </c>
      <c r="K178">
        <v>1</v>
      </c>
      <c r="L178">
        <v>0</v>
      </c>
      <c r="M178">
        <v>0</v>
      </c>
      <c r="N178">
        <v>0</v>
      </c>
      <c r="O178">
        <v>0</v>
      </c>
      <c r="P178">
        <v>0</v>
      </c>
      <c r="Q178">
        <v>0</v>
      </c>
      <c r="R178">
        <v>1</v>
      </c>
      <c r="S178" t="s">
        <v>303</v>
      </c>
      <c r="T178" t="s">
        <v>303</v>
      </c>
      <c r="U178" t="s">
        <v>303</v>
      </c>
      <c r="V178">
        <v>1</v>
      </c>
      <c r="W178">
        <v>0</v>
      </c>
      <c r="X178">
        <v>0</v>
      </c>
      <c r="Y178">
        <v>1</v>
      </c>
      <c r="Z178">
        <v>0</v>
      </c>
      <c r="AA178">
        <v>0</v>
      </c>
      <c r="AB178">
        <v>0</v>
      </c>
      <c r="AC178">
        <v>1</v>
      </c>
      <c r="AD178">
        <v>0</v>
      </c>
      <c r="AE178">
        <v>0</v>
      </c>
      <c r="AF178">
        <v>0</v>
      </c>
      <c r="AG178">
        <v>0</v>
      </c>
      <c r="AH178">
        <v>0</v>
      </c>
    </row>
    <row r="179" spans="3:34">
      <c r="C179">
        <v>158</v>
      </c>
      <c r="D179" s="3"/>
      <c r="E179" t="s">
        <v>354</v>
      </c>
      <c r="F179" t="s">
        <v>128</v>
      </c>
      <c r="G179" t="s">
        <v>150</v>
      </c>
      <c r="H179" t="s">
        <v>128</v>
      </c>
      <c r="I179">
        <v>0</v>
      </c>
      <c r="J179">
        <v>1</v>
      </c>
      <c r="K179">
        <v>1</v>
      </c>
      <c r="L179">
        <v>1</v>
      </c>
      <c r="M179">
        <v>0</v>
      </c>
      <c r="N179">
        <v>0</v>
      </c>
      <c r="O179">
        <v>1</v>
      </c>
      <c r="P179">
        <v>0</v>
      </c>
      <c r="Q179">
        <v>0</v>
      </c>
      <c r="R179">
        <v>1</v>
      </c>
      <c r="S179" t="s">
        <v>303</v>
      </c>
      <c r="T179" t="s">
        <v>303</v>
      </c>
      <c r="U179" t="s">
        <v>303</v>
      </c>
      <c r="V179">
        <v>0</v>
      </c>
      <c r="W179">
        <v>0</v>
      </c>
      <c r="X179">
        <v>0</v>
      </c>
      <c r="Y179">
        <v>0</v>
      </c>
      <c r="Z179">
        <v>1</v>
      </c>
      <c r="AA179">
        <v>0</v>
      </c>
      <c r="AB179">
        <v>1</v>
      </c>
      <c r="AC179">
        <v>0</v>
      </c>
      <c r="AD179">
        <v>0</v>
      </c>
      <c r="AE179">
        <v>0</v>
      </c>
      <c r="AF179">
        <v>0</v>
      </c>
      <c r="AG179">
        <v>0</v>
      </c>
      <c r="AH179">
        <v>0</v>
      </c>
    </row>
    <row r="180" spans="3:34">
      <c r="C180">
        <v>159</v>
      </c>
      <c r="D180" s="5"/>
      <c r="E180" t="s">
        <v>402</v>
      </c>
      <c r="F180" t="s">
        <v>135</v>
      </c>
      <c r="G180" t="s">
        <v>153</v>
      </c>
      <c r="I180">
        <v>0</v>
      </c>
      <c r="J180">
        <v>0</v>
      </c>
      <c r="K180">
        <v>0</v>
      </c>
      <c r="L180">
        <v>0</v>
      </c>
      <c r="M180">
        <v>0</v>
      </c>
      <c r="N180">
        <v>0</v>
      </c>
      <c r="O180">
        <v>0</v>
      </c>
      <c r="P180">
        <v>0</v>
      </c>
      <c r="Q180">
        <v>1</v>
      </c>
      <c r="R180">
        <v>0</v>
      </c>
      <c r="S180" t="s">
        <v>303</v>
      </c>
      <c r="T180" t="s">
        <v>303</v>
      </c>
      <c r="U180" t="s">
        <v>303</v>
      </c>
      <c r="V180">
        <v>0</v>
      </c>
      <c r="W180">
        <v>0</v>
      </c>
      <c r="X180">
        <v>1</v>
      </c>
      <c r="Y180" t="s">
        <v>303</v>
      </c>
      <c r="Z180" t="s">
        <v>303</v>
      </c>
      <c r="AA180" t="s">
        <v>303</v>
      </c>
      <c r="AB180" t="s">
        <v>303</v>
      </c>
      <c r="AC180" t="s">
        <v>303</v>
      </c>
      <c r="AD180">
        <v>0</v>
      </c>
      <c r="AE180">
        <v>0</v>
      </c>
      <c r="AF180">
        <v>0</v>
      </c>
      <c r="AG180">
        <v>0</v>
      </c>
      <c r="AH180">
        <v>0</v>
      </c>
    </row>
    <row r="181" spans="3:34">
      <c r="C181">
        <v>160</v>
      </c>
      <c r="D181" s="5"/>
      <c r="E181" t="s">
        <v>402</v>
      </c>
      <c r="F181" t="s">
        <v>136</v>
      </c>
      <c r="G181" t="s">
        <v>154</v>
      </c>
      <c r="I181">
        <v>0</v>
      </c>
      <c r="J181">
        <v>0</v>
      </c>
      <c r="K181">
        <v>0</v>
      </c>
      <c r="L181">
        <v>0</v>
      </c>
      <c r="M181">
        <v>0</v>
      </c>
      <c r="N181">
        <v>0</v>
      </c>
      <c r="O181">
        <v>0</v>
      </c>
      <c r="P181">
        <v>0</v>
      </c>
      <c r="Q181">
        <v>1</v>
      </c>
      <c r="R181">
        <v>0</v>
      </c>
      <c r="S181" t="s">
        <v>303</v>
      </c>
      <c r="T181" t="s">
        <v>303</v>
      </c>
      <c r="U181" t="s">
        <v>303</v>
      </c>
      <c r="V181">
        <v>0</v>
      </c>
      <c r="W181">
        <v>0</v>
      </c>
      <c r="X181">
        <v>0</v>
      </c>
      <c r="Y181">
        <v>0</v>
      </c>
      <c r="Z181">
        <v>0</v>
      </c>
      <c r="AA181">
        <v>1</v>
      </c>
      <c r="AB181" t="s">
        <v>303</v>
      </c>
      <c r="AC181" t="s">
        <v>303</v>
      </c>
      <c r="AD181">
        <v>0</v>
      </c>
      <c r="AE181">
        <v>0</v>
      </c>
      <c r="AF181">
        <v>0</v>
      </c>
      <c r="AG181">
        <v>0</v>
      </c>
      <c r="AH181">
        <v>0</v>
      </c>
    </row>
    <row r="182" spans="3:34">
      <c r="C182">
        <v>161</v>
      </c>
      <c r="D182" s="5"/>
      <c r="E182" t="s">
        <v>402</v>
      </c>
      <c r="F182" t="s">
        <v>136</v>
      </c>
      <c r="G182" t="s">
        <v>154</v>
      </c>
      <c r="I182">
        <v>0</v>
      </c>
      <c r="J182">
        <v>0</v>
      </c>
      <c r="K182">
        <v>0</v>
      </c>
      <c r="L182">
        <v>1</v>
      </c>
      <c r="M182">
        <v>0</v>
      </c>
      <c r="N182">
        <v>0</v>
      </c>
      <c r="O182">
        <v>1</v>
      </c>
      <c r="P182">
        <v>0</v>
      </c>
      <c r="Q182">
        <v>0</v>
      </c>
      <c r="R182">
        <v>1</v>
      </c>
      <c r="S182" t="s">
        <v>303</v>
      </c>
      <c r="T182" t="s">
        <v>303</v>
      </c>
      <c r="U182" t="s">
        <v>303</v>
      </c>
      <c r="V182">
        <v>1</v>
      </c>
      <c r="W182">
        <v>0</v>
      </c>
      <c r="X182">
        <v>0</v>
      </c>
      <c r="Y182">
        <v>0</v>
      </c>
      <c r="Z182">
        <v>1</v>
      </c>
      <c r="AA182">
        <v>1</v>
      </c>
      <c r="AB182" t="s">
        <v>303</v>
      </c>
      <c r="AC182" t="s">
        <v>303</v>
      </c>
      <c r="AD182">
        <v>0</v>
      </c>
      <c r="AE182">
        <v>0</v>
      </c>
      <c r="AF182">
        <v>0</v>
      </c>
      <c r="AG182">
        <v>0</v>
      </c>
      <c r="AH182">
        <v>0</v>
      </c>
    </row>
    <row r="183" spans="3:34">
      <c r="C183">
        <v>162</v>
      </c>
      <c r="D183" s="5"/>
      <c r="E183" t="s">
        <v>355</v>
      </c>
      <c r="F183" t="s">
        <v>127</v>
      </c>
      <c r="G183" t="s">
        <v>151</v>
      </c>
      <c r="I183">
        <v>0</v>
      </c>
      <c r="J183">
        <v>0</v>
      </c>
      <c r="K183">
        <v>0</v>
      </c>
      <c r="L183">
        <v>0</v>
      </c>
      <c r="M183">
        <v>0</v>
      </c>
      <c r="N183">
        <v>0</v>
      </c>
      <c r="O183">
        <v>0</v>
      </c>
      <c r="P183">
        <v>0</v>
      </c>
      <c r="Q183">
        <v>0</v>
      </c>
      <c r="R183">
        <v>1</v>
      </c>
      <c r="S183" t="s">
        <v>303</v>
      </c>
      <c r="T183" t="s">
        <v>303</v>
      </c>
      <c r="U183" t="s">
        <v>303</v>
      </c>
      <c r="V183">
        <v>0</v>
      </c>
      <c r="W183">
        <v>1</v>
      </c>
      <c r="X183">
        <v>0</v>
      </c>
      <c r="Y183">
        <v>1</v>
      </c>
      <c r="Z183">
        <v>0</v>
      </c>
      <c r="AA183">
        <v>0</v>
      </c>
      <c r="AB183" t="s">
        <v>303</v>
      </c>
      <c r="AC183" t="s">
        <v>303</v>
      </c>
      <c r="AD183">
        <v>0</v>
      </c>
      <c r="AE183">
        <v>0</v>
      </c>
      <c r="AF183">
        <v>0</v>
      </c>
      <c r="AG183">
        <v>0</v>
      </c>
      <c r="AH183">
        <v>0</v>
      </c>
    </row>
    <row r="184" spans="3:34">
      <c r="C184">
        <v>163</v>
      </c>
      <c r="D184" s="5"/>
      <c r="E184" t="s">
        <v>355</v>
      </c>
      <c r="F184" t="s">
        <v>128</v>
      </c>
      <c r="G184" t="s">
        <v>152</v>
      </c>
      <c r="I184">
        <v>0</v>
      </c>
      <c r="J184">
        <v>0</v>
      </c>
      <c r="K184">
        <v>0</v>
      </c>
      <c r="L184">
        <v>0</v>
      </c>
      <c r="M184">
        <v>0</v>
      </c>
      <c r="N184">
        <v>0</v>
      </c>
      <c r="O184">
        <v>0</v>
      </c>
      <c r="P184">
        <v>0</v>
      </c>
      <c r="Q184">
        <v>0</v>
      </c>
      <c r="R184">
        <v>1</v>
      </c>
      <c r="S184" t="s">
        <v>303</v>
      </c>
      <c r="T184" t="s">
        <v>303</v>
      </c>
      <c r="U184" t="s">
        <v>303</v>
      </c>
      <c r="V184">
        <v>1</v>
      </c>
      <c r="W184">
        <v>0</v>
      </c>
      <c r="X184">
        <v>0</v>
      </c>
      <c r="Y184">
        <v>1</v>
      </c>
      <c r="Z184">
        <v>0</v>
      </c>
      <c r="AA184">
        <v>0</v>
      </c>
      <c r="AB184" t="s">
        <v>303</v>
      </c>
      <c r="AC184" t="s">
        <v>303</v>
      </c>
      <c r="AD184">
        <v>0</v>
      </c>
      <c r="AE184">
        <v>0</v>
      </c>
      <c r="AF184">
        <v>0</v>
      </c>
      <c r="AG184">
        <v>0</v>
      </c>
      <c r="AH184">
        <v>0</v>
      </c>
    </row>
    <row r="185" spans="3:34">
      <c r="C185">
        <v>164</v>
      </c>
      <c r="D185" s="5"/>
      <c r="E185" t="s">
        <v>355</v>
      </c>
      <c r="F185" t="s">
        <v>128</v>
      </c>
      <c r="G185" t="s">
        <v>152</v>
      </c>
      <c r="I185">
        <v>0</v>
      </c>
      <c r="J185">
        <v>0</v>
      </c>
      <c r="K185">
        <v>0</v>
      </c>
      <c r="L185">
        <v>1</v>
      </c>
      <c r="M185">
        <v>0</v>
      </c>
      <c r="N185">
        <v>0</v>
      </c>
      <c r="O185">
        <v>1</v>
      </c>
      <c r="P185">
        <v>0</v>
      </c>
      <c r="Q185">
        <v>0</v>
      </c>
      <c r="R185">
        <v>1</v>
      </c>
      <c r="S185" t="s">
        <v>303</v>
      </c>
      <c r="T185" t="s">
        <v>303</v>
      </c>
      <c r="U185" t="s">
        <v>303</v>
      </c>
      <c r="V185">
        <v>0</v>
      </c>
      <c r="W185">
        <v>0</v>
      </c>
      <c r="X185">
        <v>0</v>
      </c>
      <c r="Y185">
        <v>0</v>
      </c>
      <c r="Z185">
        <v>1</v>
      </c>
      <c r="AA185">
        <v>0</v>
      </c>
      <c r="AB185" t="s">
        <v>303</v>
      </c>
      <c r="AC185" t="s">
        <v>303</v>
      </c>
      <c r="AD185">
        <v>0</v>
      </c>
      <c r="AE185">
        <v>0</v>
      </c>
      <c r="AF185">
        <v>0</v>
      </c>
      <c r="AG185">
        <v>0</v>
      </c>
      <c r="AH185">
        <v>0</v>
      </c>
    </row>
    <row r="186" spans="3:34">
      <c r="C186">
        <v>165</v>
      </c>
      <c r="D186" s="5"/>
      <c r="E186" t="s">
        <v>403</v>
      </c>
      <c r="F186" t="s">
        <v>129</v>
      </c>
      <c r="G186" t="s">
        <v>149</v>
      </c>
      <c r="I186">
        <v>0</v>
      </c>
      <c r="J186">
        <v>0</v>
      </c>
      <c r="K186">
        <v>0</v>
      </c>
      <c r="L186">
        <v>0</v>
      </c>
      <c r="M186">
        <v>0</v>
      </c>
      <c r="N186">
        <v>0</v>
      </c>
      <c r="O186">
        <v>0</v>
      </c>
      <c r="P186">
        <v>0</v>
      </c>
      <c r="Q186">
        <v>0</v>
      </c>
      <c r="R186">
        <v>1</v>
      </c>
      <c r="S186" t="s">
        <v>303</v>
      </c>
      <c r="T186" t="s">
        <v>303</v>
      </c>
      <c r="U186" t="s">
        <v>303</v>
      </c>
      <c r="V186">
        <v>0</v>
      </c>
      <c r="W186">
        <v>1</v>
      </c>
      <c r="X186">
        <v>0</v>
      </c>
      <c r="Y186">
        <v>1</v>
      </c>
      <c r="Z186">
        <v>0</v>
      </c>
      <c r="AA186">
        <v>0</v>
      </c>
      <c r="AB186" t="s">
        <v>303</v>
      </c>
      <c r="AC186" t="s">
        <v>303</v>
      </c>
      <c r="AD186">
        <v>0</v>
      </c>
      <c r="AE186">
        <v>0</v>
      </c>
      <c r="AF186">
        <v>0</v>
      </c>
      <c r="AG186">
        <v>0</v>
      </c>
      <c r="AH186">
        <v>0</v>
      </c>
    </row>
    <row r="187" spans="3:34">
      <c r="C187">
        <v>166</v>
      </c>
      <c r="D187" s="5"/>
      <c r="E187" t="s">
        <v>403</v>
      </c>
      <c r="F187" t="s">
        <v>130</v>
      </c>
      <c r="G187" t="s">
        <v>150</v>
      </c>
      <c r="H187" t="s">
        <v>129</v>
      </c>
      <c r="I187">
        <v>0</v>
      </c>
      <c r="J187">
        <v>1</v>
      </c>
      <c r="K187">
        <v>1</v>
      </c>
      <c r="L187">
        <v>0</v>
      </c>
      <c r="M187">
        <v>0</v>
      </c>
      <c r="N187">
        <v>0</v>
      </c>
      <c r="O187">
        <v>0</v>
      </c>
      <c r="P187">
        <v>0</v>
      </c>
      <c r="Q187">
        <v>0</v>
      </c>
      <c r="R187">
        <v>1</v>
      </c>
      <c r="S187" t="s">
        <v>303</v>
      </c>
      <c r="T187" t="s">
        <v>303</v>
      </c>
      <c r="U187" t="s">
        <v>303</v>
      </c>
      <c r="V187">
        <v>1</v>
      </c>
      <c r="W187">
        <v>0</v>
      </c>
      <c r="X187">
        <v>0</v>
      </c>
      <c r="Y187">
        <v>1</v>
      </c>
      <c r="Z187">
        <v>0</v>
      </c>
      <c r="AA187">
        <v>0</v>
      </c>
      <c r="AB187">
        <v>0</v>
      </c>
      <c r="AC187">
        <v>1</v>
      </c>
      <c r="AD187">
        <v>0</v>
      </c>
      <c r="AE187">
        <v>0</v>
      </c>
      <c r="AF187">
        <v>0</v>
      </c>
      <c r="AG187">
        <v>0</v>
      </c>
      <c r="AH187">
        <v>0</v>
      </c>
    </row>
    <row r="188" spans="3:34">
      <c r="C188">
        <v>167</v>
      </c>
      <c r="D188" s="5"/>
      <c r="E188" t="s">
        <v>403</v>
      </c>
      <c r="F188" t="s">
        <v>130</v>
      </c>
      <c r="G188" t="s">
        <v>150</v>
      </c>
      <c r="H188" t="s">
        <v>130</v>
      </c>
      <c r="I188">
        <v>0</v>
      </c>
      <c r="J188">
        <v>1</v>
      </c>
      <c r="K188">
        <v>1</v>
      </c>
      <c r="L188">
        <v>1</v>
      </c>
      <c r="M188">
        <v>0</v>
      </c>
      <c r="N188">
        <v>0</v>
      </c>
      <c r="O188">
        <v>1</v>
      </c>
      <c r="P188">
        <v>0</v>
      </c>
      <c r="Q188">
        <v>0</v>
      </c>
      <c r="R188">
        <v>1</v>
      </c>
      <c r="S188" t="s">
        <v>303</v>
      </c>
      <c r="T188" t="s">
        <v>303</v>
      </c>
      <c r="U188" t="s">
        <v>303</v>
      </c>
      <c r="V188">
        <v>0</v>
      </c>
      <c r="W188">
        <v>0</v>
      </c>
      <c r="X188">
        <v>0</v>
      </c>
      <c r="Y188">
        <v>0</v>
      </c>
      <c r="Z188">
        <v>1</v>
      </c>
      <c r="AA188">
        <v>0</v>
      </c>
      <c r="AB188">
        <v>1</v>
      </c>
      <c r="AC188">
        <v>0</v>
      </c>
      <c r="AD188">
        <v>0</v>
      </c>
      <c r="AE188">
        <v>0</v>
      </c>
      <c r="AF188">
        <v>0</v>
      </c>
      <c r="AG188">
        <v>0</v>
      </c>
      <c r="AH188">
        <v>0</v>
      </c>
    </row>
    <row r="189" spans="3:34">
      <c r="C189">
        <v>168</v>
      </c>
      <c r="D189" s="3"/>
      <c r="E189" t="s">
        <v>368</v>
      </c>
      <c r="F189" t="s">
        <v>131</v>
      </c>
      <c r="G189" t="s">
        <v>153</v>
      </c>
      <c r="I189">
        <v>0</v>
      </c>
      <c r="J189">
        <v>0</v>
      </c>
      <c r="K189">
        <v>0</v>
      </c>
      <c r="L189">
        <v>0</v>
      </c>
      <c r="M189">
        <v>0</v>
      </c>
      <c r="N189">
        <v>0</v>
      </c>
      <c r="O189">
        <v>0</v>
      </c>
      <c r="P189">
        <v>0</v>
      </c>
      <c r="Q189">
        <v>0</v>
      </c>
      <c r="R189">
        <v>1</v>
      </c>
      <c r="S189" t="s">
        <v>303</v>
      </c>
      <c r="T189" t="s">
        <v>303</v>
      </c>
      <c r="U189" t="s">
        <v>303</v>
      </c>
      <c r="V189">
        <v>0</v>
      </c>
      <c r="W189">
        <v>0</v>
      </c>
      <c r="X189">
        <v>1</v>
      </c>
      <c r="Y189">
        <v>0</v>
      </c>
      <c r="Z189">
        <v>0</v>
      </c>
      <c r="AA189">
        <v>1</v>
      </c>
      <c r="AB189" t="s">
        <v>303</v>
      </c>
      <c r="AC189" t="s">
        <v>303</v>
      </c>
      <c r="AD189">
        <v>0</v>
      </c>
      <c r="AE189">
        <v>0</v>
      </c>
      <c r="AF189">
        <v>0</v>
      </c>
      <c r="AG189">
        <v>0</v>
      </c>
      <c r="AH189">
        <v>0</v>
      </c>
    </row>
    <row r="190" spans="3:34">
      <c r="C190">
        <v>169</v>
      </c>
      <c r="D190" s="3"/>
      <c r="E190" t="s">
        <v>368</v>
      </c>
      <c r="F190" t="s">
        <v>132</v>
      </c>
      <c r="G190" t="s">
        <v>154</v>
      </c>
      <c r="I190">
        <v>0</v>
      </c>
      <c r="J190">
        <v>0</v>
      </c>
      <c r="K190">
        <v>0</v>
      </c>
      <c r="L190">
        <v>0</v>
      </c>
      <c r="M190">
        <v>0</v>
      </c>
      <c r="N190">
        <v>0</v>
      </c>
      <c r="O190">
        <v>0</v>
      </c>
      <c r="P190">
        <v>0</v>
      </c>
      <c r="Q190">
        <v>0</v>
      </c>
      <c r="R190">
        <v>1</v>
      </c>
      <c r="S190" t="s">
        <v>303</v>
      </c>
      <c r="T190" t="s">
        <v>303</v>
      </c>
      <c r="U190" t="s">
        <v>303</v>
      </c>
      <c r="V190">
        <v>1</v>
      </c>
      <c r="W190">
        <v>0</v>
      </c>
      <c r="X190">
        <v>0</v>
      </c>
      <c r="Y190">
        <v>0</v>
      </c>
      <c r="Z190">
        <v>1</v>
      </c>
      <c r="AA190">
        <v>0</v>
      </c>
      <c r="AB190" t="s">
        <v>303</v>
      </c>
      <c r="AC190" t="s">
        <v>303</v>
      </c>
      <c r="AD190">
        <v>0</v>
      </c>
      <c r="AE190">
        <v>0</v>
      </c>
      <c r="AF190">
        <v>0</v>
      </c>
      <c r="AG190">
        <v>0</v>
      </c>
      <c r="AH190">
        <v>0</v>
      </c>
    </row>
    <row r="191" spans="3:34">
      <c r="C191">
        <v>170</v>
      </c>
      <c r="D191" s="3"/>
      <c r="E191" t="s">
        <v>368</v>
      </c>
      <c r="F191" t="s">
        <v>132</v>
      </c>
      <c r="G191" t="s">
        <v>154</v>
      </c>
      <c r="I191">
        <v>0</v>
      </c>
      <c r="J191">
        <v>0</v>
      </c>
      <c r="K191">
        <v>0</v>
      </c>
      <c r="L191">
        <v>1</v>
      </c>
      <c r="M191">
        <v>0</v>
      </c>
      <c r="N191">
        <v>0</v>
      </c>
      <c r="O191">
        <v>1</v>
      </c>
      <c r="P191">
        <v>0</v>
      </c>
      <c r="Q191">
        <v>0</v>
      </c>
      <c r="R191">
        <v>1</v>
      </c>
      <c r="S191" t="s">
        <v>303</v>
      </c>
      <c r="T191" t="s">
        <v>303</v>
      </c>
      <c r="U191" t="s">
        <v>303</v>
      </c>
      <c r="V191">
        <v>0</v>
      </c>
      <c r="W191">
        <v>0</v>
      </c>
      <c r="X191">
        <v>0</v>
      </c>
      <c r="Y191">
        <v>0</v>
      </c>
      <c r="Z191">
        <v>1</v>
      </c>
      <c r="AA191">
        <v>1</v>
      </c>
      <c r="AB191" t="s">
        <v>303</v>
      </c>
      <c r="AC191" t="s">
        <v>303</v>
      </c>
      <c r="AD191">
        <v>0</v>
      </c>
      <c r="AE191">
        <v>0</v>
      </c>
      <c r="AF191">
        <v>0</v>
      </c>
      <c r="AG191">
        <v>0</v>
      </c>
      <c r="AH191">
        <v>0</v>
      </c>
    </row>
    <row r="192" spans="3:34">
      <c r="C192">
        <v>171</v>
      </c>
      <c r="D192" s="3"/>
      <c r="E192" t="s">
        <v>404</v>
      </c>
      <c r="F192" t="s">
        <v>129</v>
      </c>
      <c r="G192" t="s">
        <v>151</v>
      </c>
      <c r="I192">
        <v>0</v>
      </c>
      <c r="J192">
        <v>0</v>
      </c>
      <c r="K192">
        <v>0</v>
      </c>
      <c r="L192">
        <v>0</v>
      </c>
      <c r="M192">
        <v>0</v>
      </c>
      <c r="N192">
        <v>0</v>
      </c>
      <c r="O192">
        <v>0</v>
      </c>
      <c r="P192">
        <v>0</v>
      </c>
      <c r="Q192">
        <v>0</v>
      </c>
      <c r="R192">
        <v>1</v>
      </c>
      <c r="S192" t="s">
        <v>303</v>
      </c>
      <c r="T192" t="s">
        <v>303</v>
      </c>
      <c r="U192" t="s">
        <v>303</v>
      </c>
      <c r="V192">
        <v>0</v>
      </c>
      <c r="W192">
        <v>1</v>
      </c>
      <c r="X192">
        <v>0</v>
      </c>
      <c r="Y192">
        <v>1</v>
      </c>
      <c r="Z192">
        <v>0</v>
      </c>
      <c r="AA192">
        <v>0</v>
      </c>
      <c r="AB192" t="s">
        <v>303</v>
      </c>
      <c r="AC192" t="s">
        <v>303</v>
      </c>
      <c r="AD192">
        <v>0</v>
      </c>
      <c r="AE192">
        <v>0</v>
      </c>
      <c r="AF192">
        <v>0</v>
      </c>
      <c r="AG192">
        <v>0</v>
      </c>
      <c r="AH192">
        <v>0</v>
      </c>
    </row>
    <row r="193" spans="3:34">
      <c r="C193">
        <v>172</v>
      </c>
      <c r="D193" s="3"/>
      <c r="E193" t="s">
        <v>404</v>
      </c>
      <c r="F193" t="s">
        <v>130</v>
      </c>
      <c r="G193" t="s">
        <v>152</v>
      </c>
      <c r="I193">
        <v>0</v>
      </c>
      <c r="J193">
        <v>0</v>
      </c>
      <c r="K193">
        <v>0</v>
      </c>
      <c r="L193">
        <v>0</v>
      </c>
      <c r="M193">
        <v>0</v>
      </c>
      <c r="N193">
        <v>0</v>
      </c>
      <c r="O193">
        <v>0</v>
      </c>
      <c r="P193">
        <v>0</v>
      </c>
      <c r="Q193">
        <v>0</v>
      </c>
      <c r="R193">
        <v>1</v>
      </c>
      <c r="S193" t="s">
        <v>303</v>
      </c>
      <c r="T193" t="s">
        <v>303</v>
      </c>
      <c r="U193" t="s">
        <v>303</v>
      </c>
      <c r="V193">
        <v>1</v>
      </c>
      <c r="W193">
        <v>0</v>
      </c>
      <c r="X193">
        <v>0</v>
      </c>
      <c r="Y193">
        <v>1</v>
      </c>
      <c r="Z193">
        <v>0</v>
      </c>
      <c r="AA193">
        <v>0</v>
      </c>
      <c r="AB193" t="s">
        <v>303</v>
      </c>
      <c r="AC193" t="s">
        <v>303</v>
      </c>
      <c r="AD193">
        <v>0</v>
      </c>
      <c r="AE193">
        <v>0</v>
      </c>
      <c r="AF193">
        <v>0</v>
      </c>
      <c r="AG193">
        <v>0</v>
      </c>
      <c r="AH193">
        <v>0</v>
      </c>
    </row>
    <row r="194" spans="3:34">
      <c r="C194">
        <v>173</v>
      </c>
      <c r="D194" s="3"/>
      <c r="E194" t="s">
        <v>404</v>
      </c>
      <c r="F194" t="s">
        <v>130</v>
      </c>
      <c r="G194" t="s">
        <v>152</v>
      </c>
      <c r="I194">
        <v>0</v>
      </c>
      <c r="J194">
        <v>0</v>
      </c>
      <c r="K194">
        <v>0</v>
      </c>
      <c r="L194">
        <v>1</v>
      </c>
      <c r="M194">
        <v>0</v>
      </c>
      <c r="N194">
        <v>0</v>
      </c>
      <c r="O194">
        <v>1</v>
      </c>
      <c r="P194">
        <v>0</v>
      </c>
      <c r="Q194">
        <v>0</v>
      </c>
      <c r="R194">
        <v>1</v>
      </c>
      <c r="S194" t="s">
        <v>303</v>
      </c>
      <c r="T194" t="s">
        <v>303</v>
      </c>
      <c r="U194" t="s">
        <v>303</v>
      </c>
      <c r="V194">
        <v>0</v>
      </c>
      <c r="W194">
        <v>0</v>
      </c>
      <c r="X194">
        <v>0</v>
      </c>
      <c r="Y194">
        <v>0</v>
      </c>
      <c r="Z194">
        <v>1</v>
      </c>
      <c r="AA194">
        <v>0</v>
      </c>
      <c r="AB194" t="s">
        <v>303</v>
      </c>
      <c r="AC194" t="s">
        <v>303</v>
      </c>
      <c r="AD194">
        <v>0</v>
      </c>
      <c r="AE194">
        <v>0</v>
      </c>
      <c r="AF194">
        <v>0</v>
      </c>
      <c r="AG194">
        <v>0</v>
      </c>
      <c r="AH194">
        <v>0</v>
      </c>
    </row>
    <row r="195" spans="3:34">
      <c r="C195">
        <v>174</v>
      </c>
      <c r="D195" s="3"/>
      <c r="E195" t="s">
        <v>369</v>
      </c>
      <c r="F195" t="s">
        <v>125</v>
      </c>
      <c r="G195" t="s">
        <v>153</v>
      </c>
      <c r="I195">
        <v>0</v>
      </c>
      <c r="J195">
        <v>0</v>
      </c>
      <c r="K195">
        <v>0</v>
      </c>
      <c r="L195">
        <v>0</v>
      </c>
      <c r="M195">
        <v>0</v>
      </c>
      <c r="N195">
        <v>0</v>
      </c>
      <c r="O195">
        <v>0</v>
      </c>
      <c r="P195">
        <v>0</v>
      </c>
      <c r="Q195">
        <v>0</v>
      </c>
      <c r="R195">
        <v>1</v>
      </c>
      <c r="S195" t="s">
        <v>303</v>
      </c>
      <c r="T195" t="s">
        <v>303</v>
      </c>
      <c r="U195" t="s">
        <v>303</v>
      </c>
      <c r="V195">
        <v>0</v>
      </c>
      <c r="W195">
        <v>1</v>
      </c>
      <c r="X195">
        <v>0</v>
      </c>
      <c r="Y195">
        <v>1</v>
      </c>
      <c r="Z195">
        <v>0</v>
      </c>
      <c r="AA195">
        <v>0</v>
      </c>
      <c r="AB195" t="s">
        <v>303</v>
      </c>
      <c r="AC195" t="s">
        <v>303</v>
      </c>
      <c r="AD195">
        <v>0</v>
      </c>
      <c r="AE195">
        <v>0</v>
      </c>
      <c r="AF195">
        <v>0</v>
      </c>
      <c r="AG195">
        <v>0</v>
      </c>
      <c r="AH195">
        <v>0</v>
      </c>
    </row>
    <row r="196" spans="3:34">
      <c r="C196">
        <v>175</v>
      </c>
      <c r="D196" s="3"/>
      <c r="E196" t="s">
        <v>369</v>
      </c>
      <c r="F196" t="s">
        <v>126</v>
      </c>
      <c r="G196" t="s">
        <v>154</v>
      </c>
      <c r="H196" t="s">
        <v>131</v>
      </c>
      <c r="I196">
        <v>0</v>
      </c>
      <c r="J196">
        <v>1</v>
      </c>
      <c r="K196">
        <v>1</v>
      </c>
      <c r="L196">
        <v>0</v>
      </c>
      <c r="M196">
        <v>0</v>
      </c>
      <c r="N196">
        <v>0</v>
      </c>
      <c r="O196">
        <v>0</v>
      </c>
      <c r="P196">
        <v>0</v>
      </c>
      <c r="Q196">
        <v>0</v>
      </c>
      <c r="R196">
        <v>1</v>
      </c>
      <c r="S196" t="s">
        <v>303</v>
      </c>
      <c r="T196" t="s">
        <v>303</v>
      </c>
      <c r="U196" t="s">
        <v>303</v>
      </c>
      <c r="V196">
        <v>1</v>
      </c>
      <c r="W196">
        <v>0</v>
      </c>
      <c r="X196">
        <v>0</v>
      </c>
      <c r="Y196">
        <v>1</v>
      </c>
      <c r="Z196">
        <v>0</v>
      </c>
      <c r="AA196">
        <v>0</v>
      </c>
      <c r="AB196">
        <v>0</v>
      </c>
      <c r="AC196">
        <v>1</v>
      </c>
      <c r="AD196">
        <v>0</v>
      </c>
      <c r="AE196">
        <v>0</v>
      </c>
      <c r="AF196">
        <v>0</v>
      </c>
      <c r="AG196">
        <v>0</v>
      </c>
      <c r="AH196">
        <v>0</v>
      </c>
    </row>
    <row r="197" spans="3:34">
      <c r="C197">
        <v>176</v>
      </c>
      <c r="D197" s="3"/>
      <c r="E197" t="s">
        <v>369</v>
      </c>
      <c r="F197" t="s">
        <v>126</v>
      </c>
      <c r="G197" t="s">
        <v>154</v>
      </c>
      <c r="H197" t="s">
        <v>132</v>
      </c>
      <c r="I197">
        <v>0</v>
      </c>
      <c r="J197">
        <v>1</v>
      </c>
      <c r="K197">
        <v>1</v>
      </c>
      <c r="L197">
        <v>1</v>
      </c>
      <c r="M197">
        <v>0</v>
      </c>
      <c r="N197">
        <v>0</v>
      </c>
      <c r="O197">
        <v>1</v>
      </c>
      <c r="P197">
        <v>0</v>
      </c>
      <c r="Q197">
        <v>0</v>
      </c>
      <c r="R197">
        <v>1</v>
      </c>
      <c r="S197" t="s">
        <v>303</v>
      </c>
      <c r="T197" t="s">
        <v>303</v>
      </c>
      <c r="U197" t="s">
        <v>303</v>
      </c>
      <c r="V197">
        <v>0</v>
      </c>
      <c r="W197">
        <v>0</v>
      </c>
      <c r="X197">
        <v>0</v>
      </c>
      <c r="Y197">
        <v>0</v>
      </c>
      <c r="Z197">
        <v>1</v>
      </c>
      <c r="AA197">
        <v>0</v>
      </c>
      <c r="AB197">
        <v>1</v>
      </c>
      <c r="AC197">
        <v>0</v>
      </c>
      <c r="AD197">
        <v>0</v>
      </c>
      <c r="AE197">
        <v>0</v>
      </c>
      <c r="AF197">
        <v>0</v>
      </c>
      <c r="AG197">
        <v>0</v>
      </c>
      <c r="AH197">
        <v>0</v>
      </c>
    </row>
    <row r="198" spans="3:34">
      <c r="C198">
        <v>177</v>
      </c>
      <c r="D198" s="5"/>
      <c r="E198" t="s">
        <v>405</v>
      </c>
      <c r="F198" t="s">
        <v>133</v>
      </c>
      <c r="G198" t="s">
        <v>149</v>
      </c>
      <c r="I198">
        <v>0</v>
      </c>
      <c r="J198">
        <v>0</v>
      </c>
      <c r="K198">
        <v>0</v>
      </c>
      <c r="L198">
        <v>0</v>
      </c>
      <c r="M198">
        <v>0</v>
      </c>
      <c r="N198">
        <v>0</v>
      </c>
      <c r="O198">
        <v>0</v>
      </c>
      <c r="P198">
        <v>0</v>
      </c>
      <c r="Q198">
        <v>0</v>
      </c>
      <c r="R198">
        <v>1</v>
      </c>
      <c r="S198" t="s">
        <v>303</v>
      </c>
      <c r="T198" t="s">
        <v>303</v>
      </c>
      <c r="U198" t="s">
        <v>303</v>
      </c>
      <c r="V198">
        <v>0</v>
      </c>
      <c r="W198">
        <v>0</v>
      </c>
      <c r="X198">
        <v>1</v>
      </c>
      <c r="Y198">
        <v>0</v>
      </c>
      <c r="Z198">
        <v>0</v>
      </c>
      <c r="AA198">
        <v>1</v>
      </c>
      <c r="AB198" t="s">
        <v>303</v>
      </c>
      <c r="AC198" t="s">
        <v>303</v>
      </c>
      <c r="AD198">
        <v>0</v>
      </c>
      <c r="AE198">
        <v>0</v>
      </c>
      <c r="AF198">
        <v>0</v>
      </c>
      <c r="AG198">
        <v>0</v>
      </c>
      <c r="AH198">
        <v>0</v>
      </c>
    </row>
    <row r="199" spans="3:34">
      <c r="C199">
        <v>178</v>
      </c>
      <c r="D199" s="5"/>
      <c r="E199" t="s">
        <v>405</v>
      </c>
      <c r="F199" t="s">
        <v>134</v>
      </c>
      <c r="G199" t="s">
        <v>150</v>
      </c>
      <c r="I199">
        <v>0</v>
      </c>
      <c r="J199">
        <v>0</v>
      </c>
      <c r="K199">
        <v>0</v>
      </c>
      <c r="L199">
        <v>0</v>
      </c>
      <c r="M199">
        <v>0</v>
      </c>
      <c r="N199">
        <v>0</v>
      </c>
      <c r="O199">
        <v>0</v>
      </c>
      <c r="P199">
        <v>0</v>
      </c>
      <c r="Q199">
        <v>0</v>
      </c>
      <c r="R199">
        <v>1</v>
      </c>
      <c r="S199" t="s">
        <v>303</v>
      </c>
      <c r="T199" t="s">
        <v>303</v>
      </c>
      <c r="U199" t="s">
        <v>303</v>
      </c>
      <c r="V199">
        <v>1</v>
      </c>
      <c r="W199">
        <v>0</v>
      </c>
      <c r="X199">
        <v>0</v>
      </c>
      <c r="Y199">
        <v>0</v>
      </c>
      <c r="Z199">
        <v>1</v>
      </c>
      <c r="AA199">
        <v>0</v>
      </c>
      <c r="AB199" t="s">
        <v>303</v>
      </c>
      <c r="AC199" t="s">
        <v>303</v>
      </c>
      <c r="AD199">
        <v>0</v>
      </c>
      <c r="AE199">
        <v>0</v>
      </c>
      <c r="AF199">
        <v>0</v>
      </c>
      <c r="AG199">
        <v>0</v>
      </c>
      <c r="AH199">
        <v>0</v>
      </c>
    </row>
    <row r="200" spans="3:34">
      <c r="C200">
        <v>179</v>
      </c>
      <c r="D200" s="5"/>
      <c r="E200" t="s">
        <v>405</v>
      </c>
      <c r="F200" t="s">
        <v>134</v>
      </c>
      <c r="G200" t="s">
        <v>150</v>
      </c>
      <c r="I200">
        <v>0</v>
      </c>
      <c r="J200">
        <v>0</v>
      </c>
      <c r="K200">
        <v>0</v>
      </c>
      <c r="L200">
        <v>1</v>
      </c>
      <c r="M200">
        <v>0</v>
      </c>
      <c r="N200">
        <v>0</v>
      </c>
      <c r="O200">
        <v>1</v>
      </c>
      <c r="P200">
        <v>0</v>
      </c>
      <c r="Q200">
        <v>0</v>
      </c>
      <c r="R200">
        <v>1</v>
      </c>
      <c r="S200" t="s">
        <v>303</v>
      </c>
      <c r="T200" t="s">
        <v>303</v>
      </c>
      <c r="U200" t="s">
        <v>303</v>
      </c>
      <c r="V200">
        <v>0</v>
      </c>
      <c r="W200">
        <v>0</v>
      </c>
      <c r="X200">
        <v>0</v>
      </c>
      <c r="Y200">
        <v>0</v>
      </c>
      <c r="Z200">
        <v>1</v>
      </c>
      <c r="AA200">
        <v>1</v>
      </c>
      <c r="AB200" t="s">
        <v>303</v>
      </c>
      <c r="AC200" t="s">
        <v>303</v>
      </c>
      <c r="AD200">
        <v>0</v>
      </c>
      <c r="AE200">
        <v>0</v>
      </c>
      <c r="AF200">
        <v>0</v>
      </c>
      <c r="AG200">
        <v>0</v>
      </c>
      <c r="AH200">
        <v>0</v>
      </c>
    </row>
    <row r="201" spans="3:34">
      <c r="C201">
        <v>180</v>
      </c>
      <c r="D201" s="5"/>
      <c r="E201" t="s">
        <v>370</v>
      </c>
      <c r="F201" t="s">
        <v>131</v>
      </c>
      <c r="G201" t="s">
        <v>151</v>
      </c>
      <c r="I201">
        <v>0</v>
      </c>
      <c r="J201">
        <v>0</v>
      </c>
      <c r="K201">
        <v>0</v>
      </c>
      <c r="L201">
        <v>0</v>
      </c>
      <c r="M201">
        <v>0</v>
      </c>
      <c r="N201">
        <v>0</v>
      </c>
      <c r="O201">
        <v>0</v>
      </c>
      <c r="P201">
        <v>0</v>
      </c>
      <c r="Q201">
        <v>0</v>
      </c>
      <c r="R201">
        <v>1</v>
      </c>
      <c r="S201" t="s">
        <v>303</v>
      </c>
      <c r="T201" t="s">
        <v>303</v>
      </c>
      <c r="U201" t="s">
        <v>303</v>
      </c>
      <c r="V201">
        <v>0</v>
      </c>
      <c r="W201">
        <v>1</v>
      </c>
      <c r="X201">
        <v>0</v>
      </c>
      <c r="Y201">
        <v>1</v>
      </c>
      <c r="Z201">
        <v>0</v>
      </c>
      <c r="AA201">
        <v>0</v>
      </c>
      <c r="AB201" t="s">
        <v>303</v>
      </c>
      <c r="AC201" t="s">
        <v>303</v>
      </c>
      <c r="AD201">
        <v>0</v>
      </c>
      <c r="AE201">
        <v>0</v>
      </c>
      <c r="AF201">
        <v>0</v>
      </c>
      <c r="AG201">
        <v>0</v>
      </c>
      <c r="AH201">
        <v>0</v>
      </c>
    </row>
    <row r="202" spans="3:34">
      <c r="C202">
        <v>181</v>
      </c>
      <c r="D202" s="5"/>
      <c r="E202" t="s">
        <v>370</v>
      </c>
      <c r="F202" t="s">
        <v>132</v>
      </c>
      <c r="G202" t="s">
        <v>152</v>
      </c>
      <c r="I202">
        <v>0</v>
      </c>
      <c r="J202">
        <v>0</v>
      </c>
      <c r="K202">
        <v>0</v>
      </c>
      <c r="L202">
        <v>0</v>
      </c>
      <c r="M202">
        <v>0</v>
      </c>
      <c r="N202">
        <v>0</v>
      </c>
      <c r="O202">
        <v>0</v>
      </c>
      <c r="P202">
        <v>0</v>
      </c>
      <c r="Q202">
        <v>0</v>
      </c>
      <c r="R202">
        <v>1</v>
      </c>
      <c r="S202" t="s">
        <v>303</v>
      </c>
      <c r="T202" t="s">
        <v>303</v>
      </c>
      <c r="U202" t="s">
        <v>303</v>
      </c>
      <c r="V202">
        <v>1</v>
      </c>
      <c r="W202">
        <v>0</v>
      </c>
      <c r="X202">
        <v>0</v>
      </c>
      <c r="Y202">
        <v>1</v>
      </c>
      <c r="Z202">
        <v>0</v>
      </c>
      <c r="AA202">
        <v>0</v>
      </c>
      <c r="AB202" t="s">
        <v>303</v>
      </c>
      <c r="AC202" t="s">
        <v>303</v>
      </c>
      <c r="AD202">
        <v>0</v>
      </c>
      <c r="AE202">
        <v>0</v>
      </c>
      <c r="AF202">
        <v>0</v>
      </c>
      <c r="AG202">
        <v>0</v>
      </c>
      <c r="AH202">
        <v>0</v>
      </c>
    </row>
    <row r="203" spans="3:34">
      <c r="C203">
        <v>182</v>
      </c>
      <c r="D203" s="5"/>
      <c r="E203" t="s">
        <v>370</v>
      </c>
      <c r="F203" t="s">
        <v>132</v>
      </c>
      <c r="G203" t="s">
        <v>152</v>
      </c>
      <c r="I203">
        <v>0</v>
      </c>
      <c r="J203">
        <v>0</v>
      </c>
      <c r="K203">
        <v>0</v>
      </c>
      <c r="L203">
        <v>1</v>
      </c>
      <c r="M203">
        <v>0</v>
      </c>
      <c r="N203">
        <v>0</v>
      </c>
      <c r="O203">
        <v>1</v>
      </c>
      <c r="P203">
        <v>0</v>
      </c>
      <c r="Q203">
        <v>0</v>
      </c>
      <c r="R203">
        <v>1</v>
      </c>
      <c r="S203" t="s">
        <v>303</v>
      </c>
      <c r="T203" t="s">
        <v>303</v>
      </c>
      <c r="U203" t="s">
        <v>303</v>
      </c>
      <c r="V203">
        <v>0</v>
      </c>
      <c r="W203">
        <v>0</v>
      </c>
      <c r="X203">
        <v>0</v>
      </c>
      <c r="Y203">
        <v>0</v>
      </c>
      <c r="Z203">
        <v>1</v>
      </c>
      <c r="AA203">
        <v>0</v>
      </c>
      <c r="AB203" t="s">
        <v>303</v>
      </c>
      <c r="AC203" t="s">
        <v>303</v>
      </c>
      <c r="AD203">
        <v>0</v>
      </c>
      <c r="AE203">
        <v>0</v>
      </c>
      <c r="AF203">
        <v>0</v>
      </c>
      <c r="AG203">
        <v>0</v>
      </c>
      <c r="AH203">
        <v>0</v>
      </c>
    </row>
    <row r="204" spans="3:34">
      <c r="C204">
        <v>183</v>
      </c>
      <c r="D204" s="5"/>
      <c r="E204" t="s">
        <v>371</v>
      </c>
      <c r="F204" t="s">
        <v>127</v>
      </c>
      <c r="G204" t="s">
        <v>153</v>
      </c>
      <c r="I204">
        <v>0</v>
      </c>
      <c r="J204">
        <v>0</v>
      </c>
      <c r="K204">
        <v>0</v>
      </c>
      <c r="L204">
        <v>0</v>
      </c>
      <c r="M204">
        <v>0</v>
      </c>
      <c r="N204">
        <v>0</v>
      </c>
      <c r="O204">
        <v>0</v>
      </c>
      <c r="P204">
        <v>0</v>
      </c>
      <c r="Q204">
        <v>0</v>
      </c>
      <c r="R204">
        <v>1</v>
      </c>
      <c r="S204" t="s">
        <v>303</v>
      </c>
      <c r="T204" t="s">
        <v>303</v>
      </c>
      <c r="U204" t="s">
        <v>303</v>
      </c>
      <c r="V204">
        <v>0</v>
      </c>
      <c r="W204">
        <v>1</v>
      </c>
      <c r="X204">
        <v>0</v>
      </c>
      <c r="Y204">
        <v>1</v>
      </c>
      <c r="Z204">
        <v>0</v>
      </c>
      <c r="AA204">
        <v>0</v>
      </c>
      <c r="AB204" t="s">
        <v>303</v>
      </c>
      <c r="AC204" t="s">
        <v>303</v>
      </c>
      <c r="AD204">
        <v>0</v>
      </c>
      <c r="AE204">
        <v>0</v>
      </c>
      <c r="AF204">
        <v>0</v>
      </c>
      <c r="AG204">
        <v>0</v>
      </c>
      <c r="AH204">
        <v>0</v>
      </c>
    </row>
    <row r="205" spans="3:34">
      <c r="C205">
        <v>184</v>
      </c>
      <c r="D205" s="5"/>
      <c r="E205" t="s">
        <v>371</v>
      </c>
      <c r="F205" t="s">
        <v>128</v>
      </c>
      <c r="G205" t="s">
        <v>154</v>
      </c>
      <c r="H205" t="s">
        <v>133</v>
      </c>
      <c r="I205">
        <v>0</v>
      </c>
      <c r="J205">
        <v>1</v>
      </c>
      <c r="K205">
        <v>1</v>
      </c>
      <c r="L205">
        <v>0</v>
      </c>
      <c r="M205">
        <v>0</v>
      </c>
      <c r="N205">
        <v>0</v>
      </c>
      <c r="O205">
        <v>0</v>
      </c>
      <c r="P205">
        <v>0</v>
      </c>
      <c r="Q205">
        <v>0</v>
      </c>
      <c r="R205">
        <v>1</v>
      </c>
      <c r="S205" t="s">
        <v>303</v>
      </c>
      <c r="T205" t="s">
        <v>303</v>
      </c>
      <c r="U205" t="s">
        <v>303</v>
      </c>
      <c r="V205">
        <v>1</v>
      </c>
      <c r="W205">
        <v>0</v>
      </c>
      <c r="X205">
        <v>0</v>
      </c>
      <c r="Y205">
        <v>1</v>
      </c>
      <c r="Z205">
        <v>0</v>
      </c>
      <c r="AA205">
        <v>0</v>
      </c>
      <c r="AB205">
        <v>0</v>
      </c>
      <c r="AC205">
        <v>1</v>
      </c>
      <c r="AD205">
        <v>0</v>
      </c>
      <c r="AE205">
        <v>0</v>
      </c>
      <c r="AF205">
        <v>0</v>
      </c>
      <c r="AG205">
        <v>0</v>
      </c>
      <c r="AH205">
        <v>0</v>
      </c>
    </row>
    <row r="206" spans="3:34">
      <c r="C206">
        <v>185</v>
      </c>
      <c r="D206" s="5"/>
      <c r="E206" t="s">
        <v>371</v>
      </c>
      <c r="F206" t="s">
        <v>128</v>
      </c>
      <c r="G206" t="s">
        <v>154</v>
      </c>
      <c r="H206" t="s">
        <v>134</v>
      </c>
      <c r="I206">
        <v>0</v>
      </c>
      <c r="J206">
        <v>1</v>
      </c>
      <c r="K206">
        <v>1</v>
      </c>
      <c r="L206">
        <v>1</v>
      </c>
      <c r="M206">
        <v>0</v>
      </c>
      <c r="N206">
        <v>0</v>
      </c>
      <c r="O206">
        <v>1</v>
      </c>
      <c r="P206">
        <v>0</v>
      </c>
      <c r="Q206">
        <v>0</v>
      </c>
      <c r="R206">
        <v>1</v>
      </c>
      <c r="S206" t="s">
        <v>303</v>
      </c>
      <c r="T206" t="s">
        <v>303</v>
      </c>
      <c r="U206" t="s">
        <v>303</v>
      </c>
      <c r="V206">
        <v>0</v>
      </c>
      <c r="W206">
        <v>0</v>
      </c>
      <c r="X206">
        <v>0</v>
      </c>
      <c r="Y206">
        <v>0</v>
      </c>
      <c r="Z206">
        <v>1</v>
      </c>
      <c r="AA206">
        <v>0</v>
      </c>
      <c r="AB206">
        <v>1</v>
      </c>
      <c r="AC206">
        <v>0</v>
      </c>
      <c r="AD206">
        <v>0</v>
      </c>
      <c r="AE206">
        <v>0</v>
      </c>
      <c r="AF206">
        <v>0</v>
      </c>
      <c r="AG206">
        <v>0</v>
      </c>
      <c r="AH206">
        <v>0</v>
      </c>
    </row>
    <row r="207" spans="3:34">
      <c r="C207">
        <v>186</v>
      </c>
      <c r="E207" t="s">
        <v>356</v>
      </c>
      <c r="F207" t="s">
        <v>139</v>
      </c>
      <c r="G207" t="s">
        <v>155</v>
      </c>
      <c r="I207">
        <v>0</v>
      </c>
      <c r="J207">
        <v>0</v>
      </c>
      <c r="K207">
        <v>0</v>
      </c>
      <c r="L207">
        <v>0</v>
      </c>
      <c r="M207">
        <v>0</v>
      </c>
      <c r="N207">
        <v>0</v>
      </c>
      <c r="O207">
        <v>0</v>
      </c>
      <c r="P207">
        <v>0</v>
      </c>
      <c r="Q207">
        <v>0</v>
      </c>
      <c r="R207">
        <v>1</v>
      </c>
      <c r="S207">
        <v>0</v>
      </c>
      <c r="T207">
        <v>0</v>
      </c>
      <c r="U207">
        <v>1</v>
      </c>
      <c r="V207">
        <v>0</v>
      </c>
      <c r="W207">
        <v>0</v>
      </c>
      <c r="X207">
        <v>1</v>
      </c>
      <c r="Y207" t="s">
        <v>303</v>
      </c>
      <c r="Z207" t="s">
        <v>303</v>
      </c>
      <c r="AA207" t="s">
        <v>303</v>
      </c>
      <c r="AB207">
        <v>0</v>
      </c>
      <c r="AC207">
        <v>0</v>
      </c>
      <c r="AD207">
        <v>0</v>
      </c>
      <c r="AE207">
        <v>0</v>
      </c>
      <c r="AF207" t="s">
        <v>303</v>
      </c>
      <c r="AG207" t="s">
        <v>303</v>
      </c>
      <c r="AH207">
        <v>0</v>
      </c>
    </row>
    <row r="208" spans="3:34">
      <c r="C208">
        <v>187</v>
      </c>
      <c r="E208" t="s">
        <v>356</v>
      </c>
      <c r="F208" t="s">
        <v>140</v>
      </c>
      <c r="G208" t="s">
        <v>156</v>
      </c>
      <c r="H208" t="s">
        <v>357</v>
      </c>
      <c r="I208">
        <v>0</v>
      </c>
      <c r="J208">
        <v>1</v>
      </c>
      <c r="K208">
        <v>1</v>
      </c>
      <c r="L208">
        <v>0</v>
      </c>
      <c r="M208">
        <v>0</v>
      </c>
      <c r="N208">
        <v>0</v>
      </c>
      <c r="O208">
        <v>0</v>
      </c>
      <c r="P208">
        <v>0</v>
      </c>
      <c r="Q208">
        <v>0</v>
      </c>
      <c r="R208">
        <v>1</v>
      </c>
      <c r="S208">
        <v>1</v>
      </c>
      <c r="T208">
        <v>0</v>
      </c>
      <c r="U208">
        <v>0</v>
      </c>
      <c r="V208">
        <v>0</v>
      </c>
      <c r="W208">
        <v>1</v>
      </c>
      <c r="X208">
        <v>0</v>
      </c>
      <c r="Y208" t="s">
        <v>303</v>
      </c>
      <c r="Z208" t="s">
        <v>303</v>
      </c>
      <c r="AA208" t="s">
        <v>303</v>
      </c>
      <c r="AB208">
        <v>0</v>
      </c>
      <c r="AC208">
        <v>0</v>
      </c>
      <c r="AD208">
        <v>0</v>
      </c>
      <c r="AE208">
        <v>0</v>
      </c>
      <c r="AF208" t="s">
        <v>303</v>
      </c>
      <c r="AG208" t="s">
        <v>303</v>
      </c>
      <c r="AH208">
        <v>0</v>
      </c>
    </row>
    <row r="209" spans="3:34">
      <c r="C209">
        <v>188</v>
      </c>
      <c r="E209" t="s">
        <v>356</v>
      </c>
      <c r="F209" t="s">
        <v>140</v>
      </c>
      <c r="G209" t="s">
        <v>156</v>
      </c>
      <c r="H209" t="s">
        <v>358</v>
      </c>
      <c r="I209">
        <v>0</v>
      </c>
      <c r="J209">
        <v>1</v>
      </c>
      <c r="K209">
        <v>1</v>
      </c>
      <c r="L209">
        <v>1</v>
      </c>
      <c r="M209">
        <v>0</v>
      </c>
      <c r="N209">
        <v>0</v>
      </c>
      <c r="O209">
        <v>1</v>
      </c>
      <c r="P209">
        <v>0</v>
      </c>
      <c r="Q209">
        <v>0</v>
      </c>
      <c r="R209">
        <v>1</v>
      </c>
      <c r="S209" t="s">
        <v>303</v>
      </c>
      <c r="T209" t="s">
        <v>303</v>
      </c>
      <c r="U209" t="s">
        <v>303</v>
      </c>
      <c r="V209">
        <v>0</v>
      </c>
      <c r="W209">
        <v>1</v>
      </c>
      <c r="X209">
        <v>1</v>
      </c>
      <c r="Y209" t="s">
        <v>303</v>
      </c>
      <c r="Z209" t="s">
        <v>303</v>
      </c>
      <c r="AA209" t="s">
        <v>303</v>
      </c>
      <c r="AB209">
        <v>0</v>
      </c>
      <c r="AC209">
        <v>1</v>
      </c>
      <c r="AD209">
        <v>0</v>
      </c>
      <c r="AE209">
        <v>0</v>
      </c>
      <c r="AF209" t="s">
        <v>303</v>
      </c>
      <c r="AG209" t="s">
        <v>303</v>
      </c>
      <c r="AH209">
        <v>0</v>
      </c>
    </row>
    <row r="210" spans="3:34">
      <c r="C210">
        <v>189</v>
      </c>
      <c r="E210" t="s">
        <v>359</v>
      </c>
      <c r="F210" t="s">
        <v>137</v>
      </c>
      <c r="G210" t="s">
        <v>157</v>
      </c>
      <c r="I210">
        <v>0</v>
      </c>
      <c r="J210">
        <v>0</v>
      </c>
      <c r="K210">
        <v>0</v>
      </c>
      <c r="L210">
        <v>0</v>
      </c>
      <c r="M210">
        <v>0</v>
      </c>
      <c r="N210">
        <v>0</v>
      </c>
      <c r="O210">
        <v>0</v>
      </c>
      <c r="P210">
        <v>0</v>
      </c>
      <c r="Q210">
        <v>0</v>
      </c>
      <c r="R210">
        <v>1</v>
      </c>
      <c r="S210" t="s">
        <v>303</v>
      </c>
      <c r="T210" t="s">
        <v>303</v>
      </c>
      <c r="U210" t="s">
        <v>303</v>
      </c>
      <c r="V210">
        <v>0</v>
      </c>
      <c r="W210">
        <v>0</v>
      </c>
      <c r="X210">
        <v>1</v>
      </c>
      <c r="Y210">
        <v>0</v>
      </c>
      <c r="Z210">
        <v>0</v>
      </c>
      <c r="AA210">
        <v>1</v>
      </c>
      <c r="AB210" t="s">
        <v>303</v>
      </c>
      <c r="AC210" t="s">
        <v>303</v>
      </c>
      <c r="AD210">
        <v>0</v>
      </c>
      <c r="AE210">
        <v>0</v>
      </c>
      <c r="AF210">
        <v>0</v>
      </c>
      <c r="AG210">
        <v>0</v>
      </c>
      <c r="AH210">
        <v>0</v>
      </c>
    </row>
    <row r="211" spans="3:34">
      <c r="C211">
        <v>190</v>
      </c>
      <c r="E211" t="s">
        <v>359</v>
      </c>
      <c r="F211" t="s">
        <v>138</v>
      </c>
      <c r="G211" t="s">
        <v>158</v>
      </c>
      <c r="I211">
        <v>0</v>
      </c>
      <c r="J211">
        <v>0</v>
      </c>
      <c r="K211">
        <v>0</v>
      </c>
      <c r="L211">
        <v>0</v>
      </c>
      <c r="M211">
        <v>0</v>
      </c>
      <c r="N211">
        <v>0</v>
      </c>
      <c r="O211">
        <v>0</v>
      </c>
      <c r="P211">
        <v>0</v>
      </c>
      <c r="Q211">
        <v>0</v>
      </c>
      <c r="R211">
        <v>1</v>
      </c>
      <c r="S211" t="s">
        <v>303</v>
      </c>
      <c r="T211" t="s">
        <v>303</v>
      </c>
      <c r="U211" t="s">
        <v>303</v>
      </c>
      <c r="V211">
        <v>0</v>
      </c>
      <c r="W211">
        <v>1</v>
      </c>
      <c r="X211">
        <v>1</v>
      </c>
      <c r="Y211">
        <v>0</v>
      </c>
      <c r="Z211">
        <v>1</v>
      </c>
      <c r="AA211">
        <v>0</v>
      </c>
      <c r="AB211" t="s">
        <v>303</v>
      </c>
      <c r="AC211" t="s">
        <v>303</v>
      </c>
      <c r="AD211">
        <v>0</v>
      </c>
      <c r="AE211">
        <v>0</v>
      </c>
      <c r="AF211">
        <v>0</v>
      </c>
      <c r="AG211">
        <v>0</v>
      </c>
      <c r="AH211">
        <v>0</v>
      </c>
    </row>
    <row r="212" spans="3:34">
      <c r="C212">
        <v>191</v>
      </c>
      <c r="E212" t="s">
        <v>359</v>
      </c>
      <c r="F212" t="s">
        <v>138</v>
      </c>
      <c r="G212" t="s">
        <v>158</v>
      </c>
      <c r="I212">
        <v>0</v>
      </c>
      <c r="J212">
        <v>0</v>
      </c>
      <c r="K212">
        <v>0</v>
      </c>
      <c r="L212">
        <v>1</v>
      </c>
      <c r="M212">
        <v>0</v>
      </c>
      <c r="N212">
        <v>0</v>
      </c>
      <c r="O212">
        <v>1</v>
      </c>
      <c r="P212">
        <v>0</v>
      </c>
      <c r="Q212">
        <v>0</v>
      </c>
      <c r="R212">
        <v>1</v>
      </c>
      <c r="S212" t="s">
        <v>303</v>
      </c>
      <c r="T212" t="s">
        <v>303</v>
      </c>
      <c r="U212" t="s">
        <v>303</v>
      </c>
      <c r="V212">
        <v>0</v>
      </c>
      <c r="W212">
        <v>0</v>
      </c>
      <c r="X212">
        <v>0</v>
      </c>
      <c r="Y212">
        <v>1</v>
      </c>
      <c r="Z212">
        <v>0</v>
      </c>
      <c r="AA212">
        <v>0</v>
      </c>
      <c r="AB212" t="s">
        <v>303</v>
      </c>
      <c r="AC212" t="s">
        <v>303</v>
      </c>
      <c r="AD212">
        <v>0</v>
      </c>
      <c r="AE212">
        <v>0</v>
      </c>
      <c r="AF212">
        <v>0</v>
      </c>
      <c r="AG212">
        <v>0</v>
      </c>
      <c r="AH212">
        <v>0</v>
      </c>
    </row>
    <row r="213" spans="3:34">
      <c r="C213">
        <v>192</v>
      </c>
      <c r="E213" t="s">
        <v>360</v>
      </c>
      <c r="F213" t="s">
        <v>361</v>
      </c>
      <c r="G213" t="s">
        <v>173</v>
      </c>
      <c r="I213">
        <v>0</v>
      </c>
      <c r="J213">
        <v>0</v>
      </c>
      <c r="K213">
        <v>0</v>
      </c>
      <c r="L213">
        <v>0</v>
      </c>
      <c r="M213">
        <v>0</v>
      </c>
      <c r="N213">
        <v>0</v>
      </c>
      <c r="O213">
        <v>0</v>
      </c>
      <c r="P213">
        <v>0</v>
      </c>
      <c r="Q213">
        <v>0</v>
      </c>
      <c r="R213">
        <v>1</v>
      </c>
      <c r="S213" t="s">
        <v>303</v>
      </c>
      <c r="T213" t="s">
        <v>303</v>
      </c>
      <c r="U213" t="s">
        <v>303</v>
      </c>
      <c r="V213">
        <v>1</v>
      </c>
      <c r="W213">
        <v>0</v>
      </c>
      <c r="X213">
        <v>0</v>
      </c>
      <c r="Y213">
        <v>0</v>
      </c>
      <c r="Z213">
        <v>1</v>
      </c>
      <c r="AA213">
        <v>0</v>
      </c>
      <c r="AB213" t="s">
        <v>303</v>
      </c>
      <c r="AC213" t="s">
        <v>303</v>
      </c>
      <c r="AD213" t="s">
        <v>451</v>
      </c>
      <c r="AE213" t="s">
        <v>451</v>
      </c>
      <c r="AF213" t="s">
        <v>451</v>
      </c>
      <c r="AG213" t="s">
        <v>451</v>
      </c>
      <c r="AH213">
        <v>0</v>
      </c>
    </row>
    <row r="214" spans="3:34">
      <c r="C214">
        <v>193</v>
      </c>
      <c r="E214" t="s">
        <v>360</v>
      </c>
      <c r="F214" t="s">
        <v>362</v>
      </c>
      <c r="G214" t="s">
        <v>173</v>
      </c>
      <c r="H214" t="s">
        <v>363</v>
      </c>
      <c r="I214">
        <v>0</v>
      </c>
      <c r="J214">
        <v>0</v>
      </c>
      <c r="K214">
        <v>0</v>
      </c>
      <c r="L214">
        <v>0</v>
      </c>
      <c r="M214">
        <v>0</v>
      </c>
      <c r="N214">
        <v>0</v>
      </c>
      <c r="O214">
        <v>0</v>
      </c>
      <c r="P214">
        <v>0</v>
      </c>
      <c r="Q214">
        <v>0</v>
      </c>
      <c r="R214">
        <v>1</v>
      </c>
      <c r="S214" t="s">
        <v>303</v>
      </c>
      <c r="T214" t="s">
        <v>303</v>
      </c>
      <c r="U214" t="s">
        <v>303</v>
      </c>
      <c r="V214">
        <v>0</v>
      </c>
      <c r="W214">
        <v>1</v>
      </c>
      <c r="X214">
        <v>0</v>
      </c>
      <c r="Y214">
        <v>0</v>
      </c>
      <c r="Z214">
        <v>1</v>
      </c>
      <c r="AA214">
        <v>0</v>
      </c>
      <c r="AB214" t="s">
        <v>303</v>
      </c>
      <c r="AC214" t="s">
        <v>303</v>
      </c>
      <c r="AD214" t="s">
        <v>451</v>
      </c>
      <c r="AE214" t="s">
        <v>451</v>
      </c>
      <c r="AF214" t="s">
        <v>451</v>
      </c>
      <c r="AG214" t="s">
        <v>451</v>
      </c>
      <c r="AH214">
        <v>0</v>
      </c>
    </row>
    <row r="215" spans="3:34">
      <c r="C215">
        <v>194</v>
      </c>
      <c r="E215" t="s">
        <v>360</v>
      </c>
      <c r="F215" t="s">
        <v>362</v>
      </c>
      <c r="G215" t="s">
        <v>174</v>
      </c>
      <c r="H215" t="s">
        <v>364</v>
      </c>
      <c r="I215">
        <v>0</v>
      </c>
      <c r="J215">
        <v>0</v>
      </c>
      <c r="K215">
        <v>0</v>
      </c>
      <c r="L215">
        <v>1</v>
      </c>
      <c r="M215">
        <v>0</v>
      </c>
      <c r="N215">
        <v>0</v>
      </c>
      <c r="O215">
        <v>1</v>
      </c>
      <c r="P215">
        <v>0</v>
      </c>
      <c r="Q215">
        <v>0</v>
      </c>
      <c r="R215">
        <v>1</v>
      </c>
      <c r="S215" t="s">
        <v>303</v>
      </c>
      <c r="T215" t="s">
        <v>303</v>
      </c>
      <c r="U215" t="s">
        <v>303</v>
      </c>
      <c r="V215">
        <v>0</v>
      </c>
      <c r="W215">
        <v>0</v>
      </c>
      <c r="X215">
        <v>0</v>
      </c>
      <c r="Y215">
        <v>1</v>
      </c>
      <c r="Z215">
        <v>0</v>
      </c>
      <c r="AA215">
        <v>0</v>
      </c>
      <c r="AB215" t="s">
        <v>303</v>
      </c>
      <c r="AC215" t="s">
        <v>303</v>
      </c>
      <c r="AD215" t="s">
        <v>451</v>
      </c>
      <c r="AE215" t="s">
        <v>451</v>
      </c>
      <c r="AF215" t="s">
        <v>451</v>
      </c>
      <c r="AG215" t="s">
        <v>451</v>
      </c>
      <c r="AH215">
        <v>0</v>
      </c>
    </row>
    <row r="216" spans="3:34">
      <c r="C216">
        <v>195</v>
      </c>
      <c r="E216" t="s">
        <v>365</v>
      </c>
      <c r="F216" t="s">
        <v>335</v>
      </c>
      <c r="G216" t="s">
        <v>173</v>
      </c>
      <c r="I216">
        <v>0</v>
      </c>
      <c r="J216">
        <v>0</v>
      </c>
      <c r="K216">
        <v>0</v>
      </c>
      <c r="L216">
        <v>0</v>
      </c>
      <c r="M216">
        <v>0</v>
      </c>
      <c r="N216">
        <v>0</v>
      </c>
      <c r="O216">
        <v>0</v>
      </c>
      <c r="P216">
        <v>0</v>
      </c>
      <c r="Q216">
        <v>0</v>
      </c>
      <c r="R216">
        <v>1</v>
      </c>
      <c r="S216">
        <v>0</v>
      </c>
      <c r="T216">
        <v>0</v>
      </c>
      <c r="U216">
        <v>1</v>
      </c>
      <c r="V216">
        <v>0</v>
      </c>
      <c r="W216">
        <v>0</v>
      </c>
      <c r="X216">
        <v>1</v>
      </c>
      <c r="Y216" t="s">
        <v>303</v>
      </c>
      <c r="Z216" t="s">
        <v>303</v>
      </c>
      <c r="AA216" t="s">
        <v>303</v>
      </c>
      <c r="AB216">
        <v>0</v>
      </c>
      <c r="AC216">
        <v>0</v>
      </c>
      <c r="AD216">
        <v>0</v>
      </c>
      <c r="AE216">
        <v>0</v>
      </c>
      <c r="AF216" t="s">
        <v>303</v>
      </c>
      <c r="AG216" t="s">
        <v>303</v>
      </c>
      <c r="AH216">
        <v>0</v>
      </c>
    </row>
    <row r="217" spans="3:34">
      <c r="C217">
        <v>196</v>
      </c>
      <c r="E217" t="s">
        <v>365</v>
      </c>
      <c r="F217" t="s">
        <v>336</v>
      </c>
      <c r="G217" t="s">
        <v>174</v>
      </c>
      <c r="H217" t="s">
        <v>366</v>
      </c>
      <c r="I217">
        <v>0</v>
      </c>
      <c r="J217">
        <v>1</v>
      </c>
      <c r="K217">
        <v>1</v>
      </c>
      <c r="L217">
        <v>0</v>
      </c>
      <c r="M217">
        <v>0</v>
      </c>
      <c r="N217">
        <v>0</v>
      </c>
      <c r="O217">
        <v>0</v>
      </c>
      <c r="P217">
        <v>0</v>
      </c>
      <c r="Q217">
        <v>0</v>
      </c>
      <c r="R217">
        <v>1</v>
      </c>
      <c r="S217">
        <v>1</v>
      </c>
      <c r="T217">
        <v>0</v>
      </c>
      <c r="U217">
        <v>0</v>
      </c>
      <c r="V217">
        <v>0</v>
      </c>
      <c r="W217">
        <v>1</v>
      </c>
      <c r="X217">
        <v>0</v>
      </c>
      <c r="Y217" t="s">
        <v>303</v>
      </c>
      <c r="Z217" t="s">
        <v>303</v>
      </c>
      <c r="AA217" t="s">
        <v>303</v>
      </c>
      <c r="AB217">
        <v>0</v>
      </c>
      <c r="AC217">
        <v>0</v>
      </c>
      <c r="AD217">
        <v>0</v>
      </c>
      <c r="AE217">
        <v>0</v>
      </c>
      <c r="AF217" t="s">
        <v>303</v>
      </c>
      <c r="AG217" t="s">
        <v>303</v>
      </c>
      <c r="AH217">
        <v>0</v>
      </c>
    </row>
    <row r="218" spans="3:34">
      <c r="C218">
        <v>197</v>
      </c>
      <c r="E218" t="s">
        <v>365</v>
      </c>
      <c r="F218" t="s">
        <v>336</v>
      </c>
      <c r="G218" t="s">
        <v>174</v>
      </c>
      <c r="H218" t="s">
        <v>367</v>
      </c>
      <c r="I218">
        <v>0</v>
      </c>
      <c r="J218">
        <v>1</v>
      </c>
      <c r="K218">
        <v>1</v>
      </c>
      <c r="L218">
        <v>1</v>
      </c>
      <c r="M218">
        <v>0</v>
      </c>
      <c r="N218">
        <v>0</v>
      </c>
      <c r="O218">
        <v>1</v>
      </c>
      <c r="P218">
        <v>0</v>
      </c>
      <c r="Q218">
        <v>0</v>
      </c>
      <c r="R218">
        <v>1</v>
      </c>
      <c r="S218" t="s">
        <v>303</v>
      </c>
      <c r="T218" t="s">
        <v>303</v>
      </c>
      <c r="U218" t="s">
        <v>303</v>
      </c>
      <c r="V218">
        <v>0</v>
      </c>
      <c r="W218">
        <v>1</v>
      </c>
      <c r="X218">
        <v>1</v>
      </c>
      <c r="Y218" t="s">
        <v>303</v>
      </c>
      <c r="Z218" t="s">
        <v>303</v>
      </c>
      <c r="AA218" t="s">
        <v>303</v>
      </c>
      <c r="AB218">
        <v>0</v>
      </c>
      <c r="AC218">
        <v>1</v>
      </c>
      <c r="AD218">
        <v>0</v>
      </c>
      <c r="AE218">
        <v>0</v>
      </c>
      <c r="AF218" t="s">
        <v>303</v>
      </c>
      <c r="AG218" t="s">
        <v>303</v>
      </c>
      <c r="AH218">
        <v>0</v>
      </c>
    </row>
    <row r="219" spans="3:34">
      <c r="C219">
        <v>198</v>
      </c>
      <c r="D219" s="3"/>
      <c r="E219" t="s">
        <v>408</v>
      </c>
      <c r="F219" t="s">
        <v>135</v>
      </c>
      <c r="G219" t="s">
        <v>149</v>
      </c>
      <c r="I219">
        <v>0</v>
      </c>
      <c r="J219">
        <v>0</v>
      </c>
      <c r="K219">
        <v>0</v>
      </c>
      <c r="L219">
        <v>0</v>
      </c>
      <c r="M219">
        <v>0</v>
      </c>
      <c r="N219">
        <v>0</v>
      </c>
      <c r="O219">
        <v>0</v>
      </c>
      <c r="P219">
        <v>0</v>
      </c>
      <c r="Q219">
        <v>0</v>
      </c>
      <c r="R219">
        <v>1</v>
      </c>
      <c r="S219" t="s">
        <v>303</v>
      </c>
      <c r="T219" t="s">
        <v>303</v>
      </c>
      <c r="U219" t="s">
        <v>303</v>
      </c>
      <c r="V219">
        <v>0</v>
      </c>
      <c r="W219">
        <v>0</v>
      </c>
      <c r="X219">
        <v>1</v>
      </c>
      <c r="Y219">
        <v>0</v>
      </c>
      <c r="Z219">
        <v>0</v>
      </c>
      <c r="AA219">
        <v>1</v>
      </c>
      <c r="AB219" t="s">
        <v>303</v>
      </c>
      <c r="AC219" t="s">
        <v>303</v>
      </c>
      <c r="AD219">
        <v>0</v>
      </c>
      <c r="AE219">
        <v>0</v>
      </c>
      <c r="AF219">
        <v>0</v>
      </c>
      <c r="AG219">
        <v>0</v>
      </c>
      <c r="AH219">
        <v>0</v>
      </c>
    </row>
    <row r="220" spans="3:34">
      <c r="C220">
        <v>199</v>
      </c>
      <c r="D220" s="3"/>
      <c r="E220" t="s">
        <v>408</v>
      </c>
      <c r="F220" t="s">
        <v>136</v>
      </c>
      <c r="G220" t="s">
        <v>150</v>
      </c>
      <c r="I220">
        <v>0</v>
      </c>
      <c r="J220">
        <v>0</v>
      </c>
      <c r="K220">
        <v>0</v>
      </c>
      <c r="L220">
        <v>0</v>
      </c>
      <c r="M220">
        <v>0</v>
      </c>
      <c r="N220">
        <v>0</v>
      </c>
      <c r="O220">
        <v>0</v>
      </c>
      <c r="P220">
        <v>0</v>
      </c>
      <c r="Q220">
        <v>0</v>
      </c>
      <c r="R220">
        <v>1</v>
      </c>
      <c r="S220" t="s">
        <v>303</v>
      </c>
      <c r="T220" t="s">
        <v>303</v>
      </c>
      <c r="U220" t="s">
        <v>303</v>
      </c>
      <c r="V220">
        <v>1</v>
      </c>
      <c r="W220">
        <v>0</v>
      </c>
      <c r="X220">
        <v>0</v>
      </c>
      <c r="Y220">
        <v>0</v>
      </c>
      <c r="Z220">
        <v>1</v>
      </c>
      <c r="AA220">
        <v>0</v>
      </c>
      <c r="AB220" t="s">
        <v>303</v>
      </c>
      <c r="AC220" t="s">
        <v>303</v>
      </c>
      <c r="AD220">
        <v>0</v>
      </c>
      <c r="AE220">
        <v>0</v>
      </c>
      <c r="AF220">
        <v>0</v>
      </c>
      <c r="AG220">
        <v>0</v>
      </c>
      <c r="AH220">
        <v>0</v>
      </c>
    </row>
    <row r="221" spans="3:34">
      <c r="C221">
        <v>200</v>
      </c>
      <c r="D221" s="3"/>
      <c r="E221" t="s">
        <v>408</v>
      </c>
      <c r="F221" t="s">
        <v>136</v>
      </c>
      <c r="G221" t="s">
        <v>150</v>
      </c>
      <c r="I221">
        <v>0</v>
      </c>
      <c r="J221">
        <v>0</v>
      </c>
      <c r="K221">
        <v>0</v>
      </c>
      <c r="L221">
        <v>1</v>
      </c>
      <c r="M221">
        <v>0</v>
      </c>
      <c r="N221">
        <v>0</v>
      </c>
      <c r="O221">
        <v>1</v>
      </c>
      <c r="P221">
        <v>0</v>
      </c>
      <c r="Q221">
        <v>0</v>
      </c>
      <c r="R221">
        <v>1</v>
      </c>
      <c r="S221" t="s">
        <v>303</v>
      </c>
      <c r="T221" t="s">
        <v>303</v>
      </c>
      <c r="U221" t="s">
        <v>303</v>
      </c>
      <c r="V221">
        <v>0</v>
      </c>
      <c r="W221">
        <v>0</v>
      </c>
      <c r="X221">
        <v>0</v>
      </c>
      <c r="Y221">
        <v>0</v>
      </c>
      <c r="Z221">
        <v>1</v>
      </c>
      <c r="AA221">
        <v>1</v>
      </c>
      <c r="AB221" t="s">
        <v>303</v>
      </c>
      <c r="AC221" t="s">
        <v>303</v>
      </c>
      <c r="AD221">
        <v>0</v>
      </c>
      <c r="AE221">
        <v>0</v>
      </c>
      <c r="AF221">
        <v>0</v>
      </c>
      <c r="AG221">
        <v>0</v>
      </c>
      <c r="AH221">
        <v>0</v>
      </c>
    </row>
    <row r="222" spans="3:34">
      <c r="C222">
        <v>201</v>
      </c>
      <c r="D222" s="3"/>
      <c r="E222" t="s">
        <v>407</v>
      </c>
      <c r="F222" t="s">
        <v>133</v>
      </c>
      <c r="G222" t="s">
        <v>151</v>
      </c>
      <c r="I222">
        <v>0</v>
      </c>
      <c r="J222">
        <v>0</v>
      </c>
      <c r="K222">
        <v>0</v>
      </c>
      <c r="L222">
        <v>0</v>
      </c>
      <c r="M222">
        <v>0</v>
      </c>
      <c r="N222">
        <v>0</v>
      </c>
      <c r="O222">
        <v>0</v>
      </c>
      <c r="P222">
        <v>0</v>
      </c>
      <c r="Q222">
        <v>0</v>
      </c>
      <c r="R222">
        <v>1</v>
      </c>
      <c r="S222" t="s">
        <v>303</v>
      </c>
      <c r="T222" t="s">
        <v>303</v>
      </c>
      <c r="U222" t="s">
        <v>303</v>
      </c>
      <c r="V222">
        <v>0</v>
      </c>
      <c r="W222">
        <v>1</v>
      </c>
      <c r="X222">
        <v>0</v>
      </c>
      <c r="Y222">
        <v>1</v>
      </c>
      <c r="Z222">
        <v>0</v>
      </c>
      <c r="AA222">
        <v>0</v>
      </c>
      <c r="AB222" t="s">
        <v>303</v>
      </c>
      <c r="AC222" t="s">
        <v>303</v>
      </c>
      <c r="AD222">
        <v>0</v>
      </c>
      <c r="AE222">
        <v>0</v>
      </c>
      <c r="AF222">
        <v>0</v>
      </c>
      <c r="AG222">
        <v>0</v>
      </c>
      <c r="AH222">
        <v>0</v>
      </c>
    </row>
    <row r="223" spans="3:34">
      <c r="C223">
        <v>202</v>
      </c>
      <c r="D223" s="3"/>
      <c r="E223" t="s">
        <v>407</v>
      </c>
      <c r="F223" t="s">
        <v>134</v>
      </c>
      <c r="G223" t="s">
        <v>152</v>
      </c>
      <c r="I223">
        <v>0</v>
      </c>
      <c r="J223">
        <v>0</v>
      </c>
      <c r="K223">
        <v>0</v>
      </c>
      <c r="L223">
        <v>0</v>
      </c>
      <c r="M223">
        <v>0</v>
      </c>
      <c r="N223">
        <v>0</v>
      </c>
      <c r="O223">
        <v>0</v>
      </c>
      <c r="P223">
        <v>0</v>
      </c>
      <c r="Q223">
        <v>0</v>
      </c>
      <c r="R223">
        <v>1</v>
      </c>
      <c r="S223" t="s">
        <v>303</v>
      </c>
      <c r="T223" t="s">
        <v>303</v>
      </c>
      <c r="U223" t="s">
        <v>303</v>
      </c>
      <c r="V223">
        <v>1</v>
      </c>
      <c r="W223">
        <v>0</v>
      </c>
      <c r="X223">
        <v>0</v>
      </c>
      <c r="Y223">
        <v>1</v>
      </c>
      <c r="Z223">
        <v>0</v>
      </c>
      <c r="AA223">
        <v>0</v>
      </c>
      <c r="AB223" t="s">
        <v>303</v>
      </c>
      <c r="AC223" t="s">
        <v>303</v>
      </c>
      <c r="AD223">
        <v>0</v>
      </c>
      <c r="AE223">
        <v>0</v>
      </c>
      <c r="AF223">
        <v>0</v>
      </c>
      <c r="AG223">
        <v>0</v>
      </c>
      <c r="AH223">
        <v>0</v>
      </c>
    </row>
    <row r="224" spans="3:34">
      <c r="C224">
        <v>203</v>
      </c>
      <c r="D224" s="3"/>
      <c r="E224" t="s">
        <v>407</v>
      </c>
      <c r="F224" t="s">
        <v>134</v>
      </c>
      <c r="G224" t="s">
        <v>152</v>
      </c>
      <c r="I224">
        <v>0</v>
      </c>
      <c r="J224">
        <v>0</v>
      </c>
      <c r="K224">
        <v>0</v>
      </c>
      <c r="L224">
        <v>1</v>
      </c>
      <c r="M224">
        <v>0</v>
      </c>
      <c r="N224">
        <v>0</v>
      </c>
      <c r="O224">
        <v>1</v>
      </c>
      <c r="P224">
        <v>0</v>
      </c>
      <c r="Q224">
        <v>0</v>
      </c>
      <c r="R224">
        <v>1</v>
      </c>
      <c r="S224" t="s">
        <v>303</v>
      </c>
      <c r="T224" t="s">
        <v>303</v>
      </c>
      <c r="U224" t="s">
        <v>303</v>
      </c>
      <c r="V224">
        <v>0</v>
      </c>
      <c r="W224">
        <v>0</v>
      </c>
      <c r="X224">
        <v>0</v>
      </c>
      <c r="Y224">
        <v>0</v>
      </c>
      <c r="Z224">
        <v>1</v>
      </c>
      <c r="AA224">
        <v>0</v>
      </c>
      <c r="AB224" t="s">
        <v>303</v>
      </c>
      <c r="AC224" t="s">
        <v>303</v>
      </c>
      <c r="AD224">
        <v>0</v>
      </c>
      <c r="AE224">
        <v>0</v>
      </c>
      <c r="AF224">
        <v>0</v>
      </c>
      <c r="AG224">
        <v>0</v>
      </c>
      <c r="AH224">
        <v>0</v>
      </c>
    </row>
    <row r="225" spans="3:34">
      <c r="C225">
        <v>204</v>
      </c>
      <c r="D225" s="3"/>
      <c r="E225" t="s">
        <v>406</v>
      </c>
      <c r="F225" t="s">
        <v>129</v>
      </c>
      <c r="G225" t="s">
        <v>153</v>
      </c>
      <c r="I225">
        <v>0</v>
      </c>
      <c r="J225">
        <v>0</v>
      </c>
      <c r="K225">
        <v>0</v>
      </c>
      <c r="L225">
        <v>0</v>
      </c>
      <c r="M225">
        <v>0</v>
      </c>
      <c r="N225">
        <v>0</v>
      </c>
      <c r="O225">
        <v>0</v>
      </c>
      <c r="P225">
        <v>0</v>
      </c>
      <c r="Q225">
        <v>0</v>
      </c>
      <c r="R225">
        <v>1</v>
      </c>
      <c r="S225" t="s">
        <v>303</v>
      </c>
      <c r="T225" t="s">
        <v>303</v>
      </c>
      <c r="U225" t="s">
        <v>303</v>
      </c>
      <c r="V225">
        <v>0</v>
      </c>
      <c r="W225">
        <v>1</v>
      </c>
      <c r="X225">
        <v>0</v>
      </c>
      <c r="Y225">
        <v>1</v>
      </c>
      <c r="Z225">
        <v>0</v>
      </c>
      <c r="AA225">
        <v>0</v>
      </c>
      <c r="AB225" t="s">
        <v>303</v>
      </c>
      <c r="AC225" t="s">
        <v>303</v>
      </c>
      <c r="AD225">
        <v>0</v>
      </c>
      <c r="AE225">
        <v>0</v>
      </c>
      <c r="AF225">
        <v>0</v>
      </c>
      <c r="AG225">
        <v>0</v>
      </c>
      <c r="AH225">
        <v>0</v>
      </c>
    </row>
    <row r="226" spans="3:34">
      <c r="C226">
        <v>205</v>
      </c>
      <c r="D226" s="3"/>
      <c r="E226" t="s">
        <v>406</v>
      </c>
      <c r="F226" t="s">
        <v>130</v>
      </c>
      <c r="G226" t="s">
        <v>154</v>
      </c>
      <c r="H226" t="s">
        <v>135</v>
      </c>
      <c r="I226">
        <v>0</v>
      </c>
      <c r="J226">
        <v>1</v>
      </c>
      <c r="K226">
        <v>1</v>
      </c>
      <c r="L226">
        <v>0</v>
      </c>
      <c r="M226">
        <v>0</v>
      </c>
      <c r="N226">
        <v>0</v>
      </c>
      <c r="O226">
        <v>0</v>
      </c>
      <c r="P226">
        <v>0</v>
      </c>
      <c r="Q226">
        <v>0</v>
      </c>
      <c r="R226">
        <v>1</v>
      </c>
      <c r="S226" t="s">
        <v>303</v>
      </c>
      <c r="T226" t="s">
        <v>303</v>
      </c>
      <c r="U226" t="s">
        <v>303</v>
      </c>
      <c r="V226">
        <v>1</v>
      </c>
      <c r="W226">
        <v>0</v>
      </c>
      <c r="X226">
        <v>0</v>
      </c>
      <c r="Y226">
        <v>1</v>
      </c>
      <c r="Z226">
        <v>0</v>
      </c>
      <c r="AA226">
        <v>0</v>
      </c>
      <c r="AB226">
        <v>0</v>
      </c>
      <c r="AC226">
        <v>1</v>
      </c>
      <c r="AD226">
        <v>0</v>
      </c>
      <c r="AE226">
        <v>0</v>
      </c>
      <c r="AF226">
        <v>0</v>
      </c>
      <c r="AG226">
        <v>0</v>
      </c>
      <c r="AH226">
        <v>0</v>
      </c>
    </row>
    <row r="227" spans="3:34" ht="19.5" thickBot="1">
      <c r="C227">
        <v>206</v>
      </c>
      <c r="D227" s="8"/>
      <c r="E227" s="7" t="s">
        <v>406</v>
      </c>
      <c r="F227" s="7" t="s">
        <v>130</v>
      </c>
      <c r="G227" s="7" t="s">
        <v>154</v>
      </c>
      <c r="H227" s="7" t="s">
        <v>136</v>
      </c>
      <c r="I227">
        <v>0</v>
      </c>
      <c r="J227">
        <v>1</v>
      </c>
      <c r="K227">
        <v>1</v>
      </c>
      <c r="L227">
        <v>1</v>
      </c>
      <c r="M227">
        <v>0</v>
      </c>
      <c r="N227">
        <v>0</v>
      </c>
      <c r="O227">
        <v>1</v>
      </c>
      <c r="P227">
        <v>0</v>
      </c>
      <c r="Q227">
        <v>0</v>
      </c>
      <c r="R227">
        <v>1</v>
      </c>
      <c r="S227" t="s">
        <v>303</v>
      </c>
      <c r="T227" t="s">
        <v>303</v>
      </c>
      <c r="U227" t="s">
        <v>303</v>
      </c>
      <c r="V227">
        <v>0</v>
      </c>
      <c r="W227">
        <v>0</v>
      </c>
      <c r="X227">
        <v>0</v>
      </c>
      <c r="Y227">
        <v>0</v>
      </c>
      <c r="Z227">
        <v>1</v>
      </c>
      <c r="AA227">
        <v>0</v>
      </c>
      <c r="AB227">
        <v>1</v>
      </c>
      <c r="AC227">
        <v>0</v>
      </c>
      <c r="AD227">
        <v>0</v>
      </c>
      <c r="AE227">
        <v>0</v>
      </c>
      <c r="AF227">
        <v>0</v>
      </c>
      <c r="AG227">
        <v>0</v>
      </c>
      <c r="AH227">
        <v>0</v>
      </c>
    </row>
    <row r="228" spans="3:34" ht="19.5" thickTop="1"/>
  </sheetData>
  <phoneticPr fontId="1"/>
  <pageMargins left="0.25" right="0.25" top="0.75" bottom="0.75" header="0.3" footer="0.3"/>
  <pageSetup paperSize="9" scale="49" fitToHeight="0" orientation="portrait" horizontalDpi="300" verticalDpi="30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H3743"/>
  <sheetViews>
    <sheetView workbookViewId="0"/>
  </sheetViews>
  <sheetFormatPr defaultColWidth="8.875" defaultRowHeight="18.75"/>
  <cols>
    <col min="1" max="1" width="9" customWidth="1"/>
    <col min="5" max="5" width="18.125" bestFit="1" customWidth="1"/>
    <col min="6" max="7" width="8.875" bestFit="1" customWidth="1"/>
    <col min="8" max="8" width="9.125" bestFit="1" customWidth="1"/>
    <col min="9" max="34" width="4.625" customWidth="1"/>
  </cols>
  <sheetData>
    <row r="1" spans="2:34">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S1" t="s">
        <v>25</v>
      </c>
      <c r="T1" t="s">
        <v>25</v>
      </c>
      <c r="U1" t="s">
        <v>25</v>
      </c>
      <c r="V1" t="s">
        <v>21</v>
      </c>
      <c r="W1" t="s">
        <v>21</v>
      </c>
      <c r="X1" t="s">
        <v>21</v>
      </c>
      <c r="Y1" t="s">
        <v>17</v>
      </c>
      <c r="Z1" t="s">
        <v>17</v>
      </c>
      <c r="AA1" t="s">
        <v>17</v>
      </c>
      <c r="AB1" t="s">
        <v>14</v>
      </c>
      <c r="AC1" t="s">
        <v>14</v>
      </c>
      <c r="AD1" t="s">
        <v>11</v>
      </c>
      <c r="AE1" t="s">
        <v>11</v>
      </c>
      <c r="AF1" t="s">
        <v>8</v>
      </c>
      <c r="AG1" t="s">
        <v>8</v>
      </c>
      <c r="AH1" t="s">
        <v>2</v>
      </c>
    </row>
    <row r="2" spans="2:34">
      <c r="I2">
        <v>0</v>
      </c>
      <c r="J2">
        <v>1</v>
      </c>
      <c r="K2">
        <v>2</v>
      </c>
      <c r="L2">
        <v>3</v>
      </c>
      <c r="M2">
        <v>4</v>
      </c>
      <c r="N2">
        <v>5</v>
      </c>
      <c r="O2">
        <v>6</v>
      </c>
      <c r="P2">
        <v>7</v>
      </c>
      <c r="Q2">
        <v>8</v>
      </c>
      <c r="R2">
        <v>9</v>
      </c>
      <c r="S2">
        <v>10</v>
      </c>
      <c r="T2">
        <v>11</v>
      </c>
      <c r="U2">
        <v>12</v>
      </c>
      <c r="V2">
        <v>13</v>
      </c>
      <c r="W2">
        <v>14</v>
      </c>
      <c r="X2">
        <v>15</v>
      </c>
      <c r="Y2">
        <v>16</v>
      </c>
      <c r="Z2">
        <v>17</v>
      </c>
      <c r="AA2">
        <v>18</v>
      </c>
      <c r="AB2">
        <v>19</v>
      </c>
      <c r="AC2">
        <v>20</v>
      </c>
      <c r="AD2">
        <v>21</v>
      </c>
      <c r="AE2">
        <v>22</v>
      </c>
      <c r="AF2">
        <v>23</v>
      </c>
      <c r="AG2">
        <v>24</v>
      </c>
      <c r="AH2">
        <v>25</v>
      </c>
    </row>
    <row r="3" spans="2:34">
      <c r="B3" t="s">
        <v>452</v>
      </c>
      <c r="D3" t="s">
        <v>453</v>
      </c>
      <c r="E3" t="s">
        <v>454</v>
      </c>
      <c r="F3" t="s">
        <v>129</v>
      </c>
      <c r="G3" t="s">
        <v>127</v>
      </c>
    </row>
    <row r="4" spans="2:34">
      <c r="B4" t="s">
        <v>455</v>
      </c>
      <c r="D4" t="s">
        <v>456</v>
      </c>
      <c r="F4" t="s">
        <v>130</v>
      </c>
      <c r="G4" t="s">
        <v>128</v>
      </c>
    </row>
    <row r="5" spans="2:34">
      <c r="D5" t="s">
        <v>457</v>
      </c>
      <c r="F5" t="s">
        <v>130</v>
      </c>
      <c r="G5" t="s">
        <v>128</v>
      </c>
    </row>
    <row r="6" spans="2:34">
      <c r="E6" t="s">
        <v>372</v>
      </c>
      <c r="F6" t="s">
        <v>125</v>
      </c>
      <c r="G6" t="s">
        <v>126</v>
      </c>
      <c r="H6" t="s">
        <v>458</v>
      </c>
    </row>
    <row r="7" spans="2:34">
      <c r="F7" t="s">
        <v>125</v>
      </c>
      <c r="G7" t="s">
        <v>126</v>
      </c>
      <c r="H7" t="s">
        <v>459</v>
      </c>
    </row>
    <row r="8" spans="2:34">
      <c r="E8" t="s">
        <v>460</v>
      </c>
      <c r="F8" t="s">
        <v>129</v>
      </c>
      <c r="G8" t="s">
        <v>130</v>
      </c>
    </row>
    <row r="9" spans="2:34">
      <c r="F9" t="s">
        <v>129</v>
      </c>
      <c r="G9" t="s">
        <v>130</v>
      </c>
    </row>
    <row r="10" spans="2:34">
      <c r="E10" t="s">
        <v>378</v>
      </c>
      <c r="F10" t="s">
        <v>127</v>
      </c>
      <c r="G10" t="s">
        <v>125</v>
      </c>
    </row>
    <row r="11" spans="2:34">
      <c r="F11" t="s">
        <v>128</v>
      </c>
      <c r="G11" t="s">
        <v>126</v>
      </c>
      <c r="H11" t="s">
        <v>461</v>
      </c>
    </row>
    <row r="12" spans="2:34">
      <c r="F12" t="s">
        <v>128</v>
      </c>
      <c r="G12" t="s">
        <v>126</v>
      </c>
      <c r="H12" t="s">
        <v>462</v>
      </c>
    </row>
    <row r="13" spans="2:34">
      <c r="E13" t="s">
        <v>463</v>
      </c>
      <c r="F13" t="s">
        <v>129</v>
      </c>
      <c r="G13" t="s">
        <v>125</v>
      </c>
    </row>
    <row r="14" spans="2:34">
      <c r="F14" t="s">
        <v>130</v>
      </c>
      <c r="G14" t="s">
        <v>126</v>
      </c>
    </row>
    <row r="15" spans="2:34">
      <c r="F15" t="s">
        <v>130</v>
      </c>
      <c r="G15" t="s">
        <v>126</v>
      </c>
    </row>
    <row r="16" spans="2:34">
      <c r="E16" t="s">
        <v>464</v>
      </c>
      <c r="F16" t="s">
        <v>127</v>
      </c>
      <c r="G16" t="s">
        <v>128</v>
      </c>
    </row>
    <row r="17" spans="4:8">
      <c r="F17" t="s">
        <v>127</v>
      </c>
      <c r="G17" t="s">
        <v>128</v>
      </c>
      <c r="H17" t="s">
        <v>465</v>
      </c>
    </row>
    <row r="18" spans="4:8">
      <c r="D18" t="s">
        <v>466</v>
      </c>
      <c r="E18" t="s">
        <v>467</v>
      </c>
      <c r="F18" t="s">
        <v>135</v>
      </c>
      <c r="G18" t="s">
        <v>133</v>
      </c>
      <c r="H18" t="s">
        <v>468</v>
      </c>
    </row>
    <row r="19" spans="4:8">
      <c r="F19" t="s">
        <v>136</v>
      </c>
      <c r="G19" t="s">
        <v>134</v>
      </c>
    </row>
    <row r="20" spans="4:8">
      <c r="F20" t="s">
        <v>136</v>
      </c>
      <c r="G20" t="s">
        <v>134</v>
      </c>
    </row>
    <row r="21" spans="4:8">
      <c r="E21" t="s">
        <v>391</v>
      </c>
      <c r="F21" t="s">
        <v>131</v>
      </c>
      <c r="G21" t="s">
        <v>132</v>
      </c>
    </row>
    <row r="22" spans="4:8">
      <c r="F22" t="s">
        <v>131</v>
      </c>
      <c r="G22" t="s">
        <v>132</v>
      </c>
      <c r="H22" t="s">
        <v>469</v>
      </c>
    </row>
    <row r="23" spans="4:8">
      <c r="E23" t="s">
        <v>470</v>
      </c>
      <c r="F23" t="s">
        <v>135</v>
      </c>
      <c r="G23" t="s">
        <v>136</v>
      </c>
      <c r="H23" t="s">
        <v>471</v>
      </c>
    </row>
    <row r="24" spans="4:8">
      <c r="F24" t="s">
        <v>135</v>
      </c>
      <c r="G24" t="s">
        <v>136</v>
      </c>
    </row>
    <row r="25" spans="4:8">
      <c r="E25" t="s">
        <v>472</v>
      </c>
      <c r="F25" t="s">
        <v>133</v>
      </c>
      <c r="G25" t="s">
        <v>131</v>
      </c>
    </row>
    <row r="26" spans="4:8">
      <c r="F26" t="s">
        <v>134</v>
      </c>
      <c r="G26" t="s">
        <v>132</v>
      </c>
    </row>
    <row r="27" spans="4:8">
      <c r="F27" t="s">
        <v>134</v>
      </c>
      <c r="G27" t="s">
        <v>132</v>
      </c>
      <c r="H27" t="s">
        <v>473</v>
      </c>
    </row>
    <row r="28" spans="4:8">
      <c r="E28" t="s">
        <v>474</v>
      </c>
      <c r="F28" t="s">
        <v>135</v>
      </c>
      <c r="G28" t="s">
        <v>131</v>
      </c>
      <c r="H28" t="s">
        <v>475</v>
      </c>
    </row>
    <row r="29" spans="4:8">
      <c r="F29" t="s">
        <v>136</v>
      </c>
      <c r="G29" t="s">
        <v>132</v>
      </c>
    </row>
    <row r="30" spans="4:8">
      <c r="F30" t="s">
        <v>136</v>
      </c>
      <c r="G30" t="s">
        <v>132</v>
      </c>
    </row>
    <row r="31" spans="4:8">
      <c r="E31" t="s">
        <v>394</v>
      </c>
      <c r="F31" t="s">
        <v>133</v>
      </c>
      <c r="G31" t="s">
        <v>134</v>
      </c>
    </row>
    <row r="32" spans="4:8">
      <c r="F32" t="s">
        <v>133</v>
      </c>
      <c r="G32" t="s">
        <v>134</v>
      </c>
      <c r="H32" t="s">
        <v>476</v>
      </c>
    </row>
    <row r="33" spans="2:8">
      <c r="F33" t="s">
        <v>307</v>
      </c>
      <c r="G33" t="s">
        <v>307</v>
      </c>
      <c r="H33" t="s">
        <v>477</v>
      </c>
    </row>
    <row r="34" spans="2:8">
      <c r="F34" t="s">
        <v>307</v>
      </c>
      <c r="G34" t="s">
        <v>307</v>
      </c>
    </row>
    <row r="35" spans="2:8">
      <c r="F35" t="s">
        <v>307</v>
      </c>
      <c r="G35" t="s">
        <v>307</v>
      </c>
    </row>
    <row r="36" spans="2:8">
      <c r="F36" t="s">
        <v>307</v>
      </c>
      <c r="G36" t="s">
        <v>307</v>
      </c>
    </row>
    <row r="37" spans="2:8">
      <c r="F37" t="s">
        <v>307</v>
      </c>
      <c r="G37" t="s">
        <v>307</v>
      </c>
    </row>
    <row r="38" spans="2:8">
      <c r="F38" t="s">
        <v>307</v>
      </c>
      <c r="G38" t="s">
        <v>307</v>
      </c>
    </row>
    <row r="39" spans="2:8">
      <c r="F39" t="s">
        <v>307</v>
      </c>
      <c r="G39" t="s">
        <v>307</v>
      </c>
    </row>
    <row r="40" spans="2:8">
      <c r="F40" t="s">
        <v>307</v>
      </c>
      <c r="G40" t="s">
        <v>307</v>
      </c>
    </row>
    <row r="41" spans="2:8">
      <c r="F41" t="s">
        <v>307</v>
      </c>
      <c r="G41" t="s">
        <v>307</v>
      </c>
    </row>
    <row r="42" spans="2:8">
      <c r="B42" t="s">
        <v>478</v>
      </c>
      <c r="D42" t="s">
        <v>479</v>
      </c>
      <c r="E42" t="s">
        <v>480</v>
      </c>
      <c r="F42" t="s">
        <v>469</v>
      </c>
      <c r="G42" t="s">
        <v>471</v>
      </c>
    </row>
    <row r="43" spans="2:8">
      <c r="F43" t="s">
        <v>469</v>
      </c>
      <c r="G43" t="s">
        <v>471</v>
      </c>
    </row>
    <row r="44" spans="2:8">
      <c r="F44" t="s">
        <v>307</v>
      </c>
      <c r="G44" t="s">
        <v>307</v>
      </c>
    </row>
    <row r="45" spans="2:8">
      <c r="F45" t="s">
        <v>307</v>
      </c>
      <c r="G45" t="s">
        <v>307</v>
      </c>
    </row>
    <row r="46" spans="2:8">
      <c r="F46" t="s">
        <v>307</v>
      </c>
      <c r="G46" t="s">
        <v>307</v>
      </c>
    </row>
    <row r="47" spans="2:8">
      <c r="F47" t="s">
        <v>307</v>
      </c>
      <c r="G47" t="s">
        <v>307</v>
      </c>
    </row>
    <row r="48" spans="2:8">
      <c r="F48" t="s">
        <v>307</v>
      </c>
      <c r="G48" t="s">
        <v>307</v>
      </c>
    </row>
    <row r="49" spans="5:8">
      <c r="E49" t="str">
        <f>"-c0c1"</f>
        <v>-c0c1</v>
      </c>
      <c r="F49" t="s">
        <v>469</v>
      </c>
      <c r="G49" t="s">
        <v>473</v>
      </c>
    </row>
    <row r="50" spans="5:8">
      <c r="F50" t="s">
        <v>471</v>
      </c>
      <c r="G50" t="s">
        <v>475</v>
      </c>
    </row>
    <row r="51" spans="5:8">
      <c r="F51" t="s">
        <v>471</v>
      </c>
      <c r="G51" t="s">
        <v>475</v>
      </c>
    </row>
    <row r="52" spans="5:8">
      <c r="E52" t="str">
        <f>"-c1c2(1+i)"</f>
        <v>-c1c2(1+i)</v>
      </c>
      <c r="F52" t="s">
        <v>473</v>
      </c>
      <c r="G52" t="s">
        <v>477</v>
      </c>
    </row>
    <row r="53" spans="5:8">
      <c r="F53" t="s">
        <v>475</v>
      </c>
      <c r="G53" t="s">
        <v>476</v>
      </c>
    </row>
    <row r="54" spans="5:8">
      <c r="F54" t="s">
        <v>475</v>
      </c>
      <c r="G54" t="s">
        <v>476</v>
      </c>
      <c r="H54" t="s">
        <v>219</v>
      </c>
    </row>
    <row r="55" spans="5:8">
      <c r="E55" t="s">
        <v>481</v>
      </c>
      <c r="F55" t="s">
        <v>477</v>
      </c>
      <c r="G55" t="s">
        <v>476</v>
      </c>
      <c r="H55" t="s">
        <v>220</v>
      </c>
    </row>
    <row r="56" spans="5:8">
      <c r="F56" t="s">
        <v>477</v>
      </c>
      <c r="G56" t="s">
        <v>476</v>
      </c>
      <c r="H56" t="s">
        <v>222</v>
      </c>
    </row>
    <row r="57" spans="5:8">
      <c r="E57" t="s">
        <v>482</v>
      </c>
      <c r="F57" t="s">
        <v>473</v>
      </c>
      <c r="G57" t="s">
        <v>475</v>
      </c>
      <c r="H57" t="s">
        <v>221</v>
      </c>
    </row>
    <row r="58" spans="5:8">
      <c r="F58" t="s">
        <v>473</v>
      </c>
      <c r="G58" t="s">
        <v>475</v>
      </c>
    </row>
    <row r="59" spans="5:8">
      <c r="E59" t="str">
        <f>"-c0c2"</f>
        <v>-c0c2</v>
      </c>
      <c r="F59" t="s">
        <v>469</v>
      </c>
      <c r="G59" t="s">
        <v>477</v>
      </c>
    </row>
    <row r="60" spans="5:8">
      <c r="F60" t="s">
        <v>471</v>
      </c>
      <c r="G60" t="s">
        <v>476</v>
      </c>
      <c r="H60" t="s">
        <v>483</v>
      </c>
    </row>
    <row r="61" spans="5:8">
      <c r="F61" t="s">
        <v>471</v>
      </c>
      <c r="G61" t="s">
        <v>476</v>
      </c>
      <c r="H61" t="s">
        <v>484</v>
      </c>
    </row>
    <row r="62" spans="5:8">
      <c r="F62" t="s">
        <v>307</v>
      </c>
      <c r="G62" t="s">
        <v>307</v>
      </c>
    </row>
    <row r="63" spans="5:8">
      <c r="F63" t="s">
        <v>307</v>
      </c>
      <c r="G63" t="s">
        <v>307</v>
      </c>
    </row>
    <row r="64" spans="5:8">
      <c r="F64" t="s">
        <v>307</v>
      </c>
      <c r="G64" t="s">
        <v>307</v>
      </c>
    </row>
    <row r="65" spans="4:7">
      <c r="F65" t="s">
        <v>307</v>
      </c>
      <c r="G65" t="s">
        <v>307</v>
      </c>
    </row>
    <row r="66" spans="4:7">
      <c r="F66" t="s">
        <v>307</v>
      </c>
      <c r="G66" t="s">
        <v>307</v>
      </c>
    </row>
    <row r="67" spans="4:7">
      <c r="F67" t="s">
        <v>307</v>
      </c>
      <c r="G67" t="s">
        <v>307</v>
      </c>
    </row>
    <row r="68" spans="4:7">
      <c r="F68" t="s">
        <v>307</v>
      </c>
      <c r="G68" t="s">
        <v>307</v>
      </c>
    </row>
    <row r="69" spans="4:7">
      <c r="F69" t="s">
        <v>307</v>
      </c>
      <c r="G69" t="s">
        <v>307</v>
      </c>
    </row>
    <row r="70" spans="4:7">
      <c r="F70" t="s">
        <v>307</v>
      </c>
      <c r="G70" t="s">
        <v>307</v>
      </c>
    </row>
    <row r="71" spans="4:7">
      <c r="F71" t="s">
        <v>307</v>
      </c>
      <c r="G71" t="s">
        <v>307</v>
      </c>
    </row>
    <row r="72" spans="4:7">
      <c r="F72" t="s">
        <v>307</v>
      </c>
      <c r="G72" t="s">
        <v>307</v>
      </c>
    </row>
    <row r="73" spans="4:7">
      <c r="D73" t="s">
        <v>485</v>
      </c>
      <c r="F73" t="s">
        <v>307</v>
      </c>
      <c r="G73" t="s">
        <v>307</v>
      </c>
    </row>
    <row r="74" spans="4:7">
      <c r="E74" t="s">
        <v>486</v>
      </c>
      <c r="F74" t="s">
        <v>469</v>
      </c>
      <c r="G74" t="s">
        <v>219</v>
      </c>
    </row>
    <row r="75" spans="4:7">
      <c r="F75" t="s">
        <v>471</v>
      </c>
      <c r="G75" t="s">
        <v>220</v>
      </c>
    </row>
    <row r="76" spans="4:7">
      <c r="F76" t="s">
        <v>471</v>
      </c>
      <c r="G76" t="s">
        <v>220</v>
      </c>
    </row>
    <row r="77" spans="4:7">
      <c r="E77" t="s">
        <v>487</v>
      </c>
      <c r="F77" t="s">
        <v>477</v>
      </c>
      <c r="G77" t="s">
        <v>221</v>
      </c>
    </row>
    <row r="78" spans="4:7">
      <c r="F78" t="s">
        <v>476</v>
      </c>
      <c r="G78" t="s">
        <v>222</v>
      </c>
    </row>
    <row r="79" spans="4:7">
      <c r="F79" t="s">
        <v>476</v>
      </c>
      <c r="G79" t="s">
        <v>222</v>
      </c>
    </row>
    <row r="80" spans="4:7">
      <c r="E80" t="s">
        <v>488</v>
      </c>
      <c r="F80" t="s">
        <v>473</v>
      </c>
      <c r="G80" t="s">
        <v>483</v>
      </c>
    </row>
    <row r="81" spans="6:8">
      <c r="F81" t="s">
        <v>475</v>
      </c>
      <c r="G81" t="s">
        <v>484</v>
      </c>
    </row>
    <row r="82" spans="6:8">
      <c r="F82" t="s">
        <v>475</v>
      </c>
      <c r="G82" t="s">
        <v>484</v>
      </c>
      <c r="H82" t="s">
        <v>237</v>
      </c>
    </row>
    <row r="83" spans="6:8">
      <c r="F83" t="s">
        <v>307</v>
      </c>
      <c r="G83" t="s">
        <v>307</v>
      </c>
      <c r="H83" t="s">
        <v>489</v>
      </c>
    </row>
    <row r="84" spans="6:8">
      <c r="F84" t="s">
        <v>307</v>
      </c>
      <c r="G84" t="s">
        <v>307</v>
      </c>
      <c r="H84" t="s">
        <v>238</v>
      </c>
    </row>
    <row r="85" spans="6:8">
      <c r="F85" t="s">
        <v>307</v>
      </c>
      <c r="G85" t="s">
        <v>307</v>
      </c>
    </row>
    <row r="86" spans="6:8">
      <c r="F86" t="s">
        <v>307</v>
      </c>
      <c r="G86" t="s">
        <v>307</v>
      </c>
    </row>
    <row r="87" spans="6:8">
      <c r="F87" t="s">
        <v>307</v>
      </c>
      <c r="G87" t="s">
        <v>307</v>
      </c>
    </row>
    <row r="88" spans="6:8">
      <c r="F88" t="s">
        <v>307</v>
      </c>
      <c r="G88" t="s">
        <v>307</v>
      </c>
    </row>
    <row r="89" spans="6:8">
      <c r="F89" t="s">
        <v>307</v>
      </c>
      <c r="G89" t="s">
        <v>307</v>
      </c>
    </row>
    <row r="90" spans="6:8">
      <c r="F90" t="s">
        <v>307</v>
      </c>
      <c r="G90" t="s">
        <v>307</v>
      </c>
    </row>
    <row r="91" spans="6:8">
      <c r="F91" t="s">
        <v>307</v>
      </c>
      <c r="G91" t="s">
        <v>307</v>
      </c>
    </row>
    <row r="92" spans="6:8">
      <c r="F92" t="s">
        <v>307</v>
      </c>
      <c r="G92" t="s">
        <v>307</v>
      </c>
    </row>
    <row r="93" spans="6:8">
      <c r="F93" t="s">
        <v>307</v>
      </c>
      <c r="G93" t="s">
        <v>307</v>
      </c>
    </row>
    <row r="94" spans="6:8">
      <c r="F94" t="s">
        <v>307</v>
      </c>
      <c r="G94" t="s">
        <v>307</v>
      </c>
    </row>
    <row r="95" spans="6:8">
      <c r="F95" t="s">
        <v>307</v>
      </c>
      <c r="G95" t="s">
        <v>307</v>
      </c>
    </row>
    <row r="96" spans="6:8">
      <c r="F96" t="s">
        <v>307</v>
      </c>
      <c r="G96" t="s">
        <v>307</v>
      </c>
    </row>
    <row r="97" spans="2:8">
      <c r="F97" t="s">
        <v>307</v>
      </c>
      <c r="G97" t="s">
        <v>307</v>
      </c>
    </row>
    <row r="98" spans="2:8">
      <c r="F98" t="s">
        <v>307</v>
      </c>
      <c r="G98" t="s">
        <v>307</v>
      </c>
    </row>
    <row r="99" spans="2:8">
      <c r="F99" t="s">
        <v>307</v>
      </c>
      <c r="G99" t="s">
        <v>307</v>
      </c>
    </row>
    <row r="100" spans="2:8">
      <c r="B100" t="s">
        <v>490</v>
      </c>
      <c r="E100" t="s">
        <v>491</v>
      </c>
      <c r="F100" t="s">
        <v>237</v>
      </c>
      <c r="G100" t="s">
        <v>489</v>
      </c>
    </row>
    <row r="101" spans="2:8">
      <c r="E101" t="s">
        <v>492</v>
      </c>
      <c r="F101" t="s">
        <v>238</v>
      </c>
      <c r="G101" t="s">
        <v>238</v>
      </c>
      <c r="H101" t="s">
        <v>240</v>
      </c>
    </row>
    <row r="102" spans="2:8">
      <c r="F102" t="s">
        <v>307</v>
      </c>
      <c r="G102" t="s">
        <v>307</v>
      </c>
    </row>
    <row r="103" spans="2:8">
      <c r="F103" t="s">
        <v>307</v>
      </c>
      <c r="G103" t="s">
        <v>307</v>
      </c>
    </row>
    <row r="104" spans="2:8">
      <c r="F104" t="s">
        <v>307</v>
      </c>
      <c r="G104" t="s">
        <v>307</v>
      </c>
    </row>
    <row r="105" spans="2:8">
      <c r="F105" t="s">
        <v>307</v>
      </c>
      <c r="G105" t="s">
        <v>307</v>
      </c>
    </row>
    <row r="106" spans="2:8">
      <c r="F106" t="s">
        <v>307</v>
      </c>
      <c r="G106" t="s">
        <v>307</v>
      </c>
    </row>
    <row r="107" spans="2:8">
      <c r="F107" t="s">
        <v>307</v>
      </c>
      <c r="G107" t="s">
        <v>307</v>
      </c>
    </row>
    <row r="108" spans="2:8">
      <c r="F108" t="s">
        <v>307</v>
      </c>
      <c r="G108" t="s">
        <v>307</v>
      </c>
    </row>
    <row r="109" spans="2:8">
      <c r="F109" t="s">
        <v>307</v>
      </c>
      <c r="G109" t="s">
        <v>307</v>
      </c>
    </row>
    <row r="110" spans="2:8">
      <c r="F110" t="s">
        <v>307</v>
      </c>
      <c r="G110" t="s">
        <v>307</v>
      </c>
    </row>
    <row r="111" spans="2:8">
      <c r="F111" t="s">
        <v>307</v>
      </c>
      <c r="G111" t="s">
        <v>307</v>
      </c>
    </row>
    <row r="112" spans="2:8">
      <c r="F112" t="s">
        <v>307</v>
      </c>
      <c r="G112" t="s">
        <v>307</v>
      </c>
    </row>
    <row r="113" spans="4:8">
      <c r="F113" t="s">
        <v>307</v>
      </c>
      <c r="G113" t="s">
        <v>307</v>
      </c>
    </row>
    <row r="114" spans="4:8">
      <c r="F114" t="s">
        <v>307</v>
      </c>
      <c r="G114" t="s">
        <v>307</v>
      </c>
    </row>
    <row r="115" spans="4:8">
      <c r="F115" t="s">
        <v>307</v>
      </c>
      <c r="G115" t="s">
        <v>307</v>
      </c>
    </row>
    <row r="116" spans="4:8">
      <c r="F116" t="s">
        <v>307</v>
      </c>
      <c r="G116" t="s">
        <v>307</v>
      </c>
    </row>
    <row r="117" spans="4:8">
      <c r="F117" t="s">
        <v>307</v>
      </c>
      <c r="G117" t="s">
        <v>307</v>
      </c>
    </row>
    <row r="118" spans="4:8">
      <c r="F118" t="s">
        <v>307</v>
      </c>
      <c r="G118" t="s">
        <v>307</v>
      </c>
    </row>
    <row r="119" spans="4:8">
      <c r="D119" t="s">
        <v>493</v>
      </c>
      <c r="F119" t="s">
        <v>307</v>
      </c>
      <c r="G119" t="s">
        <v>307</v>
      </c>
    </row>
    <row r="120" spans="4:8">
      <c r="E120" t="s">
        <v>494</v>
      </c>
      <c r="F120" t="s">
        <v>240</v>
      </c>
      <c r="H120" t="s">
        <v>495</v>
      </c>
    </row>
    <row r="121" spans="4:8">
      <c r="D121" t="s">
        <v>496</v>
      </c>
      <c r="F121" t="s">
        <v>307</v>
      </c>
      <c r="G121" t="s">
        <v>307</v>
      </c>
    </row>
    <row r="122" spans="4:8">
      <c r="F122" t="s">
        <v>489</v>
      </c>
      <c r="G122" t="s">
        <v>495</v>
      </c>
      <c r="H122" t="s">
        <v>497</v>
      </c>
    </row>
    <row r="123" spans="4:8">
      <c r="F123" t="s">
        <v>238</v>
      </c>
      <c r="G123" t="s">
        <v>495</v>
      </c>
      <c r="H123" t="s">
        <v>498</v>
      </c>
    </row>
    <row r="124" spans="4:8">
      <c r="F124" t="s">
        <v>307</v>
      </c>
      <c r="G124" t="s">
        <v>307</v>
      </c>
    </row>
    <row r="125" spans="4:8">
      <c r="F125" t="s">
        <v>307</v>
      </c>
      <c r="G125" t="s">
        <v>307</v>
      </c>
    </row>
    <row r="126" spans="4:8">
      <c r="F126" t="s">
        <v>307</v>
      </c>
      <c r="G126" t="s">
        <v>307</v>
      </c>
    </row>
    <row r="127" spans="4:8">
      <c r="F127" t="s">
        <v>307</v>
      </c>
      <c r="G127" t="s">
        <v>307</v>
      </c>
    </row>
    <row r="128" spans="4:8">
      <c r="F128" t="s">
        <v>307</v>
      </c>
      <c r="G128" t="s">
        <v>307</v>
      </c>
    </row>
    <row r="129" spans="1:8">
      <c r="F129" t="s">
        <v>307</v>
      </c>
      <c r="G129" t="s">
        <v>307</v>
      </c>
    </row>
    <row r="130" spans="1:8">
      <c r="F130" t="s">
        <v>307</v>
      </c>
      <c r="G130" t="s">
        <v>307</v>
      </c>
    </row>
    <row r="131" spans="1:8">
      <c r="F131" t="s">
        <v>307</v>
      </c>
      <c r="G131" t="s">
        <v>307</v>
      </c>
    </row>
    <row r="132" spans="1:8">
      <c r="F132" t="s">
        <v>307</v>
      </c>
      <c r="G132" t="s">
        <v>307</v>
      </c>
    </row>
    <row r="133" spans="1:8">
      <c r="F133" t="s">
        <v>307</v>
      </c>
      <c r="G133" t="s">
        <v>307</v>
      </c>
    </row>
    <row r="134" spans="1:8">
      <c r="F134" t="s">
        <v>307</v>
      </c>
      <c r="G134" t="s">
        <v>307</v>
      </c>
    </row>
    <row r="135" spans="1:8">
      <c r="F135" t="s">
        <v>307</v>
      </c>
      <c r="G135" t="s">
        <v>307</v>
      </c>
    </row>
    <row r="136" spans="1:8">
      <c r="F136" t="s">
        <v>307</v>
      </c>
      <c r="G136" t="s">
        <v>307</v>
      </c>
    </row>
    <row r="137" spans="1:8">
      <c r="F137" t="s">
        <v>307</v>
      </c>
      <c r="G137" t="s">
        <v>307</v>
      </c>
    </row>
    <row r="138" spans="1:8">
      <c r="F138" t="s">
        <v>307</v>
      </c>
      <c r="G138" t="s">
        <v>307</v>
      </c>
    </row>
    <row r="139" spans="1:8">
      <c r="F139" t="s">
        <v>307</v>
      </c>
      <c r="G139" t="s">
        <v>307</v>
      </c>
    </row>
    <row r="140" spans="1:8">
      <c r="F140" t="s">
        <v>307</v>
      </c>
      <c r="G140" t="s">
        <v>307</v>
      </c>
    </row>
    <row r="141" spans="1:8">
      <c r="A141" t="s">
        <v>499</v>
      </c>
      <c r="E141" t="s">
        <v>500</v>
      </c>
      <c r="F141" t="s">
        <v>219</v>
      </c>
      <c r="G141" t="s">
        <v>497</v>
      </c>
    </row>
    <row r="142" spans="1:8">
      <c r="F142" t="s">
        <v>220</v>
      </c>
      <c r="G142" t="s">
        <v>498</v>
      </c>
      <c r="H142" t="s">
        <v>219</v>
      </c>
    </row>
    <row r="143" spans="1:8">
      <c r="F143" t="s">
        <v>220</v>
      </c>
      <c r="G143" t="s">
        <v>498</v>
      </c>
      <c r="H143" t="s">
        <v>220</v>
      </c>
    </row>
    <row r="144" spans="1:8">
      <c r="E144" t="s">
        <v>501</v>
      </c>
      <c r="F144" t="s">
        <v>221</v>
      </c>
      <c r="G144" t="s">
        <v>497</v>
      </c>
    </row>
    <row r="145" spans="5:8">
      <c r="F145" t="s">
        <v>222</v>
      </c>
      <c r="G145" t="s">
        <v>498</v>
      </c>
      <c r="H145" t="s">
        <v>221</v>
      </c>
    </row>
    <row r="146" spans="5:8">
      <c r="F146" t="s">
        <v>222</v>
      </c>
      <c r="G146" t="s">
        <v>498</v>
      </c>
      <c r="H146" t="s">
        <v>222</v>
      </c>
    </row>
    <row r="147" spans="5:8">
      <c r="E147" t="s">
        <v>502</v>
      </c>
      <c r="F147" t="s">
        <v>235</v>
      </c>
      <c r="G147" t="s">
        <v>497</v>
      </c>
    </row>
    <row r="148" spans="5:8">
      <c r="F148" t="s">
        <v>236</v>
      </c>
      <c r="G148" t="s">
        <v>498</v>
      </c>
      <c r="H148" t="s">
        <v>235</v>
      </c>
    </row>
    <row r="149" spans="5:8">
      <c r="F149" t="s">
        <v>236</v>
      </c>
      <c r="G149" t="s">
        <v>498</v>
      </c>
      <c r="H149" t="s">
        <v>236</v>
      </c>
    </row>
    <row r="150" spans="5:8">
      <c r="F150" t="s">
        <v>307</v>
      </c>
      <c r="G150" t="s">
        <v>307</v>
      </c>
    </row>
    <row r="151" spans="5:8">
      <c r="F151" t="s">
        <v>307</v>
      </c>
      <c r="G151" t="s">
        <v>307</v>
      </c>
    </row>
    <row r="152" spans="5:8">
      <c r="F152" t="s">
        <v>307</v>
      </c>
      <c r="G152" t="s">
        <v>307</v>
      </c>
    </row>
    <row r="153" spans="5:8">
      <c r="F153" t="s">
        <v>307</v>
      </c>
      <c r="G153" t="s">
        <v>307</v>
      </c>
    </row>
    <row r="154" spans="5:8">
      <c r="F154" t="s">
        <v>307</v>
      </c>
      <c r="G154" t="s">
        <v>307</v>
      </c>
    </row>
    <row r="155" spans="5:8">
      <c r="F155" t="s">
        <v>307</v>
      </c>
      <c r="G155" t="s">
        <v>307</v>
      </c>
    </row>
    <row r="156" spans="5:8">
      <c r="F156" t="s">
        <v>307</v>
      </c>
      <c r="G156" t="s">
        <v>307</v>
      </c>
    </row>
    <row r="157" spans="5:8">
      <c r="F157" t="s">
        <v>307</v>
      </c>
      <c r="G157" t="s">
        <v>307</v>
      </c>
    </row>
    <row r="158" spans="5:8">
      <c r="F158" t="s">
        <v>307</v>
      </c>
      <c r="G158" t="s">
        <v>307</v>
      </c>
    </row>
    <row r="159" spans="5:8">
      <c r="F159" t="s">
        <v>307</v>
      </c>
      <c r="G159" t="s">
        <v>307</v>
      </c>
    </row>
    <row r="160" spans="5:8">
      <c r="F160" t="s">
        <v>307</v>
      </c>
      <c r="G160" t="s">
        <v>307</v>
      </c>
    </row>
    <row r="161" spans="1:8">
      <c r="F161" t="s">
        <v>307</v>
      </c>
      <c r="G161" t="s">
        <v>307</v>
      </c>
    </row>
    <row r="162" spans="1:8">
      <c r="F162" t="s">
        <v>307</v>
      </c>
      <c r="G162" t="s">
        <v>307</v>
      </c>
    </row>
    <row r="163" spans="1:8">
      <c r="F163" t="s">
        <v>307</v>
      </c>
      <c r="G163" t="s">
        <v>307</v>
      </c>
    </row>
    <row r="164" spans="1:8">
      <c r="F164" t="s">
        <v>307</v>
      </c>
      <c r="G164" t="s">
        <v>307</v>
      </c>
    </row>
    <row r="165" spans="1:8">
      <c r="F165" t="s">
        <v>307</v>
      </c>
      <c r="G165" t="s">
        <v>307</v>
      </c>
    </row>
    <row r="166" spans="1:8">
      <c r="F166" t="s">
        <v>307</v>
      </c>
      <c r="G166" t="s">
        <v>307</v>
      </c>
    </row>
    <row r="167" spans="1:8">
      <c r="F167" t="s">
        <v>307</v>
      </c>
      <c r="G167" t="s">
        <v>307</v>
      </c>
    </row>
    <row r="168" spans="1:8">
      <c r="A168" t="s">
        <v>503</v>
      </c>
      <c r="B168" t="s">
        <v>504</v>
      </c>
      <c r="D168" s="5"/>
      <c r="E168" t="s">
        <v>505</v>
      </c>
      <c r="F168" t="s">
        <v>133</v>
      </c>
      <c r="G168" t="s">
        <v>434</v>
      </c>
    </row>
    <row r="169" spans="1:8">
      <c r="D169" s="5"/>
      <c r="E169" t="s">
        <v>505</v>
      </c>
      <c r="F169" t="s">
        <v>134</v>
      </c>
      <c r="G169" t="s">
        <v>435</v>
      </c>
    </row>
    <row r="170" spans="1:8">
      <c r="D170" s="5"/>
      <c r="E170" t="s">
        <v>505</v>
      </c>
      <c r="F170" t="s">
        <v>134</v>
      </c>
      <c r="G170" t="s">
        <v>435</v>
      </c>
    </row>
    <row r="171" spans="1:8">
      <c r="D171" s="5"/>
      <c r="E171" t="s">
        <v>506</v>
      </c>
      <c r="F171" t="s">
        <v>129</v>
      </c>
      <c r="G171" t="s">
        <v>432</v>
      </c>
    </row>
    <row r="172" spans="1:8">
      <c r="D172" s="5"/>
      <c r="E172" t="s">
        <v>506</v>
      </c>
      <c r="F172" t="s">
        <v>130</v>
      </c>
      <c r="G172" t="s">
        <v>433</v>
      </c>
    </row>
    <row r="173" spans="1:8">
      <c r="D173" s="5"/>
      <c r="E173" t="s">
        <v>506</v>
      </c>
      <c r="F173" t="s">
        <v>130</v>
      </c>
      <c r="G173" t="s">
        <v>433</v>
      </c>
    </row>
    <row r="174" spans="1:8">
      <c r="D174" s="5"/>
      <c r="E174" t="s">
        <v>352</v>
      </c>
      <c r="F174" t="s">
        <v>125</v>
      </c>
      <c r="G174" t="s">
        <v>149</v>
      </c>
    </row>
    <row r="175" spans="1:8">
      <c r="D175" s="5"/>
      <c r="E175" t="s">
        <v>352</v>
      </c>
      <c r="F175" t="s">
        <v>126</v>
      </c>
      <c r="G175" t="s">
        <v>150</v>
      </c>
      <c r="H175" t="s">
        <v>125</v>
      </c>
    </row>
    <row r="176" spans="1:8">
      <c r="D176" s="5"/>
      <c r="E176" t="s">
        <v>352</v>
      </c>
      <c r="F176" t="s">
        <v>126</v>
      </c>
      <c r="G176" t="s">
        <v>150</v>
      </c>
      <c r="H176" t="s">
        <v>126</v>
      </c>
    </row>
    <row r="177" spans="4:8">
      <c r="D177" s="3"/>
      <c r="E177" t="s">
        <v>507</v>
      </c>
      <c r="F177" t="s">
        <v>135</v>
      </c>
      <c r="G177" t="s">
        <v>434</v>
      </c>
    </row>
    <row r="178" spans="4:8">
      <c r="D178" s="3"/>
      <c r="E178" t="s">
        <v>507</v>
      </c>
      <c r="F178" t="s">
        <v>136</v>
      </c>
      <c r="G178" t="s">
        <v>435</v>
      </c>
    </row>
    <row r="179" spans="4:8">
      <c r="D179" s="3"/>
      <c r="E179" t="s">
        <v>507</v>
      </c>
      <c r="F179" t="s">
        <v>136</v>
      </c>
      <c r="G179" t="s">
        <v>435</v>
      </c>
    </row>
    <row r="180" spans="4:8">
      <c r="D180" s="3"/>
      <c r="E180" t="s">
        <v>508</v>
      </c>
      <c r="F180" t="s">
        <v>131</v>
      </c>
      <c r="G180" t="s">
        <v>432</v>
      </c>
    </row>
    <row r="181" spans="4:8">
      <c r="D181" s="3"/>
      <c r="E181" t="s">
        <v>508</v>
      </c>
      <c r="F181" t="s">
        <v>132</v>
      </c>
      <c r="G181" t="s">
        <v>433</v>
      </c>
    </row>
    <row r="182" spans="4:8">
      <c r="D182" s="3"/>
      <c r="E182" t="s">
        <v>508</v>
      </c>
      <c r="F182" t="s">
        <v>132</v>
      </c>
      <c r="G182" t="s">
        <v>433</v>
      </c>
    </row>
    <row r="183" spans="4:8">
      <c r="D183" s="3"/>
      <c r="E183" t="s">
        <v>354</v>
      </c>
      <c r="F183" t="s">
        <v>127</v>
      </c>
      <c r="G183" t="s">
        <v>149</v>
      </c>
    </row>
    <row r="184" spans="4:8">
      <c r="D184" s="3"/>
      <c r="E184" t="s">
        <v>354</v>
      </c>
      <c r="F184" t="s">
        <v>128</v>
      </c>
      <c r="G184" t="s">
        <v>150</v>
      </c>
      <c r="H184" t="s">
        <v>127</v>
      </c>
    </row>
    <row r="185" spans="4:8">
      <c r="D185" s="3"/>
      <c r="E185" t="s">
        <v>354</v>
      </c>
      <c r="F185" t="s">
        <v>128</v>
      </c>
      <c r="G185" t="s">
        <v>150</v>
      </c>
      <c r="H185" t="s">
        <v>128</v>
      </c>
    </row>
    <row r="186" spans="4:8">
      <c r="D186" s="5"/>
      <c r="E186" t="s">
        <v>509</v>
      </c>
      <c r="F186" t="s">
        <v>133</v>
      </c>
      <c r="G186" t="s">
        <v>432</v>
      </c>
    </row>
    <row r="187" spans="4:8">
      <c r="D187" s="5"/>
      <c r="E187" t="s">
        <v>509</v>
      </c>
      <c r="F187" t="s">
        <v>134</v>
      </c>
      <c r="G187" t="s">
        <v>433</v>
      </c>
    </row>
    <row r="188" spans="4:8">
      <c r="D188" s="5"/>
      <c r="E188" t="s">
        <v>509</v>
      </c>
      <c r="F188" t="s">
        <v>134</v>
      </c>
      <c r="G188" t="s">
        <v>433</v>
      </c>
    </row>
    <row r="189" spans="4:8">
      <c r="D189" s="5"/>
      <c r="E189" t="s">
        <v>403</v>
      </c>
      <c r="F189" t="s">
        <v>129</v>
      </c>
      <c r="G189" t="s">
        <v>149</v>
      </c>
    </row>
    <row r="190" spans="4:8">
      <c r="D190" s="5"/>
      <c r="E190" t="s">
        <v>403</v>
      </c>
      <c r="F190" t="s">
        <v>130</v>
      </c>
      <c r="G190" t="s">
        <v>150</v>
      </c>
    </row>
    <row r="191" spans="4:8">
      <c r="D191" s="5"/>
      <c r="E191" t="s">
        <v>403</v>
      </c>
      <c r="F191" t="s">
        <v>130</v>
      </c>
      <c r="G191" t="s">
        <v>150</v>
      </c>
    </row>
    <row r="192" spans="4:8">
      <c r="D192" s="5"/>
      <c r="E192" t="s">
        <v>510</v>
      </c>
      <c r="F192" t="s">
        <v>125</v>
      </c>
      <c r="G192" t="s">
        <v>434</v>
      </c>
    </row>
    <row r="193" spans="4:8">
      <c r="D193" s="5"/>
      <c r="E193" t="s">
        <v>510</v>
      </c>
      <c r="F193" t="s">
        <v>126</v>
      </c>
      <c r="G193" t="s">
        <v>435</v>
      </c>
      <c r="H193" t="s">
        <v>129</v>
      </c>
    </row>
    <row r="194" spans="4:8">
      <c r="D194" s="5"/>
      <c r="E194" t="s">
        <v>510</v>
      </c>
      <c r="F194" t="s">
        <v>126</v>
      </c>
      <c r="G194" t="s">
        <v>435</v>
      </c>
      <c r="H194" t="s">
        <v>130</v>
      </c>
    </row>
    <row r="195" spans="4:8">
      <c r="D195" s="3"/>
      <c r="E195" t="s">
        <v>511</v>
      </c>
      <c r="F195" t="s">
        <v>135</v>
      </c>
      <c r="G195" t="s">
        <v>432</v>
      </c>
    </row>
    <row r="196" spans="4:8">
      <c r="D196" s="3"/>
      <c r="E196" t="s">
        <v>511</v>
      </c>
      <c r="F196" t="s">
        <v>136</v>
      </c>
      <c r="G196" t="s">
        <v>433</v>
      </c>
    </row>
    <row r="197" spans="4:8">
      <c r="D197" s="3"/>
      <c r="E197" t="s">
        <v>511</v>
      </c>
      <c r="F197" t="s">
        <v>136</v>
      </c>
      <c r="G197" t="s">
        <v>433</v>
      </c>
    </row>
    <row r="198" spans="4:8">
      <c r="D198" s="3"/>
      <c r="E198" t="s">
        <v>368</v>
      </c>
      <c r="F198" t="s">
        <v>131</v>
      </c>
      <c r="G198" t="s">
        <v>149</v>
      </c>
    </row>
    <row r="199" spans="4:8">
      <c r="D199" s="3"/>
      <c r="E199" t="s">
        <v>368</v>
      </c>
      <c r="F199" t="s">
        <v>132</v>
      </c>
      <c r="G199" t="s">
        <v>150</v>
      </c>
    </row>
    <row r="200" spans="4:8">
      <c r="D200" s="3"/>
      <c r="E200" t="s">
        <v>368</v>
      </c>
      <c r="F200" t="s">
        <v>132</v>
      </c>
      <c r="G200" t="s">
        <v>150</v>
      </c>
    </row>
    <row r="201" spans="4:8">
      <c r="D201" s="3"/>
      <c r="E201" t="s">
        <v>512</v>
      </c>
      <c r="F201" t="s">
        <v>127</v>
      </c>
      <c r="G201" t="s">
        <v>434</v>
      </c>
    </row>
    <row r="202" spans="4:8">
      <c r="D202" s="3"/>
      <c r="E202" t="s">
        <v>512</v>
      </c>
      <c r="F202" t="s">
        <v>128</v>
      </c>
      <c r="G202" t="s">
        <v>435</v>
      </c>
      <c r="H202" t="s">
        <v>131</v>
      </c>
    </row>
    <row r="203" spans="4:8">
      <c r="D203" s="3"/>
      <c r="E203" t="s">
        <v>512</v>
      </c>
      <c r="F203" t="s">
        <v>128</v>
      </c>
      <c r="G203" t="s">
        <v>435</v>
      </c>
      <c r="H203" t="s">
        <v>132</v>
      </c>
    </row>
    <row r="204" spans="4:8">
      <c r="D204" s="5"/>
      <c r="E204" t="s">
        <v>405</v>
      </c>
      <c r="F204" t="s">
        <v>133</v>
      </c>
      <c r="G204" t="s">
        <v>149</v>
      </c>
    </row>
    <row r="205" spans="4:8">
      <c r="D205" s="5"/>
      <c r="E205" t="s">
        <v>405</v>
      </c>
      <c r="F205" t="s">
        <v>134</v>
      </c>
      <c r="G205" t="s">
        <v>150</v>
      </c>
    </row>
    <row r="206" spans="4:8">
      <c r="D206" s="5"/>
      <c r="E206" t="s">
        <v>405</v>
      </c>
      <c r="F206" t="s">
        <v>134</v>
      </c>
      <c r="G206" t="s">
        <v>150</v>
      </c>
    </row>
    <row r="207" spans="4:8">
      <c r="D207" s="5"/>
      <c r="E207" t="s">
        <v>513</v>
      </c>
      <c r="F207" t="s">
        <v>129</v>
      </c>
      <c r="G207" t="s">
        <v>434</v>
      </c>
    </row>
    <row r="208" spans="4:8">
      <c r="D208" s="5"/>
      <c r="E208" t="s">
        <v>513</v>
      </c>
      <c r="F208" t="s">
        <v>130</v>
      </c>
      <c r="G208" t="s">
        <v>435</v>
      </c>
    </row>
    <row r="209" spans="2:8">
      <c r="D209" s="5"/>
      <c r="E209" t="s">
        <v>513</v>
      </c>
      <c r="F209" t="s">
        <v>130</v>
      </c>
      <c r="G209" t="s">
        <v>435</v>
      </c>
    </row>
    <row r="210" spans="2:8">
      <c r="D210" s="5"/>
      <c r="E210" t="s">
        <v>514</v>
      </c>
      <c r="F210" t="s">
        <v>125</v>
      </c>
      <c r="G210" t="s">
        <v>432</v>
      </c>
    </row>
    <row r="211" spans="2:8">
      <c r="D211" s="5"/>
      <c r="E211" t="s">
        <v>514</v>
      </c>
      <c r="F211" t="s">
        <v>126</v>
      </c>
      <c r="G211" t="s">
        <v>433</v>
      </c>
      <c r="H211" t="s">
        <v>133</v>
      </c>
    </row>
    <row r="212" spans="2:8">
      <c r="D212" s="5"/>
      <c r="E212" t="s">
        <v>514</v>
      </c>
      <c r="F212" t="s">
        <v>126</v>
      </c>
      <c r="G212" t="s">
        <v>433</v>
      </c>
      <c r="H212" t="s">
        <v>134</v>
      </c>
    </row>
    <row r="213" spans="2:8">
      <c r="D213" s="3"/>
      <c r="E213" t="s">
        <v>408</v>
      </c>
      <c r="F213" t="s">
        <v>135</v>
      </c>
      <c r="G213" t="s">
        <v>149</v>
      </c>
    </row>
    <row r="214" spans="2:8">
      <c r="D214" s="3"/>
      <c r="E214" t="s">
        <v>408</v>
      </c>
      <c r="F214" t="s">
        <v>136</v>
      </c>
      <c r="G214" t="s">
        <v>150</v>
      </c>
    </row>
    <row r="215" spans="2:8">
      <c r="D215" s="3"/>
      <c r="E215" t="s">
        <v>408</v>
      </c>
      <c r="F215" t="s">
        <v>136</v>
      </c>
      <c r="G215" t="s">
        <v>150</v>
      </c>
    </row>
    <row r="216" spans="2:8">
      <c r="D216" s="3"/>
      <c r="E216" t="s">
        <v>515</v>
      </c>
      <c r="F216" t="s">
        <v>131</v>
      </c>
      <c r="G216" t="s">
        <v>434</v>
      </c>
    </row>
    <row r="217" spans="2:8">
      <c r="D217" s="3"/>
      <c r="E217" t="s">
        <v>515</v>
      </c>
      <c r="F217" t="s">
        <v>132</v>
      </c>
      <c r="G217" t="s">
        <v>435</v>
      </c>
    </row>
    <row r="218" spans="2:8">
      <c r="D218" s="3"/>
      <c r="E218" t="s">
        <v>515</v>
      </c>
      <c r="F218" t="s">
        <v>132</v>
      </c>
      <c r="G218" t="s">
        <v>435</v>
      </c>
    </row>
    <row r="219" spans="2:8">
      <c r="D219" s="3"/>
      <c r="E219" t="s">
        <v>516</v>
      </c>
      <c r="F219" t="s">
        <v>127</v>
      </c>
      <c r="G219" t="s">
        <v>432</v>
      </c>
    </row>
    <row r="220" spans="2:8">
      <c r="D220" s="3"/>
      <c r="E220" t="s">
        <v>516</v>
      </c>
      <c r="F220" t="s">
        <v>128</v>
      </c>
      <c r="G220" t="s">
        <v>433</v>
      </c>
      <c r="H220" t="s">
        <v>135</v>
      </c>
    </row>
    <row r="221" spans="2:8" ht="19.5" thickBot="1">
      <c r="D221" s="8"/>
      <c r="E221" s="7" t="s">
        <v>516</v>
      </c>
      <c r="F221" s="7" t="s">
        <v>128</v>
      </c>
      <c r="G221" s="7" t="s">
        <v>433</v>
      </c>
      <c r="H221" s="7" t="s">
        <v>136</v>
      </c>
    </row>
    <row r="222" spans="2:8" ht="19.5" thickTop="1">
      <c r="B222" t="s">
        <v>517</v>
      </c>
      <c r="D222" s="5"/>
      <c r="E222" t="s">
        <v>505</v>
      </c>
      <c r="F222" t="s">
        <v>133</v>
      </c>
      <c r="G222" t="s">
        <v>434</v>
      </c>
    </row>
    <row r="223" spans="2:8">
      <c r="D223" s="5"/>
      <c r="E223" t="s">
        <v>505</v>
      </c>
      <c r="F223" t="s">
        <v>134</v>
      </c>
      <c r="G223" t="s">
        <v>435</v>
      </c>
    </row>
    <row r="224" spans="2:8">
      <c r="D224" s="5"/>
      <c r="E224" t="s">
        <v>505</v>
      </c>
      <c r="F224" t="s">
        <v>134</v>
      </c>
      <c r="G224" t="s">
        <v>435</v>
      </c>
    </row>
    <row r="225" spans="4:8">
      <c r="D225" s="5"/>
      <c r="E225" t="s">
        <v>506</v>
      </c>
      <c r="F225" t="s">
        <v>129</v>
      </c>
      <c r="G225" t="s">
        <v>432</v>
      </c>
    </row>
    <row r="226" spans="4:8">
      <c r="D226" s="5"/>
      <c r="E226" t="s">
        <v>506</v>
      </c>
      <c r="F226" t="s">
        <v>130</v>
      </c>
      <c r="G226" t="s">
        <v>433</v>
      </c>
    </row>
    <row r="227" spans="4:8">
      <c r="D227" s="5"/>
      <c r="E227" t="s">
        <v>506</v>
      </c>
      <c r="F227" t="s">
        <v>130</v>
      </c>
      <c r="G227" t="s">
        <v>433</v>
      </c>
    </row>
    <row r="228" spans="4:8">
      <c r="D228" s="5"/>
      <c r="E228" t="s">
        <v>352</v>
      </c>
      <c r="F228" t="s">
        <v>125</v>
      </c>
      <c r="G228" t="s">
        <v>149</v>
      </c>
    </row>
    <row r="229" spans="4:8">
      <c r="D229" s="5"/>
      <c r="E229" t="s">
        <v>352</v>
      </c>
      <c r="F229" t="s">
        <v>126</v>
      </c>
      <c r="G229" t="s">
        <v>150</v>
      </c>
      <c r="H229" t="s">
        <v>223</v>
      </c>
    </row>
    <row r="230" spans="4:8">
      <c r="D230" s="5"/>
      <c r="E230" t="s">
        <v>352</v>
      </c>
      <c r="F230" t="s">
        <v>126</v>
      </c>
      <c r="G230" t="s">
        <v>150</v>
      </c>
      <c r="H230" t="s">
        <v>224</v>
      </c>
    </row>
    <row r="231" spans="4:8">
      <c r="D231" s="3"/>
      <c r="E231" t="s">
        <v>507</v>
      </c>
      <c r="F231" t="s">
        <v>135</v>
      </c>
      <c r="G231" t="s">
        <v>434</v>
      </c>
    </row>
    <row r="232" spans="4:8">
      <c r="D232" s="3"/>
      <c r="E232" t="s">
        <v>507</v>
      </c>
      <c r="F232" t="s">
        <v>136</v>
      </c>
      <c r="G232" t="s">
        <v>435</v>
      </c>
    </row>
    <row r="233" spans="4:8">
      <c r="D233" s="3"/>
      <c r="E233" t="s">
        <v>507</v>
      </c>
      <c r="F233" t="s">
        <v>136</v>
      </c>
      <c r="G233" t="s">
        <v>435</v>
      </c>
    </row>
    <row r="234" spans="4:8">
      <c r="D234" s="3"/>
      <c r="E234" t="s">
        <v>508</v>
      </c>
      <c r="F234" t="s">
        <v>131</v>
      </c>
      <c r="G234" t="s">
        <v>432</v>
      </c>
    </row>
    <row r="235" spans="4:8">
      <c r="D235" s="3"/>
      <c r="E235" t="s">
        <v>508</v>
      </c>
      <c r="F235" t="s">
        <v>132</v>
      </c>
      <c r="G235" t="s">
        <v>433</v>
      </c>
    </row>
    <row r="236" spans="4:8">
      <c r="D236" s="3"/>
      <c r="E236" t="s">
        <v>508</v>
      </c>
      <c r="F236" t="s">
        <v>132</v>
      </c>
      <c r="G236" t="s">
        <v>433</v>
      </c>
    </row>
    <row r="237" spans="4:8">
      <c r="D237" s="3"/>
      <c r="E237" t="s">
        <v>354</v>
      </c>
      <c r="F237" t="s">
        <v>127</v>
      </c>
      <c r="G237" t="s">
        <v>149</v>
      </c>
    </row>
    <row r="238" spans="4:8">
      <c r="D238" s="3"/>
      <c r="E238" t="s">
        <v>354</v>
      </c>
      <c r="F238" t="s">
        <v>128</v>
      </c>
      <c r="G238" t="s">
        <v>150</v>
      </c>
      <c r="H238" t="s">
        <v>225</v>
      </c>
    </row>
    <row r="239" spans="4:8">
      <c r="D239" s="3"/>
      <c r="E239" t="s">
        <v>354</v>
      </c>
      <c r="F239" t="s">
        <v>128</v>
      </c>
      <c r="G239" t="s">
        <v>150</v>
      </c>
      <c r="H239" t="s">
        <v>226</v>
      </c>
    </row>
    <row r="240" spans="4:8">
      <c r="D240" s="5"/>
      <c r="E240" t="s">
        <v>509</v>
      </c>
      <c r="F240" t="s">
        <v>133</v>
      </c>
      <c r="G240" t="s">
        <v>432</v>
      </c>
    </row>
    <row r="241" spans="4:8">
      <c r="D241" s="5"/>
      <c r="E241" t="s">
        <v>509</v>
      </c>
      <c r="F241" t="s">
        <v>134</v>
      </c>
      <c r="G241" t="s">
        <v>433</v>
      </c>
    </row>
    <row r="242" spans="4:8">
      <c r="D242" s="5"/>
      <c r="E242" t="s">
        <v>509</v>
      </c>
      <c r="F242" t="s">
        <v>134</v>
      </c>
      <c r="G242" t="s">
        <v>433</v>
      </c>
    </row>
    <row r="243" spans="4:8">
      <c r="D243" s="5"/>
      <c r="E243" t="s">
        <v>403</v>
      </c>
      <c r="F243" t="s">
        <v>129</v>
      </c>
      <c r="G243" t="s">
        <v>149</v>
      </c>
    </row>
    <row r="244" spans="4:8">
      <c r="D244" s="5"/>
      <c r="E244" t="s">
        <v>403</v>
      </c>
      <c r="F244" t="s">
        <v>130</v>
      </c>
      <c r="G244" t="s">
        <v>150</v>
      </c>
    </row>
    <row r="245" spans="4:8">
      <c r="D245" s="5"/>
      <c r="E245" t="s">
        <v>403</v>
      </c>
      <c r="F245" t="s">
        <v>130</v>
      </c>
      <c r="G245" t="s">
        <v>150</v>
      </c>
    </row>
    <row r="246" spans="4:8">
      <c r="D246" s="5"/>
      <c r="E246" t="s">
        <v>510</v>
      </c>
      <c r="F246" t="s">
        <v>125</v>
      </c>
      <c r="G246" t="s">
        <v>434</v>
      </c>
    </row>
    <row r="247" spans="4:8">
      <c r="D247" s="5"/>
      <c r="E247" t="s">
        <v>510</v>
      </c>
      <c r="F247" t="s">
        <v>126</v>
      </c>
      <c r="G247" t="s">
        <v>435</v>
      </c>
      <c r="H247" t="s">
        <v>227</v>
      </c>
    </row>
    <row r="248" spans="4:8">
      <c r="D248" s="5"/>
      <c r="E248" t="s">
        <v>510</v>
      </c>
      <c r="F248" t="s">
        <v>126</v>
      </c>
      <c r="G248" t="s">
        <v>435</v>
      </c>
      <c r="H248" t="s">
        <v>228</v>
      </c>
    </row>
    <row r="249" spans="4:8">
      <c r="D249" s="3"/>
      <c r="E249" t="s">
        <v>511</v>
      </c>
      <c r="F249" t="s">
        <v>135</v>
      </c>
      <c r="G249" t="s">
        <v>432</v>
      </c>
    </row>
    <row r="250" spans="4:8">
      <c r="D250" s="3"/>
      <c r="E250" t="s">
        <v>511</v>
      </c>
      <c r="F250" t="s">
        <v>136</v>
      </c>
      <c r="G250" t="s">
        <v>433</v>
      </c>
    </row>
    <row r="251" spans="4:8">
      <c r="D251" s="3"/>
      <c r="E251" t="s">
        <v>511</v>
      </c>
      <c r="F251" t="s">
        <v>136</v>
      </c>
      <c r="G251" t="s">
        <v>433</v>
      </c>
    </row>
    <row r="252" spans="4:8">
      <c r="D252" s="3"/>
      <c r="E252" t="s">
        <v>368</v>
      </c>
      <c r="F252" t="s">
        <v>131</v>
      </c>
      <c r="G252" t="s">
        <v>149</v>
      </c>
    </row>
    <row r="253" spans="4:8">
      <c r="D253" s="3"/>
      <c r="E253" t="s">
        <v>368</v>
      </c>
      <c r="F253" t="s">
        <v>132</v>
      </c>
      <c r="G253" t="s">
        <v>150</v>
      </c>
    </row>
    <row r="254" spans="4:8">
      <c r="D254" s="3"/>
      <c r="E254" t="s">
        <v>368</v>
      </c>
      <c r="F254" t="s">
        <v>132</v>
      </c>
      <c r="G254" t="s">
        <v>150</v>
      </c>
    </row>
    <row r="255" spans="4:8">
      <c r="D255" s="3"/>
      <c r="E255" t="s">
        <v>512</v>
      </c>
      <c r="F255" t="s">
        <v>127</v>
      </c>
      <c r="G255" t="s">
        <v>434</v>
      </c>
    </row>
    <row r="256" spans="4:8">
      <c r="D256" s="3"/>
      <c r="E256" t="s">
        <v>512</v>
      </c>
      <c r="F256" t="s">
        <v>128</v>
      </c>
      <c r="G256" t="s">
        <v>435</v>
      </c>
      <c r="H256" t="s">
        <v>229</v>
      </c>
    </row>
    <row r="257" spans="4:8">
      <c r="D257" s="3"/>
      <c r="E257" t="s">
        <v>512</v>
      </c>
      <c r="F257" t="s">
        <v>128</v>
      </c>
      <c r="G257" t="s">
        <v>435</v>
      </c>
      <c r="H257" t="s">
        <v>230</v>
      </c>
    </row>
    <row r="258" spans="4:8">
      <c r="D258" s="5"/>
      <c r="E258" t="s">
        <v>405</v>
      </c>
      <c r="F258" t="s">
        <v>133</v>
      </c>
      <c r="G258" t="s">
        <v>149</v>
      </c>
    </row>
    <row r="259" spans="4:8">
      <c r="D259" s="5"/>
      <c r="E259" t="s">
        <v>405</v>
      </c>
      <c r="F259" t="s">
        <v>134</v>
      </c>
      <c r="G259" t="s">
        <v>150</v>
      </c>
    </row>
    <row r="260" spans="4:8">
      <c r="D260" s="5"/>
      <c r="E260" t="s">
        <v>405</v>
      </c>
      <c r="F260" t="s">
        <v>134</v>
      </c>
      <c r="G260" t="s">
        <v>150</v>
      </c>
    </row>
    <row r="261" spans="4:8">
      <c r="D261" s="5"/>
      <c r="E261" t="s">
        <v>513</v>
      </c>
      <c r="F261" t="s">
        <v>129</v>
      </c>
      <c r="G261" t="s">
        <v>434</v>
      </c>
    </row>
    <row r="262" spans="4:8">
      <c r="D262" s="5"/>
      <c r="E262" t="s">
        <v>513</v>
      </c>
      <c r="F262" t="s">
        <v>130</v>
      </c>
      <c r="G262" t="s">
        <v>435</v>
      </c>
    </row>
    <row r="263" spans="4:8">
      <c r="D263" s="5"/>
      <c r="E263" t="s">
        <v>513</v>
      </c>
      <c r="F263" t="s">
        <v>130</v>
      </c>
      <c r="G263" t="s">
        <v>435</v>
      </c>
    </row>
    <row r="264" spans="4:8">
      <c r="D264" s="5"/>
      <c r="E264" t="s">
        <v>514</v>
      </c>
      <c r="F264" t="s">
        <v>125</v>
      </c>
      <c r="G264" t="s">
        <v>432</v>
      </c>
    </row>
    <row r="265" spans="4:8">
      <c r="D265" s="5"/>
      <c r="E265" t="s">
        <v>514</v>
      </c>
      <c r="F265" t="s">
        <v>126</v>
      </c>
      <c r="G265" t="s">
        <v>433</v>
      </c>
      <c r="H265" t="s">
        <v>231</v>
      </c>
    </row>
    <row r="266" spans="4:8">
      <c r="D266" s="5"/>
      <c r="E266" t="s">
        <v>514</v>
      </c>
      <c r="F266" t="s">
        <v>126</v>
      </c>
      <c r="G266" t="s">
        <v>433</v>
      </c>
      <c r="H266" t="s">
        <v>232</v>
      </c>
    </row>
    <row r="267" spans="4:8">
      <c r="D267" s="3"/>
      <c r="E267" t="s">
        <v>408</v>
      </c>
      <c r="F267" t="s">
        <v>135</v>
      </c>
      <c r="G267" t="s">
        <v>149</v>
      </c>
    </row>
    <row r="268" spans="4:8">
      <c r="D268" s="3"/>
      <c r="E268" t="s">
        <v>408</v>
      </c>
      <c r="F268" t="s">
        <v>136</v>
      </c>
      <c r="G268" t="s">
        <v>150</v>
      </c>
    </row>
    <row r="269" spans="4:8">
      <c r="D269" s="3"/>
      <c r="E269" t="s">
        <v>408</v>
      </c>
      <c r="F269" t="s">
        <v>136</v>
      </c>
      <c r="G269" t="s">
        <v>150</v>
      </c>
    </row>
    <row r="270" spans="4:8">
      <c r="D270" s="3"/>
      <c r="E270" t="s">
        <v>515</v>
      </c>
      <c r="F270" t="s">
        <v>131</v>
      </c>
      <c r="G270" t="s">
        <v>434</v>
      </c>
    </row>
    <row r="271" spans="4:8">
      <c r="D271" s="3"/>
      <c r="E271" t="s">
        <v>515</v>
      </c>
      <c r="F271" t="s">
        <v>132</v>
      </c>
      <c r="G271" t="s">
        <v>435</v>
      </c>
    </row>
    <row r="272" spans="4:8">
      <c r="D272" s="3"/>
      <c r="E272" t="s">
        <v>515</v>
      </c>
      <c r="F272" t="s">
        <v>132</v>
      </c>
      <c r="G272" t="s">
        <v>435</v>
      </c>
    </row>
    <row r="273" spans="4:8">
      <c r="D273" s="3"/>
      <c r="E273" t="s">
        <v>516</v>
      </c>
      <c r="F273" t="s">
        <v>127</v>
      </c>
      <c r="G273" t="s">
        <v>432</v>
      </c>
    </row>
    <row r="274" spans="4:8">
      <c r="D274" s="3"/>
      <c r="E274" t="s">
        <v>516</v>
      </c>
      <c r="F274" t="s">
        <v>128</v>
      </c>
      <c r="G274" t="s">
        <v>433</v>
      </c>
      <c r="H274" t="s">
        <v>233</v>
      </c>
    </row>
    <row r="275" spans="4:8" ht="19.5" thickBot="1">
      <c r="D275" s="8"/>
      <c r="E275" s="7" t="s">
        <v>516</v>
      </c>
      <c r="F275" s="7" t="s">
        <v>128</v>
      </c>
      <c r="G275" s="7" t="s">
        <v>433</v>
      </c>
      <c r="H275" s="7" t="s">
        <v>234</v>
      </c>
    </row>
    <row r="276" spans="4:8" ht="19.5" thickTop="1">
      <c r="F276" t="s">
        <v>307</v>
      </c>
      <c r="G276" t="s">
        <v>307</v>
      </c>
    </row>
    <row r="277" spans="4:8">
      <c r="F277" t="s">
        <v>307</v>
      </c>
      <c r="G277" t="s">
        <v>307</v>
      </c>
    </row>
    <row r="278" spans="4:8">
      <c r="F278" t="s">
        <v>307</v>
      </c>
      <c r="G278" t="s">
        <v>307</v>
      </c>
    </row>
    <row r="279" spans="4:8">
      <c r="F279" t="s">
        <v>307</v>
      </c>
      <c r="G279" t="s">
        <v>307</v>
      </c>
    </row>
    <row r="280" spans="4:8">
      <c r="F280" t="s">
        <v>307</v>
      </c>
      <c r="G280" t="s">
        <v>307</v>
      </c>
    </row>
    <row r="281" spans="4:8">
      <c r="F281" t="s">
        <v>307</v>
      </c>
      <c r="G281" t="s">
        <v>307</v>
      </c>
    </row>
    <row r="282" spans="4:8">
      <c r="F282" t="s">
        <v>307</v>
      </c>
      <c r="G282" t="s">
        <v>307</v>
      </c>
    </row>
    <row r="283" spans="4:8">
      <c r="F283" t="s">
        <v>307</v>
      </c>
      <c r="G283" t="s">
        <v>307</v>
      </c>
    </row>
    <row r="284" spans="4:8">
      <c r="F284" t="s">
        <v>307</v>
      </c>
      <c r="G284" t="s">
        <v>307</v>
      </c>
    </row>
    <row r="285" spans="4:8">
      <c r="F285" t="s">
        <v>307</v>
      </c>
      <c r="G285" t="s">
        <v>307</v>
      </c>
    </row>
    <row r="286" spans="4:8">
      <c r="F286" t="s">
        <v>307</v>
      </c>
      <c r="G286" t="s">
        <v>307</v>
      </c>
    </row>
    <row r="287" spans="4:8">
      <c r="F287" t="s">
        <v>307</v>
      </c>
      <c r="G287" t="s">
        <v>307</v>
      </c>
    </row>
    <row r="288" spans="4:8">
      <c r="F288" t="s">
        <v>307</v>
      </c>
      <c r="G288" t="s">
        <v>307</v>
      </c>
    </row>
    <row r="289" spans="2:7">
      <c r="F289" t="s">
        <v>307</v>
      </c>
      <c r="G289" t="s">
        <v>307</v>
      </c>
    </row>
    <row r="290" spans="2:7">
      <c r="F290" t="s">
        <v>307</v>
      </c>
      <c r="G290" t="s">
        <v>307</v>
      </c>
    </row>
    <row r="291" spans="2:7">
      <c r="B291" t="s">
        <v>518</v>
      </c>
      <c r="C291">
        <v>1</v>
      </c>
      <c r="D291" s="5"/>
      <c r="E291" t="s">
        <v>519</v>
      </c>
      <c r="F291" t="s">
        <v>125</v>
      </c>
      <c r="G291" t="s">
        <v>223</v>
      </c>
    </row>
    <row r="292" spans="2:7">
      <c r="C292">
        <v>2</v>
      </c>
      <c r="D292" s="5"/>
      <c r="F292" t="s">
        <v>126</v>
      </c>
      <c r="G292" t="s">
        <v>224</v>
      </c>
    </row>
    <row r="293" spans="2:7">
      <c r="C293">
        <v>3</v>
      </c>
      <c r="D293" s="5"/>
      <c r="F293" t="s">
        <v>126</v>
      </c>
      <c r="G293" t="s">
        <v>224</v>
      </c>
    </row>
    <row r="294" spans="2:7">
      <c r="C294">
        <v>4</v>
      </c>
      <c r="D294" s="5"/>
      <c r="E294" t="s">
        <v>520</v>
      </c>
      <c r="F294" t="s">
        <v>135</v>
      </c>
      <c r="G294" t="s">
        <v>225</v>
      </c>
    </row>
    <row r="295" spans="2:7">
      <c r="C295">
        <v>5</v>
      </c>
      <c r="D295" s="5"/>
      <c r="F295" t="s">
        <v>136</v>
      </c>
      <c r="G295" t="s">
        <v>226</v>
      </c>
    </row>
    <row r="296" spans="2:7">
      <c r="C296">
        <v>6</v>
      </c>
      <c r="D296" s="5"/>
      <c r="F296" t="s">
        <v>136</v>
      </c>
      <c r="G296" t="s">
        <v>226</v>
      </c>
    </row>
    <row r="297" spans="2:7">
      <c r="C297">
        <v>7</v>
      </c>
      <c r="D297" s="5"/>
      <c r="E297" t="s">
        <v>521</v>
      </c>
      <c r="F297" t="s">
        <v>133</v>
      </c>
      <c r="G297" t="s">
        <v>227</v>
      </c>
    </row>
    <row r="298" spans="2:7">
      <c r="C298">
        <v>8</v>
      </c>
      <c r="D298" s="5"/>
      <c r="F298" t="s">
        <v>134</v>
      </c>
      <c r="G298" t="s">
        <v>228</v>
      </c>
    </row>
    <row r="299" spans="2:7">
      <c r="C299">
        <v>9</v>
      </c>
      <c r="D299" s="5"/>
      <c r="F299" t="s">
        <v>134</v>
      </c>
      <c r="G299" t="s">
        <v>228</v>
      </c>
    </row>
    <row r="300" spans="2:7">
      <c r="C300">
        <v>10</v>
      </c>
      <c r="D300" s="5"/>
      <c r="E300" t="s">
        <v>522</v>
      </c>
      <c r="F300" t="s">
        <v>131</v>
      </c>
      <c r="G300" t="s">
        <v>229</v>
      </c>
    </row>
    <row r="301" spans="2:7">
      <c r="C301">
        <v>11</v>
      </c>
      <c r="D301" s="5"/>
      <c r="F301" t="s">
        <v>132</v>
      </c>
      <c r="G301" t="s">
        <v>230</v>
      </c>
    </row>
    <row r="302" spans="2:7">
      <c r="C302">
        <v>12</v>
      </c>
      <c r="D302" s="5"/>
      <c r="F302" t="s">
        <v>132</v>
      </c>
      <c r="G302" t="s">
        <v>230</v>
      </c>
    </row>
    <row r="303" spans="2:7">
      <c r="C303">
        <v>13</v>
      </c>
      <c r="D303" s="5"/>
      <c r="E303" t="s">
        <v>523</v>
      </c>
      <c r="F303" t="s">
        <v>129</v>
      </c>
      <c r="G303" t="s">
        <v>231</v>
      </c>
    </row>
    <row r="304" spans="2:7">
      <c r="C304">
        <v>14</v>
      </c>
      <c r="D304" s="5"/>
      <c r="F304" t="s">
        <v>130</v>
      </c>
      <c r="G304" t="s">
        <v>232</v>
      </c>
    </row>
    <row r="305" spans="2:8">
      <c r="C305">
        <v>15</v>
      </c>
      <c r="D305" s="5"/>
      <c r="F305" t="s">
        <v>130</v>
      </c>
      <c r="G305" t="s">
        <v>232</v>
      </c>
    </row>
    <row r="306" spans="2:8">
      <c r="C306">
        <v>16</v>
      </c>
      <c r="D306" s="5"/>
      <c r="E306" t="s">
        <v>524</v>
      </c>
      <c r="F306" t="s">
        <v>127</v>
      </c>
      <c r="G306" t="s">
        <v>233</v>
      </c>
    </row>
    <row r="307" spans="2:8">
      <c r="C307">
        <v>17</v>
      </c>
      <c r="D307" s="5"/>
      <c r="F307" t="s">
        <v>128</v>
      </c>
      <c r="G307" t="s">
        <v>234</v>
      </c>
    </row>
    <row r="308" spans="2:8">
      <c r="C308">
        <v>18</v>
      </c>
      <c r="D308" s="5"/>
      <c r="F308" t="s">
        <v>128</v>
      </c>
      <c r="G308" t="s">
        <v>234</v>
      </c>
      <c r="H308" t="s">
        <v>125</v>
      </c>
    </row>
    <row r="309" spans="2:8">
      <c r="B309" t="s">
        <v>525</v>
      </c>
      <c r="C309">
        <v>19</v>
      </c>
      <c r="D309" s="5"/>
      <c r="E309" t="s">
        <v>307</v>
      </c>
      <c r="F309" t="s">
        <v>307</v>
      </c>
      <c r="G309" t="s">
        <v>307</v>
      </c>
      <c r="H309" t="s">
        <v>126</v>
      </c>
    </row>
    <row r="310" spans="2:8">
      <c r="C310">
        <v>20</v>
      </c>
      <c r="D310" s="3"/>
      <c r="E310" t="s">
        <v>526</v>
      </c>
      <c r="F310" t="s">
        <v>135</v>
      </c>
      <c r="G310" t="s">
        <v>227</v>
      </c>
    </row>
    <row r="311" spans="2:8">
      <c r="C311">
        <v>21</v>
      </c>
      <c r="D311" s="3"/>
      <c r="F311" t="s">
        <v>136</v>
      </c>
      <c r="G311" t="s">
        <v>228</v>
      </c>
    </row>
    <row r="312" spans="2:8">
      <c r="C312">
        <v>22</v>
      </c>
      <c r="D312" s="3"/>
      <c r="F312" t="s">
        <v>136</v>
      </c>
      <c r="G312" t="s">
        <v>228</v>
      </c>
    </row>
    <row r="313" spans="2:8">
      <c r="C313">
        <v>23</v>
      </c>
      <c r="D313" s="3"/>
      <c r="E313" t="s">
        <v>527</v>
      </c>
      <c r="F313" t="s">
        <v>133</v>
      </c>
      <c r="G313" t="s">
        <v>229</v>
      </c>
    </row>
    <row r="314" spans="2:8">
      <c r="C314">
        <v>24</v>
      </c>
      <c r="D314" s="3"/>
      <c r="F314" t="s">
        <v>134</v>
      </c>
      <c r="G314" t="s">
        <v>230</v>
      </c>
    </row>
    <row r="315" spans="2:8">
      <c r="C315">
        <v>25</v>
      </c>
      <c r="D315" s="3"/>
      <c r="F315" t="s">
        <v>134</v>
      </c>
      <c r="G315" t="s">
        <v>230</v>
      </c>
    </row>
    <row r="316" spans="2:8">
      <c r="C316">
        <v>26</v>
      </c>
      <c r="D316" s="3"/>
      <c r="E316" t="s">
        <v>528</v>
      </c>
      <c r="F316" t="s">
        <v>131</v>
      </c>
      <c r="G316" t="s">
        <v>231</v>
      </c>
    </row>
    <row r="317" spans="2:8">
      <c r="C317">
        <v>27</v>
      </c>
      <c r="D317" s="3"/>
      <c r="F317" t="s">
        <v>132</v>
      </c>
      <c r="G317" t="s">
        <v>232</v>
      </c>
    </row>
    <row r="318" spans="2:8">
      <c r="C318">
        <v>28</v>
      </c>
      <c r="D318" s="3"/>
      <c r="F318" t="s">
        <v>132</v>
      </c>
      <c r="G318" t="s">
        <v>232</v>
      </c>
    </row>
    <row r="319" spans="2:8">
      <c r="C319">
        <v>29</v>
      </c>
      <c r="D319" s="3"/>
      <c r="E319" t="s">
        <v>529</v>
      </c>
      <c r="F319" t="s">
        <v>129</v>
      </c>
      <c r="G319" t="s">
        <v>233</v>
      </c>
    </row>
    <row r="320" spans="2:8">
      <c r="C320">
        <v>30</v>
      </c>
      <c r="D320" s="3"/>
      <c r="F320" t="s">
        <v>130</v>
      </c>
      <c r="G320" t="s">
        <v>234</v>
      </c>
    </row>
    <row r="321" spans="3:8">
      <c r="C321">
        <v>31</v>
      </c>
      <c r="D321" s="3"/>
      <c r="F321" t="s">
        <v>130</v>
      </c>
      <c r="G321" t="s">
        <v>234</v>
      </c>
    </row>
    <row r="322" spans="3:8">
      <c r="C322">
        <v>32</v>
      </c>
      <c r="D322" s="3"/>
      <c r="E322" t="s">
        <v>530</v>
      </c>
      <c r="F322" t="s">
        <v>127</v>
      </c>
      <c r="G322" t="s">
        <v>223</v>
      </c>
    </row>
    <row r="323" spans="3:8">
      <c r="C323">
        <v>33</v>
      </c>
      <c r="D323" s="3"/>
      <c r="F323" t="s">
        <v>128</v>
      </c>
      <c r="G323" t="s">
        <v>224</v>
      </c>
    </row>
    <row r="324" spans="3:8">
      <c r="C324">
        <v>34</v>
      </c>
      <c r="D324" s="3"/>
      <c r="F324" t="s">
        <v>128</v>
      </c>
      <c r="G324" t="s">
        <v>224</v>
      </c>
    </row>
    <row r="325" spans="3:8">
      <c r="C325">
        <v>35</v>
      </c>
      <c r="D325" s="3"/>
      <c r="E325" t="s">
        <v>531</v>
      </c>
      <c r="F325" t="s">
        <v>125</v>
      </c>
      <c r="G325" t="s">
        <v>225</v>
      </c>
    </row>
    <row r="326" spans="3:8">
      <c r="C326">
        <v>36</v>
      </c>
      <c r="D326" s="3"/>
      <c r="F326" t="s">
        <v>126</v>
      </c>
      <c r="G326" t="s">
        <v>226</v>
      </c>
      <c r="H326" t="s">
        <v>127</v>
      </c>
    </row>
    <row r="327" spans="3:8">
      <c r="C327">
        <v>37</v>
      </c>
      <c r="D327" s="3"/>
      <c r="F327" t="s">
        <v>126</v>
      </c>
      <c r="G327" t="s">
        <v>226</v>
      </c>
      <c r="H327" t="s">
        <v>128</v>
      </c>
    </row>
    <row r="328" spans="3:8">
      <c r="C328">
        <v>38</v>
      </c>
      <c r="D328" s="5"/>
      <c r="E328" t="s">
        <v>532</v>
      </c>
      <c r="F328" t="s">
        <v>135</v>
      </c>
      <c r="G328" t="s">
        <v>229</v>
      </c>
    </row>
    <row r="329" spans="3:8">
      <c r="C329">
        <v>39</v>
      </c>
      <c r="D329" s="5"/>
      <c r="F329" t="s">
        <v>136</v>
      </c>
      <c r="G329" t="s">
        <v>230</v>
      </c>
    </row>
    <row r="330" spans="3:8">
      <c r="C330">
        <v>40</v>
      </c>
      <c r="D330" s="5"/>
      <c r="F330" t="s">
        <v>136</v>
      </c>
      <c r="G330" t="s">
        <v>230</v>
      </c>
    </row>
    <row r="331" spans="3:8">
      <c r="C331">
        <v>41</v>
      </c>
      <c r="D331" s="5"/>
      <c r="E331" t="s">
        <v>533</v>
      </c>
      <c r="F331" t="s">
        <v>133</v>
      </c>
      <c r="G331" t="s">
        <v>231</v>
      </c>
    </row>
    <row r="332" spans="3:8">
      <c r="C332">
        <v>42</v>
      </c>
      <c r="D332" s="5"/>
      <c r="F332" t="s">
        <v>134</v>
      </c>
      <c r="G332" t="s">
        <v>232</v>
      </c>
    </row>
    <row r="333" spans="3:8">
      <c r="C333">
        <v>43</v>
      </c>
      <c r="D333" s="5"/>
      <c r="F333" t="s">
        <v>134</v>
      </c>
      <c r="G333" t="s">
        <v>232</v>
      </c>
    </row>
    <row r="334" spans="3:8">
      <c r="C334">
        <v>44</v>
      </c>
      <c r="D334" s="5"/>
      <c r="E334" t="s">
        <v>534</v>
      </c>
      <c r="F334" t="s">
        <v>131</v>
      </c>
      <c r="G334" t="s">
        <v>233</v>
      </c>
    </row>
    <row r="335" spans="3:8">
      <c r="C335">
        <v>45</v>
      </c>
      <c r="D335" s="5"/>
      <c r="F335" t="s">
        <v>132</v>
      </c>
      <c r="G335" t="s">
        <v>234</v>
      </c>
    </row>
    <row r="336" spans="3:8">
      <c r="C336">
        <v>46</v>
      </c>
      <c r="D336" s="5"/>
      <c r="F336" t="s">
        <v>132</v>
      </c>
      <c r="G336" t="s">
        <v>234</v>
      </c>
    </row>
    <row r="337" spans="3:8">
      <c r="C337">
        <v>47</v>
      </c>
      <c r="D337" s="5"/>
      <c r="E337" t="s">
        <v>535</v>
      </c>
      <c r="F337" t="s">
        <v>129</v>
      </c>
      <c r="G337" t="s">
        <v>223</v>
      </c>
    </row>
    <row r="338" spans="3:8">
      <c r="C338">
        <v>48</v>
      </c>
      <c r="D338" s="5"/>
      <c r="F338" t="s">
        <v>130</v>
      </c>
      <c r="G338" t="s">
        <v>224</v>
      </c>
    </row>
    <row r="339" spans="3:8">
      <c r="C339">
        <v>49</v>
      </c>
      <c r="D339" s="5"/>
      <c r="F339" t="s">
        <v>130</v>
      </c>
      <c r="G339" t="s">
        <v>224</v>
      </c>
    </row>
    <row r="340" spans="3:8">
      <c r="C340">
        <v>50</v>
      </c>
      <c r="D340" s="5"/>
      <c r="E340" t="s">
        <v>536</v>
      </c>
      <c r="F340" t="s">
        <v>127</v>
      </c>
      <c r="G340" t="s">
        <v>225</v>
      </c>
    </row>
    <row r="341" spans="3:8">
      <c r="C341">
        <v>51</v>
      </c>
      <c r="D341" s="5"/>
      <c r="F341" t="s">
        <v>128</v>
      </c>
      <c r="G341" t="s">
        <v>226</v>
      </c>
    </row>
    <row r="342" spans="3:8">
      <c r="C342">
        <v>52</v>
      </c>
      <c r="D342" s="5"/>
      <c r="F342" t="s">
        <v>128</v>
      </c>
      <c r="G342" t="s">
        <v>226</v>
      </c>
    </row>
    <row r="343" spans="3:8">
      <c r="C343">
        <v>53</v>
      </c>
      <c r="D343" s="5"/>
      <c r="E343" t="s">
        <v>537</v>
      </c>
      <c r="F343" t="s">
        <v>125</v>
      </c>
      <c r="G343" t="s">
        <v>227</v>
      </c>
    </row>
    <row r="344" spans="3:8">
      <c r="C344">
        <v>54</v>
      </c>
      <c r="D344" s="5"/>
      <c r="F344" t="s">
        <v>126</v>
      </c>
      <c r="G344" t="s">
        <v>228</v>
      </c>
      <c r="H344" t="s">
        <v>129</v>
      </c>
    </row>
    <row r="345" spans="3:8">
      <c r="C345">
        <v>55</v>
      </c>
      <c r="D345" s="5"/>
      <c r="F345" t="s">
        <v>126</v>
      </c>
      <c r="G345" t="s">
        <v>228</v>
      </c>
      <c r="H345" t="s">
        <v>130</v>
      </c>
    </row>
    <row r="346" spans="3:8">
      <c r="C346">
        <v>56</v>
      </c>
      <c r="D346" s="3"/>
      <c r="E346" t="s">
        <v>538</v>
      </c>
      <c r="F346" t="s">
        <v>135</v>
      </c>
      <c r="G346" t="s">
        <v>231</v>
      </c>
    </row>
    <row r="347" spans="3:8">
      <c r="C347">
        <v>57</v>
      </c>
      <c r="D347" s="3"/>
      <c r="F347" t="s">
        <v>136</v>
      </c>
      <c r="G347" t="s">
        <v>232</v>
      </c>
    </row>
    <row r="348" spans="3:8">
      <c r="C348">
        <v>58</v>
      </c>
      <c r="D348" s="3"/>
      <c r="F348" t="s">
        <v>136</v>
      </c>
      <c r="G348" t="s">
        <v>232</v>
      </c>
    </row>
    <row r="349" spans="3:8">
      <c r="C349">
        <v>59</v>
      </c>
      <c r="D349" s="3"/>
      <c r="E349" t="s">
        <v>539</v>
      </c>
      <c r="F349" t="s">
        <v>133</v>
      </c>
      <c r="G349" t="s">
        <v>233</v>
      </c>
    </row>
    <row r="350" spans="3:8">
      <c r="C350">
        <v>60</v>
      </c>
      <c r="D350" s="3"/>
      <c r="F350" t="s">
        <v>134</v>
      </c>
      <c r="G350" t="s">
        <v>234</v>
      </c>
    </row>
    <row r="351" spans="3:8">
      <c r="C351">
        <v>61</v>
      </c>
      <c r="D351" s="3"/>
      <c r="F351" t="s">
        <v>134</v>
      </c>
      <c r="G351" t="s">
        <v>234</v>
      </c>
    </row>
    <row r="352" spans="3:8">
      <c r="C352">
        <v>62</v>
      </c>
      <c r="D352" s="3"/>
      <c r="E352" t="s">
        <v>540</v>
      </c>
      <c r="F352" t="s">
        <v>131</v>
      </c>
      <c r="G352" t="s">
        <v>223</v>
      </c>
    </row>
    <row r="353" spans="3:8">
      <c r="C353">
        <v>63</v>
      </c>
      <c r="D353" s="3"/>
      <c r="F353" t="s">
        <v>132</v>
      </c>
      <c r="G353" t="s">
        <v>224</v>
      </c>
    </row>
    <row r="354" spans="3:8">
      <c r="C354">
        <v>64</v>
      </c>
      <c r="D354" s="3"/>
      <c r="F354" t="s">
        <v>132</v>
      </c>
      <c r="G354" t="s">
        <v>224</v>
      </c>
    </row>
    <row r="355" spans="3:8">
      <c r="C355">
        <v>65</v>
      </c>
      <c r="D355" s="3"/>
      <c r="E355" t="s">
        <v>541</v>
      </c>
      <c r="F355" t="s">
        <v>129</v>
      </c>
      <c r="G355" t="s">
        <v>225</v>
      </c>
    </row>
    <row r="356" spans="3:8">
      <c r="C356">
        <v>66</v>
      </c>
      <c r="D356" s="3"/>
      <c r="F356" t="s">
        <v>130</v>
      </c>
      <c r="G356" t="s">
        <v>226</v>
      </c>
    </row>
    <row r="357" spans="3:8">
      <c r="C357">
        <v>67</v>
      </c>
      <c r="D357" s="3"/>
      <c r="F357" t="s">
        <v>130</v>
      </c>
      <c r="G357" t="s">
        <v>226</v>
      </c>
    </row>
    <row r="358" spans="3:8">
      <c r="C358">
        <v>68</v>
      </c>
      <c r="D358" s="3"/>
      <c r="E358" t="s">
        <v>542</v>
      </c>
      <c r="F358" t="s">
        <v>127</v>
      </c>
      <c r="G358" t="s">
        <v>227</v>
      </c>
    </row>
    <row r="359" spans="3:8">
      <c r="C359">
        <v>69</v>
      </c>
      <c r="D359" s="3"/>
      <c r="F359" t="s">
        <v>128</v>
      </c>
      <c r="G359" t="s">
        <v>228</v>
      </c>
    </row>
    <row r="360" spans="3:8">
      <c r="C360">
        <v>70</v>
      </c>
      <c r="D360" s="3"/>
      <c r="F360" t="s">
        <v>128</v>
      </c>
      <c r="G360" t="s">
        <v>228</v>
      </c>
    </row>
    <row r="361" spans="3:8">
      <c r="C361">
        <v>71</v>
      </c>
      <c r="D361" s="3"/>
      <c r="E361" t="s">
        <v>543</v>
      </c>
      <c r="F361" t="s">
        <v>125</v>
      </c>
      <c r="G361" t="s">
        <v>229</v>
      </c>
    </row>
    <row r="362" spans="3:8">
      <c r="C362">
        <v>72</v>
      </c>
      <c r="D362" s="3"/>
      <c r="F362" t="s">
        <v>126</v>
      </c>
      <c r="G362" t="s">
        <v>230</v>
      </c>
      <c r="H362" t="s">
        <v>131</v>
      </c>
    </row>
    <row r="363" spans="3:8">
      <c r="C363">
        <v>73</v>
      </c>
      <c r="D363" s="3"/>
      <c r="F363" t="s">
        <v>126</v>
      </c>
      <c r="G363" t="s">
        <v>230</v>
      </c>
      <c r="H363" t="s">
        <v>132</v>
      </c>
    </row>
    <row r="364" spans="3:8">
      <c r="C364">
        <v>74</v>
      </c>
      <c r="D364" s="5"/>
      <c r="E364" t="s">
        <v>544</v>
      </c>
      <c r="F364" t="s">
        <v>135</v>
      </c>
      <c r="G364" t="s">
        <v>233</v>
      </c>
    </row>
    <row r="365" spans="3:8">
      <c r="C365">
        <v>75</v>
      </c>
      <c r="D365" s="5"/>
      <c r="F365" t="s">
        <v>136</v>
      </c>
      <c r="G365" t="s">
        <v>234</v>
      </c>
    </row>
    <row r="366" spans="3:8">
      <c r="C366">
        <v>76</v>
      </c>
      <c r="D366" s="5"/>
      <c r="F366" t="s">
        <v>136</v>
      </c>
      <c r="G366" t="s">
        <v>234</v>
      </c>
    </row>
    <row r="367" spans="3:8">
      <c r="C367">
        <v>77</v>
      </c>
      <c r="D367" s="5"/>
      <c r="E367" t="s">
        <v>545</v>
      </c>
      <c r="F367" t="s">
        <v>133</v>
      </c>
      <c r="G367" t="s">
        <v>223</v>
      </c>
    </row>
    <row r="368" spans="3:8">
      <c r="C368">
        <v>78</v>
      </c>
      <c r="D368" s="5"/>
      <c r="F368" t="s">
        <v>134</v>
      </c>
      <c r="G368" t="s">
        <v>224</v>
      </c>
    </row>
    <row r="369" spans="3:8">
      <c r="C369">
        <v>79</v>
      </c>
      <c r="D369" s="5"/>
      <c r="F369" t="s">
        <v>134</v>
      </c>
      <c r="G369" t="s">
        <v>224</v>
      </c>
    </row>
    <row r="370" spans="3:8">
      <c r="C370">
        <v>80</v>
      </c>
      <c r="D370" s="5"/>
      <c r="E370" t="s">
        <v>546</v>
      </c>
      <c r="F370" t="s">
        <v>131</v>
      </c>
      <c r="G370" t="s">
        <v>225</v>
      </c>
    </row>
    <row r="371" spans="3:8">
      <c r="C371">
        <v>81</v>
      </c>
      <c r="D371" s="5"/>
      <c r="F371" t="s">
        <v>132</v>
      </c>
      <c r="G371" t="s">
        <v>226</v>
      </c>
    </row>
    <row r="372" spans="3:8">
      <c r="C372">
        <v>82</v>
      </c>
      <c r="D372" s="5"/>
      <c r="F372" t="s">
        <v>132</v>
      </c>
      <c r="G372" t="s">
        <v>226</v>
      </c>
    </row>
    <row r="373" spans="3:8">
      <c r="C373">
        <v>83</v>
      </c>
      <c r="D373" s="5"/>
      <c r="E373" t="s">
        <v>547</v>
      </c>
      <c r="F373" t="s">
        <v>129</v>
      </c>
      <c r="G373" t="s">
        <v>227</v>
      </c>
    </row>
    <row r="374" spans="3:8">
      <c r="C374">
        <v>84</v>
      </c>
      <c r="D374" s="5"/>
      <c r="F374" t="s">
        <v>130</v>
      </c>
      <c r="G374" t="s">
        <v>228</v>
      </c>
    </row>
    <row r="375" spans="3:8">
      <c r="C375">
        <v>85</v>
      </c>
      <c r="D375" s="5"/>
      <c r="F375" t="s">
        <v>130</v>
      </c>
      <c r="G375" t="s">
        <v>228</v>
      </c>
    </row>
    <row r="376" spans="3:8">
      <c r="C376">
        <v>86</v>
      </c>
      <c r="D376" s="5"/>
      <c r="E376" t="s">
        <v>548</v>
      </c>
      <c r="F376" t="s">
        <v>127</v>
      </c>
      <c r="G376" t="s">
        <v>229</v>
      </c>
    </row>
    <row r="377" spans="3:8">
      <c r="C377">
        <v>87</v>
      </c>
      <c r="D377" s="5"/>
      <c r="F377" t="s">
        <v>128</v>
      </c>
      <c r="G377" t="s">
        <v>230</v>
      </c>
    </row>
    <row r="378" spans="3:8">
      <c r="C378">
        <v>88</v>
      </c>
      <c r="D378" s="5"/>
      <c r="F378" t="s">
        <v>128</v>
      </c>
      <c r="G378" t="s">
        <v>230</v>
      </c>
    </row>
    <row r="379" spans="3:8">
      <c r="C379">
        <v>89</v>
      </c>
      <c r="D379" s="5"/>
      <c r="E379" t="s">
        <v>549</v>
      </c>
      <c r="F379" t="s">
        <v>125</v>
      </c>
      <c r="G379" t="s">
        <v>231</v>
      </c>
    </row>
    <row r="380" spans="3:8">
      <c r="C380">
        <v>90</v>
      </c>
      <c r="D380" s="5"/>
      <c r="F380" t="s">
        <v>126</v>
      </c>
      <c r="G380" t="s">
        <v>232</v>
      </c>
      <c r="H380" t="s">
        <v>133</v>
      </c>
    </row>
    <row r="381" spans="3:8">
      <c r="C381">
        <v>91</v>
      </c>
      <c r="D381" s="5"/>
      <c r="F381" t="s">
        <v>126</v>
      </c>
      <c r="G381" t="s">
        <v>232</v>
      </c>
      <c r="H381" t="s">
        <v>134</v>
      </c>
    </row>
    <row r="382" spans="3:8">
      <c r="C382">
        <v>92</v>
      </c>
      <c r="D382" s="3"/>
      <c r="E382" t="s">
        <v>550</v>
      </c>
      <c r="F382" t="s">
        <v>135</v>
      </c>
      <c r="G382" t="s">
        <v>223</v>
      </c>
    </row>
    <row r="383" spans="3:8">
      <c r="C383">
        <v>93</v>
      </c>
      <c r="D383" s="3"/>
      <c r="F383" t="s">
        <v>136</v>
      </c>
      <c r="G383" t="s">
        <v>224</v>
      </c>
    </row>
    <row r="384" spans="3:8">
      <c r="C384">
        <v>94</v>
      </c>
      <c r="D384" s="3"/>
      <c r="F384" t="s">
        <v>136</v>
      </c>
      <c r="G384" t="s">
        <v>224</v>
      </c>
    </row>
    <row r="385" spans="3:8">
      <c r="C385">
        <v>95</v>
      </c>
      <c r="D385" s="3"/>
      <c r="E385" t="s">
        <v>551</v>
      </c>
      <c r="F385" t="s">
        <v>133</v>
      </c>
      <c r="G385" t="s">
        <v>225</v>
      </c>
    </row>
    <row r="386" spans="3:8">
      <c r="C386">
        <v>96</v>
      </c>
      <c r="D386" s="3"/>
      <c r="F386" t="s">
        <v>134</v>
      </c>
      <c r="G386" t="s">
        <v>226</v>
      </c>
    </row>
    <row r="387" spans="3:8">
      <c r="C387">
        <v>97</v>
      </c>
      <c r="D387" s="3"/>
      <c r="F387" t="s">
        <v>134</v>
      </c>
      <c r="G387" t="s">
        <v>226</v>
      </c>
    </row>
    <row r="388" spans="3:8">
      <c r="C388">
        <v>98</v>
      </c>
      <c r="D388" s="3"/>
      <c r="E388" t="s">
        <v>552</v>
      </c>
      <c r="F388" t="s">
        <v>131</v>
      </c>
      <c r="G388" t="s">
        <v>227</v>
      </c>
    </row>
    <row r="389" spans="3:8">
      <c r="C389">
        <v>99</v>
      </c>
      <c r="D389" s="3"/>
      <c r="F389" t="s">
        <v>132</v>
      </c>
      <c r="G389" t="s">
        <v>228</v>
      </c>
    </row>
    <row r="390" spans="3:8">
      <c r="C390">
        <v>100</v>
      </c>
      <c r="D390" s="3"/>
      <c r="F390" t="s">
        <v>132</v>
      </c>
      <c r="G390" t="s">
        <v>228</v>
      </c>
    </row>
    <row r="391" spans="3:8">
      <c r="C391">
        <v>101</v>
      </c>
      <c r="D391" s="3"/>
      <c r="E391" t="s">
        <v>553</v>
      </c>
      <c r="F391" t="s">
        <v>129</v>
      </c>
      <c r="G391" t="s">
        <v>229</v>
      </c>
    </row>
    <row r="392" spans="3:8">
      <c r="C392">
        <v>102</v>
      </c>
      <c r="D392" s="3"/>
      <c r="F392" t="s">
        <v>130</v>
      </c>
      <c r="G392" t="s">
        <v>230</v>
      </c>
    </row>
    <row r="393" spans="3:8">
      <c r="C393">
        <v>103</v>
      </c>
      <c r="D393" s="3"/>
      <c r="F393" t="s">
        <v>130</v>
      </c>
      <c r="G393" t="s">
        <v>230</v>
      </c>
    </row>
    <row r="394" spans="3:8">
      <c r="C394">
        <v>104</v>
      </c>
      <c r="D394" s="3"/>
      <c r="E394" t="s">
        <v>554</v>
      </c>
      <c r="F394" t="s">
        <v>127</v>
      </c>
      <c r="G394" t="s">
        <v>231</v>
      </c>
    </row>
    <row r="395" spans="3:8">
      <c r="C395">
        <v>105</v>
      </c>
      <c r="D395" s="3"/>
      <c r="F395" t="s">
        <v>128</v>
      </c>
      <c r="G395" t="s">
        <v>232</v>
      </c>
    </row>
    <row r="396" spans="3:8">
      <c r="C396">
        <v>106</v>
      </c>
      <c r="D396" s="3"/>
      <c r="F396" t="s">
        <v>128</v>
      </c>
      <c r="G396" t="s">
        <v>232</v>
      </c>
    </row>
    <row r="397" spans="3:8">
      <c r="C397">
        <v>107</v>
      </c>
      <c r="D397" s="3"/>
      <c r="E397" t="s">
        <v>555</v>
      </c>
      <c r="F397" t="s">
        <v>125</v>
      </c>
      <c r="G397" t="s">
        <v>233</v>
      </c>
    </row>
    <row r="398" spans="3:8">
      <c r="C398">
        <v>108</v>
      </c>
      <c r="D398" s="3"/>
      <c r="F398" t="s">
        <v>126</v>
      </c>
      <c r="G398" t="s">
        <v>234</v>
      </c>
      <c r="H398" t="s">
        <v>135</v>
      </c>
    </row>
    <row r="399" spans="3:8">
      <c r="C399">
        <v>109</v>
      </c>
      <c r="D399" s="3"/>
      <c r="F399" t="s">
        <v>126</v>
      </c>
      <c r="G399" t="s">
        <v>234</v>
      </c>
      <c r="H399" t="s">
        <v>136</v>
      </c>
    </row>
    <row r="400" spans="3:8">
      <c r="D400" t="s">
        <v>556</v>
      </c>
    </row>
    <row r="402" spans="2:8">
      <c r="C402" t="s">
        <v>557</v>
      </c>
    </row>
    <row r="403" spans="2:8">
      <c r="B403" t="s">
        <v>558</v>
      </c>
      <c r="F403" t="s">
        <v>127</v>
      </c>
      <c r="G403" t="s">
        <v>559</v>
      </c>
      <c r="H403" t="s">
        <v>225</v>
      </c>
    </row>
    <row r="404" spans="2:8">
      <c r="B404" t="s">
        <v>560</v>
      </c>
      <c r="F404" t="s">
        <v>128</v>
      </c>
      <c r="G404" t="s">
        <v>559</v>
      </c>
      <c r="H404" t="s">
        <v>226</v>
      </c>
    </row>
    <row r="405" spans="2:8">
      <c r="F405" t="s">
        <v>129</v>
      </c>
      <c r="G405" t="s">
        <v>561</v>
      </c>
      <c r="H405" t="s">
        <v>227</v>
      </c>
    </row>
    <row r="406" spans="2:8">
      <c r="F406" t="s">
        <v>130</v>
      </c>
      <c r="G406" t="s">
        <v>561</v>
      </c>
      <c r="H406" t="s">
        <v>228</v>
      </c>
    </row>
    <row r="407" spans="2:8">
      <c r="F407" t="s">
        <v>131</v>
      </c>
      <c r="G407" t="s">
        <v>562</v>
      </c>
      <c r="H407" t="s">
        <v>229</v>
      </c>
    </row>
    <row r="408" spans="2:8">
      <c r="F408" t="s">
        <v>132</v>
      </c>
      <c r="G408" t="s">
        <v>562</v>
      </c>
      <c r="H408" t="s">
        <v>230</v>
      </c>
    </row>
    <row r="409" spans="2:8">
      <c r="F409" t="s">
        <v>133</v>
      </c>
      <c r="G409" t="s">
        <v>563</v>
      </c>
      <c r="H409" t="s">
        <v>231</v>
      </c>
    </row>
    <row r="410" spans="2:8">
      <c r="F410" t="s">
        <v>134</v>
      </c>
      <c r="G410" t="s">
        <v>563</v>
      </c>
      <c r="H410" t="s">
        <v>232</v>
      </c>
    </row>
    <row r="411" spans="2:8">
      <c r="F411" t="s">
        <v>135</v>
      </c>
      <c r="G411" t="s">
        <v>564</v>
      </c>
      <c r="H411" t="s">
        <v>233</v>
      </c>
    </row>
    <row r="412" spans="2:8">
      <c r="F412" t="s">
        <v>136</v>
      </c>
      <c r="G412" t="s">
        <v>564</v>
      </c>
      <c r="H412" t="s">
        <v>234</v>
      </c>
    </row>
    <row r="413" spans="2:8">
      <c r="F413" t="s">
        <v>565</v>
      </c>
    </row>
    <row r="414" spans="2:8">
      <c r="F414" t="s">
        <v>565</v>
      </c>
    </row>
    <row r="415" spans="2:8">
      <c r="F415" t="s">
        <v>565</v>
      </c>
    </row>
    <row r="416" spans="2:8">
      <c r="F416" t="s">
        <v>565</v>
      </c>
    </row>
    <row r="417" spans="2:7">
      <c r="F417" t="s">
        <v>565</v>
      </c>
    </row>
    <row r="418" spans="2:7">
      <c r="B418" t="s">
        <v>566</v>
      </c>
      <c r="D418" s="5"/>
      <c r="E418" t="s">
        <v>519</v>
      </c>
      <c r="F418" t="s">
        <v>125</v>
      </c>
      <c r="G418" t="s">
        <v>223</v>
      </c>
    </row>
    <row r="419" spans="2:7">
      <c r="D419" s="5"/>
      <c r="F419" t="s">
        <v>126</v>
      </c>
      <c r="G419" t="s">
        <v>224</v>
      </c>
    </row>
    <row r="420" spans="2:7">
      <c r="D420" s="5"/>
      <c r="F420" t="s">
        <v>126</v>
      </c>
      <c r="G420" t="s">
        <v>224</v>
      </c>
    </row>
    <row r="421" spans="2:7">
      <c r="D421" s="5"/>
      <c r="E421" t="s">
        <v>520</v>
      </c>
      <c r="F421" t="s">
        <v>135</v>
      </c>
      <c r="G421" t="s">
        <v>225</v>
      </c>
    </row>
    <row r="422" spans="2:7">
      <c r="D422" s="5"/>
      <c r="F422" t="s">
        <v>136</v>
      </c>
      <c r="G422" t="s">
        <v>226</v>
      </c>
    </row>
    <row r="423" spans="2:7">
      <c r="D423" s="5"/>
      <c r="F423" t="s">
        <v>136</v>
      </c>
      <c r="G423" t="s">
        <v>226</v>
      </c>
    </row>
    <row r="424" spans="2:7">
      <c r="D424" s="5"/>
      <c r="E424" t="s">
        <v>521</v>
      </c>
      <c r="F424" t="s">
        <v>133</v>
      </c>
      <c r="G424" t="s">
        <v>227</v>
      </c>
    </row>
    <row r="425" spans="2:7">
      <c r="D425" s="5"/>
      <c r="F425" t="s">
        <v>134</v>
      </c>
      <c r="G425" t="s">
        <v>228</v>
      </c>
    </row>
    <row r="426" spans="2:7">
      <c r="D426" s="5"/>
      <c r="F426" t="s">
        <v>134</v>
      </c>
      <c r="G426" t="s">
        <v>228</v>
      </c>
    </row>
    <row r="427" spans="2:7">
      <c r="D427" s="5"/>
      <c r="E427" t="s">
        <v>522</v>
      </c>
      <c r="F427" t="s">
        <v>131</v>
      </c>
      <c r="G427" t="s">
        <v>229</v>
      </c>
    </row>
    <row r="428" spans="2:7">
      <c r="D428" s="5"/>
      <c r="F428" t="s">
        <v>132</v>
      </c>
      <c r="G428" t="s">
        <v>230</v>
      </c>
    </row>
    <row r="429" spans="2:7">
      <c r="D429" s="5"/>
      <c r="F429" t="s">
        <v>132</v>
      </c>
      <c r="G429" t="s">
        <v>230</v>
      </c>
    </row>
    <row r="430" spans="2:7">
      <c r="D430" s="5"/>
      <c r="E430" t="s">
        <v>523</v>
      </c>
      <c r="F430" t="s">
        <v>129</v>
      </c>
      <c r="G430" t="s">
        <v>231</v>
      </c>
    </row>
    <row r="431" spans="2:7">
      <c r="D431" s="5"/>
      <c r="F431" t="s">
        <v>130</v>
      </c>
      <c r="G431" t="s">
        <v>232</v>
      </c>
    </row>
    <row r="432" spans="2:7">
      <c r="D432" s="5"/>
      <c r="F432" t="s">
        <v>130</v>
      </c>
      <c r="G432" t="s">
        <v>232</v>
      </c>
    </row>
    <row r="433" spans="4:8">
      <c r="D433" s="5"/>
      <c r="E433" t="s">
        <v>524</v>
      </c>
      <c r="F433" t="s">
        <v>127</v>
      </c>
      <c r="G433" t="s">
        <v>233</v>
      </c>
    </row>
    <row r="434" spans="4:8">
      <c r="D434" s="5"/>
      <c r="F434" t="s">
        <v>128</v>
      </c>
      <c r="G434" t="s">
        <v>234</v>
      </c>
    </row>
    <row r="435" spans="4:8">
      <c r="D435" s="5"/>
      <c r="F435" t="s">
        <v>128</v>
      </c>
      <c r="G435" t="s">
        <v>234</v>
      </c>
      <c r="H435" t="s">
        <v>125</v>
      </c>
    </row>
    <row r="436" spans="4:8">
      <c r="D436" s="5"/>
      <c r="E436" t="s">
        <v>307</v>
      </c>
      <c r="F436" t="s">
        <v>307</v>
      </c>
      <c r="G436" t="s">
        <v>307</v>
      </c>
      <c r="H436" t="s">
        <v>126</v>
      </c>
    </row>
    <row r="437" spans="4:8">
      <c r="D437" s="3"/>
      <c r="E437" t="s">
        <v>526</v>
      </c>
      <c r="F437" t="s">
        <v>135</v>
      </c>
      <c r="G437" t="s">
        <v>227</v>
      </c>
    </row>
    <row r="438" spans="4:8">
      <c r="D438" s="3"/>
      <c r="F438" t="s">
        <v>136</v>
      </c>
      <c r="G438" t="s">
        <v>228</v>
      </c>
    </row>
    <row r="439" spans="4:8">
      <c r="D439" s="3"/>
      <c r="F439" t="s">
        <v>136</v>
      </c>
      <c r="G439" t="s">
        <v>228</v>
      </c>
    </row>
    <row r="440" spans="4:8">
      <c r="D440" s="3"/>
      <c r="E440" t="s">
        <v>527</v>
      </c>
      <c r="F440" t="s">
        <v>133</v>
      </c>
      <c r="G440" t="s">
        <v>229</v>
      </c>
    </row>
    <row r="441" spans="4:8">
      <c r="D441" s="3"/>
      <c r="F441" t="s">
        <v>134</v>
      </c>
      <c r="G441" t="s">
        <v>230</v>
      </c>
    </row>
    <row r="442" spans="4:8">
      <c r="D442" s="3"/>
      <c r="F442" t="s">
        <v>134</v>
      </c>
      <c r="G442" t="s">
        <v>230</v>
      </c>
    </row>
    <row r="443" spans="4:8">
      <c r="D443" s="3"/>
      <c r="E443" t="s">
        <v>528</v>
      </c>
      <c r="F443" t="s">
        <v>131</v>
      </c>
      <c r="G443" t="s">
        <v>231</v>
      </c>
    </row>
    <row r="444" spans="4:8">
      <c r="D444" s="3"/>
      <c r="F444" t="s">
        <v>132</v>
      </c>
      <c r="G444" t="s">
        <v>232</v>
      </c>
    </row>
    <row r="445" spans="4:8">
      <c r="D445" s="3"/>
      <c r="F445" t="s">
        <v>132</v>
      </c>
      <c r="G445" t="s">
        <v>232</v>
      </c>
    </row>
    <row r="446" spans="4:8">
      <c r="D446" s="3"/>
      <c r="E446" t="s">
        <v>529</v>
      </c>
      <c r="F446" t="s">
        <v>129</v>
      </c>
      <c r="G446" t="s">
        <v>233</v>
      </c>
    </row>
    <row r="447" spans="4:8">
      <c r="D447" s="3"/>
      <c r="F447" t="s">
        <v>130</v>
      </c>
      <c r="G447" t="s">
        <v>234</v>
      </c>
    </row>
    <row r="448" spans="4:8">
      <c r="D448" s="3"/>
      <c r="F448" t="s">
        <v>130</v>
      </c>
      <c r="G448" t="s">
        <v>234</v>
      </c>
    </row>
    <row r="449" spans="4:8">
      <c r="D449" s="3"/>
      <c r="E449" t="s">
        <v>530</v>
      </c>
      <c r="F449" t="s">
        <v>127</v>
      </c>
      <c r="G449" t="s">
        <v>223</v>
      </c>
    </row>
    <row r="450" spans="4:8">
      <c r="D450" s="3"/>
      <c r="F450" t="s">
        <v>128</v>
      </c>
      <c r="G450" t="s">
        <v>224</v>
      </c>
    </row>
    <row r="451" spans="4:8">
      <c r="D451" s="3"/>
      <c r="F451" t="s">
        <v>128</v>
      </c>
      <c r="G451" t="s">
        <v>224</v>
      </c>
    </row>
    <row r="452" spans="4:8">
      <c r="D452" s="3"/>
      <c r="E452" t="s">
        <v>531</v>
      </c>
      <c r="F452" t="s">
        <v>125</v>
      </c>
      <c r="G452" t="s">
        <v>225</v>
      </c>
    </row>
    <row r="453" spans="4:8">
      <c r="D453" s="3"/>
      <c r="F453" t="s">
        <v>126</v>
      </c>
      <c r="G453" t="s">
        <v>226</v>
      </c>
      <c r="H453" t="s">
        <v>127</v>
      </c>
    </row>
    <row r="454" spans="4:8">
      <c r="D454" s="3"/>
      <c r="F454" t="s">
        <v>126</v>
      </c>
      <c r="G454" t="s">
        <v>226</v>
      </c>
      <c r="H454" t="s">
        <v>567</v>
      </c>
    </row>
    <row r="455" spans="4:8">
      <c r="D455" s="5"/>
      <c r="E455" t="s">
        <v>532</v>
      </c>
      <c r="F455" t="s">
        <v>135</v>
      </c>
      <c r="G455" t="s">
        <v>229</v>
      </c>
      <c r="H455" t="s">
        <v>128</v>
      </c>
    </row>
    <row r="456" spans="4:8">
      <c r="D456" s="5"/>
      <c r="F456" t="s">
        <v>136</v>
      </c>
      <c r="G456" t="s">
        <v>230</v>
      </c>
      <c r="H456" t="s">
        <v>568</v>
      </c>
    </row>
    <row r="457" spans="4:8">
      <c r="D457" s="5"/>
      <c r="F457" t="s">
        <v>136</v>
      </c>
      <c r="G457" t="s">
        <v>230</v>
      </c>
    </row>
    <row r="458" spans="4:8">
      <c r="D458" s="5"/>
      <c r="E458" t="s">
        <v>533</v>
      </c>
      <c r="F458" t="s">
        <v>133</v>
      </c>
      <c r="G458" t="s">
        <v>231</v>
      </c>
    </row>
    <row r="459" spans="4:8">
      <c r="D459" s="5"/>
      <c r="F459" t="s">
        <v>134</v>
      </c>
      <c r="G459" t="s">
        <v>232</v>
      </c>
    </row>
    <row r="460" spans="4:8">
      <c r="D460" s="5"/>
      <c r="F460" t="s">
        <v>134</v>
      </c>
      <c r="G460" t="s">
        <v>232</v>
      </c>
    </row>
    <row r="461" spans="4:8">
      <c r="D461" s="5"/>
      <c r="E461" t="s">
        <v>534</v>
      </c>
      <c r="F461" t="s">
        <v>131</v>
      </c>
      <c r="G461" t="s">
        <v>233</v>
      </c>
    </row>
    <row r="462" spans="4:8">
      <c r="D462" s="5"/>
      <c r="F462" t="s">
        <v>132</v>
      </c>
      <c r="G462" t="s">
        <v>234</v>
      </c>
    </row>
    <row r="463" spans="4:8">
      <c r="D463" s="5"/>
      <c r="F463" t="s">
        <v>132</v>
      </c>
      <c r="G463" t="s">
        <v>234</v>
      </c>
    </row>
    <row r="464" spans="4:8">
      <c r="D464" s="5"/>
      <c r="E464" t="s">
        <v>535</v>
      </c>
      <c r="F464" t="s">
        <v>129</v>
      </c>
      <c r="G464" t="s">
        <v>223</v>
      </c>
    </row>
    <row r="465" spans="4:8">
      <c r="D465" s="5"/>
      <c r="F465" t="s">
        <v>130</v>
      </c>
      <c r="G465" t="s">
        <v>224</v>
      </c>
    </row>
    <row r="466" spans="4:8">
      <c r="D466" s="5"/>
      <c r="F466" t="s">
        <v>130</v>
      </c>
      <c r="G466" t="s">
        <v>224</v>
      </c>
    </row>
    <row r="467" spans="4:8">
      <c r="D467" s="5"/>
      <c r="E467" t="s">
        <v>536</v>
      </c>
      <c r="F467" t="s">
        <v>127</v>
      </c>
      <c r="G467" t="s">
        <v>225</v>
      </c>
    </row>
    <row r="468" spans="4:8">
      <c r="D468" s="5"/>
      <c r="F468" t="s">
        <v>128</v>
      </c>
      <c r="G468" t="s">
        <v>226</v>
      </c>
    </row>
    <row r="469" spans="4:8">
      <c r="D469" s="5"/>
      <c r="F469" t="s">
        <v>128</v>
      </c>
      <c r="G469" t="s">
        <v>226</v>
      </c>
    </row>
    <row r="470" spans="4:8">
      <c r="D470" s="5"/>
      <c r="E470" t="s">
        <v>537</v>
      </c>
      <c r="F470" t="s">
        <v>125</v>
      </c>
      <c r="G470" t="s">
        <v>227</v>
      </c>
    </row>
    <row r="471" spans="4:8">
      <c r="D471" s="5"/>
      <c r="F471" t="s">
        <v>126</v>
      </c>
      <c r="G471" t="s">
        <v>228</v>
      </c>
      <c r="H471" t="s">
        <v>129</v>
      </c>
    </row>
    <row r="472" spans="4:8">
      <c r="D472" s="5"/>
      <c r="F472" t="s">
        <v>126</v>
      </c>
      <c r="G472" t="s">
        <v>228</v>
      </c>
      <c r="H472" t="s">
        <v>569</v>
      </c>
    </row>
    <row r="473" spans="4:8">
      <c r="D473" s="3"/>
      <c r="E473" t="s">
        <v>538</v>
      </c>
      <c r="F473" t="s">
        <v>135</v>
      </c>
      <c r="G473" t="s">
        <v>231</v>
      </c>
      <c r="H473" t="s">
        <v>130</v>
      </c>
    </row>
    <row r="474" spans="4:8">
      <c r="D474" s="3"/>
      <c r="F474" t="s">
        <v>136</v>
      </c>
      <c r="G474" t="s">
        <v>232</v>
      </c>
      <c r="H474" t="s">
        <v>570</v>
      </c>
    </row>
    <row r="475" spans="4:8">
      <c r="D475" s="3"/>
      <c r="F475" t="s">
        <v>136</v>
      </c>
      <c r="G475" t="s">
        <v>232</v>
      </c>
    </row>
    <row r="476" spans="4:8">
      <c r="D476" s="3"/>
      <c r="E476" t="s">
        <v>539</v>
      </c>
      <c r="F476" t="s">
        <v>133</v>
      </c>
      <c r="G476" t="s">
        <v>233</v>
      </c>
    </row>
    <row r="477" spans="4:8">
      <c r="D477" s="3"/>
      <c r="F477" t="s">
        <v>134</v>
      </c>
      <c r="G477" t="s">
        <v>234</v>
      </c>
    </row>
    <row r="478" spans="4:8">
      <c r="D478" s="3"/>
      <c r="F478" t="s">
        <v>134</v>
      </c>
      <c r="G478" t="s">
        <v>234</v>
      </c>
    </row>
    <row r="479" spans="4:8">
      <c r="D479" s="3"/>
      <c r="E479" t="s">
        <v>540</v>
      </c>
      <c r="F479" t="s">
        <v>131</v>
      </c>
      <c r="G479" t="s">
        <v>223</v>
      </c>
    </row>
    <row r="480" spans="4:8">
      <c r="D480" s="3"/>
      <c r="F480" t="s">
        <v>132</v>
      </c>
      <c r="G480" t="s">
        <v>224</v>
      </c>
    </row>
    <row r="481" spans="4:8">
      <c r="D481" s="3"/>
      <c r="F481" t="s">
        <v>132</v>
      </c>
      <c r="G481" t="s">
        <v>224</v>
      </c>
    </row>
    <row r="482" spans="4:8">
      <c r="D482" s="3"/>
      <c r="E482" t="s">
        <v>541</v>
      </c>
      <c r="F482" t="s">
        <v>129</v>
      </c>
      <c r="G482" t="s">
        <v>225</v>
      </c>
    </row>
    <row r="483" spans="4:8">
      <c r="D483" s="3"/>
      <c r="F483" t="s">
        <v>130</v>
      </c>
      <c r="G483" t="s">
        <v>226</v>
      </c>
    </row>
    <row r="484" spans="4:8">
      <c r="D484" s="3"/>
      <c r="F484" t="s">
        <v>130</v>
      </c>
      <c r="G484" t="s">
        <v>226</v>
      </c>
    </row>
    <row r="485" spans="4:8">
      <c r="D485" s="3"/>
      <c r="E485" t="s">
        <v>542</v>
      </c>
      <c r="F485" t="s">
        <v>127</v>
      </c>
      <c r="G485" t="s">
        <v>227</v>
      </c>
    </row>
    <row r="486" spans="4:8">
      <c r="D486" s="3"/>
      <c r="F486" t="s">
        <v>128</v>
      </c>
      <c r="G486" t="s">
        <v>228</v>
      </c>
    </row>
    <row r="487" spans="4:8">
      <c r="D487" s="3"/>
      <c r="F487" t="s">
        <v>128</v>
      </c>
      <c r="G487" t="s">
        <v>228</v>
      </c>
    </row>
    <row r="488" spans="4:8">
      <c r="D488" s="3"/>
      <c r="E488" t="s">
        <v>543</v>
      </c>
      <c r="F488" t="s">
        <v>125</v>
      </c>
      <c r="G488" t="s">
        <v>229</v>
      </c>
    </row>
    <row r="489" spans="4:8">
      <c r="D489" s="3"/>
      <c r="F489" t="s">
        <v>126</v>
      </c>
      <c r="G489" t="s">
        <v>230</v>
      </c>
      <c r="H489" t="s">
        <v>131</v>
      </c>
    </row>
    <row r="490" spans="4:8">
      <c r="D490" s="3"/>
      <c r="F490" t="s">
        <v>126</v>
      </c>
      <c r="G490" t="s">
        <v>230</v>
      </c>
      <c r="H490" t="s">
        <v>571</v>
      </c>
    </row>
    <row r="491" spans="4:8">
      <c r="D491" s="5"/>
      <c r="E491" t="s">
        <v>550</v>
      </c>
      <c r="F491" t="s">
        <v>135</v>
      </c>
      <c r="G491" t="s">
        <v>223</v>
      </c>
      <c r="H491" t="s">
        <v>132</v>
      </c>
    </row>
    <row r="492" spans="4:8">
      <c r="D492" s="5"/>
      <c r="F492" t="s">
        <v>136</v>
      </c>
      <c r="G492" t="s">
        <v>224</v>
      </c>
      <c r="H492" t="s">
        <v>572</v>
      </c>
    </row>
    <row r="493" spans="4:8">
      <c r="D493" s="5"/>
      <c r="F493" t="s">
        <v>136</v>
      </c>
      <c r="G493" t="s">
        <v>224</v>
      </c>
    </row>
    <row r="494" spans="4:8">
      <c r="D494" s="5"/>
      <c r="E494" t="s">
        <v>551</v>
      </c>
      <c r="F494" t="s">
        <v>133</v>
      </c>
      <c r="G494" t="s">
        <v>225</v>
      </c>
    </row>
    <row r="495" spans="4:8">
      <c r="D495" s="5"/>
      <c r="F495" t="s">
        <v>134</v>
      </c>
      <c r="G495" t="s">
        <v>226</v>
      </c>
    </row>
    <row r="496" spans="4:8">
      <c r="D496" s="5"/>
      <c r="F496" t="s">
        <v>134</v>
      </c>
      <c r="G496" t="s">
        <v>226</v>
      </c>
    </row>
    <row r="497" spans="4:8">
      <c r="D497" s="5"/>
      <c r="E497" t="s">
        <v>552</v>
      </c>
      <c r="F497" t="s">
        <v>131</v>
      </c>
      <c r="G497" t="s">
        <v>227</v>
      </c>
    </row>
    <row r="498" spans="4:8">
      <c r="D498" s="5"/>
      <c r="F498" t="s">
        <v>132</v>
      </c>
      <c r="G498" t="s">
        <v>228</v>
      </c>
    </row>
    <row r="499" spans="4:8">
      <c r="D499" s="5"/>
      <c r="F499" t="s">
        <v>132</v>
      </c>
      <c r="G499" t="s">
        <v>228</v>
      </c>
    </row>
    <row r="500" spans="4:8">
      <c r="D500" s="5"/>
      <c r="E500" t="s">
        <v>553</v>
      </c>
      <c r="F500" t="s">
        <v>129</v>
      </c>
      <c r="G500" t="s">
        <v>229</v>
      </c>
    </row>
    <row r="501" spans="4:8">
      <c r="D501" s="5"/>
      <c r="F501" t="s">
        <v>130</v>
      </c>
      <c r="G501" t="s">
        <v>230</v>
      </c>
    </row>
    <row r="502" spans="4:8">
      <c r="D502" s="5"/>
      <c r="F502" t="s">
        <v>130</v>
      </c>
      <c r="G502" t="s">
        <v>230</v>
      </c>
    </row>
    <row r="503" spans="4:8">
      <c r="D503" s="5"/>
      <c r="E503" t="s">
        <v>554</v>
      </c>
      <c r="F503" t="s">
        <v>127</v>
      </c>
      <c r="G503" t="s">
        <v>231</v>
      </c>
    </row>
    <row r="504" spans="4:8">
      <c r="D504" s="5"/>
      <c r="F504" t="s">
        <v>128</v>
      </c>
      <c r="G504" t="s">
        <v>232</v>
      </c>
    </row>
    <row r="505" spans="4:8">
      <c r="D505" s="5"/>
      <c r="F505" t="s">
        <v>128</v>
      </c>
      <c r="G505" t="s">
        <v>232</v>
      </c>
    </row>
    <row r="506" spans="4:8">
      <c r="D506" s="5"/>
      <c r="E506" t="s">
        <v>555</v>
      </c>
      <c r="F506" t="s">
        <v>125</v>
      </c>
      <c r="G506" t="s">
        <v>233</v>
      </c>
    </row>
    <row r="507" spans="4:8">
      <c r="D507" s="5"/>
      <c r="F507" t="s">
        <v>126</v>
      </c>
      <c r="G507" t="s">
        <v>234</v>
      </c>
      <c r="H507" t="s">
        <v>135</v>
      </c>
    </row>
    <row r="508" spans="4:8">
      <c r="D508" s="5"/>
      <c r="F508" t="s">
        <v>126</v>
      </c>
      <c r="G508" t="s">
        <v>234</v>
      </c>
      <c r="H508" t="s">
        <v>573</v>
      </c>
    </row>
    <row r="509" spans="4:8">
      <c r="D509" s="5"/>
      <c r="H509" t="s">
        <v>136</v>
      </c>
    </row>
    <row r="510" spans="4:8">
      <c r="D510" s="5"/>
      <c r="H510" t="s">
        <v>574</v>
      </c>
    </row>
    <row r="511" spans="4:8">
      <c r="D511" s="5"/>
      <c r="H511" t="s">
        <v>575</v>
      </c>
    </row>
    <row r="512" spans="4:8">
      <c r="D512" s="5"/>
      <c r="H512" t="s">
        <v>576</v>
      </c>
    </row>
    <row r="513" spans="4:8">
      <c r="D513" s="3"/>
      <c r="E513" t="s">
        <v>544</v>
      </c>
      <c r="F513" t="s">
        <v>135</v>
      </c>
      <c r="G513" t="s">
        <v>233</v>
      </c>
      <c r="H513" t="s">
        <v>577</v>
      </c>
    </row>
    <row r="514" spans="4:8">
      <c r="D514" s="3"/>
      <c r="F514" t="s">
        <v>136</v>
      </c>
      <c r="G514" t="s">
        <v>234</v>
      </c>
      <c r="H514" t="s">
        <v>578</v>
      </c>
    </row>
    <row r="515" spans="4:8">
      <c r="D515" s="3"/>
      <c r="F515" t="s">
        <v>136</v>
      </c>
      <c r="G515" t="s">
        <v>234</v>
      </c>
    </row>
    <row r="516" spans="4:8">
      <c r="D516" s="3"/>
      <c r="E516" t="s">
        <v>545</v>
      </c>
      <c r="F516" t="s">
        <v>133</v>
      </c>
      <c r="G516" t="s">
        <v>223</v>
      </c>
    </row>
    <row r="517" spans="4:8">
      <c r="D517" s="3"/>
      <c r="F517" t="s">
        <v>134</v>
      </c>
      <c r="G517" t="s">
        <v>224</v>
      </c>
    </row>
    <row r="518" spans="4:8">
      <c r="D518" s="3"/>
      <c r="F518" t="s">
        <v>134</v>
      </c>
      <c r="G518" t="s">
        <v>224</v>
      </c>
    </row>
    <row r="519" spans="4:8">
      <c r="D519" s="3"/>
      <c r="E519" t="s">
        <v>546</v>
      </c>
      <c r="F519" t="s">
        <v>131</v>
      </c>
      <c r="G519" t="s">
        <v>225</v>
      </c>
    </row>
    <row r="520" spans="4:8">
      <c r="D520" s="3"/>
      <c r="F520" t="s">
        <v>132</v>
      </c>
      <c r="G520" t="s">
        <v>226</v>
      </c>
    </row>
    <row r="521" spans="4:8">
      <c r="D521" s="3"/>
      <c r="F521" t="s">
        <v>132</v>
      </c>
      <c r="G521" t="s">
        <v>226</v>
      </c>
    </row>
    <row r="522" spans="4:8">
      <c r="D522" s="3"/>
      <c r="E522" t="s">
        <v>547</v>
      </c>
      <c r="F522" t="s">
        <v>129</v>
      </c>
      <c r="G522" t="s">
        <v>227</v>
      </c>
    </row>
    <row r="523" spans="4:8">
      <c r="D523" s="3"/>
      <c r="F523" t="s">
        <v>130</v>
      </c>
      <c r="G523" t="s">
        <v>228</v>
      </c>
    </row>
    <row r="524" spans="4:8">
      <c r="D524" s="3"/>
      <c r="F524" t="s">
        <v>130</v>
      </c>
      <c r="G524" t="s">
        <v>228</v>
      </c>
    </row>
    <row r="525" spans="4:8">
      <c r="D525" s="3"/>
      <c r="E525" t="s">
        <v>548</v>
      </c>
      <c r="F525" t="s">
        <v>127</v>
      </c>
      <c r="G525" t="s">
        <v>229</v>
      </c>
    </row>
    <row r="526" spans="4:8">
      <c r="D526" s="3"/>
      <c r="F526" t="s">
        <v>128</v>
      </c>
      <c r="G526" t="s">
        <v>230</v>
      </c>
    </row>
    <row r="527" spans="4:8">
      <c r="D527" s="3"/>
      <c r="F527" t="s">
        <v>128</v>
      </c>
      <c r="G527" t="s">
        <v>230</v>
      </c>
    </row>
    <row r="528" spans="4:8">
      <c r="D528" s="3"/>
      <c r="E528" t="s">
        <v>549</v>
      </c>
      <c r="F528" t="s">
        <v>125</v>
      </c>
      <c r="G528" t="s">
        <v>231</v>
      </c>
    </row>
    <row r="529" spans="1:8">
      <c r="D529" s="3"/>
      <c r="F529" t="s">
        <v>126</v>
      </c>
      <c r="G529" t="s">
        <v>232</v>
      </c>
      <c r="H529" t="s">
        <v>133</v>
      </c>
    </row>
    <row r="530" spans="1:8">
      <c r="D530" s="3"/>
      <c r="F530" t="s">
        <v>126</v>
      </c>
      <c r="G530" t="s">
        <v>232</v>
      </c>
      <c r="H530" t="s">
        <v>134</v>
      </c>
    </row>
    <row r="531" spans="1:8">
      <c r="A531" t="s">
        <v>579</v>
      </c>
      <c r="B531" t="s">
        <v>580</v>
      </c>
      <c r="D531" s="9"/>
      <c r="E531" t="s">
        <v>581</v>
      </c>
      <c r="F531" t="s">
        <v>582</v>
      </c>
      <c r="G531" t="s">
        <v>583</v>
      </c>
    </row>
    <row r="532" spans="1:8">
      <c r="B532" t="s">
        <v>584</v>
      </c>
      <c r="D532" s="9"/>
      <c r="F532" t="s">
        <v>585</v>
      </c>
      <c r="G532" t="s">
        <v>586</v>
      </c>
    </row>
    <row r="533" spans="1:8">
      <c r="B533" t="s">
        <v>587</v>
      </c>
      <c r="D533" s="9"/>
      <c r="F533" t="s">
        <v>585</v>
      </c>
      <c r="G533" t="s">
        <v>586</v>
      </c>
    </row>
    <row r="534" spans="1:8">
      <c r="D534" s="9"/>
      <c r="E534" t="str">
        <f>"-3g4^2(1+i)"</f>
        <v>-3g4^2(1+i)</v>
      </c>
      <c r="F534" t="s">
        <v>582</v>
      </c>
      <c r="G534" t="s">
        <v>585</v>
      </c>
    </row>
    <row r="535" spans="1:8">
      <c r="B535" t="s">
        <v>588</v>
      </c>
      <c r="D535" s="9"/>
      <c r="F535" t="s">
        <v>582</v>
      </c>
      <c r="G535" t="s">
        <v>585</v>
      </c>
    </row>
    <row r="536" spans="1:8">
      <c r="B536" t="s">
        <v>589</v>
      </c>
      <c r="D536" s="9"/>
      <c r="E536" t="str">
        <f>"-3g5^2(1+i)"</f>
        <v>-3g5^2(1+i)</v>
      </c>
      <c r="F536" t="s">
        <v>583</v>
      </c>
      <c r="G536" t="s">
        <v>586</v>
      </c>
    </row>
    <row r="537" spans="1:8">
      <c r="D537" s="9"/>
      <c r="F537" t="s">
        <v>583</v>
      </c>
      <c r="G537" t="s">
        <v>586</v>
      </c>
    </row>
    <row r="538" spans="1:8">
      <c r="D538" s="9"/>
      <c r="E538" t="s">
        <v>590</v>
      </c>
      <c r="F538" t="s">
        <v>582</v>
      </c>
      <c r="G538" t="s">
        <v>585</v>
      </c>
    </row>
    <row r="539" spans="1:8">
      <c r="D539" s="9"/>
      <c r="F539" t="s">
        <v>582</v>
      </c>
      <c r="G539" t="s">
        <v>585</v>
      </c>
    </row>
    <row r="540" spans="1:8">
      <c r="D540" s="9"/>
      <c r="E540" t="s">
        <v>591</v>
      </c>
      <c r="F540" t="s">
        <v>583</v>
      </c>
      <c r="G540" t="s">
        <v>586</v>
      </c>
    </row>
    <row r="541" spans="1:8">
      <c r="D541" s="9"/>
      <c r="F541" t="s">
        <v>583</v>
      </c>
      <c r="G541" t="s">
        <v>586</v>
      </c>
    </row>
    <row r="542" spans="1:8">
      <c r="B542" t="s">
        <v>592</v>
      </c>
      <c r="D542" s="9"/>
      <c r="E542" t="str">
        <f>"-2(g4)"</f>
        <v>-2(g4)</v>
      </c>
      <c r="F542" t="s">
        <v>582</v>
      </c>
      <c r="G542">
        <v>1</v>
      </c>
    </row>
    <row r="543" spans="1:8">
      <c r="D543" s="9"/>
      <c r="F543" t="s">
        <v>585</v>
      </c>
      <c r="G543">
        <v>1</v>
      </c>
    </row>
    <row r="544" spans="1:8">
      <c r="D544" s="9"/>
      <c r="E544" t="s">
        <v>593</v>
      </c>
      <c r="F544" t="s">
        <v>583</v>
      </c>
      <c r="G544">
        <v>1</v>
      </c>
    </row>
    <row r="545" spans="4:8">
      <c r="D545" s="9"/>
      <c r="F545" t="s">
        <v>586</v>
      </c>
      <c r="G545">
        <v>1</v>
      </c>
    </row>
    <row r="546" spans="4:8">
      <c r="D546" s="9"/>
      <c r="E546" t="s">
        <v>594</v>
      </c>
      <c r="F546" t="s">
        <v>595</v>
      </c>
      <c r="G546">
        <v>1</v>
      </c>
      <c r="H546" t="s">
        <v>596</v>
      </c>
    </row>
    <row r="547" spans="4:8">
      <c r="D547" s="9"/>
      <c r="F547" t="s">
        <v>597</v>
      </c>
      <c r="G547">
        <v>1</v>
      </c>
      <c r="H547" t="s">
        <v>598</v>
      </c>
    </row>
    <row r="548" spans="4:8">
      <c r="D548" s="9"/>
      <c r="E548" t="s">
        <v>599</v>
      </c>
      <c r="F548" t="s">
        <v>600</v>
      </c>
      <c r="G548">
        <v>1</v>
      </c>
      <c r="H548" t="s">
        <v>601</v>
      </c>
    </row>
    <row r="549" spans="4:8">
      <c r="D549" s="9"/>
      <c r="F549" t="s">
        <v>602</v>
      </c>
      <c r="G549">
        <v>1</v>
      </c>
      <c r="H549" t="s">
        <v>603</v>
      </c>
    </row>
    <row r="550" spans="4:8">
      <c r="D550" s="9"/>
      <c r="H550" t="s">
        <v>604</v>
      </c>
    </row>
    <row r="551" spans="4:8">
      <c r="D551" s="9"/>
      <c r="H551" t="s">
        <v>605</v>
      </c>
    </row>
    <row r="552" spans="4:8">
      <c r="D552" s="9"/>
      <c r="E552" t="s">
        <v>606</v>
      </c>
      <c r="F552" t="s">
        <v>600</v>
      </c>
      <c r="G552" t="s">
        <v>602</v>
      </c>
    </row>
    <row r="553" spans="4:8">
      <c r="D553" s="9"/>
      <c r="F553" t="s">
        <v>600</v>
      </c>
      <c r="G553" t="s">
        <v>602</v>
      </c>
    </row>
    <row r="554" spans="4:8">
      <c r="D554" s="9"/>
      <c r="E554" t="s">
        <v>607</v>
      </c>
      <c r="F554" t="s">
        <v>595</v>
      </c>
      <c r="G554" t="s">
        <v>597</v>
      </c>
      <c r="H554" t="s">
        <v>608</v>
      </c>
    </row>
    <row r="555" spans="4:8">
      <c r="D555" s="9"/>
      <c r="F555" t="s">
        <v>595</v>
      </c>
      <c r="G555" t="s">
        <v>597</v>
      </c>
      <c r="H555" t="s">
        <v>609</v>
      </c>
    </row>
    <row r="556" spans="4:8">
      <c r="D556" s="9"/>
      <c r="E556" t="s">
        <v>610</v>
      </c>
      <c r="F556" t="s">
        <v>611</v>
      </c>
      <c r="G556" t="s">
        <v>612</v>
      </c>
    </row>
    <row r="557" spans="4:8">
      <c r="D557" s="9"/>
      <c r="F557" t="s">
        <v>611</v>
      </c>
      <c r="G557" t="s">
        <v>612</v>
      </c>
    </row>
    <row r="558" spans="4:8">
      <c r="D558" s="9"/>
      <c r="E558" t="str">
        <f>"-3g2^2"</f>
        <v>-3g2^2</v>
      </c>
      <c r="F558" t="s">
        <v>595</v>
      </c>
      <c r="G558" t="s">
        <v>597</v>
      </c>
    </row>
    <row r="559" spans="4:8">
      <c r="D559" s="9"/>
      <c r="F559" t="s">
        <v>595</v>
      </c>
      <c r="G559" t="s">
        <v>597</v>
      </c>
    </row>
    <row r="560" spans="4:8">
      <c r="D560" s="9"/>
      <c r="E560" t="str">
        <f>"-3g3^2"</f>
        <v>-3g3^2</v>
      </c>
      <c r="F560" t="s">
        <v>600</v>
      </c>
      <c r="G560" t="s">
        <v>602</v>
      </c>
      <c r="H560" t="s">
        <v>613</v>
      </c>
    </row>
    <row r="561" spans="2:8">
      <c r="D561" s="9"/>
      <c r="F561" t="s">
        <v>600</v>
      </c>
      <c r="G561" t="s">
        <v>602</v>
      </c>
      <c r="H561" t="s">
        <v>614</v>
      </c>
    </row>
    <row r="562" spans="2:8">
      <c r="D562" s="9"/>
      <c r="H562" t="s">
        <v>615</v>
      </c>
    </row>
    <row r="563" spans="2:8">
      <c r="D563" s="9"/>
      <c r="H563" t="s">
        <v>616</v>
      </c>
    </row>
    <row r="564" spans="2:8">
      <c r="D564" s="4"/>
      <c r="E564" t="s">
        <v>606</v>
      </c>
      <c r="F564" t="s">
        <v>600</v>
      </c>
      <c r="G564" t="s">
        <v>602</v>
      </c>
    </row>
    <row r="565" spans="2:8">
      <c r="D565" s="4"/>
      <c r="F565" t="s">
        <v>600</v>
      </c>
      <c r="G565" t="s">
        <v>602</v>
      </c>
    </row>
    <row r="566" spans="2:8">
      <c r="D566" s="4"/>
      <c r="E566" t="s">
        <v>607</v>
      </c>
      <c r="F566" t="s">
        <v>595</v>
      </c>
      <c r="G566" t="s">
        <v>597</v>
      </c>
    </row>
    <row r="567" spans="2:8">
      <c r="D567" s="4"/>
      <c r="F567" t="s">
        <v>595</v>
      </c>
      <c r="G567" t="s">
        <v>597</v>
      </c>
    </row>
    <row r="568" spans="2:8">
      <c r="D568" s="4"/>
      <c r="E568" t="s">
        <v>610</v>
      </c>
      <c r="F568" t="s">
        <v>611</v>
      </c>
      <c r="G568" t="s">
        <v>612</v>
      </c>
    </row>
    <row r="569" spans="2:8">
      <c r="D569" s="4"/>
      <c r="F569" t="s">
        <v>611</v>
      </c>
      <c r="G569" t="s">
        <v>612</v>
      </c>
    </row>
    <row r="570" spans="2:8">
      <c r="D570" s="4"/>
      <c r="E570" t="str">
        <f>"-3g2^2"</f>
        <v>-3g2^2</v>
      </c>
      <c r="F570" t="s">
        <v>595</v>
      </c>
      <c r="G570" t="s">
        <v>597</v>
      </c>
    </row>
    <row r="571" spans="2:8">
      <c r="D571" s="4"/>
      <c r="F571" t="s">
        <v>595</v>
      </c>
      <c r="G571" t="s">
        <v>597</v>
      </c>
    </row>
    <row r="572" spans="2:8">
      <c r="D572" s="4"/>
      <c r="E572" t="str">
        <f>"-3g3^2"</f>
        <v>-3g3^2</v>
      </c>
      <c r="F572" t="s">
        <v>600</v>
      </c>
      <c r="G572" t="s">
        <v>602</v>
      </c>
    </row>
    <row r="573" spans="2:8">
      <c r="D573" s="4"/>
      <c r="F573" t="s">
        <v>600</v>
      </c>
      <c r="G573" t="s">
        <v>602</v>
      </c>
    </row>
    <row r="574" spans="2:8">
      <c r="B574" t="s">
        <v>617</v>
      </c>
      <c r="D574" s="4"/>
      <c r="E574" t="s">
        <v>618</v>
      </c>
      <c r="F574" t="s">
        <v>619</v>
      </c>
      <c r="G574">
        <v>1</v>
      </c>
    </row>
    <row r="575" spans="2:8">
      <c r="D575" s="4"/>
      <c r="F575" t="s">
        <v>620</v>
      </c>
      <c r="G575">
        <v>1</v>
      </c>
    </row>
    <row r="576" spans="2:8">
      <c r="D576" s="4"/>
      <c r="E576" t="s">
        <v>621</v>
      </c>
      <c r="F576" t="s">
        <v>622</v>
      </c>
      <c r="G576">
        <v>1</v>
      </c>
    </row>
    <row r="577" spans="4:8">
      <c r="D577" s="4"/>
      <c r="F577" t="s">
        <v>623</v>
      </c>
      <c r="G577">
        <v>1</v>
      </c>
    </row>
    <row r="578" spans="4:8">
      <c r="D578" s="4"/>
      <c r="E578" t="s">
        <v>624</v>
      </c>
      <c r="F578" t="s">
        <v>625</v>
      </c>
      <c r="G578">
        <v>1</v>
      </c>
      <c r="H578" t="s">
        <v>608</v>
      </c>
    </row>
    <row r="579" spans="4:8">
      <c r="D579" s="4"/>
      <c r="F579" t="s">
        <v>626</v>
      </c>
      <c r="G579">
        <v>1</v>
      </c>
      <c r="H579" t="s">
        <v>609</v>
      </c>
    </row>
    <row r="580" spans="4:8">
      <c r="D580" s="4"/>
      <c r="E580" t="s">
        <v>627</v>
      </c>
      <c r="F580" t="s">
        <v>628</v>
      </c>
      <c r="G580">
        <v>1</v>
      </c>
      <c r="H580" t="s">
        <v>613</v>
      </c>
    </row>
    <row r="581" spans="4:8">
      <c r="D581" s="4"/>
      <c r="F581" t="s">
        <v>629</v>
      </c>
      <c r="G581">
        <v>1</v>
      </c>
      <c r="H581" t="s">
        <v>614</v>
      </c>
    </row>
    <row r="582" spans="4:8">
      <c r="D582" s="4"/>
      <c r="H582" t="s">
        <v>615</v>
      </c>
    </row>
    <row r="583" spans="4:8">
      <c r="D583" s="4"/>
      <c r="H583" t="s">
        <v>616</v>
      </c>
    </row>
    <row r="584" spans="4:8">
      <c r="D584" s="4"/>
      <c r="E584" t="s">
        <v>630</v>
      </c>
      <c r="F584" t="s">
        <v>625</v>
      </c>
      <c r="G584" t="s">
        <v>628</v>
      </c>
    </row>
    <row r="585" spans="4:8">
      <c r="D585" s="4"/>
      <c r="F585" t="s">
        <v>626</v>
      </c>
      <c r="G585" t="s">
        <v>629</v>
      </c>
    </row>
    <row r="586" spans="4:8">
      <c r="D586" s="4"/>
      <c r="F586" t="s">
        <v>626</v>
      </c>
      <c r="G586" t="s">
        <v>629</v>
      </c>
    </row>
    <row r="587" spans="4:8">
      <c r="D587" s="4"/>
      <c r="E587" t="s">
        <v>631</v>
      </c>
      <c r="F587" t="s">
        <v>625</v>
      </c>
      <c r="G587" t="s">
        <v>626</v>
      </c>
    </row>
    <row r="588" spans="4:8">
      <c r="D588" s="4"/>
      <c r="F588" t="s">
        <v>625</v>
      </c>
      <c r="G588" t="s">
        <v>626</v>
      </c>
    </row>
    <row r="589" spans="4:8">
      <c r="D589" s="4"/>
      <c r="E589" t="s">
        <v>632</v>
      </c>
      <c r="F589" t="s">
        <v>628</v>
      </c>
      <c r="G589" t="s">
        <v>629</v>
      </c>
    </row>
    <row r="590" spans="4:8">
      <c r="D590" s="4"/>
      <c r="F590" t="s">
        <v>628</v>
      </c>
      <c r="G590" t="s">
        <v>629</v>
      </c>
      <c r="H590" t="s">
        <v>596</v>
      </c>
    </row>
    <row r="591" spans="4:8">
      <c r="D591" s="4"/>
      <c r="E591" t="s">
        <v>633</v>
      </c>
      <c r="F591" t="s">
        <v>628</v>
      </c>
      <c r="G591" t="s">
        <v>629</v>
      </c>
      <c r="H591" t="s">
        <v>598</v>
      </c>
    </row>
    <row r="592" spans="4:8">
      <c r="D592" s="4"/>
      <c r="F592" t="s">
        <v>628</v>
      </c>
      <c r="G592" t="s">
        <v>629</v>
      </c>
    </row>
    <row r="593" spans="4:8">
      <c r="D593" s="4"/>
      <c r="E593" t="s">
        <v>634</v>
      </c>
      <c r="F593" t="s">
        <v>625</v>
      </c>
      <c r="G593" t="s">
        <v>626</v>
      </c>
      <c r="H593" t="s">
        <v>601</v>
      </c>
    </row>
    <row r="594" spans="4:8">
      <c r="D594" s="4"/>
      <c r="F594" t="s">
        <v>625</v>
      </c>
      <c r="G594" t="s">
        <v>626</v>
      </c>
      <c r="H594" t="s">
        <v>603</v>
      </c>
    </row>
    <row r="595" spans="4:8">
      <c r="D595" s="4"/>
      <c r="H595" t="s">
        <v>604</v>
      </c>
    </row>
    <row r="596" spans="4:8">
      <c r="D596" s="4"/>
      <c r="H596" t="s">
        <v>605</v>
      </c>
    </row>
    <row r="597" spans="4:8">
      <c r="D597" s="9"/>
      <c r="E597" t="s">
        <v>581</v>
      </c>
      <c r="F597" t="s">
        <v>582</v>
      </c>
      <c r="G597" t="s">
        <v>583</v>
      </c>
    </row>
    <row r="598" spans="4:8">
      <c r="D598" s="9"/>
      <c r="F598" t="s">
        <v>585</v>
      </c>
      <c r="G598" t="s">
        <v>586</v>
      </c>
    </row>
    <row r="599" spans="4:8">
      <c r="D599" s="9"/>
      <c r="F599" t="s">
        <v>585</v>
      </c>
      <c r="G599" t="s">
        <v>586</v>
      </c>
    </row>
    <row r="600" spans="4:8">
      <c r="D600" s="9"/>
      <c r="E600" t="str">
        <f>"-3g4^2(1+i)"</f>
        <v>-3g4^2(1+i)</v>
      </c>
      <c r="F600" t="s">
        <v>582</v>
      </c>
      <c r="G600" t="s">
        <v>585</v>
      </c>
    </row>
    <row r="601" spans="4:8">
      <c r="D601" s="9"/>
      <c r="F601" t="s">
        <v>582</v>
      </c>
      <c r="G601" t="s">
        <v>585</v>
      </c>
    </row>
    <row r="602" spans="4:8">
      <c r="D602" s="9"/>
      <c r="E602" t="str">
        <f>"-3g5^2(1+i)"</f>
        <v>-3g5^2(1+i)</v>
      </c>
      <c r="F602" t="s">
        <v>583</v>
      </c>
      <c r="G602" t="s">
        <v>586</v>
      </c>
    </row>
    <row r="603" spans="4:8">
      <c r="D603" s="9"/>
      <c r="F603" t="s">
        <v>583</v>
      </c>
      <c r="G603" t="s">
        <v>586</v>
      </c>
    </row>
    <row r="604" spans="4:8">
      <c r="D604" s="9"/>
      <c r="E604" t="s">
        <v>590</v>
      </c>
      <c r="F604" t="s">
        <v>582</v>
      </c>
      <c r="G604" t="s">
        <v>585</v>
      </c>
    </row>
    <row r="605" spans="4:8">
      <c r="D605" s="9"/>
      <c r="F605" t="s">
        <v>582</v>
      </c>
      <c r="G605" t="s">
        <v>585</v>
      </c>
    </row>
    <row r="606" spans="4:8">
      <c r="D606" s="9"/>
      <c r="E606" t="s">
        <v>591</v>
      </c>
      <c r="F606" t="s">
        <v>583</v>
      </c>
      <c r="G606" t="s">
        <v>586</v>
      </c>
    </row>
    <row r="607" spans="4:8">
      <c r="D607" s="9"/>
      <c r="F607" t="s">
        <v>583</v>
      </c>
      <c r="G607" t="s">
        <v>586</v>
      </c>
    </row>
    <row r="608" spans="4:8">
      <c r="D608" s="9"/>
      <c r="E608" t="str">
        <f>"-2(g4)"</f>
        <v>-2(g4)</v>
      </c>
      <c r="F608" t="s">
        <v>582</v>
      </c>
      <c r="G608">
        <v>1</v>
      </c>
    </row>
    <row r="609" spans="4:8">
      <c r="D609" s="9"/>
      <c r="F609" t="s">
        <v>585</v>
      </c>
      <c r="G609">
        <v>1</v>
      </c>
    </row>
    <row r="610" spans="4:8">
      <c r="D610" s="9"/>
      <c r="E610" t="s">
        <v>593</v>
      </c>
      <c r="F610" t="s">
        <v>583</v>
      </c>
      <c r="G610">
        <v>1</v>
      </c>
    </row>
    <row r="611" spans="4:8">
      <c r="D611" s="9"/>
      <c r="F611" t="s">
        <v>586</v>
      </c>
      <c r="G611">
        <v>1</v>
      </c>
    </row>
    <row r="612" spans="4:8">
      <c r="D612" s="9"/>
      <c r="E612" t="s">
        <v>594</v>
      </c>
      <c r="F612" t="s">
        <v>595</v>
      </c>
      <c r="G612">
        <v>1</v>
      </c>
      <c r="H612" t="s">
        <v>596</v>
      </c>
    </row>
    <row r="613" spans="4:8">
      <c r="D613" s="9"/>
      <c r="F613" t="s">
        <v>597</v>
      </c>
      <c r="G613">
        <v>1</v>
      </c>
      <c r="H613" t="s">
        <v>635</v>
      </c>
    </row>
    <row r="614" spans="4:8">
      <c r="D614" s="9"/>
      <c r="H614" t="s">
        <v>598</v>
      </c>
    </row>
    <row r="615" spans="4:8">
      <c r="D615" s="9"/>
      <c r="H615" t="s">
        <v>636</v>
      </c>
    </row>
    <row r="616" spans="4:8">
      <c r="D616" s="9"/>
      <c r="E616" t="s">
        <v>599</v>
      </c>
      <c r="F616" t="s">
        <v>600</v>
      </c>
      <c r="G616">
        <v>1</v>
      </c>
      <c r="H616" t="s">
        <v>601</v>
      </c>
    </row>
    <row r="617" spans="4:8">
      <c r="D617" s="9"/>
      <c r="F617" t="s">
        <v>602</v>
      </c>
      <c r="G617">
        <v>1</v>
      </c>
      <c r="H617" t="s">
        <v>637</v>
      </c>
    </row>
    <row r="618" spans="4:8">
      <c r="D618" s="9"/>
      <c r="H618" t="s">
        <v>603</v>
      </c>
    </row>
    <row r="619" spans="4:8">
      <c r="D619" s="9"/>
      <c r="H619" t="s">
        <v>604</v>
      </c>
    </row>
    <row r="620" spans="4:8">
      <c r="D620" s="9"/>
      <c r="H620" t="s">
        <v>638</v>
      </c>
    </row>
    <row r="621" spans="4:8">
      <c r="D621" s="9"/>
      <c r="H621" t="s">
        <v>605</v>
      </c>
    </row>
    <row r="622" spans="4:8">
      <c r="D622" s="9"/>
      <c r="E622" t="s">
        <v>606</v>
      </c>
      <c r="F622" t="s">
        <v>600</v>
      </c>
      <c r="G622" t="s">
        <v>602</v>
      </c>
    </row>
    <row r="623" spans="4:8">
      <c r="D623" s="9"/>
      <c r="F623" t="s">
        <v>600</v>
      </c>
      <c r="G623" t="s">
        <v>602</v>
      </c>
    </row>
    <row r="624" spans="4:8">
      <c r="D624" s="9"/>
      <c r="E624" t="s">
        <v>607</v>
      </c>
      <c r="F624" t="s">
        <v>595</v>
      </c>
      <c r="G624" t="s">
        <v>597</v>
      </c>
      <c r="H624" t="s">
        <v>639</v>
      </c>
    </row>
    <row r="625" spans="4:8">
      <c r="D625" s="9"/>
      <c r="F625" t="s">
        <v>595</v>
      </c>
      <c r="G625" t="s">
        <v>597</v>
      </c>
      <c r="H625" t="s">
        <v>640</v>
      </c>
    </row>
    <row r="626" spans="4:8">
      <c r="D626" s="9"/>
      <c r="E626" t="s">
        <v>610</v>
      </c>
      <c r="F626" t="s">
        <v>611</v>
      </c>
      <c r="G626" t="s">
        <v>612</v>
      </c>
    </row>
    <row r="627" spans="4:8">
      <c r="D627" s="9"/>
      <c r="F627" t="s">
        <v>611</v>
      </c>
      <c r="G627" t="s">
        <v>612</v>
      </c>
    </row>
    <row r="628" spans="4:8">
      <c r="D628" s="9"/>
      <c r="E628" t="str">
        <f>"-3g2^2"</f>
        <v>-3g2^2</v>
      </c>
      <c r="F628" t="s">
        <v>595</v>
      </c>
      <c r="G628" t="s">
        <v>597</v>
      </c>
    </row>
    <row r="629" spans="4:8">
      <c r="D629" s="9"/>
      <c r="F629" t="s">
        <v>595</v>
      </c>
      <c r="G629" t="s">
        <v>597</v>
      </c>
    </row>
    <row r="630" spans="4:8">
      <c r="D630" s="9"/>
      <c r="E630" t="str">
        <f>"-3g3^2"</f>
        <v>-3g3^2</v>
      </c>
      <c r="F630" t="s">
        <v>600</v>
      </c>
      <c r="G630" t="s">
        <v>602</v>
      </c>
      <c r="H630" t="s">
        <v>641</v>
      </c>
    </row>
    <row r="631" spans="4:8">
      <c r="D631" s="9"/>
      <c r="F631" t="s">
        <v>600</v>
      </c>
      <c r="G631" t="s">
        <v>602</v>
      </c>
      <c r="H631" t="s">
        <v>614</v>
      </c>
    </row>
    <row r="632" spans="4:8">
      <c r="D632" s="9"/>
      <c r="H632" t="s">
        <v>642</v>
      </c>
    </row>
    <row r="633" spans="4:8">
      <c r="D633" s="9"/>
      <c r="H633" t="s">
        <v>616</v>
      </c>
    </row>
    <row r="634" spans="4:8">
      <c r="F634" t="s">
        <v>307</v>
      </c>
      <c r="G634" t="s">
        <v>307</v>
      </c>
    </row>
    <row r="635" spans="4:8">
      <c r="F635" t="s">
        <v>307</v>
      </c>
      <c r="G635" t="s">
        <v>307</v>
      </c>
    </row>
    <row r="636" spans="4:8">
      <c r="F636" t="s">
        <v>307</v>
      </c>
      <c r="G636" t="s">
        <v>307</v>
      </c>
    </row>
    <row r="637" spans="4:8">
      <c r="F637" t="s">
        <v>307</v>
      </c>
      <c r="G637" t="s">
        <v>307</v>
      </c>
    </row>
    <row r="638" spans="4:8">
      <c r="F638" t="s">
        <v>307</v>
      </c>
      <c r="G638" t="s">
        <v>307</v>
      </c>
    </row>
    <row r="639" spans="4:8">
      <c r="F639" t="s">
        <v>307</v>
      </c>
      <c r="G639" t="s">
        <v>307</v>
      </c>
    </row>
    <row r="640" spans="4:8">
      <c r="F640" t="s">
        <v>307</v>
      </c>
      <c r="G640" t="s">
        <v>307</v>
      </c>
    </row>
    <row r="641" spans="2:8">
      <c r="F641" t="s">
        <v>307</v>
      </c>
      <c r="G641" t="s">
        <v>307</v>
      </c>
    </row>
    <row r="642" spans="2:8">
      <c r="F642" t="s">
        <v>307</v>
      </c>
      <c r="G642" t="s">
        <v>307</v>
      </c>
    </row>
    <row r="643" spans="2:8">
      <c r="F643" t="s">
        <v>307</v>
      </c>
      <c r="G643" t="s">
        <v>307</v>
      </c>
    </row>
    <row r="644" spans="2:8">
      <c r="F644" t="s">
        <v>307</v>
      </c>
      <c r="G644" t="s">
        <v>307</v>
      </c>
    </row>
    <row r="645" spans="2:8">
      <c r="F645" t="s">
        <v>307</v>
      </c>
      <c r="G645" t="s">
        <v>307</v>
      </c>
    </row>
    <row r="646" spans="2:8">
      <c r="F646" t="s">
        <v>307</v>
      </c>
      <c r="G646" t="s">
        <v>307</v>
      </c>
    </row>
    <row r="647" spans="2:8">
      <c r="F647" t="s">
        <v>307</v>
      </c>
      <c r="G647" t="s">
        <v>307</v>
      </c>
    </row>
    <row r="648" spans="2:8">
      <c r="F648" t="s">
        <v>307</v>
      </c>
      <c r="G648" t="s">
        <v>307</v>
      </c>
    </row>
    <row r="649" spans="2:8">
      <c r="B649" t="s">
        <v>643</v>
      </c>
      <c r="C649" t="s">
        <v>644</v>
      </c>
      <c r="E649" t="s">
        <v>645</v>
      </c>
      <c r="F649" t="s">
        <v>604</v>
      </c>
      <c r="G649">
        <v>1</v>
      </c>
      <c r="H649" t="s">
        <v>646</v>
      </c>
    </row>
    <row r="650" spans="2:8">
      <c r="F650" t="s">
        <v>601</v>
      </c>
      <c r="G650">
        <v>1</v>
      </c>
      <c r="H650" t="s">
        <v>647</v>
      </c>
    </row>
    <row r="651" spans="2:8">
      <c r="E651" t="s">
        <v>648</v>
      </c>
      <c r="F651" t="s">
        <v>615</v>
      </c>
      <c r="G651" t="s">
        <v>613</v>
      </c>
    </row>
    <row r="652" spans="2:8">
      <c r="F652" t="s">
        <v>615</v>
      </c>
      <c r="G652" t="s">
        <v>613</v>
      </c>
    </row>
    <row r="653" spans="2:8">
      <c r="E653" t="s">
        <v>649</v>
      </c>
      <c r="F653" t="s">
        <v>609</v>
      </c>
      <c r="G653" t="s">
        <v>608</v>
      </c>
      <c r="H653" t="s">
        <v>650</v>
      </c>
    </row>
    <row r="654" spans="2:8">
      <c r="F654" t="s">
        <v>609</v>
      </c>
      <c r="G654" t="s">
        <v>608</v>
      </c>
      <c r="H654" t="s">
        <v>651</v>
      </c>
    </row>
    <row r="655" spans="2:8">
      <c r="E655" t="s">
        <v>652</v>
      </c>
      <c r="F655" t="s">
        <v>598</v>
      </c>
      <c r="G655">
        <v>1</v>
      </c>
      <c r="H655" t="s">
        <v>651</v>
      </c>
    </row>
    <row r="656" spans="2:8">
      <c r="F656" t="s">
        <v>596</v>
      </c>
      <c r="G656">
        <v>1</v>
      </c>
      <c r="H656" t="s">
        <v>650</v>
      </c>
    </row>
    <row r="657" spans="2:8">
      <c r="D657" s="9"/>
      <c r="E657" t="s">
        <v>581</v>
      </c>
      <c r="F657" t="s">
        <v>582</v>
      </c>
      <c r="G657" t="s">
        <v>583</v>
      </c>
    </row>
    <row r="658" spans="2:8">
      <c r="D658" s="9"/>
      <c r="F658" t="s">
        <v>585</v>
      </c>
      <c r="G658" t="s">
        <v>586</v>
      </c>
    </row>
    <row r="659" spans="2:8">
      <c r="D659" s="9"/>
      <c r="F659" t="s">
        <v>585</v>
      </c>
      <c r="G659" t="s">
        <v>586</v>
      </c>
    </row>
    <row r="660" spans="2:8">
      <c r="B660" t="s">
        <v>588</v>
      </c>
      <c r="D660" s="9"/>
      <c r="E660" t="str">
        <f>"-3g4^2(1+i)"</f>
        <v>-3g4^2(1+i)</v>
      </c>
      <c r="F660" t="s">
        <v>582</v>
      </c>
      <c r="G660" t="s">
        <v>585</v>
      </c>
    </row>
    <row r="661" spans="2:8">
      <c r="B661" t="s">
        <v>653</v>
      </c>
      <c r="D661" s="9"/>
      <c r="F661" t="s">
        <v>582</v>
      </c>
      <c r="G661" t="s">
        <v>585</v>
      </c>
    </row>
    <row r="662" spans="2:8">
      <c r="D662" s="9"/>
      <c r="E662" t="str">
        <f>"-3g5^2(1+i)"</f>
        <v>-3g5^2(1+i)</v>
      </c>
      <c r="F662" t="s">
        <v>583</v>
      </c>
      <c r="G662" t="s">
        <v>586</v>
      </c>
    </row>
    <row r="663" spans="2:8">
      <c r="D663" s="9"/>
      <c r="F663" t="s">
        <v>583</v>
      </c>
      <c r="G663" t="s">
        <v>586</v>
      </c>
    </row>
    <row r="664" spans="2:8">
      <c r="D664" s="9"/>
      <c r="E664" t="s">
        <v>590</v>
      </c>
      <c r="F664" t="s">
        <v>582</v>
      </c>
      <c r="G664" t="s">
        <v>585</v>
      </c>
    </row>
    <row r="665" spans="2:8">
      <c r="D665" s="9"/>
      <c r="F665" t="s">
        <v>582</v>
      </c>
      <c r="G665" t="s">
        <v>585</v>
      </c>
    </row>
    <row r="666" spans="2:8">
      <c r="D666" s="9"/>
      <c r="E666" t="s">
        <v>591</v>
      </c>
      <c r="F666" t="s">
        <v>583</v>
      </c>
      <c r="G666" t="s">
        <v>586</v>
      </c>
    </row>
    <row r="667" spans="2:8">
      <c r="B667" t="s">
        <v>592</v>
      </c>
      <c r="D667" s="9"/>
      <c r="F667" t="s">
        <v>583</v>
      </c>
      <c r="G667" t="s">
        <v>586</v>
      </c>
    </row>
    <row r="668" spans="2:8">
      <c r="D668" s="9"/>
      <c r="E668" t="str">
        <f>"-2(g4)"</f>
        <v>-2(g4)</v>
      </c>
      <c r="F668" t="s">
        <v>582</v>
      </c>
      <c r="G668">
        <v>1</v>
      </c>
    </row>
    <row r="669" spans="2:8">
      <c r="D669" s="9"/>
      <c r="F669" t="s">
        <v>585</v>
      </c>
      <c r="G669">
        <v>1</v>
      </c>
    </row>
    <row r="670" spans="2:8">
      <c r="D670" s="9"/>
      <c r="E670" t="s">
        <v>593</v>
      </c>
      <c r="F670" t="s">
        <v>583</v>
      </c>
      <c r="G670">
        <v>1</v>
      </c>
    </row>
    <row r="671" spans="2:8">
      <c r="D671" s="9"/>
      <c r="F671" t="s">
        <v>586</v>
      </c>
      <c r="G671">
        <v>1</v>
      </c>
    </row>
    <row r="672" spans="2:8">
      <c r="D672" s="9"/>
      <c r="E672" t="s">
        <v>594</v>
      </c>
      <c r="F672" t="s">
        <v>595</v>
      </c>
      <c r="G672">
        <v>1</v>
      </c>
      <c r="H672" t="s">
        <v>596</v>
      </c>
    </row>
    <row r="673" spans="4:8">
      <c r="D673" s="9"/>
      <c r="F673" t="s">
        <v>597</v>
      </c>
      <c r="G673">
        <v>1</v>
      </c>
      <c r="H673" t="s">
        <v>598</v>
      </c>
    </row>
    <row r="674" spans="4:8">
      <c r="D674" s="9"/>
      <c r="E674" t="s">
        <v>599</v>
      </c>
      <c r="F674" t="s">
        <v>600</v>
      </c>
      <c r="G674">
        <v>1</v>
      </c>
      <c r="H674" t="s">
        <v>601</v>
      </c>
    </row>
    <row r="675" spans="4:8">
      <c r="D675" s="9"/>
      <c r="F675" t="s">
        <v>602</v>
      </c>
      <c r="G675">
        <v>1</v>
      </c>
      <c r="H675" t="s">
        <v>603</v>
      </c>
    </row>
    <row r="676" spans="4:8">
      <c r="D676" s="9"/>
      <c r="H676" t="s">
        <v>604</v>
      </c>
    </row>
    <row r="677" spans="4:8">
      <c r="D677" s="9"/>
      <c r="H677" t="s">
        <v>605</v>
      </c>
    </row>
    <row r="678" spans="4:8">
      <c r="D678" s="9"/>
      <c r="E678" t="s">
        <v>606</v>
      </c>
      <c r="F678" t="s">
        <v>600</v>
      </c>
      <c r="G678" t="s">
        <v>602</v>
      </c>
    </row>
    <row r="679" spans="4:8">
      <c r="D679" s="9"/>
      <c r="F679" t="s">
        <v>600</v>
      </c>
      <c r="G679" t="s">
        <v>602</v>
      </c>
    </row>
    <row r="680" spans="4:8">
      <c r="D680" s="9"/>
      <c r="E680" t="s">
        <v>607</v>
      </c>
      <c r="F680" t="s">
        <v>595</v>
      </c>
      <c r="G680" t="s">
        <v>597</v>
      </c>
      <c r="H680" t="s">
        <v>608</v>
      </c>
    </row>
    <row r="681" spans="4:8">
      <c r="D681" s="9"/>
      <c r="F681" t="s">
        <v>595</v>
      </c>
      <c r="G681" t="s">
        <v>597</v>
      </c>
      <c r="H681" t="s">
        <v>609</v>
      </c>
    </row>
    <row r="682" spans="4:8">
      <c r="D682" s="9"/>
      <c r="E682" t="s">
        <v>610</v>
      </c>
      <c r="F682" t="s">
        <v>611</v>
      </c>
      <c r="G682" t="s">
        <v>612</v>
      </c>
    </row>
    <row r="683" spans="4:8">
      <c r="D683" s="9"/>
      <c r="F683" t="s">
        <v>611</v>
      </c>
      <c r="G683" t="s">
        <v>612</v>
      </c>
    </row>
    <row r="684" spans="4:8">
      <c r="D684" s="9"/>
      <c r="E684" t="str">
        <f>"-3g2^2"</f>
        <v>-3g2^2</v>
      </c>
      <c r="F684" t="s">
        <v>595</v>
      </c>
      <c r="G684" t="s">
        <v>597</v>
      </c>
    </row>
    <row r="685" spans="4:8">
      <c r="D685" s="9"/>
      <c r="F685" t="s">
        <v>595</v>
      </c>
      <c r="G685" t="s">
        <v>597</v>
      </c>
    </row>
    <row r="686" spans="4:8">
      <c r="D686" s="9"/>
      <c r="E686" t="str">
        <f>"-3g3^2"</f>
        <v>-3g3^2</v>
      </c>
      <c r="F686" t="s">
        <v>600</v>
      </c>
      <c r="G686" t="s">
        <v>602</v>
      </c>
      <c r="H686" t="s">
        <v>613</v>
      </c>
    </row>
    <row r="687" spans="4:8">
      <c r="D687" s="9"/>
      <c r="F687" t="s">
        <v>600</v>
      </c>
      <c r="G687" t="s">
        <v>602</v>
      </c>
      <c r="H687" t="s">
        <v>614</v>
      </c>
    </row>
    <row r="688" spans="4:8">
      <c r="D688" s="9"/>
      <c r="H688" t="s">
        <v>615</v>
      </c>
    </row>
    <row r="689" spans="2:8">
      <c r="D689" s="9"/>
      <c r="H689" t="s">
        <v>616</v>
      </c>
    </row>
    <row r="690" spans="2:8">
      <c r="D690" s="4"/>
      <c r="E690" t="s">
        <v>606</v>
      </c>
      <c r="F690" t="s">
        <v>600</v>
      </c>
      <c r="G690" t="s">
        <v>602</v>
      </c>
    </row>
    <row r="691" spans="2:8">
      <c r="D691" s="4"/>
      <c r="F691" t="s">
        <v>600</v>
      </c>
      <c r="G691" t="s">
        <v>602</v>
      </c>
    </row>
    <row r="692" spans="2:8">
      <c r="D692" s="4"/>
      <c r="E692" t="s">
        <v>607</v>
      </c>
      <c r="F692" t="s">
        <v>595</v>
      </c>
      <c r="G692" t="s">
        <v>597</v>
      </c>
    </row>
    <row r="693" spans="2:8">
      <c r="D693" s="4"/>
      <c r="F693" t="s">
        <v>595</v>
      </c>
      <c r="G693" t="s">
        <v>597</v>
      </c>
    </row>
    <row r="694" spans="2:8">
      <c r="D694" s="4"/>
      <c r="E694" t="s">
        <v>610</v>
      </c>
      <c r="F694" t="s">
        <v>611</v>
      </c>
      <c r="G694" t="s">
        <v>612</v>
      </c>
    </row>
    <row r="695" spans="2:8">
      <c r="D695" s="4"/>
      <c r="F695" t="s">
        <v>611</v>
      </c>
      <c r="G695" t="s">
        <v>612</v>
      </c>
    </row>
    <row r="696" spans="2:8">
      <c r="D696" s="4"/>
      <c r="E696" t="str">
        <f>"-3g2^2"</f>
        <v>-3g2^2</v>
      </c>
      <c r="F696" t="s">
        <v>595</v>
      </c>
      <c r="G696" t="s">
        <v>597</v>
      </c>
    </row>
    <row r="697" spans="2:8">
      <c r="D697" s="4"/>
      <c r="F697" t="s">
        <v>595</v>
      </c>
      <c r="G697" t="s">
        <v>597</v>
      </c>
    </row>
    <row r="698" spans="2:8">
      <c r="D698" s="4"/>
      <c r="E698" t="str">
        <f>"-3g3^2"</f>
        <v>-3g3^2</v>
      </c>
      <c r="F698" t="s">
        <v>600</v>
      </c>
      <c r="G698" t="s">
        <v>602</v>
      </c>
    </row>
    <row r="699" spans="2:8">
      <c r="B699" t="s">
        <v>617</v>
      </c>
      <c r="D699" s="4"/>
      <c r="F699" t="s">
        <v>600</v>
      </c>
      <c r="G699" t="s">
        <v>602</v>
      </c>
    </row>
    <row r="700" spans="2:8">
      <c r="D700" s="4"/>
      <c r="E700" t="s">
        <v>618</v>
      </c>
      <c r="F700" t="s">
        <v>619</v>
      </c>
      <c r="G700">
        <v>1</v>
      </c>
    </row>
    <row r="701" spans="2:8">
      <c r="D701" s="4"/>
      <c r="F701" t="s">
        <v>620</v>
      </c>
      <c r="G701">
        <v>1</v>
      </c>
    </row>
    <row r="702" spans="2:8">
      <c r="D702" s="4"/>
      <c r="E702" t="s">
        <v>621</v>
      </c>
      <c r="F702" t="s">
        <v>622</v>
      </c>
      <c r="G702">
        <v>1</v>
      </c>
    </row>
    <row r="703" spans="2:8">
      <c r="D703" s="4"/>
      <c r="F703" t="s">
        <v>623</v>
      </c>
      <c r="G703">
        <v>1</v>
      </c>
    </row>
    <row r="704" spans="2:8">
      <c r="D704" s="4"/>
      <c r="E704" t="s">
        <v>624</v>
      </c>
      <c r="F704" t="s">
        <v>625</v>
      </c>
      <c r="G704">
        <v>1</v>
      </c>
      <c r="H704" t="s">
        <v>608</v>
      </c>
    </row>
    <row r="705" spans="4:8">
      <c r="D705" s="4"/>
      <c r="F705" t="s">
        <v>626</v>
      </c>
      <c r="G705">
        <v>1</v>
      </c>
      <c r="H705" t="s">
        <v>609</v>
      </c>
    </row>
    <row r="706" spans="4:8">
      <c r="D706" s="4"/>
      <c r="E706" t="s">
        <v>627</v>
      </c>
      <c r="F706" t="s">
        <v>628</v>
      </c>
      <c r="G706">
        <v>1</v>
      </c>
      <c r="H706" t="s">
        <v>613</v>
      </c>
    </row>
    <row r="707" spans="4:8">
      <c r="D707" s="4"/>
      <c r="F707" t="s">
        <v>629</v>
      </c>
      <c r="G707">
        <v>1</v>
      </c>
      <c r="H707" t="s">
        <v>614</v>
      </c>
    </row>
    <row r="708" spans="4:8">
      <c r="D708" s="4"/>
      <c r="H708" t="s">
        <v>615</v>
      </c>
    </row>
    <row r="709" spans="4:8">
      <c r="D709" s="4"/>
      <c r="H709" t="s">
        <v>616</v>
      </c>
    </row>
    <row r="710" spans="4:8">
      <c r="D710" s="4"/>
      <c r="E710" t="s">
        <v>630</v>
      </c>
      <c r="F710" t="s">
        <v>625</v>
      </c>
      <c r="G710" t="s">
        <v>628</v>
      </c>
    </row>
    <row r="711" spans="4:8">
      <c r="D711" s="4"/>
      <c r="F711" t="s">
        <v>626</v>
      </c>
      <c r="G711" t="s">
        <v>629</v>
      </c>
    </row>
    <row r="712" spans="4:8">
      <c r="D712" s="4"/>
      <c r="F712" t="s">
        <v>626</v>
      </c>
      <c r="G712" t="s">
        <v>629</v>
      </c>
    </row>
    <row r="713" spans="4:8">
      <c r="D713" s="4"/>
      <c r="E713" t="s">
        <v>631</v>
      </c>
      <c r="F713" t="s">
        <v>625</v>
      </c>
      <c r="G713" t="s">
        <v>626</v>
      </c>
    </row>
    <row r="714" spans="4:8">
      <c r="D714" s="4"/>
      <c r="F714" t="s">
        <v>625</v>
      </c>
      <c r="G714" t="s">
        <v>626</v>
      </c>
    </row>
    <row r="715" spans="4:8">
      <c r="D715" s="4"/>
      <c r="E715" t="s">
        <v>632</v>
      </c>
      <c r="F715" t="s">
        <v>628</v>
      </c>
      <c r="G715" t="s">
        <v>629</v>
      </c>
    </row>
    <row r="716" spans="4:8">
      <c r="D716" s="4"/>
      <c r="F716" t="s">
        <v>628</v>
      </c>
      <c r="G716" t="s">
        <v>629</v>
      </c>
      <c r="H716" t="s">
        <v>596</v>
      </c>
    </row>
    <row r="717" spans="4:8">
      <c r="D717" s="4"/>
      <c r="E717" t="s">
        <v>633</v>
      </c>
      <c r="F717" t="s">
        <v>628</v>
      </c>
      <c r="G717" t="s">
        <v>629</v>
      </c>
      <c r="H717" t="s">
        <v>598</v>
      </c>
    </row>
    <row r="718" spans="4:8">
      <c r="D718" s="4"/>
      <c r="F718" t="s">
        <v>628</v>
      </c>
      <c r="G718" t="s">
        <v>629</v>
      </c>
    </row>
    <row r="719" spans="4:8">
      <c r="D719" s="4"/>
      <c r="E719" t="s">
        <v>634</v>
      </c>
      <c r="F719" t="s">
        <v>625</v>
      </c>
      <c r="G719" t="s">
        <v>626</v>
      </c>
      <c r="H719" t="s">
        <v>601</v>
      </c>
    </row>
    <row r="720" spans="4:8">
      <c r="D720" s="4"/>
      <c r="F720" t="s">
        <v>625</v>
      </c>
      <c r="G720" t="s">
        <v>626</v>
      </c>
      <c r="H720" t="s">
        <v>603</v>
      </c>
    </row>
    <row r="721" spans="2:8">
      <c r="D721" s="4"/>
      <c r="H721" t="s">
        <v>604</v>
      </c>
    </row>
    <row r="722" spans="2:8">
      <c r="D722" s="4"/>
      <c r="H722" t="s">
        <v>605</v>
      </c>
    </row>
    <row r="723" spans="2:8">
      <c r="D723" s="9"/>
      <c r="E723" t="s">
        <v>581</v>
      </c>
      <c r="F723" t="s">
        <v>582</v>
      </c>
      <c r="G723" t="s">
        <v>583</v>
      </c>
    </row>
    <row r="724" spans="2:8">
      <c r="D724" s="9"/>
      <c r="F724" t="s">
        <v>585</v>
      </c>
      <c r="G724" t="s">
        <v>586</v>
      </c>
    </row>
    <row r="725" spans="2:8">
      <c r="D725" s="9"/>
      <c r="F725" t="s">
        <v>585</v>
      </c>
      <c r="G725" t="s">
        <v>586</v>
      </c>
    </row>
    <row r="726" spans="2:8">
      <c r="B726" t="s">
        <v>588</v>
      </c>
      <c r="D726" s="9"/>
      <c r="E726" t="str">
        <f>"-3g4^2(1+i)"</f>
        <v>-3g4^2(1+i)</v>
      </c>
      <c r="F726" t="s">
        <v>582</v>
      </c>
      <c r="G726" t="s">
        <v>585</v>
      </c>
    </row>
    <row r="727" spans="2:8">
      <c r="B727" t="s">
        <v>653</v>
      </c>
      <c r="D727" s="9"/>
      <c r="F727" t="s">
        <v>582</v>
      </c>
      <c r="G727" t="s">
        <v>585</v>
      </c>
    </row>
    <row r="728" spans="2:8">
      <c r="D728" s="9"/>
      <c r="E728" t="str">
        <f>"-3g5^2(1+i)"</f>
        <v>-3g5^2(1+i)</v>
      </c>
      <c r="F728" t="s">
        <v>583</v>
      </c>
      <c r="G728" t="s">
        <v>586</v>
      </c>
    </row>
    <row r="729" spans="2:8">
      <c r="D729" s="9"/>
      <c r="F729" t="s">
        <v>583</v>
      </c>
      <c r="G729" t="s">
        <v>586</v>
      </c>
    </row>
    <row r="730" spans="2:8">
      <c r="D730" s="9"/>
      <c r="E730" t="s">
        <v>590</v>
      </c>
      <c r="F730" t="s">
        <v>582</v>
      </c>
      <c r="G730" t="s">
        <v>585</v>
      </c>
    </row>
    <row r="731" spans="2:8">
      <c r="D731" s="9"/>
      <c r="F731" t="s">
        <v>582</v>
      </c>
      <c r="G731" t="s">
        <v>585</v>
      </c>
    </row>
    <row r="732" spans="2:8">
      <c r="D732" s="9"/>
      <c r="E732" t="s">
        <v>591</v>
      </c>
      <c r="F732" t="s">
        <v>583</v>
      </c>
      <c r="G732" t="s">
        <v>586</v>
      </c>
    </row>
    <row r="733" spans="2:8">
      <c r="B733" t="s">
        <v>654</v>
      </c>
      <c r="D733" s="9"/>
      <c r="F733" t="s">
        <v>583</v>
      </c>
      <c r="G733" t="s">
        <v>586</v>
      </c>
    </row>
    <row r="734" spans="2:8">
      <c r="D734" s="9"/>
      <c r="E734" t="str">
        <f>"-2(g4)"</f>
        <v>-2(g4)</v>
      </c>
      <c r="F734" t="s">
        <v>582</v>
      </c>
      <c r="G734">
        <v>1</v>
      </c>
    </row>
    <row r="735" spans="2:8">
      <c r="D735" s="9"/>
      <c r="F735" t="s">
        <v>585</v>
      </c>
      <c r="G735">
        <v>1</v>
      </c>
    </row>
    <row r="736" spans="2:8">
      <c r="D736" s="9"/>
      <c r="E736" t="s">
        <v>593</v>
      </c>
      <c r="F736" t="s">
        <v>583</v>
      </c>
      <c r="G736">
        <v>1</v>
      </c>
    </row>
    <row r="737" spans="2:8">
      <c r="D737" s="9"/>
      <c r="F737" t="s">
        <v>586</v>
      </c>
      <c r="G737">
        <v>1</v>
      </c>
    </row>
    <row r="738" spans="2:8">
      <c r="D738" s="9"/>
      <c r="E738" t="s">
        <v>594</v>
      </c>
      <c r="F738" t="s">
        <v>595</v>
      </c>
      <c r="G738">
        <v>1</v>
      </c>
      <c r="H738" t="s">
        <v>655</v>
      </c>
    </row>
    <row r="739" spans="2:8">
      <c r="D739" s="9"/>
      <c r="F739" t="s">
        <v>597</v>
      </c>
      <c r="G739">
        <v>1</v>
      </c>
      <c r="H739" t="s">
        <v>656</v>
      </c>
    </row>
    <row r="740" spans="2:8">
      <c r="D740" s="9"/>
      <c r="E740" t="s">
        <v>599</v>
      </c>
      <c r="F740" t="s">
        <v>600</v>
      </c>
      <c r="G740">
        <v>1</v>
      </c>
      <c r="H740" t="s">
        <v>657</v>
      </c>
    </row>
    <row r="741" spans="2:8">
      <c r="D741" s="9"/>
      <c r="F741" t="s">
        <v>602</v>
      </c>
      <c r="G741">
        <v>1</v>
      </c>
      <c r="H741" t="s">
        <v>658</v>
      </c>
    </row>
    <row r="742" spans="2:8">
      <c r="D742" s="9"/>
      <c r="E742" t="s">
        <v>606</v>
      </c>
      <c r="F742" t="s">
        <v>600</v>
      </c>
      <c r="G742" t="s">
        <v>602</v>
      </c>
    </row>
    <row r="743" spans="2:8">
      <c r="D743" s="9"/>
      <c r="F743" t="s">
        <v>600</v>
      </c>
      <c r="G743" t="s">
        <v>602</v>
      </c>
    </row>
    <row r="744" spans="2:8">
      <c r="D744" s="9"/>
      <c r="E744" t="s">
        <v>607</v>
      </c>
      <c r="F744" t="s">
        <v>595</v>
      </c>
      <c r="G744" t="s">
        <v>597</v>
      </c>
      <c r="H744" t="s">
        <v>659</v>
      </c>
    </row>
    <row r="745" spans="2:8">
      <c r="D745" s="9"/>
      <c r="F745" t="s">
        <v>595</v>
      </c>
      <c r="G745" t="s">
        <v>597</v>
      </c>
      <c r="H745" t="s">
        <v>660</v>
      </c>
    </row>
    <row r="746" spans="2:8">
      <c r="D746" s="9"/>
      <c r="E746" t="s">
        <v>610</v>
      </c>
      <c r="F746" t="s">
        <v>611</v>
      </c>
      <c r="G746" t="s">
        <v>612</v>
      </c>
    </row>
    <row r="747" spans="2:8">
      <c r="D747" s="9"/>
      <c r="F747" t="s">
        <v>611</v>
      </c>
      <c r="G747" t="s">
        <v>612</v>
      </c>
    </row>
    <row r="748" spans="2:8">
      <c r="D748" s="9"/>
      <c r="E748" t="str">
        <f>"-3g2^2"</f>
        <v>-3g2^2</v>
      </c>
      <c r="F748" t="s">
        <v>595</v>
      </c>
      <c r="G748" t="s">
        <v>597</v>
      </c>
    </row>
    <row r="749" spans="2:8">
      <c r="D749" s="9"/>
      <c r="F749" t="s">
        <v>595</v>
      </c>
      <c r="G749" t="s">
        <v>597</v>
      </c>
    </row>
    <row r="750" spans="2:8">
      <c r="D750" s="9"/>
      <c r="E750" t="str">
        <f>"-3g3^2"</f>
        <v>-3g3^2</v>
      </c>
      <c r="F750" t="s">
        <v>600</v>
      </c>
      <c r="G750" t="s">
        <v>602</v>
      </c>
      <c r="H750" t="s">
        <v>661</v>
      </c>
    </row>
    <row r="751" spans="2:8">
      <c r="D751" s="9"/>
      <c r="F751" t="s">
        <v>600</v>
      </c>
      <c r="G751" t="s">
        <v>602</v>
      </c>
      <c r="H751" t="s">
        <v>662</v>
      </c>
    </row>
    <row r="752" spans="2:8">
      <c r="B752" t="s">
        <v>643</v>
      </c>
      <c r="E752" t="s">
        <v>645</v>
      </c>
      <c r="F752" t="s">
        <v>604</v>
      </c>
      <c r="G752">
        <v>1</v>
      </c>
      <c r="H752" t="s">
        <v>663</v>
      </c>
    </row>
    <row r="753" spans="6:8">
      <c r="F753" t="s">
        <v>601</v>
      </c>
      <c r="G753">
        <v>1</v>
      </c>
      <c r="H753" t="s">
        <v>664</v>
      </c>
    </row>
    <row r="754" spans="6:8">
      <c r="F754" t="s">
        <v>307</v>
      </c>
      <c r="G754" t="s">
        <v>307</v>
      </c>
    </row>
    <row r="755" spans="6:8">
      <c r="F755" t="s">
        <v>307</v>
      </c>
      <c r="G755" t="s">
        <v>307</v>
      </c>
    </row>
    <row r="756" spans="6:8">
      <c r="F756" t="s">
        <v>307</v>
      </c>
      <c r="G756" t="s">
        <v>307</v>
      </c>
    </row>
    <row r="757" spans="6:8">
      <c r="F757" t="s">
        <v>307</v>
      </c>
      <c r="G757" t="s">
        <v>307</v>
      </c>
    </row>
    <row r="758" spans="6:8">
      <c r="F758" t="s">
        <v>307</v>
      </c>
      <c r="G758" t="s">
        <v>307</v>
      </c>
    </row>
    <row r="759" spans="6:8">
      <c r="F759" t="s">
        <v>307</v>
      </c>
      <c r="G759" t="s">
        <v>307</v>
      </c>
    </row>
    <row r="760" spans="6:8">
      <c r="F760" t="s">
        <v>307</v>
      </c>
      <c r="G760" t="s">
        <v>307</v>
      </c>
    </row>
    <row r="761" spans="6:8">
      <c r="F761" t="s">
        <v>307</v>
      </c>
      <c r="G761" t="s">
        <v>307</v>
      </c>
    </row>
    <row r="762" spans="6:8">
      <c r="F762" t="s">
        <v>307</v>
      </c>
      <c r="G762" t="s">
        <v>307</v>
      </c>
    </row>
    <row r="763" spans="6:8">
      <c r="F763" t="s">
        <v>307</v>
      </c>
      <c r="G763" t="s">
        <v>307</v>
      </c>
    </row>
    <row r="764" spans="6:8">
      <c r="F764" t="s">
        <v>307</v>
      </c>
      <c r="G764" t="s">
        <v>307</v>
      </c>
    </row>
    <row r="765" spans="6:8">
      <c r="F765" t="s">
        <v>307</v>
      </c>
      <c r="G765" t="s">
        <v>307</v>
      </c>
    </row>
    <row r="766" spans="6:8">
      <c r="F766" t="s">
        <v>307</v>
      </c>
      <c r="G766" t="s">
        <v>307</v>
      </c>
    </row>
    <row r="767" spans="6:8">
      <c r="F767" t="s">
        <v>307</v>
      </c>
      <c r="G767" t="s">
        <v>307</v>
      </c>
    </row>
    <row r="768" spans="6:8">
      <c r="F768" t="s">
        <v>307</v>
      </c>
      <c r="G768" t="s">
        <v>307</v>
      </c>
    </row>
    <row r="769" spans="5:8">
      <c r="F769" t="s">
        <v>307</v>
      </c>
      <c r="G769" t="s">
        <v>307</v>
      </c>
    </row>
    <row r="770" spans="5:8">
      <c r="E770" t="s">
        <v>648</v>
      </c>
      <c r="F770" t="s">
        <v>615</v>
      </c>
      <c r="G770" t="s">
        <v>613</v>
      </c>
    </row>
    <row r="771" spans="5:8">
      <c r="F771" t="s">
        <v>615</v>
      </c>
      <c r="G771" t="s">
        <v>613</v>
      </c>
    </row>
    <row r="772" spans="5:8">
      <c r="E772" t="s">
        <v>649</v>
      </c>
      <c r="F772" t="s">
        <v>609</v>
      </c>
      <c r="G772" t="s">
        <v>608</v>
      </c>
      <c r="H772" t="s">
        <v>665</v>
      </c>
    </row>
    <row r="773" spans="5:8">
      <c r="F773" t="s">
        <v>609</v>
      </c>
      <c r="G773" t="s">
        <v>608</v>
      </c>
      <c r="H773" t="s">
        <v>666</v>
      </c>
    </row>
    <row r="774" spans="5:8">
      <c r="E774" t="s">
        <v>652</v>
      </c>
      <c r="F774" t="s">
        <v>598</v>
      </c>
      <c r="G774">
        <v>1</v>
      </c>
      <c r="H774" t="s">
        <v>666</v>
      </c>
    </row>
    <row r="775" spans="5:8">
      <c r="F775" t="s">
        <v>596</v>
      </c>
      <c r="G775">
        <v>1</v>
      </c>
      <c r="H775" t="s">
        <v>665</v>
      </c>
    </row>
    <row r="776" spans="5:8">
      <c r="E776" t="s">
        <v>667</v>
      </c>
      <c r="F776" t="s">
        <v>647</v>
      </c>
      <c r="G776" t="s">
        <v>664</v>
      </c>
    </row>
    <row r="777" spans="5:8">
      <c r="F777" t="s">
        <v>646</v>
      </c>
      <c r="G777" t="s">
        <v>663</v>
      </c>
      <c r="H777" t="s">
        <v>668</v>
      </c>
    </row>
    <row r="778" spans="5:8">
      <c r="F778" t="s">
        <v>646</v>
      </c>
      <c r="G778" t="s">
        <v>663</v>
      </c>
      <c r="H778" t="s">
        <v>669</v>
      </c>
    </row>
    <row r="779" spans="5:8">
      <c r="F779" t="s">
        <v>307</v>
      </c>
      <c r="G779" t="s">
        <v>307</v>
      </c>
      <c r="H779" t="s">
        <v>670</v>
      </c>
    </row>
    <row r="780" spans="5:8">
      <c r="F780" t="s">
        <v>307</v>
      </c>
      <c r="G780" t="s">
        <v>307</v>
      </c>
    </row>
    <row r="781" spans="5:8">
      <c r="F781" t="s">
        <v>307</v>
      </c>
      <c r="G781" t="s">
        <v>307</v>
      </c>
    </row>
    <row r="782" spans="5:8">
      <c r="F782" t="s">
        <v>307</v>
      </c>
      <c r="G782" t="s">
        <v>307</v>
      </c>
    </row>
    <row r="783" spans="5:8">
      <c r="F783" t="s">
        <v>307</v>
      </c>
      <c r="G783" t="s">
        <v>307</v>
      </c>
    </row>
    <row r="784" spans="5:8">
      <c r="F784" t="s">
        <v>307</v>
      </c>
      <c r="G784" t="s">
        <v>307</v>
      </c>
    </row>
    <row r="785" spans="5:8">
      <c r="F785" t="s">
        <v>307</v>
      </c>
      <c r="G785" t="s">
        <v>307</v>
      </c>
    </row>
    <row r="786" spans="5:8">
      <c r="F786" t="s">
        <v>307</v>
      </c>
      <c r="G786" t="s">
        <v>307</v>
      </c>
    </row>
    <row r="787" spans="5:8">
      <c r="F787" t="s">
        <v>307</v>
      </c>
      <c r="G787" t="s">
        <v>307</v>
      </c>
    </row>
    <row r="788" spans="5:8">
      <c r="F788" t="s">
        <v>307</v>
      </c>
      <c r="G788" t="s">
        <v>307</v>
      </c>
    </row>
    <row r="789" spans="5:8">
      <c r="F789" t="s">
        <v>307</v>
      </c>
      <c r="G789" t="s">
        <v>307</v>
      </c>
    </row>
    <row r="790" spans="5:8">
      <c r="F790" t="s">
        <v>307</v>
      </c>
      <c r="G790" t="s">
        <v>307</v>
      </c>
    </row>
    <row r="791" spans="5:8">
      <c r="F791" t="s">
        <v>307</v>
      </c>
      <c r="G791" t="s">
        <v>307</v>
      </c>
    </row>
    <row r="792" spans="5:8">
      <c r="F792" t="s">
        <v>307</v>
      </c>
      <c r="G792" t="s">
        <v>307</v>
      </c>
    </row>
    <row r="793" spans="5:8">
      <c r="F793" t="s">
        <v>307</v>
      </c>
      <c r="G793" t="s">
        <v>307</v>
      </c>
    </row>
    <row r="794" spans="5:8">
      <c r="F794" t="s">
        <v>307</v>
      </c>
      <c r="G794" t="s">
        <v>307</v>
      </c>
    </row>
    <row r="795" spans="5:8">
      <c r="F795" t="s">
        <v>307</v>
      </c>
      <c r="G795" t="s">
        <v>307</v>
      </c>
    </row>
    <row r="796" spans="5:8">
      <c r="E796" t="s">
        <v>671</v>
      </c>
      <c r="F796" t="s">
        <v>668</v>
      </c>
      <c r="G796" t="s">
        <v>669</v>
      </c>
    </row>
    <row r="797" spans="5:8">
      <c r="E797" t="s">
        <v>672</v>
      </c>
      <c r="F797" t="s">
        <v>670</v>
      </c>
      <c r="G797" t="s">
        <v>670</v>
      </c>
      <c r="H797" t="s">
        <v>673</v>
      </c>
    </row>
    <row r="798" spans="5:8">
      <c r="F798" t="s">
        <v>307</v>
      </c>
      <c r="G798" t="s">
        <v>307</v>
      </c>
    </row>
    <row r="799" spans="5:8">
      <c r="F799" t="s">
        <v>307</v>
      </c>
      <c r="G799" t="s">
        <v>307</v>
      </c>
    </row>
    <row r="800" spans="5:8">
      <c r="F800" t="s">
        <v>307</v>
      </c>
      <c r="G800" t="s">
        <v>307</v>
      </c>
    </row>
    <row r="801" spans="4:8">
      <c r="F801" t="s">
        <v>307</v>
      </c>
      <c r="G801" t="s">
        <v>307</v>
      </c>
    </row>
    <row r="802" spans="4:8">
      <c r="F802" t="s">
        <v>307</v>
      </c>
      <c r="G802" t="s">
        <v>307</v>
      </c>
    </row>
    <row r="803" spans="4:8">
      <c r="F803" t="s">
        <v>307</v>
      </c>
      <c r="G803" t="s">
        <v>307</v>
      </c>
    </row>
    <row r="804" spans="4:8">
      <c r="F804" t="s">
        <v>307</v>
      </c>
      <c r="G804" t="s">
        <v>307</v>
      </c>
    </row>
    <row r="805" spans="4:8">
      <c r="F805" t="s">
        <v>307</v>
      </c>
      <c r="G805" t="s">
        <v>307</v>
      </c>
    </row>
    <row r="806" spans="4:8">
      <c r="F806" t="s">
        <v>307</v>
      </c>
      <c r="G806" t="s">
        <v>307</v>
      </c>
    </row>
    <row r="807" spans="4:8">
      <c r="F807" t="s">
        <v>307</v>
      </c>
      <c r="G807" t="s">
        <v>307</v>
      </c>
    </row>
    <row r="808" spans="4:8">
      <c r="F808" t="s">
        <v>307</v>
      </c>
      <c r="G808" t="s">
        <v>307</v>
      </c>
    </row>
    <row r="809" spans="4:8">
      <c r="F809" t="s">
        <v>307</v>
      </c>
      <c r="G809" t="s">
        <v>307</v>
      </c>
    </row>
    <row r="810" spans="4:8">
      <c r="F810" t="s">
        <v>307</v>
      </c>
      <c r="G810" t="s">
        <v>307</v>
      </c>
    </row>
    <row r="811" spans="4:8">
      <c r="F811" t="s">
        <v>307</v>
      </c>
      <c r="G811" t="s">
        <v>307</v>
      </c>
    </row>
    <row r="812" spans="4:8">
      <c r="F812" t="s">
        <v>307</v>
      </c>
      <c r="G812" t="s">
        <v>307</v>
      </c>
    </row>
    <row r="813" spans="4:8">
      <c r="F813" t="s">
        <v>307</v>
      </c>
      <c r="G813" t="s">
        <v>307</v>
      </c>
    </row>
    <row r="814" spans="4:8">
      <c r="F814" t="s">
        <v>307</v>
      </c>
      <c r="G814" t="s">
        <v>307</v>
      </c>
    </row>
    <row r="815" spans="4:8">
      <c r="D815" t="s">
        <v>674</v>
      </c>
      <c r="F815" t="s">
        <v>307</v>
      </c>
      <c r="G815" t="s">
        <v>307</v>
      </c>
    </row>
    <row r="816" spans="4:8">
      <c r="E816" t="s">
        <v>494</v>
      </c>
      <c r="F816" t="s">
        <v>673</v>
      </c>
      <c r="H816" t="s">
        <v>675</v>
      </c>
    </row>
    <row r="817" spans="4:8">
      <c r="D817" t="s">
        <v>496</v>
      </c>
      <c r="F817" t="s">
        <v>307</v>
      </c>
      <c r="G817" t="s">
        <v>307</v>
      </c>
    </row>
    <row r="818" spans="4:8">
      <c r="F818" t="s">
        <v>669</v>
      </c>
      <c r="G818" t="s">
        <v>675</v>
      </c>
      <c r="H818" t="s">
        <v>676</v>
      </c>
    </row>
    <row r="819" spans="4:8">
      <c r="F819" t="s">
        <v>670</v>
      </c>
      <c r="G819" t="s">
        <v>675</v>
      </c>
      <c r="H819" t="s">
        <v>677</v>
      </c>
    </row>
    <row r="820" spans="4:8">
      <c r="F820" t="s">
        <v>307</v>
      </c>
      <c r="G820" t="s">
        <v>307</v>
      </c>
    </row>
    <row r="821" spans="4:8">
      <c r="F821" t="s">
        <v>307</v>
      </c>
      <c r="G821" t="s">
        <v>307</v>
      </c>
    </row>
    <row r="822" spans="4:8">
      <c r="F822" t="s">
        <v>307</v>
      </c>
      <c r="G822" t="s">
        <v>307</v>
      </c>
    </row>
    <row r="823" spans="4:8">
      <c r="F823" t="s">
        <v>307</v>
      </c>
      <c r="G823" t="s">
        <v>307</v>
      </c>
    </row>
    <row r="824" spans="4:8">
      <c r="F824" t="s">
        <v>307</v>
      </c>
      <c r="G824" t="s">
        <v>307</v>
      </c>
    </row>
    <row r="825" spans="4:8">
      <c r="F825" t="s">
        <v>307</v>
      </c>
      <c r="G825" t="s">
        <v>307</v>
      </c>
    </row>
    <row r="826" spans="4:8">
      <c r="F826" t="s">
        <v>307</v>
      </c>
      <c r="G826" t="s">
        <v>307</v>
      </c>
    </row>
    <row r="827" spans="4:8">
      <c r="F827" t="s">
        <v>307</v>
      </c>
      <c r="G827" t="s">
        <v>307</v>
      </c>
    </row>
    <row r="828" spans="4:8">
      <c r="F828" t="s">
        <v>307</v>
      </c>
      <c r="G828" t="s">
        <v>307</v>
      </c>
    </row>
    <row r="829" spans="4:8">
      <c r="F829" t="s">
        <v>307</v>
      </c>
      <c r="G829" t="s">
        <v>307</v>
      </c>
    </row>
    <row r="830" spans="4:8">
      <c r="F830" t="s">
        <v>307</v>
      </c>
      <c r="G830" t="s">
        <v>307</v>
      </c>
    </row>
    <row r="831" spans="4:8">
      <c r="F831" t="s">
        <v>307</v>
      </c>
      <c r="G831" t="s">
        <v>307</v>
      </c>
    </row>
    <row r="832" spans="4:8">
      <c r="F832" t="s">
        <v>307</v>
      </c>
      <c r="G832" t="s">
        <v>307</v>
      </c>
    </row>
    <row r="833" spans="5:8">
      <c r="F833" t="s">
        <v>307</v>
      </c>
      <c r="G833" t="s">
        <v>307</v>
      </c>
    </row>
    <row r="834" spans="5:8">
      <c r="F834" t="s">
        <v>307</v>
      </c>
      <c r="G834" t="s">
        <v>307</v>
      </c>
    </row>
    <row r="835" spans="5:8">
      <c r="F835" t="s">
        <v>307</v>
      </c>
      <c r="G835" t="s">
        <v>307</v>
      </c>
    </row>
    <row r="836" spans="5:8">
      <c r="F836" t="s">
        <v>307</v>
      </c>
      <c r="G836" t="s">
        <v>307</v>
      </c>
    </row>
    <row r="837" spans="5:8">
      <c r="E837" t="s">
        <v>678</v>
      </c>
      <c r="F837" t="s">
        <v>651</v>
      </c>
      <c r="G837" t="s">
        <v>676</v>
      </c>
    </row>
    <row r="838" spans="5:8">
      <c r="F838" t="s">
        <v>650</v>
      </c>
      <c r="G838" t="s">
        <v>677</v>
      </c>
      <c r="H838" t="s">
        <v>263</v>
      </c>
    </row>
    <row r="839" spans="5:8">
      <c r="F839" t="s">
        <v>650</v>
      </c>
      <c r="G839" t="s">
        <v>677</v>
      </c>
      <c r="H839" t="s">
        <v>264</v>
      </c>
    </row>
    <row r="840" spans="5:8">
      <c r="E840" t="s">
        <v>679</v>
      </c>
      <c r="F840" t="s">
        <v>666</v>
      </c>
      <c r="G840" t="s">
        <v>676</v>
      </c>
    </row>
    <row r="841" spans="5:8">
      <c r="F841" t="s">
        <v>665</v>
      </c>
      <c r="G841" t="s">
        <v>677</v>
      </c>
      <c r="H841" t="s">
        <v>261</v>
      </c>
    </row>
    <row r="842" spans="5:8">
      <c r="F842" t="s">
        <v>665</v>
      </c>
      <c r="G842" t="s">
        <v>677</v>
      </c>
      <c r="H842" t="s">
        <v>262</v>
      </c>
    </row>
    <row r="843" spans="5:8">
      <c r="F843" t="s">
        <v>307</v>
      </c>
      <c r="G843" t="s">
        <v>307</v>
      </c>
    </row>
    <row r="844" spans="5:8">
      <c r="F844" t="s">
        <v>307</v>
      </c>
      <c r="G844" t="s">
        <v>307</v>
      </c>
    </row>
    <row r="845" spans="5:8">
      <c r="F845" t="s">
        <v>307</v>
      </c>
      <c r="G845" t="s">
        <v>307</v>
      </c>
    </row>
    <row r="846" spans="5:8">
      <c r="F846" t="s">
        <v>307</v>
      </c>
      <c r="G846" t="s">
        <v>307</v>
      </c>
    </row>
    <row r="847" spans="5:8">
      <c r="F847" t="s">
        <v>307</v>
      </c>
      <c r="G847" t="s">
        <v>307</v>
      </c>
    </row>
    <row r="848" spans="5:8">
      <c r="F848" t="s">
        <v>307</v>
      </c>
      <c r="G848" t="s">
        <v>307</v>
      </c>
    </row>
    <row r="849" spans="5:8">
      <c r="F849" t="s">
        <v>307</v>
      </c>
      <c r="G849" t="s">
        <v>307</v>
      </c>
    </row>
    <row r="850" spans="5:8">
      <c r="F850" t="s">
        <v>307</v>
      </c>
      <c r="G850" t="s">
        <v>307</v>
      </c>
    </row>
    <row r="851" spans="5:8">
      <c r="F851" t="s">
        <v>307</v>
      </c>
      <c r="G851" t="s">
        <v>307</v>
      </c>
    </row>
    <row r="852" spans="5:8">
      <c r="F852" t="s">
        <v>307</v>
      </c>
      <c r="G852" t="s">
        <v>307</v>
      </c>
    </row>
    <row r="853" spans="5:8">
      <c r="F853" t="s">
        <v>307</v>
      </c>
      <c r="G853" t="s">
        <v>307</v>
      </c>
    </row>
    <row r="854" spans="5:8">
      <c r="F854" t="s">
        <v>307</v>
      </c>
      <c r="G854" t="s">
        <v>307</v>
      </c>
    </row>
    <row r="855" spans="5:8">
      <c r="F855" t="s">
        <v>307</v>
      </c>
      <c r="G855" t="s">
        <v>307</v>
      </c>
    </row>
    <row r="856" spans="5:8">
      <c r="F856" t="s">
        <v>307</v>
      </c>
      <c r="G856" t="s">
        <v>307</v>
      </c>
    </row>
    <row r="857" spans="5:8">
      <c r="F857" t="s">
        <v>307</v>
      </c>
      <c r="G857" t="s">
        <v>307</v>
      </c>
    </row>
    <row r="858" spans="5:8">
      <c r="E858" t="s">
        <v>680</v>
      </c>
      <c r="F858" t="s">
        <v>666</v>
      </c>
      <c r="G858" t="s">
        <v>263</v>
      </c>
    </row>
    <row r="859" spans="5:8">
      <c r="F859" t="s">
        <v>665</v>
      </c>
      <c r="G859" t="s">
        <v>264</v>
      </c>
      <c r="H859" t="s">
        <v>681</v>
      </c>
    </row>
    <row r="860" spans="5:8">
      <c r="F860" t="s">
        <v>665</v>
      </c>
      <c r="G860" t="s">
        <v>264</v>
      </c>
      <c r="H860" t="s">
        <v>682</v>
      </c>
    </row>
    <row r="861" spans="5:8">
      <c r="E861" t="s">
        <v>683</v>
      </c>
      <c r="F861" t="s">
        <v>651</v>
      </c>
      <c r="G861" t="s">
        <v>261</v>
      </c>
    </row>
    <row r="862" spans="5:8">
      <c r="F862" t="s">
        <v>650</v>
      </c>
      <c r="G862" t="s">
        <v>262</v>
      </c>
      <c r="H862" t="s">
        <v>684</v>
      </c>
    </row>
    <row r="863" spans="5:8">
      <c r="F863" t="s">
        <v>650</v>
      </c>
      <c r="G863" t="s">
        <v>262</v>
      </c>
      <c r="H863" t="s">
        <v>685</v>
      </c>
    </row>
    <row r="864" spans="5:8">
      <c r="F864" t="s">
        <v>307</v>
      </c>
      <c r="G864" t="s">
        <v>307</v>
      </c>
    </row>
    <row r="865" spans="5:8">
      <c r="F865" t="s">
        <v>307</v>
      </c>
      <c r="G865" t="s">
        <v>307</v>
      </c>
    </row>
    <row r="866" spans="5:8">
      <c r="F866" t="s">
        <v>307</v>
      </c>
      <c r="G866" t="s">
        <v>307</v>
      </c>
    </row>
    <row r="867" spans="5:8">
      <c r="F867" t="s">
        <v>307</v>
      </c>
      <c r="G867" t="s">
        <v>307</v>
      </c>
    </row>
    <row r="868" spans="5:8">
      <c r="F868" t="s">
        <v>307</v>
      </c>
      <c r="G868" t="s">
        <v>307</v>
      </c>
    </row>
    <row r="869" spans="5:8">
      <c r="F869" t="s">
        <v>307</v>
      </c>
      <c r="G869" t="s">
        <v>307</v>
      </c>
    </row>
    <row r="870" spans="5:8">
      <c r="F870" t="s">
        <v>307</v>
      </c>
      <c r="G870" t="s">
        <v>307</v>
      </c>
    </row>
    <row r="871" spans="5:8">
      <c r="F871" t="s">
        <v>307</v>
      </c>
      <c r="G871" t="s">
        <v>307</v>
      </c>
    </row>
    <row r="872" spans="5:8">
      <c r="F872" t="s">
        <v>307</v>
      </c>
      <c r="G872" t="s">
        <v>307</v>
      </c>
    </row>
    <row r="873" spans="5:8">
      <c r="E873" t="s">
        <v>686</v>
      </c>
      <c r="F873" t="s">
        <v>687</v>
      </c>
      <c r="G873" t="s">
        <v>688</v>
      </c>
    </row>
    <row r="874" spans="5:8">
      <c r="F874" t="s">
        <v>689</v>
      </c>
      <c r="G874" t="s">
        <v>690</v>
      </c>
    </row>
    <row r="875" spans="5:8">
      <c r="F875" t="s">
        <v>689</v>
      </c>
      <c r="G875" t="s">
        <v>690</v>
      </c>
    </row>
    <row r="876" spans="5:8">
      <c r="E876" t="s">
        <v>691</v>
      </c>
      <c r="F876" t="s">
        <v>357</v>
      </c>
      <c r="G876" t="s">
        <v>692</v>
      </c>
    </row>
    <row r="877" spans="5:8">
      <c r="F877" t="s">
        <v>358</v>
      </c>
      <c r="G877" t="s">
        <v>693</v>
      </c>
      <c r="H877" t="s">
        <v>694</v>
      </c>
    </row>
    <row r="878" spans="5:8">
      <c r="F878" t="s">
        <v>358</v>
      </c>
      <c r="G878" t="s">
        <v>693</v>
      </c>
      <c r="H878" t="s">
        <v>695</v>
      </c>
    </row>
    <row r="879" spans="5:8">
      <c r="E879" t="s">
        <v>696</v>
      </c>
      <c r="F879" t="s">
        <v>681</v>
      </c>
      <c r="G879" t="s">
        <v>682</v>
      </c>
    </row>
    <row r="880" spans="5:8">
      <c r="E880" t="s">
        <v>697</v>
      </c>
      <c r="F880" t="s">
        <v>681</v>
      </c>
      <c r="G880" t="s">
        <v>682</v>
      </c>
      <c r="H880" t="s">
        <v>698</v>
      </c>
    </row>
    <row r="881" spans="5:8">
      <c r="F881">
        <v>1</v>
      </c>
      <c r="G881">
        <v>1</v>
      </c>
      <c r="H881" t="s">
        <v>699</v>
      </c>
    </row>
    <row r="882" spans="5:8">
      <c r="E882" t="s">
        <v>700</v>
      </c>
      <c r="F882" t="s">
        <v>684</v>
      </c>
      <c r="G882" t="s">
        <v>685</v>
      </c>
    </row>
    <row r="883" spans="5:8">
      <c r="E883" t="s">
        <v>697</v>
      </c>
      <c r="F883" t="s">
        <v>684</v>
      </c>
      <c r="G883" t="s">
        <v>685</v>
      </c>
    </row>
    <row r="884" spans="5:8">
      <c r="F884" t="s">
        <v>694</v>
      </c>
      <c r="G884">
        <v>1</v>
      </c>
    </row>
    <row r="885" spans="5:8">
      <c r="F885" t="s">
        <v>695</v>
      </c>
      <c r="G885">
        <v>1</v>
      </c>
      <c r="H885" t="s">
        <v>701</v>
      </c>
    </row>
    <row r="886" spans="5:8">
      <c r="F886">
        <v>1</v>
      </c>
      <c r="G886">
        <v>1</v>
      </c>
      <c r="H886" t="s">
        <v>702</v>
      </c>
    </row>
    <row r="887" spans="5:8">
      <c r="F887" t="s">
        <v>307</v>
      </c>
      <c r="G887" t="s">
        <v>307</v>
      </c>
    </row>
    <row r="888" spans="5:8">
      <c r="F888" t="s">
        <v>307</v>
      </c>
      <c r="G888" t="s">
        <v>307</v>
      </c>
    </row>
    <row r="889" spans="5:8">
      <c r="F889" t="s">
        <v>307</v>
      </c>
      <c r="G889" t="s">
        <v>307</v>
      </c>
    </row>
    <row r="890" spans="5:8">
      <c r="F890" t="s">
        <v>307</v>
      </c>
      <c r="G890" t="s">
        <v>307</v>
      </c>
    </row>
    <row r="891" spans="5:8">
      <c r="F891" t="s">
        <v>307</v>
      </c>
      <c r="G891" t="s">
        <v>307</v>
      </c>
    </row>
    <row r="892" spans="5:8">
      <c r="F892" t="s">
        <v>307</v>
      </c>
      <c r="G892" t="s">
        <v>307</v>
      </c>
    </row>
    <row r="893" spans="5:8">
      <c r="F893" t="s">
        <v>307</v>
      </c>
      <c r="G893" t="s">
        <v>307</v>
      </c>
    </row>
    <row r="894" spans="5:8">
      <c r="F894" t="s">
        <v>307</v>
      </c>
      <c r="G894" t="s">
        <v>307</v>
      </c>
    </row>
    <row r="895" spans="5:8">
      <c r="F895" t="s">
        <v>307</v>
      </c>
      <c r="G895" t="s">
        <v>307</v>
      </c>
    </row>
    <row r="896" spans="5:8">
      <c r="F896" t="s">
        <v>307</v>
      </c>
      <c r="G896" t="s">
        <v>307</v>
      </c>
    </row>
    <row r="897" spans="3:7">
      <c r="F897" t="s">
        <v>307</v>
      </c>
      <c r="G897" t="s">
        <v>307</v>
      </c>
    </row>
    <row r="898" spans="3:7">
      <c r="F898" t="s">
        <v>307</v>
      </c>
      <c r="G898" t="s">
        <v>307</v>
      </c>
    </row>
    <row r="899" spans="3:7">
      <c r="F899" t="s">
        <v>307</v>
      </c>
      <c r="G899" t="s">
        <v>307</v>
      </c>
    </row>
    <row r="900" spans="3:7">
      <c r="F900" t="s">
        <v>307</v>
      </c>
      <c r="G900" t="s">
        <v>307</v>
      </c>
    </row>
    <row r="901" spans="3:7">
      <c r="F901" t="s">
        <v>307</v>
      </c>
      <c r="G901" t="s">
        <v>307</v>
      </c>
    </row>
    <row r="902" spans="3:7">
      <c r="C902" t="s">
        <v>703</v>
      </c>
      <c r="D902" s="5"/>
      <c r="E902" t="s">
        <v>520</v>
      </c>
      <c r="F902" t="s">
        <v>135</v>
      </c>
      <c r="G902" t="s">
        <v>660</v>
      </c>
    </row>
    <row r="903" spans="3:7">
      <c r="D903" s="5"/>
      <c r="F903" t="s">
        <v>136</v>
      </c>
      <c r="G903" t="s">
        <v>659</v>
      </c>
    </row>
    <row r="904" spans="3:7">
      <c r="D904" s="5"/>
      <c r="F904" t="s">
        <v>136</v>
      </c>
      <c r="G904" t="s">
        <v>659</v>
      </c>
    </row>
    <row r="905" spans="3:7">
      <c r="D905" s="5"/>
      <c r="E905" t="s">
        <v>521</v>
      </c>
      <c r="F905" t="s">
        <v>133</v>
      </c>
      <c r="G905" t="s">
        <v>658</v>
      </c>
    </row>
    <row r="906" spans="3:7">
      <c r="D906" s="5"/>
      <c r="F906" t="s">
        <v>134</v>
      </c>
      <c r="G906" t="s">
        <v>657</v>
      </c>
    </row>
    <row r="907" spans="3:7">
      <c r="D907" s="5"/>
      <c r="F907" t="s">
        <v>134</v>
      </c>
      <c r="G907" t="s">
        <v>657</v>
      </c>
    </row>
    <row r="908" spans="3:7">
      <c r="D908" s="5"/>
      <c r="E908" t="s">
        <v>522</v>
      </c>
      <c r="F908" t="s">
        <v>131</v>
      </c>
      <c r="G908" t="s">
        <v>656</v>
      </c>
    </row>
    <row r="909" spans="3:7">
      <c r="D909" s="5"/>
      <c r="F909" t="s">
        <v>132</v>
      </c>
      <c r="G909" t="s">
        <v>655</v>
      </c>
    </row>
    <row r="910" spans="3:7">
      <c r="D910" s="5"/>
      <c r="F910" t="s">
        <v>132</v>
      </c>
      <c r="G910" t="s">
        <v>655</v>
      </c>
    </row>
    <row r="911" spans="3:7">
      <c r="D911" s="5"/>
      <c r="E911" t="s">
        <v>523</v>
      </c>
      <c r="F911" t="s">
        <v>129</v>
      </c>
      <c r="G911" t="s">
        <v>681</v>
      </c>
    </row>
    <row r="912" spans="3:7">
      <c r="D912" s="5"/>
      <c r="F912" t="s">
        <v>130</v>
      </c>
      <c r="G912" t="s">
        <v>682</v>
      </c>
    </row>
    <row r="913" spans="4:8">
      <c r="D913" s="5"/>
      <c r="F913" t="s">
        <v>130</v>
      </c>
      <c r="G913" t="s">
        <v>682</v>
      </c>
    </row>
    <row r="914" spans="4:8">
      <c r="D914" s="5"/>
      <c r="E914" t="s">
        <v>524</v>
      </c>
      <c r="F914" t="s">
        <v>127</v>
      </c>
      <c r="G914" t="s">
        <v>662</v>
      </c>
    </row>
    <row r="915" spans="4:8">
      <c r="D915" s="5"/>
      <c r="F915" t="s">
        <v>128</v>
      </c>
      <c r="G915" t="s">
        <v>661</v>
      </c>
    </row>
    <row r="916" spans="4:8">
      <c r="D916" s="5"/>
      <c r="F916" t="s">
        <v>128</v>
      </c>
      <c r="G916" t="s">
        <v>661</v>
      </c>
    </row>
    <row r="917" spans="4:8">
      <c r="D917" s="5"/>
      <c r="E917" t="s">
        <v>519</v>
      </c>
      <c r="F917" t="s">
        <v>125</v>
      </c>
      <c r="G917" t="s">
        <v>699</v>
      </c>
    </row>
    <row r="918" spans="4:8">
      <c r="D918" s="5"/>
      <c r="F918" t="s">
        <v>126</v>
      </c>
      <c r="G918" t="s">
        <v>698</v>
      </c>
      <c r="H918" t="s">
        <v>704</v>
      </c>
    </row>
    <row r="919" spans="4:8">
      <c r="D919" s="5"/>
      <c r="F919" t="s">
        <v>126</v>
      </c>
      <c r="G919" t="s">
        <v>698</v>
      </c>
      <c r="H919" t="s">
        <v>705</v>
      </c>
    </row>
    <row r="920" spans="4:8">
      <c r="D920" s="3"/>
      <c r="E920" t="s">
        <v>526</v>
      </c>
      <c r="F920" t="s">
        <v>135</v>
      </c>
      <c r="G920" t="s">
        <v>658</v>
      </c>
    </row>
    <row r="921" spans="4:8">
      <c r="D921" s="3"/>
      <c r="F921" t="s">
        <v>136</v>
      </c>
      <c r="G921" t="s">
        <v>657</v>
      </c>
    </row>
    <row r="922" spans="4:8">
      <c r="D922" s="3"/>
      <c r="F922" t="s">
        <v>136</v>
      </c>
      <c r="G922" t="s">
        <v>657</v>
      </c>
    </row>
    <row r="923" spans="4:8">
      <c r="D923" s="3"/>
      <c r="E923" t="s">
        <v>527</v>
      </c>
      <c r="F923" t="s">
        <v>133</v>
      </c>
      <c r="G923" t="s">
        <v>656</v>
      </c>
    </row>
    <row r="924" spans="4:8">
      <c r="D924" s="3"/>
      <c r="F924" t="s">
        <v>134</v>
      </c>
      <c r="G924" t="s">
        <v>655</v>
      </c>
    </row>
    <row r="925" spans="4:8">
      <c r="D925" s="3"/>
      <c r="F925" t="s">
        <v>134</v>
      </c>
      <c r="G925" t="s">
        <v>655</v>
      </c>
    </row>
    <row r="926" spans="4:8">
      <c r="D926" s="3"/>
      <c r="E926" t="s">
        <v>528</v>
      </c>
      <c r="F926" t="s">
        <v>131</v>
      </c>
      <c r="G926" t="s">
        <v>681</v>
      </c>
    </row>
    <row r="927" spans="4:8">
      <c r="D927" s="3"/>
      <c r="F927" t="s">
        <v>132</v>
      </c>
      <c r="G927" t="s">
        <v>682</v>
      </c>
    </row>
    <row r="928" spans="4:8">
      <c r="D928" s="3"/>
      <c r="F928" t="s">
        <v>132</v>
      </c>
      <c r="G928" t="s">
        <v>682</v>
      </c>
    </row>
    <row r="929" spans="4:8">
      <c r="D929" s="3"/>
      <c r="E929" t="s">
        <v>529</v>
      </c>
      <c r="F929" t="s">
        <v>129</v>
      </c>
      <c r="G929" t="s">
        <v>662</v>
      </c>
    </row>
    <row r="930" spans="4:8">
      <c r="D930" s="3"/>
      <c r="F930" t="s">
        <v>130</v>
      </c>
      <c r="G930" t="s">
        <v>661</v>
      </c>
    </row>
    <row r="931" spans="4:8">
      <c r="D931" s="3"/>
      <c r="F931" t="s">
        <v>130</v>
      </c>
      <c r="G931" t="s">
        <v>661</v>
      </c>
    </row>
    <row r="932" spans="4:8">
      <c r="D932" s="3"/>
      <c r="E932" t="s">
        <v>530</v>
      </c>
      <c r="F932" t="s">
        <v>127</v>
      </c>
      <c r="G932" t="s">
        <v>699</v>
      </c>
    </row>
    <row r="933" spans="4:8">
      <c r="D933" s="3"/>
      <c r="F933" t="s">
        <v>128</v>
      </c>
      <c r="G933" t="s">
        <v>698</v>
      </c>
    </row>
    <row r="934" spans="4:8">
      <c r="D934" s="3"/>
      <c r="F934" t="s">
        <v>128</v>
      </c>
      <c r="G934" t="s">
        <v>698</v>
      </c>
    </row>
    <row r="935" spans="4:8">
      <c r="D935" s="3"/>
      <c r="E935" t="s">
        <v>531</v>
      </c>
      <c r="F935" t="s">
        <v>125</v>
      </c>
      <c r="G935" t="s">
        <v>660</v>
      </c>
    </row>
    <row r="936" spans="4:8">
      <c r="D936" s="3"/>
      <c r="F936" t="s">
        <v>126</v>
      </c>
      <c r="G936" t="s">
        <v>659</v>
      </c>
      <c r="H936" t="s">
        <v>335</v>
      </c>
    </row>
    <row r="937" spans="4:8">
      <c r="D937" s="3"/>
      <c r="F937" t="s">
        <v>126</v>
      </c>
      <c r="G937" t="s">
        <v>659</v>
      </c>
      <c r="H937" t="s">
        <v>336</v>
      </c>
    </row>
    <row r="938" spans="4:8">
      <c r="D938" s="5"/>
      <c r="E938" t="s">
        <v>532</v>
      </c>
      <c r="F938" t="s">
        <v>135</v>
      </c>
      <c r="G938" t="s">
        <v>656</v>
      </c>
    </row>
    <row r="939" spans="4:8">
      <c r="D939" s="5"/>
      <c r="F939" t="s">
        <v>136</v>
      </c>
      <c r="G939" t="s">
        <v>655</v>
      </c>
    </row>
    <row r="940" spans="4:8">
      <c r="D940" s="5"/>
      <c r="F940" t="s">
        <v>136</v>
      </c>
      <c r="G940" t="s">
        <v>655</v>
      </c>
    </row>
    <row r="941" spans="4:8">
      <c r="D941" s="5"/>
      <c r="E941" t="s">
        <v>533</v>
      </c>
      <c r="F941" t="s">
        <v>133</v>
      </c>
      <c r="G941" t="s">
        <v>681</v>
      </c>
    </row>
    <row r="942" spans="4:8">
      <c r="D942" s="5"/>
      <c r="F942" t="s">
        <v>134</v>
      </c>
      <c r="G942" t="s">
        <v>682</v>
      </c>
    </row>
    <row r="943" spans="4:8">
      <c r="D943" s="5"/>
      <c r="F943" t="s">
        <v>134</v>
      </c>
      <c r="G943" t="s">
        <v>682</v>
      </c>
    </row>
    <row r="944" spans="4:8">
      <c r="D944" s="5"/>
      <c r="E944" t="s">
        <v>534</v>
      </c>
      <c r="F944" t="s">
        <v>131</v>
      </c>
      <c r="G944" t="s">
        <v>662</v>
      </c>
    </row>
    <row r="945" spans="4:8">
      <c r="D945" s="5"/>
      <c r="F945" t="s">
        <v>132</v>
      </c>
      <c r="G945" t="s">
        <v>661</v>
      </c>
    </row>
    <row r="946" spans="4:8">
      <c r="D946" s="5"/>
      <c r="F946" t="s">
        <v>132</v>
      </c>
      <c r="G946" t="s">
        <v>661</v>
      </c>
    </row>
    <row r="947" spans="4:8">
      <c r="D947" s="5"/>
      <c r="E947" t="s">
        <v>535</v>
      </c>
      <c r="F947" t="s">
        <v>129</v>
      </c>
      <c r="G947" t="s">
        <v>699</v>
      </c>
    </row>
    <row r="948" spans="4:8">
      <c r="D948" s="5"/>
      <c r="F948" t="s">
        <v>130</v>
      </c>
      <c r="G948" t="s">
        <v>698</v>
      </c>
    </row>
    <row r="949" spans="4:8">
      <c r="D949" s="5"/>
      <c r="F949" t="s">
        <v>130</v>
      </c>
      <c r="G949" t="s">
        <v>698</v>
      </c>
    </row>
    <row r="950" spans="4:8">
      <c r="D950" s="5"/>
      <c r="E950" t="s">
        <v>536</v>
      </c>
      <c r="F950" t="s">
        <v>127</v>
      </c>
      <c r="G950" t="s">
        <v>660</v>
      </c>
    </row>
    <row r="951" spans="4:8">
      <c r="D951" s="5"/>
      <c r="F951" t="s">
        <v>128</v>
      </c>
      <c r="G951" t="s">
        <v>659</v>
      </c>
    </row>
    <row r="952" spans="4:8">
      <c r="D952" s="5"/>
      <c r="F952" t="s">
        <v>128</v>
      </c>
      <c r="G952" t="s">
        <v>659</v>
      </c>
    </row>
    <row r="953" spans="4:8">
      <c r="D953" s="5"/>
      <c r="E953" t="s">
        <v>537</v>
      </c>
      <c r="F953" t="s">
        <v>125</v>
      </c>
      <c r="G953" t="s">
        <v>658</v>
      </c>
    </row>
    <row r="954" spans="4:8">
      <c r="D954" s="5"/>
      <c r="F954" t="s">
        <v>126</v>
      </c>
      <c r="G954" t="s">
        <v>657</v>
      </c>
      <c r="H954" t="s">
        <v>706</v>
      </c>
    </row>
    <row r="955" spans="4:8">
      <c r="D955" s="5"/>
      <c r="F955" t="s">
        <v>126</v>
      </c>
      <c r="G955" t="s">
        <v>657</v>
      </c>
      <c r="H955" t="s">
        <v>707</v>
      </c>
    </row>
    <row r="956" spans="4:8">
      <c r="D956" s="3"/>
      <c r="E956" t="s">
        <v>538</v>
      </c>
      <c r="F956" t="s">
        <v>135</v>
      </c>
      <c r="G956" t="s">
        <v>681</v>
      </c>
    </row>
    <row r="957" spans="4:8">
      <c r="D957" s="3"/>
      <c r="F957" t="s">
        <v>136</v>
      </c>
      <c r="G957" t="s">
        <v>682</v>
      </c>
    </row>
    <row r="958" spans="4:8">
      <c r="D958" s="3"/>
      <c r="F958" t="s">
        <v>136</v>
      </c>
      <c r="G958" t="s">
        <v>682</v>
      </c>
    </row>
    <row r="959" spans="4:8">
      <c r="D959" s="3"/>
      <c r="E959" t="s">
        <v>539</v>
      </c>
      <c r="F959" t="s">
        <v>133</v>
      </c>
      <c r="G959" t="s">
        <v>662</v>
      </c>
    </row>
    <row r="960" spans="4:8">
      <c r="D960" s="3"/>
      <c r="F960" t="s">
        <v>134</v>
      </c>
      <c r="G960" t="s">
        <v>661</v>
      </c>
    </row>
    <row r="961" spans="4:8">
      <c r="D961" s="3"/>
      <c r="F961" t="s">
        <v>134</v>
      </c>
      <c r="G961" t="s">
        <v>661</v>
      </c>
    </row>
    <row r="962" spans="4:8">
      <c r="D962" s="3"/>
      <c r="E962" t="s">
        <v>540</v>
      </c>
      <c r="F962" t="s">
        <v>131</v>
      </c>
      <c r="G962" t="s">
        <v>699</v>
      </c>
    </row>
    <row r="963" spans="4:8">
      <c r="D963" s="3"/>
      <c r="F963" t="s">
        <v>132</v>
      </c>
      <c r="G963" t="s">
        <v>698</v>
      </c>
    </row>
    <row r="964" spans="4:8">
      <c r="D964" s="3"/>
      <c r="F964" t="s">
        <v>132</v>
      </c>
      <c r="G964" t="s">
        <v>698</v>
      </c>
    </row>
    <row r="965" spans="4:8">
      <c r="D965" s="3"/>
      <c r="E965" t="s">
        <v>541</v>
      </c>
      <c r="F965" t="s">
        <v>129</v>
      </c>
      <c r="G965" t="s">
        <v>660</v>
      </c>
    </row>
    <row r="966" spans="4:8">
      <c r="D966" s="3"/>
      <c r="F966" t="s">
        <v>130</v>
      </c>
      <c r="G966" t="s">
        <v>659</v>
      </c>
    </row>
    <row r="967" spans="4:8">
      <c r="D967" s="3"/>
      <c r="F967" t="s">
        <v>130</v>
      </c>
      <c r="G967" t="s">
        <v>659</v>
      </c>
    </row>
    <row r="968" spans="4:8">
      <c r="D968" s="3"/>
      <c r="E968" t="s">
        <v>542</v>
      </c>
      <c r="F968" t="s">
        <v>127</v>
      </c>
      <c r="G968" t="s">
        <v>658</v>
      </c>
    </row>
    <row r="969" spans="4:8">
      <c r="D969" s="3"/>
      <c r="F969" t="s">
        <v>128</v>
      </c>
      <c r="G969" t="s">
        <v>657</v>
      </c>
    </row>
    <row r="970" spans="4:8">
      <c r="D970" s="3"/>
      <c r="F970" t="s">
        <v>128</v>
      </c>
      <c r="G970" t="s">
        <v>657</v>
      </c>
    </row>
    <row r="971" spans="4:8">
      <c r="D971" s="3"/>
      <c r="E971" t="s">
        <v>543</v>
      </c>
      <c r="F971" t="s">
        <v>125</v>
      </c>
      <c r="G971" t="s">
        <v>656</v>
      </c>
    </row>
    <row r="972" spans="4:8">
      <c r="D972" s="3"/>
      <c r="F972" t="s">
        <v>126</v>
      </c>
      <c r="G972" t="s">
        <v>655</v>
      </c>
      <c r="H972" t="s">
        <v>366</v>
      </c>
    </row>
    <row r="973" spans="4:8">
      <c r="D973" s="3"/>
      <c r="F973" t="s">
        <v>126</v>
      </c>
      <c r="G973" t="s">
        <v>655</v>
      </c>
      <c r="H973" t="s">
        <v>367</v>
      </c>
    </row>
    <row r="974" spans="4:8">
      <c r="D974" s="5"/>
      <c r="E974" t="s">
        <v>544</v>
      </c>
      <c r="F974" t="s">
        <v>135</v>
      </c>
      <c r="G974" t="s">
        <v>662</v>
      </c>
    </row>
    <row r="975" spans="4:8">
      <c r="D975" s="5"/>
      <c r="F975" t="s">
        <v>136</v>
      </c>
      <c r="G975" t="s">
        <v>661</v>
      </c>
    </row>
    <row r="976" spans="4:8">
      <c r="D976" s="5"/>
      <c r="F976" t="s">
        <v>136</v>
      </c>
      <c r="G976" t="s">
        <v>661</v>
      </c>
    </row>
    <row r="977" spans="4:8">
      <c r="D977" s="5"/>
      <c r="E977" t="s">
        <v>545</v>
      </c>
      <c r="F977" t="s">
        <v>133</v>
      </c>
      <c r="G977" t="s">
        <v>699</v>
      </c>
    </row>
    <row r="978" spans="4:8">
      <c r="D978" s="5"/>
      <c r="F978" t="s">
        <v>134</v>
      </c>
      <c r="G978" t="s">
        <v>698</v>
      </c>
    </row>
    <row r="979" spans="4:8">
      <c r="D979" s="5"/>
      <c r="F979" t="s">
        <v>134</v>
      </c>
      <c r="G979" t="s">
        <v>698</v>
      </c>
    </row>
    <row r="980" spans="4:8">
      <c r="D980" s="5"/>
      <c r="E980" t="s">
        <v>546</v>
      </c>
      <c r="F980" t="s">
        <v>131</v>
      </c>
      <c r="G980" t="s">
        <v>660</v>
      </c>
    </row>
    <row r="981" spans="4:8">
      <c r="D981" s="5"/>
      <c r="F981" t="s">
        <v>132</v>
      </c>
      <c r="G981" t="s">
        <v>659</v>
      </c>
    </row>
    <row r="982" spans="4:8">
      <c r="D982" s="5"/>
      <c r="F982" t="s">
        <v>132</v>
      </c>
      <c r="G982" t="s">
        <v>659</v>
      </c>
    </row>
    <row r="983" spans="4:8">
      <c r="D983" s="5"/>
      <c r="E983" t="s">
        <v>547</v>
      </c>
      <c r="F983" t="s">
        <v>129</v>
      </c>
      <c r="G983" t="s">
        <v>658</v>
      </c>
    </row>
    <row r="984" spans="4:8">
      <c r="D984" s="5"/>
      <c r="F984" t="s">
        <v>130</v>
      </c>
      <c r="G984" t="s">
        <v>657</v>
      </c>
    </row>
    <row r="985" spans="4:8">
      <c r="D985" s="5"/>
      <c r="F985" t="s">
        <v>130</v>
      </c>
      <c r="G985" t="s">
        <v>657</v>
      </c>
    </row>
    <row r="986" spans="4:8">
      <c r="D986" s="5"/>
      <c r="E986" t="s">
        <v>548</v>
      </c>
      <c r="F986" t="s">
        <v>127</v>
      </c>
      <c r="G986" t="s">
        <v>656</v>
      </c>
    </row>
    <row r="987" spans="4:8">
      <c r="D987" s="5"/>
      <c r="F987" t="s">
        <v>128</v>
      </c>
      <c r="G987" t="s">
        <v>655</v>
      </c>
    </row>
    <row r="988" spans="4:8">
      <c r="D988" s="5"/>
      <c r="F988" t="s">
        <v>128</v>
      </c>
      <c r="G988" t="s">
        <v>655</v>
      </c>
    </row>
    <row r="989" spans="4:8">
      <c r="D989" s="5"/>
      <c r="E989" t="s">
        <v>549</v>
      </c>
      <c r="F989" t="s">
        <v>125</v>
      </c>
      <c r="G989" t="s">
        <v>681</v>
      </c>
    </row>
    <row r="990" spans="4:8">
      <c r="D990" s="5"/>
      <c r="F990" t="s">
        <v>126</v>
      </c>
      <c r="G990" t="s">
        <v>682</v>
      </c>
      <c r="H990" t="s">
        <v>708</v>
      </c>
    </row>
    <row r="991" spans="4:8">
      <c r="D991" s="5"/>
      <c r="F991" t="s">
        <v>126</v>
      </c>
      <c r="G991" t="s">
        <v>682</v>
      </c>
      <c r="H991" t="s">
        <v>709</v>
      </c>
    </row>
    <row r="992" spans="4:8">
      <c r="D992" s="3"/>
      <c r="E992" t="s">
        <v>550</v>
      </c>
      <c r="F992" t="s">
        <v>135</v>
      </c>
      <c r="G992" t="s">
        <v>699</v>
      </c>
    </row>
    <row r="993" spans="4:8">
      <c r="D993" s="3"/>
      <c r="F993" t="s">
        <v>136</v>
      </c>
      <c r="G993" t="s">
        <v>698</v>
      </c>
    </row>
    <row r="994" spans="4:8">
      <c r="D994" s="3"/>
      <c r="F994" t="s">
        <v>136</v>
      </c>
      <c r="G994" t="s">
        <v>698</v>
      </c>
    </row>
    <row r="995" spans="4:8">
      <c r="D995" s="3"/>
      <c r="E995" t="s">
        <v>551</v>
      </c>
      <c r="F995" t="s">
        <v>133</v>
      </c>
      <c r="G995" t="s">
        <v>660</v>
      </c>
    </row>
    <row r="996" spans="4:8">
      <c r="D996" s="3"/>
      <c r="F996" t="s">
        <v>134</v>
      </c>
      <c r="G996" t="s">
        <v>659</v>
      </c>
    </row>
    <row r="997" spans="4:8">
      <c r="D997" s="3"/>
      <c r="F997" t="s">
        <v>134</v>
      </c>
      <c r="G997" t="s">
        <v>659</v>
      </c>
    </row>
    <row r="998" spans="4:8">
      <c r="D998" s="3"/>
      <c r="E998" t="s">
        <v>552</v>
      </c>
      <c r="F998" t="s">
        <v>131</v>
      </c>
      <c r="G998" t="s">
        <v>658</v>
      </c>
    </row>
    <row r="999" spans="4:8">
      <c r="D999" s="3"/>
      <c r="F999" t="s">
        <v>132</v>
      </c>
      <c r="G999" t="s">
        <v>657</v>
      </c>
    </row>
    <row r="1000" spans="4:8">
      <c r="D1000" s="3"/>
      <c r="F1000" t="s">
        <v>132</v>
      </c>
      <c r="G1000" t="s">
        <v>657</v>
      </c>
    </row>
    <row r="1001" spans="4:8">
      <c r="D1001" s="3"/>
      <c r="E1001" t="s">
        <v>553</v>
      </c>
      <c r="F1001" t="s">
        <v>129</v>
      </c>
      <c r="G1001" t="s">
        <v>656</v>
      </c>
    </row>
    <row r="1002" spans="4:8">
      <c r="D1002" s="3"/>
      <c r="F1002" t="s">
        <v>130</v>
      </c>
      <c r="G1002" t="s">
        <v>655</v>
      </c>
    </row>
    <row r="1003" spans="4:8">
      <c r="D1003" s="3"/>
      <c r="F1003" t="s">
        <v>130</v>
      </c>
      <c r="G1003" t="s">
        <v>655</v>
      </c>
    </row>
    <row r="1004" spans="4:8">
      <c r="D1004" s="3"/>
      <c r="E1004" t="s">
        <v>554</v>
      </c>
      <c r="F1004" t="s">
        <v>127</v>
      </c>
      <c r="G1004" t="s">
        <v>681</v>
      </c>
    </row>
    <row r="1005" spans="4:8">
      <c r="D1005" s="3"/>
      <c r="F1005" t="s">
        <v>128</v>
      </c>
      <c r="G1005" t="s">
        <v>682</v>
      </c>
    </row>
    <row r="1006" spans="4:8">
      <c r="D1006" s="3"/>
      <c r="F1006" t="s">
        <v>128</v>
      </c>
      <c r="G1006" t="s">
        <v>682</v>
      </c>
    </row>
    <row r="1007" spans="4:8">
      <c r="D1007" s="3"/>
      <c r="E1007" t="s">
        <v>555</v>
      </c>
      <c r="F1007" t="s">
        <v>125</v>
      </c>
      <c r="G1007" t="s">
        <v>662</v>
      </c>
    </row>
    <row r="1008" spans="4:8">
      <c r="D1008" s="3"/>
      <c r="F1008" t="s">
        <v>126</v>
      </c>
      <c r="G1008" t="s">
        <v>661</v>
      </c>
      <c r="H1008" t="s">
        <v>710</v>
      </c>
    </row>
    <row r="1009" spans="4:8">
      <c r="D1009" s="3"/>
      <c r="F1009" t="s">
        <v>126</v>
      </c>
      <c r="G1009" t="s">
        <v>661</v>
      </c>
      <c r="H1009" t="s">
        <v>711</v>
      </c>
    </row>
    <row r="1010" spans="4:8">
      <c r="F1010" t="s">
        <v>307</v>
      </c>
      <c r="G1010" t="s">
        <v>307</v>
      </c>
    </row>
    <row r="1011" spans="4:8">
      <c r="F1011" t="s">
        <v>307</v>
      </c>
      <c r="G1011" t="s">
        <v>307</v>
      </c>
    </row>
    <row r="1012" spans="4:8">
      <c r="F1012" t="s">
        <v>307</v>
      </c>
      <c r="G1012" t="s">
        <v>307</v>
      </c>
    </row>
    <row r="1013" spans="4:8">
      <c r="F1013" t="s">
        <v>307</v>
      </c>
      <c r="G1013" t="s">
        <v>307</v>
      </c>
    </row>
    <row r="1014" spans="4:8">
      <c r="F1014" t="s">
        <v>307</v>
      </c>
      <c r="G1014" t="s">
        <v>307</v>
      </c>
    </row>
    <row r="1015" spans="4:8">
      <c r="F1015" t="s">
        <v>307</v>
      </c>
      <c r="G1015" t="s">
        <v>307</v>
      </c>
    </row>
    <row r="1016" spans="4:8">
      <c r="F1016" t="s">
        <v>307</v>
      </c>
      <c r="G1016" t="s">
        <v>307</v>
      </c>
    </row>
    <row r="1017" spans="4:8">
      <c r="F1017" t="s">
        <v>307</v>
      </c>
      <c r="G1017" t="s">
        <v>307</v>
      </c>
    </row>
    <row r="1018" spans="4:8">
      <c r="F1018" t="s">
        <v>307</v>
      </c>
      <c r="G1018" t="s">
        <v>307</v>
      </c>
    </row>
    <row r="1019" spans="4:8">
      <c r="F1019" t="s">
        <v>307</v>
      </c>
      <c r="G1019" t="s">
        <v>307</v>
      </c>
    </row>
    <row r="1020" spans="4:8">
      <c r="F1020" t="s">
        <v>307</v>
      </c>
      <c r="G1020" t="s">
        <v>307</v>
      </c>
    </row>
    <row r="1021" spans="4:8">
      <c r="F1021" t="s">
        <v>307</v>
      </c>
      <c r="G1021" t="s">
        <v>307</v>
      </c>
    </row>
    <row r="1022" spans="4:8">
      <c r="F1022" t="s">
        <v>307</v>
      </c>
      <c r="G1022" t="s">
        <v>307</v>
      </c>
    </row>
    <row r="1023" spans="4:8">
      <c r="F1023" t="s">
        <v>307</v>
      </c>
      <c r="G1023" t="s">
        <v>307</v>
      </c>
    </row>
    <row r="1024" spans="4:8">
      <c r="F1024" t="s">
        <v>307</v>
      </c>
      <c r="G1024" t="s">
        <v>307</v>
      </c>
    </row>
    <row r="1025" spans="3:7">
      <c r="C1025" t="s">
        <v>712</v>
      </c>
      <c r="D1025" s="5"/>
      <c r="E1025" t="s">
        <v>520</v>
      </c>
      <c r="F1025" t="s">
        <v>713</v>
      </c>
      <c r="G1025" t="s">
        <v>660</v>
      </c>
    </row>
    <row r="1026" spans="3:7">
      <c r="D1026" s="5"/>
      <c r="F1026" t="s">
        <v>714</v>
      </c>
      <c r="G1026" t="s">
        <v>659</v>
      </c>
    </row>
    <row r="1027" spans="3:7">
      <c r="D1027" s="5"/>
      <c r="F1027" t="s">
        <v>714</v>
      </c>
      <c r="G1027" t="s">
        <v>659</v>
      </c>
    </row>
    <row r="1028" spans="3:7">
      <c r="D1028" s="5"/>
      <c r="E1028" t="s">
        <v>521</v>
      </c>
      <c r="F1028" t="s">
        <v>708</v>
      </c>
      <c r="G1028" t="s">
        <v>658</v>
      </c>
    </row>
    <row r="1029" spans="3:7">
      <c r="D1029" s="5"/>
      <c r="F1029" t="s">
        <v>709</v>
      </c>
      <c r="G1029" t="s">
        <v>657</v>
      </c>
    </row>
    <row r="1030" spans="3:7">
      <c r="D1030" s="5"/>
      <c r="F1030" t="s">
        <v>709</v>
      </c>
      <c r="G1030" t="s">
        <v>657</v>
      </c>
    </row>
    <row r="1031" spans="3:7">
      <c r="D1031" s="5"/>
      <c r="E1031" t="s">
        <v>522</v>
      </c>
      <c r="F1031" t="s">
        <v>366</v>
      </c>
      <c r="G1031" t="s">
        <v>656</v>
      </c>
    </row>
    <row r="1032" spans="3:7">
      <c r="D1032" s="5"/>
      <c r="F1032" t="s">
        <v>367</v>
      </c>
      <c r="G1032" t="s">
        <v>655</v>
      </c>
    </row>
    <row r="1033" spans="3:7">
      <c r="D1033" s="5"/>
      <c r="F1033" t="s">
        <v>367</v>
      </c>
      <c r="G1033" t="s">
        <v>655</v>
      </c>
    </row>
    <row r="1034" spans="3:7">
      <c r="D1034" s="5"/>
      <c r="E1034" t="s">
        <v>523</v>
      </c>
      <c r="F1034" t="s">
        <v>706</v>
      </c>
      <c r="G1034" t="s">
        <v>681</v>
      </c>
    </row>
    <row r="1035" spans="3:7">
      <c r="D1035" s="5"/>
      <c r="F1035" t="s">
        <v>707</v>
      </c>
      <c r="G1035" t="s">
        <v>682</v>
      </c>
    </row>
    <row r="1036" spans="3:7">
      <c r="D1036" s="5"/>
      <c r="F1036" t="s">
        <v>707</v>
      </c>
      <c r="G1036" t="s">
        <v>682</v>
      </c>
    </row>
    <row r="1037" spans="3:7">
      <c r="D1037" s="5"/>
      <c r="E1037" t="s">
        <v>524</v>
      </c>
      <c r="F1037" t="s">
        <v>335</v>
      </c>
      <c r="G1037" t="s">
        <v>662</v>
      </c>
    </row>
    <row r="1038" spans="3:7">
      <c r="D1038" s="5"/>
      <c r="F1038" t="s">
        <v>336</v>
      </c>
      <c r="G1038" t="s">
        <v>661</v>
      </c>
    </row>
    <row r="1039" spans="3:7">
      <c r="D1039" s="5"/>
      <c r="F1039" t="s">
        <v>336</v>
      </c>
      <c r="G1039" t="s">
        <v>661</v>
      </c>
    </row>
    <row r="1040" spans="3:7">
      <c r="D1040" s="5"/>
      <c r="E1040" t="s">
        <v>519</v>
      </c>
      <c r="F1040" t="s">
        <v>704</v>
      </c>
      <c r="G1040" t="s">
        <v>699</v>
      </c>
    </row>
    <row r="1041" spans="4:8">
      <c r="D1041" s="5"/>
      <c r="F1041" t="s">
        <v>705</v>
      </c>
      <c r="G1041" t="s">
        <v>698</v>
      </c>
      <c r="H1041" t="s">
        <v>704</v>
      </c>
    </row>
    <row r="1042" spans="4:8">
      <c r="D1042" s="5"/>
      <c r="F1042" t="s">
        <v>705</v>
      </c>
      <c r="G1042" t="s">
        <v>698</v>
      </c>
      <c r="H1042" t="s">
        <v>705</v>
      </c>
    </row>
    <row r="1043" spans="4:8">
      <c r="D1043" s="3"/>
      <c r="E1043" t="s">
        <v>526</v>
      </c>
      <c r="F1043" t="s">
        <v>713</v>
      </c>
      <c r="G1043" t="s">
        <v>658</v>
      </c>
    </row>
    <row r="1044" spans="4:8">
      <c r="D1044" s="3"/>
      <c r="F1044" t="s">
        <v>714</v>
      </c>
      <c r="G1044" t="s">
        <v>657</v>
      </c>
    </row>
    <row r="1045" spans="4:8">
      <c r="D1045" s="3"/>
      <c r="F1045" t="s">
        <v>714</v>
      </c>
      <c r="G1045" t="s">
        <v>657</v>
      </c>
    </row>
    <row r="1046" spans="4:8">
      <c r="D1046" s="3"/>
      <c r="E1046" t="s">
        <v>527</v>
      </c>
      <c r="F1046" t="s">
        <v>708</v>
      </c>
      <c r="G1046" t="s">
        <v>656</v>
      </c>
    </row>
    <row r="1047" spans="4:8">
      <c r="D1047" s="3"/>
      <c r="F1047" t="s">
        <v>709</v>
      </c>
      <c r="G1047" t="s">
        <v>655</v>
      </c>
    </row>
    <row r="1048" spans="4:8">
      <c r="D1048" s="3"/>
      <c r="F1048" t="s">
        <v>709</v>
      </c>
      <c r="G1048" t="s">
        <v>655</v>
      </c>
    </row>
    <row r="1049" spans="4:8">
      <c r="D1049" s="3"/>
      <c r="E1049" t="s">
        <v>528</v>
      </c>
      <c r="F1049" t="s">
        <v>366</v>
      </c>
      <c r="G1049" t="s">
        <v>681</v>
      </c>
    </row>
    <row r="1050" spans="4:8">
      <c r="D1050" s="3"/>
      <c r="F1050" t="s">
        <v>367</v>
      </c>
      <c r="G1050" t="s">
        <v>682</v>
      </c>
    </row>
    <row r="1051" spans="4:8">
      <c r="D1051" s="3"/>
      <c r="F1051" t="s">
        <v>367</v>
      </c>
      <c r="G1051" t="s">
        <v>682</v>
      </c>
    </row>
    <row r="1052" spans="4:8">
      <c r="D1052" s="3"/>
      <c r="E1052" t="s">
        <v>529</v>
      </c>
      <c r="F1052" t="s">
        <v>706</v>
      </c>
      <c r="G1052" t="s">
        <v>662</v>
      </c>
    </row>
    <row r="1053" spans="4:8">
      <c r="D1053" s="3"/>
      <c r="F1053" t="s">
        <v>707</v>
      </c>
      <c r="G1053" t="s">
        <v>661</v>
      </c>
    </row>
    <row r="1054" spans="4:8">
      <c r="D1054" s="3"/>
      <c r="F1054" t="s">
        <v>707</v>
      </c>
      <c r="G1054" t="s">
        <v>661</v>
      </c>
    </row>
    <row r="1055" spans="4:8">
      <c r="D1055" s="3"/>
      <c r="E1055" t="s">
        <v>530</v>
      </c>
      <c r="F1055" t="s">
        <v>335</v>
      </c>
      <c r="G1055" t="s">
        <v>699</v>
      </c>
    </row>
    <row r="1056" spans="4:8">
      <c r="D1056" s="3"/>
      <c r="F1056" t="s">
        <v>336</v>
      </c>
      <c r="G1056" t="s">
        <v>698</v>
      </c>
    </row>
    <row r="1057" spans="4:8">
      <c r="D1057" s="3"/>
      <c r="F1057" t="s">
        <v>336</v>
      </c>
      <c r="G1057" t="s">
        <v>698</v>
      </c>
    </row>
    <row r="1058" spans="4:8">
      <c r="D1058" s="3"/>
      <c r="E1058" t="s">
        <v>531</v>
      </c>
      <c r="F1058" t="s">
        <v>704</v>
      </c>
      <c r="G1058" t="s">
        <v>660</v>
      </c>
    </row>
    <row r="1059" spans="4:8">
      <c r="D1059" s="3"/>
      <c r="F1059" t="s">
        <v>705</v>
      </c>
      <c r="G1059" t="s">
        <v>659</v>
      </c>
      <c r="H1059" t="s">
        <v>335</v>
      </c>
    </row>
    <row r="1060" spans="4:8">
      <c r="D1060" s="3"/>
      <c r="F1060" t="s">
        <v>705</v>
      </c>
      <c r="G1060" t="s">
        <v>659</v>
      </c>
      <c r="H1060" t="s">
        <v>336</v>
      </c>
    </row>
    <row r="1061" spans="4:8">
      <c r="D1061" s="5"/>
      <c r="E1061" t="s">
        <v>532</v>
      </c>
      <c r="F1061" t="s">
        <v>713</v>
      </c>
      <c r="G1061" t="s">
        <v>656</v>
      </c>
    </row>
    <row r="1062" spans="4:8">
      <c r="D1062" s="5"/>
      <c r="F1062" t="s">
        <v>714</v>
      </c>
      <c r="G1062" t="s">
        <v>655</v>
      </c>
    </row>
    <row r="1063" spans="4:8">
      <c r="D1063" s="5"/>
      <c r="F1063" t="s">
        <v>714</v>
      </c>
      <c r="G1063" t="s">
        <v>655</v>
      </c>
    </row>
    <row r="1064" spans="4:8">
      <c r="D1064" s="5"/>
      <c r="E1064" t="s">
        <v>533</v>
      </c>
      <c r="F1064" t="s">
        <v>708</v>
      </c>
      <c r="G1064" t="s">
        <v>681</v>
      </c>
    </row>
    <row r="1065" spans="4:8">
      <c r="D1065" s="5"/>
      <c r="F1065" t="s">
        <v>709</v>
      </c>
      <c r="G1065" t="s">
        <v>682</v>
      </c>
    </row>
    <row r="1066" spans="4:8">
      <c r="D1066" s="5"/>
      <c r="F1066" t="s">
        <v>709</v>
      </c>
      <c r="G1066" t="s">
        <v>682</v>
      </c>
    </row>
    <row r="1067" spans="4:8">
      <c r="D1067" s="5"/>
      <c r="E1067" t="s">
        <v>534</v>
      </c>
      <c r="F1067" t="s">
        <v>366</v>
      </c>
      <c r="G1067" t="s">
        <v>662</v>
      </c>
    </row>
    <row r="1068" spans="4:8">
      <c r="D1068" s="5"/>
      <c r="F1068" t="s">
        <v>367</v>
      </c>
      <c r="G1068" t="s">
        <v>661</v>
      </c>
    </row>
    <row r="1069" spans="4:8">
      <c r="D1069" s="5"/>
      <c r="F1069" t="s">
        <v>367</v>
      </c>
      <c r="G1069" t="s">
        <v>661</v>
      </c>
    </row>
    <row r="1070" spans="4:8">
      <c r="D1070" s="5"/>
      <c r="E1070" t="s">
        <v>535</v>
      </c>
      <c r="F1070" t="s">
        <v>706</v>
      </c>
      <c r="G1070" t="s">
        <v>699</v>
      </c>
    </row>
    <row r="1071" spans="4:8">
      <c r="D1071" s="5"/>
      <c r="F1071" t="s">
        <v>707</v>
      </c>
      <c r="G1071" t="s">
        <v>698</v>
      </c>
    </row>
    <row r="1072" spans="4:8">
      <c r="D1072" s="5"/>
      <c r="F1072" t="s">
        <v>707</v>
      </c>
      <c r="G1072" t="s">
        <v>698</v>
      </c>
    </row>
    <row r="1073" spans="4:8">
      <c r="D1073" s="5"/>
      <c r="E1073" t="s">
        <v>536</v>
      </c>
      <c r="F1073" t="s">
        <v>335</v>
      </c>
      <c r="G1073" t="s">
        <v>660</v>
      </c>
    </row>
    <row r="1074" spans="4:8">
      <c r="D1074" s="5"/>
      <c r="F1074" t="s">
        <v>336</v>
      </c>
      <c r="G1074" t="s">
        <v>659</v>
      </c>
    </row>
    <row r="1075" spans="4:8">
      <c r="D1075" s="5"/>
      <c r="F1075" t="s">
        <v>336</v>
      </c>
      <c r="G1075" t="s">
        <v>659</v>
      </c>
    </row>
    <row r="1076" spans="4:8">
      <c r="D1076" s="5"/>
      <c r="E1076" t="s">
        <v>537</v>
      </c>
      <c r="F1076" t="s">
        <v>704</v>
      </c>
      <c r="G1076" t="s">
        <v>658</v>
      </c>
    </row>
    <row r="1077" spans="4:8">
      <c r="D1077" s="5"/>
      <c r="F1077" t="s">
        <v>705</v>
      </c>
      <c r="G1077" t="s">
        <v>657</v>
      </c>
      <c r="H1077" t="s">
        <v>706</v>
      </c>
    </row>
    <row r="1078" spans="4:8">
      <c r="D1078" s="5"/>
      <c r="F1078" t="s">
        <v>705</v>
      </c>
      <c r="G1078" t="s">
        <v>657</v>
      </c>
      <c r="H1078" t="s">
        <v>707</v>
      </c>
    </row>
    <row r="1079" spans="4:8">
      <c r="D1079" s="3"/>
      <c r="E1079" t="s">
        <v>538</v>
      </c>
      <c r="F1079" t="s">
        <v>713</v>
      </c>
      <c r="G1079" t="s">
        <v>681</v>
      </c>
    </row>
    <row r="1080" spans="4:8">
      <c r="D1080" s="3"/>
      <c r="F1080" t="s">
        <v>714</v>
      </c>
      <c r="G1080" t="s">
        <v>682</v>
      </c>
    </row>
    <row r="1081" spans="4:8">
      <c r="D1081" s="3"/>
      <c r="F1081" t="s">
        <v>714</v>
      </c>
      <c r="G1081" t="s">
        <v>682</v>
      </c>
    </row>
    <row r="1082" spans="4:8">
      <c r="D1082" s="3"/>
      <c r="E1082" t="s">
        <v>539</v>
      </c>
      <c r="F1082" t="s">
        <v>708</v>
      </c>
      <c r="G1082" t="s">
        <v>662</v>
      </c>
    </row>
    <row r="1083" spans="4:8">
      <c r="D1083" s="3"/>
      <c r="F1083" t="s">
        <v>709</v>
      </c>
      <c r="G1083" t="s">
        <v>661</v>
      </c>
    </row>
    <row r="1084" spans="4:8">
      <c r="D1084" s="3"/>
      <c r="F1084" t="s">
        <v>709</v>
      </c>
      <c r="G1084" t="s">
        <v>661</v>
      </c>
    </row>
    <row r="1085" spans="4:8">
      <c r="D1085" s="3"/>
      <c r="E1085" t="s">
        <v>540</v>
      </c>
      <c r="F1085" t="s">
        <v>366</v>
      </c>
      <c r="G1085" t="s">
        <v>699</v>
      </c>
    </row>
    <row r="1086" spans="4:8">
      <c r="D1086" s="3"/>
      <c r="F1086" t="s">
        <v>367</v>
      </c>
      <c r="G1086" t="s">
        <v>698</v>
      </c>
    </row>
    <row r="1087" spans="4:8">
      <c r="D1087" s="3"/>
      <c r="F1087" t="s">
        <v>367</v>
      </c>
      <c r="G1087" t="s">
        <v>698</v>
      </c>
    </row>
    <row r="1088" spans="4:8">
      <c r="D1088" s="3"/>
      <c r="E1088" t="s">
        <v>541</v>
      </c>
      <c r="F1088" t="s">
        <v>706</v>
      </c>
      <c r="G1088" t="s">
        <v>660</v>
      </c>
    </row>
    <row r="1089" spans="4:8">
      <c r="D1089" s="3"/>
      <c r="F1089" t="s">
        <v>707</v>
      </c>
      <c r="G1089" t="s">
        <v>659</v>
      </c>
    </row>
    <row r="1090" spans="4:8">
      <c r="D1090" s="3"/>
      <c r="F1090" t="s">
        <v>707</v>
      </c>
      <c r="G1090" t="s">
        <v>659</v>
      </c>
    </row>
    <row r="1091" spans="4:8">
      <c r="D1091" s="3"/>
      <c r="E1091" t="s">
        <v>542</v>
      </c>
      <c r="F1091" t="s">
        <v>335</v>
      </c>
      <c r="G1091" t="s">
        <v>658</v>
      </c>
    </row>
    <row r="1092" spans="4:8">
      <c r="D1092" s="3"/>
      <c r="F1092" t="s">
        <v>336</v>
      </c>
      <c r="G1092" t="s">
        <v>657</v>
      </c>
    </row>
    <row r="1093" spans="4:8">
      <c r="D1093" s="3"/>
      <c r="F1093" t="s">
        <v>336</v>
      </c>
      <c r="G1093" t="s">
        <v>657</v>
      </c>
    </row>
    <row r="1094" spans="4:8">
      <c r="D1094" s="3"/>
      <c r="E1094" t="s">
        <v>543</v>
      </c>
      <c r="F1094" t="s">
        <v>704</v>
      </c>
      <c r="G1094" t="s">
        <v>656</v>
      </c>
    </row>
    <row r="1095" spans="4:8">
      <c r="D1095" s="3"/>
      <c r="F1095" t="s">
        <v>705</v>
      </c>
      <c r="G1095" t="s">
        <v>655</v>
      </c>
      <c r="H1095" t="s">
        <v>366</v>
      </c>
    </row>
    <row r="1096" spans="4:8">
      <c r="D1096" s="3"/>
      <c r="F1096" t="s">
        <v>705</v>
      </c>
      <c r="G1096" t="s">
        <v>655</v>
      </c>
      <c r="H1096" t="s">
        <v>367</v>
      </c>
    </row>
    <row r="1097" spans="4:8">
      <c r="D1097" s="5"/>
      <c r="E1097" t="s">
        <v>544</v>
      </c>
      <c r="F1097" t="s">
        <v>713</v>
      </c>
      <c r="G1097" t="s">
        <v>662</v>
      </c>
    </row>
    <row r="1098" spans="4:8">
      <c r="D1098" s="5"/>
      <c r="F1098" t="s">
        <v>714</v>
      </c>
      <c r="G1098" t="s">
        <v>661</v>
      </c>
    </row>
    <row r="1099" spans="4:8">
      <c r="D1099" s="5"/>
      <c r="F1099" t="s">
        <v>714</v>
      </c>
      <c r="G1099" t="s">
        <v>661</v>
      </c>
    </row>
    <row r="1100" spans="4:8">
      <c r="D1100" s="5"/>
      <c r="E1100" t="s">
        <v>545</v>
      </c>
      <c r="F1100" t="s">
        <v>708</v>
      </c>
      <c r="G1100" t="s">
        <v>699</v>
      </c>
    </row>
    <row r="1101" spans="4:8">
      <c r="D1101" s="5"/>
      <c r="F1101" t="s">
        <v>709</v>
      </c>
      <c r="G1101" t="s">
        <v>698</v>
      </c>
    </row>
    <row r="1102" spans="4:8">
      <c r="D1102" s="5"/>
      <c r="F1102" t="s">
        <v>709</v>
      </c>
      <c r="G1102" t="s">
        <v>698</v>
      </c>
    </row>
    <row r="1103" spans="4:8">
      <c r="D1103" s="5"/>
      <c r="E1103" t="s">
        <v>546</v>
      </c>
      <c r="F1103" t="s">
        <v>366</v>
      </c>
      <c r="G1103" t="s">
        <v>660</v>
      </c>
    </row>
    <row r="1104" spans="4:8">
      <c r="D1104" s="5"/>
      <c r="F1104" t="s">
        <v>367</v>
      </c>
      <c r="G1104" t="s">
        <v>659</v>
      </c>
    </row>
    <row r="1105" spans="4:8">
      <c r="D1105" s="5"/>
      <c r="F1105" t="s">
        <v>367</v>
      </c>
      <c r="G1105" t="s">
        <v>659</v>
      </c>
    </row>
    <row r="1106" spans="4:8">
      <c r="D1106" s="5"/>
      <c r="E1106" t="s">
        <v>547</v>
      </c>
      <c r="F1106" t="s">
        <v>706</v>
      </c>
      <c r="G1106" t="s">
        <v>658</v>
      </c>
    </row>
    <row r="1107" spans="4:8">
      <c r="D1107" s="5"/>
      <c r="F1107" t="s">
        <v>707</v>
      </c>
      <c r="G1107" t="s">
        <v>657</v>
      </c>
    </row>
    <row r="1108" spans="4:8">
      <c r="D1108" s="5"/>
      <c r="F1108" t="s">
        <v>707</v>
      </c>
      <c r="G1108" t="s">
        <v>657</v>
      </c>
    </row>
    <row r="1109" spans="4:8">
      <c r="D1109" s="5"/>
      <c r="E1109" t="s">
        <v>548</v>
      </c>
      <c r="F1109" t="s">
        <v>335</v>
      </c>
      <c r="G1109" t="s">
        <v>656</v>
      </c>
    </row>
    <row r="1110" spans="4:8">
      <c r="D1110" s="5"/>
      <c r="F1110" t="s">
        <v>336</v>
      </c>
      <c r="G1110" t="s">
        <v>655</v>
      </c>
    </row>
    <row r="1111" spans="4:8">
      <c r="D1111" s="5"/>
      <c r="F1111" t="s">
        <v>336</v>
      </c>
      <c r="G1111" t="s">
        <v>655</v>
      </c>
    </row>
    <row r="1112" spans="4:8">
      <c r="D1112" s="5"/>
      <c r="E1112" t="s">
        <v>549</v>
      </c>
      <c r="F1112" t="s">
        <v>704</v>
      </c>
      <c r="G1112" t="s">
        <v>681</v>
      </c>
    </row>
    <row r="1113" spans="4:8">
      <c r="D1113" s="5"/>
      <c r="F1113" t="s">
        <v>705</v>
      </c>
      <c r="G1113" t="s">
        <v>682</v>
      </c>
      <c r="H1113" t="s">
        <v>708</v>
      </c>
    </row>
    <row r="1114" spans="4:8">
      <c r="D1114" s="5"/>
      <c r="F1114" t="s">
        <v>705</v>
      </c>
      <c r="G1114" t="s">
        <v>682</v>
      </c>
      <c r="H1114" t="s">
        <v>709</v>
      </c>
    </row>
    <row r="1115" spans="4:8">
      <c r="D1115" s="3"/>
      <c r="E1115" t="s">
        <v>550</v>
      </c>
      <c r="F1115" t="s">
        <v>713</v>
      </c>
      <c r="G1115" t="s">
        <v>699</v>
      </c>
    </row>
    <row r="1116" spans="4:8">
      <c r="D1116" s="3"/>
      <c r="F1116" t="s">
        <v>714</v>
      </c>
      <c r="G1116" t="s">
        <v>698</v>
      </c>
    </row>
    <row r="1117" spans="4:8">
      <c r="D1117" s="3"/>
      <c r="F1117" t="s">
        <v>714</v>
      </c>
      <c r="G1117" t="s">
        <v>698</v>
      </c>
    </row>
    <row r="1118" spans="4:8">
      <c r="D1118" s="3"/>
      <c r="E1118" t="s">
        <v>551</v>
      </c>
      <c r="F1118" t="s">
        <v>708</v>
      </c>
      <c r="G1118" t="s">
        <v>660</v>
      </c>
    </row>
    <row r="1119" spans="4:8">
      <c r="D1119" s="3"/>
      <c r="F1119" t="s">
        <v>709</v>
      </c>
      <c r="G1119" t="s">
        <v>659</v>
      </c>
    </row>
    <row r="1120" spans="4:8">
      <c r="D1120" s="3"/>
      <c r="F1120" t="s">
        <v>709</v>
      </c>
      <c r="G1120" t="s">
        <v>659</v>
      </c>
    </row>
    <row r="1121" spans="1:8">
      <c r="D1121" s="3"/>
      <c r="E1121" t="s">
        <v>552</v>
      </c>
      <c r="F1121" t="s">
        <v>366</v>
      </c>
      <c r="G1121" t="s">
        <v>658</v>
      </c>
    </row>
    <row r="1122" spans="1:8">
      <c r="D1122" s="3"/>
      <c r="F1122" t="s">
        <v>367</v>
      </c>
      <c r="G1122" t="s">
        <v>657</v>
      </c>
    </row>
    <row r="1123" spans="1:8">
      <c r="D1123" s="3"/>
      <c r="F1123" t="s">
        <v>367</v>
      </c>
      <c r="G1123" t="s">
        <v>657</v>
      </c>
    </row>
    <row r="1124" spans="1:8">
      <c r="D1124" s="3"/>
      <c r="E1124" t="s">
        <v>553</v>
      </c>
      <c r="F1124" t="s">
        <v>706</v>
      </c>
      <c r="G1124" t="s">
        <v>656</v>
      </c>
    </row>
    <row r="1125" spans="1:8">
      <c r="D1125" s="3"/>
      <c r="F1125" t="s">
        <v>707</v>
      </c>
      <c r="G1125" t="s">
        <v>655</v>
      </c>
    </row>
    <row r="1126" spans="1:8">
      <c r="D1126" s="3"/>
      <c r="F1126" t="s">
        <v>707</v>
      </c>
      <c r="G1126" t="s">
        <v>655</v>
      </c>
    </row>
    <row r="1127" spans="1:8">
      <c r="D1127" s="3"/>
      <c r="E1127" t="s">
        <v>554</v>
      </c>
      <c r="F1127" t="s">
        <v>335</v>
      </c>
      <c r="G1127" t="s">
        <v>681</v>
      </c>
    </row>
    <row r="1128" spans="1:8">
      <c r="D1128" s="3"/>
      <c r="F1128" t="s">
        <v>336</v>
      </c>
      <c r="G1128" t="s">
        <v>682</v>
      </c>
    </row>
    <row r="1129" spans="1:8">
      <c r="D1129" s="3"/>
      <c r="F1129" t="s">
        <v>336</v>
      </c>
      <c r="G1129" t="s">
        <v>682</v>
      </c>
    </row>
    <row r="1130" spans="1:8">
      <c r="D1130" s="3"/>
      <c r="E1130" t="s">
        <v>555</v>
      </c>
      <c r="F1130" t="s">
        <v>704</v>
      </c>
      <c r="G1130" t="s">
        <v>662</v>
      </c>
    </row>
    <row r="1131" spans="1:8">
      <c r="D1131" s="3"/>
      <c r="F1131" t="s">
        <v>705</v>
      </c>
      <c r="G1131" t="s">
        <v>661</v>
      </c>
      <c r="H1131" t="s">
        <v>710</v>
      </c>
    </row>
    <row r="1132" spans="1:8">
      <c r="A1132" t="s">
        <v>715</v>
      </c>
      <c r="D1132" s="3"/>
      <c r="F1132" t="s">
        <v>705</v>
      </c>
      <c r="G1132" t="s">
        <v>661</v>
      </c>
      <c r="H1132" t="s">
        <v>711</v>
      </c>
    </row>
    <row r="1133" spans="1:8">
      <c r="F1133" t="s">
        <v>307</v>
      </c>
      <c r="G1133" t="s">
        <v>307</v>
      </c>
    </row>
    <row r="1134" spans="1:8">
      <c r="F1134" t="s">
        <v>307</v>
      </c>
      <c r="G1134" t="s">
        <v>307</v>
      </c>
    </row>
    <row r="1135" spans="1:8">
      <c r="F1135" t="s">
        <v>307</v>
      </c>
      <c r="G1135" t="s">
        <v>307</v>
      </c>
    </row>
    <row r="1136" spans="1:8">
      <c r="F1136" t="s">
        <v>307</v>
      </c>
      <c r="G1136" t="s">
        <v>307</v>
      </c>
    </row>
    <row r="1137" spans="3:7">
      <c r="F1137" t="s">
        <v>307</v>
      </c>
      <c r="G1137" t="s">
        <v>307</v>
      </c>
    </row>
    <row r="1138" spans="3:7">
      <c r="F1138" t="s">
        <v>307</v>
      </c>
      <c r="G1138" t="s">
        <v>307</v>
      </c>
    </row>
    <row r="1139" spans="3:7">
      <c r="F1139" t="s">
        <v>307</v>
      </c>
      <c r="G1139" t="s">
        <v>307</v>
      </c>
    </row>
    <row r="1140" spans="3:7">
      <c r="F1140" t="s">
        <v>307</v>
      </c>
      <c r="G1140" t="s">
        <v>307</v>
      </c>
    </row>
    <row r="1141" spans="3:7">
      <c r="F1141" t="s">
        <v>307</v>
      </c>
      <c r="G1141" t="s">
        <v>307</v>
      </c>
    </row>
    <row r="1142" spans="3:7">
      <c r="F1142" t="s">
        <v>307</v>
      </c>
      <c r="G1142" t="s">
        <v>307</v>
      </c>
    </row>
    <row r="1143" spans="3:7">
      <c r="F1143" t="s">
        <v>307</v>
      </c>
      <c r="G1143" t="s">
        <v>307</v>
      </c>
    </row>
    <row r="1144" spans="3:7">
      <c r="F1144" t="s">
        <v>307</v>
      </c>
      <c r="G1144" t="s">
        <v>307</v>
      </c>
    </row>
    <row r="1145" spans="3:7">
      <c r="F1145" t="s">
        <v>307</v>
      </c>
      <c r="G1145" t="s">
        <v>307</v>
      </c>
    </row>
    <row r="1146" spans="3:7">
      <c r="F1146" t="s">
        <v>307</v>
      </c>
      <c r="G1146" t="s">
        <v>307</v>
      </c>
    </row>
    <row r="1147" spans="3:7">
      <c r="F1147" t="s">
        <v>307</v>
      </c>
      <c r="G1147" t="s">
        <v>307</v>
      </c>
    </row>
    <row r="1148" spans="3:7">
      <c r="C1148" t="s">
        <v>716</v>
      </c>
      <c r="D1148" s="5"/>
      <c r="E1148" t="s">
        <v>717</v>
      </c>
      <c r="F1148" t="s">
        <v>704</v>
      </c>
      <c r="G1148" t="s">
        <v>705</v>
      </c>
    </row>
    <row r="1149" spans="3:7">
      <c r="D1149" s="5"/>
      <c r="F1149" t="s">
        <v>704</v>
      </c>
      <c r="G1149" t="s">
        <v>705</v>
      </c>
    </row>
    <row r="1150" spans="3:7">
      <c r="D1150" s="5"/>
      <c r="E1150" t="s">
        <v>718</v>
      </c>
      <c r="F1150" t="s">
        <v>708</v>
      </c>
      <c r="G1150" t="s">
        <v>706</v>
      </c>
    </row>
    <row r="1151" spans="3:7">
      <c r="D1151" s="5"/>
      <c r="F1151" t="s">
        <v>709</v>
      </c>
      <c r="G1151" t="s">
        <v>707</v>
      </c>
    </row>
    <row r="1152" spans="3:7">
      <c r="D1152" s="5"/>
      <c r="F1152" t="s">
        <v>709</v>
      </c>
      <c r="G1152" t="s">
        <v>707</v>
      </c>
    </row>
    <row r="1153" spans="4:8">
      <c r="D1153" s="5"/>
      <c r="E1153" t="s">
        <v>719</v>
      </c>
      <c r="F1153" t="s">
        <v>366</v>
      </c>
      <c r="G1153" t="s">
        <v>367</v>
      </c>
    </row>
    <row r="1154" spans="4:8">
      <c r="D1154" s="5"/>
      <c r="F1154" t="s">
        <v>366</v>
      </c>
      <c r="G1154" t="s">
        <v>367</v>
      </c>
    </row>
    <row r="1155" spans="4:8">
      <c r="D1155" s="5"/>
      <c r="E1155" t="s">
        <v>720</v>
      </c>
      <c r="F1155" t="s">
        <v>713</v>
      </c>
      <c r="G1155" t="s">
        <v>335</v>
      </c>
    </row>
    <row r="1156" spans="4:8">
      <c r="D1156" s="5"/>
      <c r="F1156" t="s">
        <v>714</v>
      </c>
      <c r="G1156" t="s">
        <v>336</v>
      </c>
    </row>
    <row r="1157" spans="4:8">
      <c r="D1157" s="5"/>
      <c r="F1157" t="s">
        <v>714</v>
      </c>
      <c r="G1157" t="s">
        <v>336</v>
      </c>
      <c r="H1157" t="s">
        <v>704</v>
      </c>
    </row>
    <row r="1158" spans="4:8">
      <c r="D1158" s="3"/>
      <c r="E1158" t="s">
        <v>721</v>
      </c>
      <c r="F1158" t="s">
        <v>713</v>
      </c>
      <c r="G1158" t="s">
        <v>706</v>
      </c>
      <c r="H1158" t="s">
        <v>722</v>
      </c>
    </row>
    <row r="1159" spans="4:8">
      <c r="D1159" s="3"/>
      <c r="F1159" t="s">
        <v>714</v>
      </c>
      <c r="G1159" t="s">
        <v>707</v>
      </c>
      <c r="H1159" t="s">
        <v>705</v>
      </c>
    </row>
    <row r="1160" spans="4:8">
      <c r="D1160" s="3"/>
      <c r="F1160" t="s">
        <v>714</v>
      </c>
      <c r="G1160" t="s">
        <v>707</v>
      </c>
      <c r="H1160" t="s">
        <v>723</v>
      </c>
    </row>
    <row r="1161" spans="4:8">
      <c r="D1161" s="3"/>
      <c r="E1161" t="s">
        <v>724</v>
      </c>
      <c r="F1161" t="s">
        <v>708</v>
      </c>
      <c r="G1161" t="s">
        <v>366</v>
      </c>
    </row>
    <row r="1162" spans="4:8">
      <c r="D1162" s="3"/>
      <c r="F1162" t="s">
        <v>709</v>
      </c>
      <c r="G1162" t="s">
        <v>367</v>
      </c>
    </row>
    <row r="1163" spans="4:8">
      <c r="D1163" s="3"/>
      <c r="F1163" t="s">
        <v>709</v>
      </c>
      <c r="G1163" t="s">
        <v>367</v>
      </c>
    </row>
    <row r="1164" spans="4:8">
      <c r="D1164" s="3"/>
      <c r="E1164" t="s">
        <v>725</v>
      </c>
      <c r="F1164" t="s">
        <v>704</v>
      </c>
      <c r="G1164" t="s">
        <v>335</v>
      </c>
    </row>
    <row r="1165" spans="4:8">
      <c r="D1165" s="3"/>
      <c r="F1165" t="s">
        <v>705</v>
      </c>
      <c r="G1165" t="s">
        <v>336</v>
      </c>
      <c r="H1165" t="s">
        <v>335</v>
      </c>
    </row>
    <row r="1166" spans="4:8">
      <c r="D1166" s="3"/>
      <c r="F1166" t="s">
        <v>705</v>
      </c>
      <c r="G1166" t="s">
        <v>336</v>
      </c>
      <c r="H1166" t="s">
        <v>726</v>
      </c>
    </row>
    <row r="1167" spans="4:8">
      <c r="D1167" s="5"/>
      <c r="E1167" t="s">
        <v>727</v>
      </c>
      <c r="F1167" t="s">
        <v>713</v>
      </c>
      <c r="G1167" t="s">
        <v>366</v>
      </c>
      <c r="H1167" t="s">
        <v>336</v>
      </c>
    </row>
    <row r="1168" spans="4:8">
      <c r="D1168" s="5"/>
      <c r="F1168" t="s">
        <v>714</v>
      </c>
      <c r="G1168" t="s">
        <v>367</v>
      </c>
      <c r="H1168" t="s">
        <v>728</v>
      </c>
    </row>
    <row r="1169" spans="4:8">
      <c r="D1169" s="5"/>
      <c r="F1169" t="s">
        <v>714</v>
      </c>
      <c r="G1169" t="s">
        <v>367</v>
      </c>
    </row>
    <row r="1170" spans="4:8">
      <c r="D1170" s="5"/>
      <c r="E1170" t="s">
        <v>729</v>
      </c>
      <c r="F1170" t="s">
        <v>708</v>
      </c>
      <c r="G1170" t="s">
        <v>709</v>
      </c>
    </row>
    <row r="1171" spans="4:8">
      <c r="D1171" s="5"/>
      <c r="F1171" t="s">
        <v>708</v>
      </c>
      <c r="G1171" t="s">
        <v>709</v>
      </c>
    </row>
    <row r="1172" spans="4:8">
      <c r="D1172" s="5"/>
      <c r="E1172" t="s">
        <v>730</v>
      </c>
      <c r="F1172" t="s">
        <v>706</v>
      </c>
      <c r="G1172" t="s">
        <v>704</v>
      </c>
    </row>
    <row r="1173" spans="4:8">
      <c r="D1173" s="5"/>
      <c r="F1173" t="s">
        <v>707</v>
      </c>
      <c r="G1173" t="s">
        <v>705</v>
      </c>
    </row>
    <row r="1174" spans="4:8">
      <c r="D1174" s="5"/>
      <c r="F1174" t="s">
        <v>707</v>
      </c>
      <c r="G1174" t="s">
        <v>705</v>
      </c>
    </row>
    <row r="1175" spans="4:8">
      <c r="D1175" s="5"/>
      <c r="E1175" t="s">
        <v>731</v>
      </c>
      <c r="F1175" t="s">
        <v>335</v>
      </c>
      <c r="G1175" t="s">
        <v>336</v>
      </c>
      <c r="H1175" t="s">
        <v>707</v>
      </c>
    </row>
    <row r="1176" spans="4:8">
      <c r="D1176" s="5"/>
      <c r="F1176" t="s">
        <v>335</v>
      </c>
      <c r="G1176" t="s">
        <v>336</v>
      </c>
      <c r="H1176" t="s">
        <v>732</v>
      </c>
    </row>
    <row r="1177" spans="4:8">
      <c r="D1177" s="3"/>
      <c r="E1177" t="s">
        <v>733</v>
      </c>
      <c r="F1177" t="s">
        <v>713</v>
      </c>
      <c r="G1177" t="s">
        <v>708</v>
      </c>
      <c r="H1177" t="s">
        <v>706</v>
      </c>
    </row>
    <row r="1178" spans="4:8">
      <c r="D1178" s="3"/>
      <c r="F1178" t="s">
        <v>714</v>
      </c>
      <c r="G1178" t="s">
        <v>709</v>
      </c>
      <c r="H1178" t="s">
        <v>734</v>
      </c>
    </row>
    <row r="1179" spans="4:8">
      <c r="D1179" s="3"/>
      <c r="F1179" t="s">
        <v>714</v>
      </c>
      <c r="G1179" t="s">
        <v>709</v>
      </c>
    </row>
    <row r="1180" spans="4:8">
      <c r="D1180" s="3"/>
      <c r="E1180" t="s">
        <v>735</v>
      </c>
      <c r="F1180" t="s">
        <v>366</v>
      </c>
      <c r="G1180" t="s">
        <v>704</v>
      </c>
    </row>
    <row r="1181" spans="4:8">
      <c r="D1181" s="3"/>
      <c r="F1181" t="s">
        <v>367</v>
      </c>
      <c r="G1181" t="s">
        <v>705</v>
      </c>
    </row>
    <row r="1182" spans="4:8">
      <c r="D1182" s="3"/>
      <c r="F1182" t="s">
        <v>367</v>
      </c>
      <c r="G1182" t="s">
        <v>705</v>
      </c>
    </row>
    <row r="1183" spans="4:8">
      <c r="D1183" s="3"/>
      <c r="E1183" t="s">
        <v>736</v>
      </c>
      <c r="F1183" t="s">
        <v>706</v>
      </c>
      <c r="G1183" t="s">
        <v>335</v>
      </c>
    </row>
    <row r="1184" spans="4:8">
      <c r="D1184" s="3"/>
      <c r="F1184" t="s">
        <v>707</v>
      </c>
      <c r="G1184" t="s">
        <v>336</v>
      </c>
      <c r="H1184" t="s">
        <v>366</v>
      </c>
    </row>
    <row r="1185" spans="4:8">
      <c r="D1185" s="3"/>
      <c r="F1185" t="s">
        <v>707</v>
      </c>
      <c r="G1185" t="s">
        <v>336</v>
      </c>
      <c r="H1185" t="s">
        <v>737</v>
      </c>
    </row>
    <row r="1186" spans="4:8">
      <c r="D1186" s="5"/>
      <c r="E1186" t="s">
        <v>738</v>
      </c>
      <c r="F1186" t="s">
        <v>713</v>
      </c>
      <c r="G1186" t="s">
        <v>714</v>
      </c>
      <c r="H1186" t="s">
        <v>367</v>
      </c>
    </row>
    <row r="1187" spans="4:8">
      <c r="D1187" s="5"/>
      <c r="F1187" t="s">
        <v>713</v>
      </c>
      <c r="G1187" t="s">
        <v>714</v>
      </c>
      <c r="H1187" t="s">
        <v>739</v>
      </c>
    </row>
    <row r="1188" spans="4:8">
      <c r="D1188" s="5"/>
      <c r="E1188" t="s">
        <v>740</v>
      </c>
      <c r="F1188" t="s">
        <v>708</v>
      </c>
      <c r="G1188" t="s">
        <v>704</v>
      </c>
    </row>
    <row r="1189" spans="4:8">
      <c r="D1189" s="5"/>
      <c r="F1189" t="s">
        <v>709</v>
      </c>
      <c r="G1189" t="s">
        <v>705</v>
      </c>
    </row>
    <row r="1190" spans="4:8">
      <c r="D1190" s="5"/>
      <c r="F1190" t="s">
        <v>709</v>
      </c>
      <c r="G1190" t="s">
        <v>705</v>
      </c>
    </row>
    <row r="1191" spans="4:8">
      <c r="D1191" s="5"/>
      <c r="E1191" t="s">
        <v>741</v>
      </c>
      <c r="F1191" t="s">
        <v>366</v>
      </c>
      <c r="G1191" t="s">
        <v>335</v>
      </c>
    </row>
    <row r="1192" spans="4:8">
      <c r="D1192" s="5"/>
      <c r="F1192" t="s">
        <v>367</v>
      </c>
      <c r="G1192" t="s">
        <v>336</v>
      </c>
    </row>
    <row r="1193" spans="4:8">
      <c r="D1193" s="5"/>
      <c r="F1193" t="s">
        <v>367</v>
      </c>
      <c r="G1193" t="s">
        <v>336</v>
      </c>
    </row>
    <row r="1194" spans="4:8">
      <c r="D1194" s="5"/>
      <c r="E1194" t="s">
        <v>742</v>
      </c>
      <c r="F1194" t="s">
        <v>706</v>
      </c>
      <c r="G1194" t="s">
        <v>707</v>
      </c>
      <c r="H1194" t="s">
        <v>709</v>
      </c>
    </row>
    <row r="1195" spans="4:8">
      <c r="D1195" s="5"/>
      <c r="F1195" t="s">
        <v>706</v>
      </c>
      <c r="G1195" t="s">
        <v>707</v>
      </c>
      <c r="H1195" t="s">
        <v>743</v>
      </c>
    </row>
    <row r="1196" spans="4:8">
      <c r="D1196" s="3"/>
      <c r="E1196" t="s">
        <v>744</v>
      </c>
      <c r="F1196" t="s">
        <v>713</v>
      </c>
      <c r="G1196" t="s">
        <v>704</v>
      </c>
      <c r="H1196" t="s">
        <v>708</v>
      </c>
    </row>
    <row r="1197" spans="4:8">
      <c r="D1197" s="3"/>
      <c r="F1197" t="s">
        <v>714</v>
      </c>
      <c r="G1197" t="s">
        <v>705</v>
      </c>
      <c r="H1197" t="s">
        <v>745</v>
      </c>
    </row>
    <row r="1198" spans="4:8">
      <c r="D1198" s="3"/>
      <c r="F1198" t="s">
        <v>714</v>
      </c>
      <c r="G1198" t="s">
        <v>705</v>
      </c>
    </row>
    <row r="1199" spans="4:8">
      <c r="D1199" s="3"/>
      <c r="E1199" t="s">
        <v>746</v>
      </c>
      <c r="F1199" t="s">
        <v>708</v>
      </c>
      <c r="G1199" t="s">
        <v>335</v>
      </c>
    </row>
    <row r="1200" spans="4:8">
      <c r="D1200" s="3"/>
      <c r="F1200" t="s">
        <v>709</v>
      </c>
      <c r="G1200" t="s">
        <v>336</v>
      </c>
    </row>
    <row r="1201" spans="4:8">
      <c r="D1201" s="3"/>
      <c r="F1201" t="s">
        <v>709</v>
      </c>
      <c r="G1201" t="s">
        <v>336</v>
      </c>
    </row>
    <row r="1202" spans="4:8">
      <c r="D1202" s="3"/>
      <c r="E1202" t="s">
        <v>747</v>
      </c>
      <c r="F1202" t="s">
        <v>366</v>
      </c>
      <c r="G1202" t="s">
        <v>706</v>
      </c>
    </row>
    <row r="1203" spans="4:8">
      <c r="D1203" s="3"/>
      <c r="F1203" t="s">
        <v>367</v>
      </c>
      <c r="G1203" t="s">
        <v>707</v>
      </c>
      <c r="H1203" t="s">
        <v>710</v>
      </c>
    </row>
    <row r="1204" spans="4:8">
      <c r="D1204" s="3"/>
      <c r="F1204" t="s">
        <v>367</v>
      </c>
      <c r="G1204" t="s">
        <v>707</v>
      </c>
      <c r="H1204" t="s">
        <v>748</v>
      </c>
    </row>
    <row r="1205" spans="4:8">
      <c r="D1205" s="3"/>
      <c r="F1205" t="s">
        <v>307</v>
      </c>
      <c r="G1205" t="s">
        <v>307</v>
      </c>
      <c r="H1205" t="s">
        <v>711</v>
      </c>
    </row>
    <row r="1206" spans="4:8">
      <c r="D1206" s="3"/>
      <c r="F1206" t="s">
        <v>307</v>
      </c>
      <c r="G1206" t="s">
        <v>307</v>
      </c>
      <c r="H1206" t="s">
        <v>749</v>
      </c>
    </row>
    <row r="1207" spans="4:8">
      <c r="F1207" t="s">
        <v>307</v>
      </c>
      <c r="G1207" t="s">
        <v>307</v>
      </c>
    </row>
    <row r="1208" spans="4:8">
      <c r="F1208" t="s">
        <v>307</v>
      </c>
      <c r="G1208" t="s">
        <v>307</v>
      </c>
    </row>
    <row r="1209" spans="4:8">
      <c r="F1209" t="s">
        <v>307</v>
      </c>
      <c r="G1209" t="s">
        <v>307</v>
      </c>
    </row>
    <row r="1210" spans="4:8">
      <c r="F1210" t="s">
        <v>307</v>
      </c>
      <c r="G1210" t="s">
        <v>307</v>
      </c>
    </row>
    <row r="1211" spans="4:8">
      <c r="F1211" t="s">
        <v>307</v>
      </c>
      <c r="G1211" t="s">
        <v>307</v>
      </c>
    </row>
    <row r="1212" spans="4:8">
      <c r="F1212" t="s">
        <v>307</v>
      </c>
      <c r="G1212" t="s">
        <v>307</v>
      </c>
    </row>
    <row r="1213" spans="4:8">
      <c r="F1213" t="s">
        <v>307</v>
      </c>
      <c r="G1213" t="s">
        <v>307</v>
      </c>
    </row>
    <row r="1214" spans="4:8">
      <c r="F1214" t="s">
        <v>307</v>
      </c>
      <c r="G1214" t="s">
        <v>307</v>
      </c>
    </row>
    <row r="1215" spans="4:8">
      <c r="F1215" t="s">
        <v>307</v>
      </c>
      <c r="G1215" t="s">
        <v>307</v>
      </c>
    </row>
    <row r="1216" spans="4:8">
      <c r="F1216" t="s">
        <v>307</v>
      </c>
      <c r="G1216" t="s">
        <v>307</v>
      </c>
    </row>
    <row r="1217" spans="3:8">
      <c r="F1217" t="s">
        <v>307</v>
      </c>
      <c r="G1217" t="s">
        <v>307</v>
      </c>
    </row>
    <row r="1218" spans="3:8">
      <c r="F1218" t="s">
        <v>307</v>
      </c>
      <c r="G1218" t="s">
        <v>307</v>
      </c>
    </row>
    <row r="1219" spans="3:8">
      <c r="F1219" t="s">
        <v>307</v>
      </c>
      <c r="G1219" t="s">
        <v>307</v>
      </c>
    </row>
    <row r="1220" spans="3:8">
      <c r="C1220" t="s">
        <v>750</v>
      </c>
      <c r="D1220" s="5"/>
      <c r="E1220" t="s">
        <v>717</v>
      </c>
      <c r="F1220" t="s">
        <v>704</v>
      </c>
      <c r="G1220" t="s">
        <v>705</v>
      </c>
    </row>
    <row r="1221" spans="3:8">
      <c r="D1221" s="5"/>
      <c r="F1221" t="s">
        <v>704</v>
      </c>
      <c r="G1221" t="s">
        <v>705</v>
      </c>
    </row>
    <row r="1222" spans="3:8">
      <c r="D1222" s="5"/>
      <c r="E1222" t="s">
        <v>718</v>
      </c>
      <c r="F1222" t="s">
        <v>708</v>
      </c>
      <c r="G1222" t="s">
        <v>706</v>
      </c>
    </row>
    <row r="1223" spans="3:8">
      <c r="D1223" s="5"/>
      <c r="F1223" t="s">
        <v>709</v>
      </c>
      <c r="G1223" t="s">
        <v>707</v>
      </c>
    </row>
    <row r="1224" spans="3:8">
      <c r="D1224" s="5"/>
      <c r="F1224" t="s">
        <v>709</v>
      </c>
      <c r="G1224" t="s">
        <v>707</v>
      </c>
    </row>
    <row r="1225" spans="3:8">
      <c r="D1225" s="5"/>
      <c r="E1225" t="s">
        <v>719</v>
      </c>
      <c r="F1225" t="s">
        <v>366</v>
      </c>
      <c r="G1225" t="s">
        <v>367</v>
      </c>
    </row>
    <row r="1226" spans="3:8">
      <c r="D1226" s="5"/>
      <c r="F1226" t="s">
        <v>366</v>
      </c>
      <c r="G1226" t="s">
        <v>367</v>
      </c>
    </row>
    <row r="1227" spans="3:8">
      <c r="D1227" s="5"/>
      <c r="E1227" t="s">
        <v>720</v>
      </c>
      <c r="F1227" t="s">
        <v>713</v>
      </c>
      <c r="G1227" t="s">
        <v>335</v>
      </c>
    </row>
    <row r="1228" spans="3:8">
      <c r="D1228" s="5"/>
      <c r="F1228" t="s">
        <v>714</v>
      </c>
      <c r="G1228" t="s">
        <v>336</v>
      </c>
    </row>
    <row r="1229" spans="3:8">
      <c r="D1229" s="5"/>
      <c r="F1229" t="s">
        <v>714</v>
      </c>
      <c r="G1229" t="s">
        <v>336</v>
      </c>
      <c r="H1229" t="s">
        <v>704</v>
      </c>
    </row>
    <row r="1230" spans="3:8">
      <c r="D1230" s="3"/>
      <c r="E1230" t="s">
        <v>721</v>
      </c>
      <c r="F1230" t="s">
        <v>713</v>
      </c>
      <c r="G1230" t="s">
        <v>706</v>
      </c>
      <c r="H1230" t="s">
        <v>705</v>
      </c>
    </row>
    <row r="1231" spans="3:8">
      <c r="D1231" s="3"/>
      <c r="F1231" t="s">
        <v>714</v>
      </c>
      <c r="G1231" t="s">
        <v>707</v>
      </c>
    </row>
    <row r="1232" spans="3:8">
      <c r="D1232" s="3"/>
      <c r="F1232" t="s">
        <v>714</v>
      </c>
      <c r="G1232" t="s">
        <v>707</v>
      </c>
    </row>
    <row r="1233" spans="4:8">
      <c r="D1233" s="3"/>
      <c r="E1233" t="s">
        <v>724</v>
      </c>
      <c r="F1233" t="s">
        <v>708</v>
      </c>
      <c r="G1233" t="s">
        <v>366</v>
      </c>
    </row>
    <row r="1234" spans="4:8">
      <c r="D1234" s="3"/>
      <c r="F1234" t="s">
        <v>709</v>
      </c>
      <c r="G1234" t="s">
        <v>367</v>
      </c>
    </row>
    <row r="1235" spans="4:8">
      <c r="D1235" s="3"/>
      <c r="F1235" t="s">
        <v>709</v>
      </c>
      <c r="G1235" t="s">
        <v>367</v>
      </c>
    </row>
    <row r="1236" spans="4:8">
      <c r="D1236" s="3"/>
      <c r="E1236" t="s">
        <v>725</v>
      </c>
      <c r="F1236" t="s">
        <v>704</v>
      </c>
      <c r="G1236" t="s">
        <v>335</v>
      </c>
    </row>
    <row r="1237" spans="4:8">
      <c r="D1237" s="3"/>
      <c r="F1237" t="s">
        <v>705</v>
      </c>
      <c r="G1237" t="s">
        <v>336</v>
      </c>
      <c r="H1237" t="s">
        <v>335</v>
      </c>
    </row>
    <row r="1238" spans="4:8">
      <c r="D1238" s="3"/>
      <c r="F1238" t="s">
        <v>705</v>
      </c>
      <c r="G1238" t="s">
        <v>336</v>
      </c>
      <c r="H1238" t="s">
        <v>336</v>
      </c>
    </row>
    <row r="1239" spans="4:8">
      <c r="D1239" s="5"/>
      <c r="E1239" t="s">
        <v>727</v>
      </c>
      <c r="F1239" t="s">
        <v>713</v>
      </c>
      <c r="G1239" t="s">
        <v>366</v>
      </c>
    </row>
    <row r="1240" spans="4:8">
      <c r="D1240" s="5"/>
      <c r="F1240" t="s">
        <v>714</v>
      </c>
      <c r="G1240" t="s">
        <v>367</v>
      </c>
    </row>
    <row r="1241" spans="4:8">
      <c r="D1241" s="5"/>
      <c r="F1241" t="s">
        <v>714</v>
      </c>
      <c r="G1241" t="s">
        <v>367</v>
      </c>
    </row>
    <row r="1242" spans="4:8">
      <c r="D1242" s="5"/>
      <c r="E1242" t="s">
        <v>729</v>
      </c>
      <c r="F1242" t="s">
        <v>708</v>
      </c>
      <c r="G1242" t="s">
        <v>709</v>
      </c>
    </row>
    <row r="1243" spans="4:8">
      <c r="D1243" s="5"/>
      <c r="F1243" t="s">
        <v>708</v>
      </c>
      <c r="G1243" t="s">
        <v>709</v>
      </c>
    </row>
    <row r="1244" spans="4:8">
      <c r="D1244" s="5"/>
      <c r="E1244" t="s">
        <v>730</v>
      </c>
      <c r="F1244" t="s">
        <v>706</v>
      </c>
      <c r="G1244" t="s">
        <v>704</v>
      </c>
    </row>
    <row r="1245" spans="4:8">
      <c r="D1245" s="5"/>
      <c r="F1245" t="s">
        <v>707</v>
      </c>
      <c r="G1245" t="s">
        <v>705</v>
      </c>
    </row>
    <row r="1246" spans="4:8">
      <c r="D1246" s="5"/>
      <c r="F1246" t="s">
        <v>707</v>
      </c>
      <c r="G1246" t="s">
        <v>705</v>
      </c>
    </row>
    <row r="1247" spans="4:8">
      <c r="D1247" s="5"/>
      <c r="E1247" t="s">
        <v>731</v>
      </c>
      <c r="F1247" t="s">
        <v>335</v>
      </c>
      <c r="G1247" t="s">
        <v>336</v>
      </c>
      <c r="H1247" t="s">
        <v>707</v>
      </c>
    </row>
    <row r="1248" spans="4:8">
      <c r="D1248" s="5"/>
      <c r="F1248" t="s">
        <v>335</v>
      </c>
      <c r="G1248" t="s">
        <v>336</v>
      </c>
      <c r="H1248" t="s">
        <v>706</v>
      </c>
    </row>
    <row r="1249" spans="4:8">
      <c r="D1249" s="3"/>
      <c r="E1249" t="s">
        <v>733</v>
      </c>
      <c r="F1249" t="s">
        <v>713</v>
      </c>
      <c r="G1249" t="s">
        <v>708</v>
      </c>
    </row>
    <row r="1250" spans="4:8">
      <c r="D1250" s="3"/>
      <c r="F1250" t="s">
        <v>714</v>
      </c>
      <c r="G1250" t="s">
        <v>709</v>
      </c>
    </row>
    <row r="1251" spans="4:8">
      <c r="D1251" s="3"/>
      <c r="F1251" t="s">
        <v>714</v>
      </c>
      <c r="G1251" t="s">
        <v>709</v>
      </c>
    </row>
    <row r="1252" spans="4:8">
      <c r="D1252" s="3"/>
      <c r="E1252" t="s">
        <v>735</v>
      </c>
      <c r="F1252" t="s">
        <v>366</v>
      </c>
      <c r="G1252" t="s">
        <v>704</v>
      </c>
    </row>
    <row r="1253" spans="4:8">
      <c r="D1253" s="3"/>
      <c r="F1253" t="s">
        <v>367</v>
      </c>
      <c r="G1253" t="s">
        <v>705</v>
      </c>
    </row>
    <row r="1254" spans="4:8">
      <c r="D1254" s="3"/>
      <c r="F1254" t="s">
        <v>367</v>
      </c>
      <c r="G1254" t="s">
        <v>705</v>
      </c>
    </row>
    <row r="1255" spans="4:8">
      <c r="D1255" s="3"/>
      <c r="E1255" t="s">
        <v>736</v>
      </c>
      <c r="F1255" t="s">
        <v>706</v>
      </c>
      <c r="G1255" t="s">
        <v>335</v>
      </c>
    </row>
    <row r="1256" spans="4:8">
      <c r="D1256" s="3"/>
      <c r="F1256" t="s">
        <v>707</v>
      </c>
      <c r="G1256" t="s">
        <v>336</v>
      </c>
      <c r="H1256" t="s">
        <v>366</v>
      </c>
    </row>
    <row r="1257" spans="4:8">
      <c r="D1257" s="3"/>
      <c r="F1257" t="s">
        <v>707</v>
      </c>
      <c r="G1257" t="s">
        <v>336</v>
      </c>
      <c r="H1257" t="s">
        <v>367</v>
      </c>
    </row>
    <row r="1258" spans="4:8">
      <c r="D1258" s="5"/>
      <c r="E1258" t="s">
        <v>738</v>
      </c>
      <c r="F1258" t="s">
        <v>713</v>
      </c>
      <c r="G1258" t="s">
        <v>714</v>
      </c>
    </row>
    <row r="1259" spans="4:8">
      <c r="D1259" s="5"/>
      <c r="F1259" t="s">
        <v>713</v>
      </c>
      <c r="G1259" t="s">
        <v>714</v>
      </c>
    </row>
    <row r="1260" spans="4:8">
      <c r="D1260" s="5"/>
      <c r="E1260" t="s">
        <v>740</v>
      </c>
      <c r="F1260" t="s">
        <v>708</v>
      </c>
      <c r="G1260" t="s">
        <v>704</v>
      </c>
    </row>
    <row r="1261" spans="4:8">
      <c r="D1261" s="5"/>
      <c r="F1261" t="s">
        <v>709</v>
      </c>
      <c r="G1261" t="s">
        <v>705</v>
      </c>
    </row>
    <row r="1262" spans="4:8">
      <c r="D1262" s="5"/>
      <c r="F1262" t="s">
        <v>709</v>
      </c>
      <c r="G1262" t="s">
        <v>705</v>
      </c>
    </row>
    <row r="1263" spans="4:8">
      <c r="D1263" s="5"/>
      <c r="E1263" t="s">
        <v>741</v>
      </c>
      <c r="F1263" t="s">
        <v>366</v>
      </c>
      <c r="G1263" t="s">
        <v>335</v>
      </c>
    </row>
    <row r="1264" spans="4:8">
      <c r="D1264" s="5"/>
      <c r="F1264" t="s">
        <v>367</v>
      </c>
      <c r="G1264" t="s">
        <v>336</v>
      </c>
    </row>
    <row r="1265" spans="4:8">
      <c r="D1265" s="5"/>
      <c r="F1265" t="s">
        <v>367</v>
      </c>
      <c r="G1265" t="s">
        <v>336</v>
      </c>
    </row>
    <row r="1266" spans="4:8">
      <c r="D1266" s="5"/>
      <c r="E1266" t="s">
        <v>742</v>
      </c>
      <c r="F1266" t="s">
        <v>706</v>
      </c>
      <c r="G1266" t="s">
        <v>707</v>
      </c>
      <c r="H1266" t="s">
        <v>709</v>
      </c>
    </row>
    <row r="1267" spans="4:8">
      <c r="D1267" s="5"/>
      <c r="F1267" t="s">
        <v>706</v>
      </c>
      <c r="G1267" t="s">
        <v>707</v>
      </c>
      <c r="H1267" t="s">
        <v>708</v>
      </c>
    </row>
    <row r="1268" spans="4:8">
      <c r="D1268" s="3"/>
      <c r="E1268" t="s">
        <v>744</v>
      </c>
      <c r="F1268" t="s">
        <v>713</v>
      </c>
      <c r="G1268" t="s">
        <v>704</v>
      </c>
    </row>
    <row r="1269" spans="4:8">
      <c r="D1269" s="3"/>
      <c r="F1269" t="s">
        <v>714</v>
      </c>
      <c r="G1269" t="s">
        <v>705</v>
      </c>
    </row>
    <row r="1270" spans="4:8">
      <c r="D1270" s="3"/>
      <c r="F1270" t="s">
        <v>714</v>
      </c>
      <c r="G1270" t="s">
        <v>705</v>
      </c>
    </row>
    <row r="1271" spans="4:8">
      <c r="D1271" s="3"/>
      <c r="E1271" t="s">
        <v>746</v>
      </c>
      <c r="F1271" t="s">
        <v>708</v>
      </c>
      <c r="G1271" t="s">
        <v>335</v>
      </c>
    </row>
    <row r="1272" spans="4:8">
      <c r="D1272" s="3"/>
      <c r="F1272" t="s">
        <v>709</v>
      </c>
      <c r="G1272" t="s">
        <v>336</v>
      </c>
    </row>
    <row r="1273" spans="4:8">
      <c r="D1273" s="3"/>
      <c r="F1273" t="s">
        <v>709</v>
      </c>
      <c r="G1273" t="s">
        <v>336</v>
      </c>
    </row>
    <row r="1274" spans="4:8">
      <c r="D1274" s="3"/>
      <c r="E1274" t="s">
        <v>747</v>
      </c>
      <c r="F1274" t="s">
        <v>366</v>
      </c>
      <c r="G1274" t="s">
        <v>706</v>
      </c>
    </row>
    <row r="1275" spans="4:8">
      <c r="D1275" s="3"/>
      <c r="F1275" t="s">
        <v>367</v>
      </c>
      <c r="G1275" t="s">
        <v>707</v>
      </c>
      <c r="H1275" t="s">
        <v>710</v>
      </c>
    </row>
    <row r="1276" spans="4:8">
      <c r="D1276" s="3"/>
      <c r="F1276" t="s">
        <v>367</v>
      </c>
      <c r="G1276" t="s">
        <v>707</v>
      </c>
      <c r="H1276" t="s">
        <v>711</v>
      </c>
    </row>
    <row r="1277" spans="4:8">
      <c r="F1277" t="s">
        <v>307</v>
      </c>
      <c r="G1277" t="s">
        <v>307</v>
      </c>
    </row>
    <row r="1278" spans="4:8">
      <c r="F1278" t="s">
        <v>307</v>
      </c>
      <c r="G1278" t="s">
        <v>307</v>
      </c>
    </row>
    <row r="1279" spans="4:8">
      <c r="F1279" t="s">
        <v>307</v>
      </c>
      <c r="G1279" t="s">
        <v>307</v>
      </c>
    </row>
    <row r="1280" spans="4:8">
      <c r="F1280" t="s">
        <v>307</v>
      </c>
      <c r="G1280" t="s">
        <v>307</v>
      </c>
    </row>
    <row r="1281" spans="3:7">
      <c r="F1281" t="s">
        <v>307</v>
      </c>
      <c r="G1281" t="s">
        <v>307</v>
      </c>
    </row>
    <row r="1282" spans="3:7">
      <c r="F1282" t="s">
        <v>307</v>
      </c>
      <c r="G1282" t="s">
        <v>307</v>
      </c>
    </row>
    <row r="1283" spans="3:7">
      <c r="F1283" t="s">
        <v>307</v>
      </c>
      <c r="G1283" t="s">
        <v>307</v>
      </c>
    </row>
    <row r="1284" spans="3:7">
      <c r="F1284" t="s">
        <v>307</v>
      </c>
      <c r="G1284" t="s">
        <v>307</v>
      </c>
    </row>
    <row r="1285" spans="3:7">
      <c r="F1285" t="s">
        <v>307</v>
      </c>
      <c r="G1285" t="s">
        <v>307</v>
      </c>
    </row>
    <row r="1286" spans="3:7">
      <c r="F1286" t="s">
        <v>307</v>
      </c>
      <c r="G1286" t="s">
        <v>307</v>
      </c>
    </row>
    <row r="1287" spans="3:7">
      <c r="F1287" t="s">
        <v>307</v>
      </c>
      <c r="G1287" t="s">
        <v>307</v>
      </c>
    </row>
    <row r="1288" spans="3:7">
      <c r="F1288" t="s">
        <v>307</v>
      </c>
      <c r="G1288" t="s">
        <v>307</v>
      </c>
    </row>
    <row r="1289" spans="3:7">
      <c r="F1289" t="s">
        <v>307</v>
      </c>
      <c r="G1289" t="s">
        <v>307</v>
      </c>
    </row>
    <row r="1290" spans="3:7">
      <c r="F1290" t="s">
        <v>307</v>
      </c>
      <c r="G1290" t="s">
        <v>307</v>
      </c>
    </row>
    <row r="1291" spans="3:7">
      <c r="F1291" t="s">
        <v>307</v>
      </c>
      <c r="G1291" t="s">
        <v>307</v>
      </c>
    </row>
    <row r="1292" spans="3:7">
      <c r="C1292" t="s">
        <v>751</v>
      </c>
      <c r="D1292" s="5"/>
      <c r="E1292" t="s">
        <v>519</v>
      </c>
      <c r="F1292" t="s">
        <v>704</v>
      </c>
      <c r="G1292" t="s">
        <v>260</v>
      </c>
    </row>
    <row r="1293" spans="3:7">
      <c r="D1293" s="5"/>
      <c r="F1293" t="s">
        <v>705</v>
      </c>
      <c r="G1293" t="s">
        <v>752</v>
      </c>
    </row>
    <row r="1294" spans="3:7">
      <c r="D1294" s="5"/>
      <c r="F1294" t="s">
        <v>705</v>
      </c>
      <c r="G1294" t="s">
        <v>752</v>
      </c>
    </row>
    <row r="1295" spans="3:7">
      <c r="D1295" s="5"/>
      <c r="E1295" t="s">
        <v>520</v>
      </c>
      <c r="F1295" t="s">
        <v>713</v>
      </c>
      <c r="G1295" t="s">
        <v>753</v>
      </c>
    </row>
    <row r="1296" spans="3:7">
      <c r="D1296" s="5"/>
      <c r="F1296" t="s">
        <v>714</v>
      </c>
      <c r="G1296" t="s">
        <v>754</v>
      </c>
    </row>
    <row r="1297" spans="4:8">
      <c r="D1297" s="5"/>
      <c r="F1297" t="s">
        <v>714</v>
      </c>
      <c r="G1297" t="s">
        <v>754</v>
      </c>
    </row>
    <row r="1298" spans="4:8">
      <c r="D1298" s="5"/>
      <c r="E1298" t="s">
        <v>521</v>
      </c>
      <c r="F1298" t="s">
        <v>708</v>
      </c>
      <c r="G1298" t="s">
        <v>755</v>
      </c>
    </row>
    <row r="1299" spans="4:8">
      <c r="D1299" s="5"/>
      <c r="F1299" t="s">
        <v>709</v>
      </c>
      <c r="G1299" t="s">
        <v>756</v>
      </c>
    </row>
    <row r="1300" spans="4:8">
      <c r="D1300" s="5"/>
      <c r="F1300" t="s">
        <v>709</v>
      </c>
      <c r="G1300" t="s">
        <v>756</v>
      </c>
    </row>
    <row r="1301" spans="4:8">
      <c r="D1301" s="5"/>
      <c r="E1301" t="s">
        <v>522</v>
      </c>
      <c r="F1301" t="s">
        <v>366</v>
      </c>
      <c r="G1301" t="s">
        <v>757</v>
      </c>
    </row>
    <row r="1302" spans="4:8">
      <c r="D1302" s="5"/>
      <c r="F1302" t="s">
        <v>367</v>
      </c>
      <c r="G1302" t="s">
        <v>758</v>
      </c>
    </row>
    <row r="1303" spans="4:8">
      <c r="D1303" s="5"/>
      <c r="F1303" t="s">
        <v>367</v>
      </c>
      <c r="G1303" t="s">
        <v>758</v>
      </c>
    </row>
    <row r="1304" spans="4:8">
      <c r="D1304" s="5"/>
      <c r="E1304" t="s">
        <v>523</v>
      </c>
      <c r="F1304" t="s">
        <v>706</v>
      </c>
      <c r="G1304" t="s">
        <v>759</v>
      </c>
    </row>
    <row r="1305" spans="4:8">
      <c r="D1305" s="5"/>
      <c r="F1305" t="s">
        <v>707</v>
      </c>
      <c r="G1305" t="s">
        <v>760</v>
      </c>
    </row>
    <row r="1306" spans="4:8">
      <c r="D1306" s="5"/>
      <c r="F1306" t="s">
        <v>707</v>
      </c>
      <c r="G1306" t="s">
        <v>760</v>
      </c>
    </row>
    <row r="1307" spans="4:8">
      <c r="D1307" s="5"/>
      <c r="E1307" t="s">
        <v>524</v>
      </c>
      <c r="F1307" t="s">
        <v>335</v>
      </c>
      <c r="G1307" t="s">
        <v>761</v>
      </c>
    </row>
    <row r="1308" spans="4:8">
      <c r="D1308" s="5"/>
      <c r="F1308" t="s">
        <v>336</v>
      </c>
      <c r="G1308" t="s">
        <v>762</v>
      </c>
    </row>
    <row r="1309" spans="4:8">
      <c r="D1309" s="5"/>
      <c r="F1309" t="s">
        <v>336</v>
      </c>
      <c r="G1309" t="s">
        <v>762</v>
      </c>
      <c r="H1309" t="s">
        <v>265</v>
      </c>
    </row>
    <row r="1310" spans="4:8">
      <c r="D1310" s="5"/>
      <c r="E1310" t="s">
        <v>307</v>
      </c>
      <c r="F1310" t="s">
        <v>307</v>
      </c>
      <c r="G1310" t="s">
        <v>307</v>
      </c>
      <c r="H1310" t="s">
        <v>763</v>
      </c>
    </row>
    <row r="1311" spans="4:8">
      <c r="D1311" s="3"/>
      <c r="E1311" t="s">
        <v>526</v>
      </c>
      <c r="F1311" t="s">
        <v>713</v>
      </c>
      <c r="G1311" t="s">
        <v>755</v>
      </c>
    </row>
    <row r="1312" spans="4:8">
      <c r="D1312" s="3"/>
      <c r="F1312" t="s">
        <v>714</v>
      </c>
      <c r="G1312" t="s">
        <v>756</v>
      </c>
    </row>
    <row r="1313" spans="4:8">
      <c r="D1313" s="3"/>
      <c r="F1313" t="s">
        <v>714</v>
      </c>
      <c r="G1313" t="s">
        <v>756</v>
      </c>
    </row>
    <row r="1314" spans="4:8">
      <c r="D1314" s="3"/>
      <c r="E1314" t="s">
        <v>527</v>
      </c>
      <c r="F1314" t="s">
        <v>708</v>
      </c>
      <c r="G1314" t="s">
        <v>757</v>
      </c>
    </row>
    <row r="1315" spans="4:8">
      <c r="D1315" s="3"/>
      <c r="F1315" t="s">
        <v>709</v>
      </c>
      <c r="G1315" t="s">
        <v>758</v>
      </c>
    </row>
    <row r="1316" spans="4:8">
      <c r="D1316" s="3"/>
      <c r="F1316" t="s">
        <v>709</v>
      </c>
      <c r="G1316" t="s">
        <v>758</v>
      </c>
    </row>
    <row r="1317" spans="4:8">
      <c r="D1317" s="3"/>
      <c r="E1317" t="s">
        <v>528</v>
      </c>
      <c r="F1317" t="s">
        <v>366</v>
      </c>
      <c r="G1317" t="s">
        <v>759</v>
      </c>
    </row>
    <row r="1318" spans="4:8">
      <c r="D1318" s="3"/>
      <c r="F1318" t="s">
        <v>367</v>
      </c>
      <c r="G1318" t="s">
        <v>760</v>
      </c>
    </row>
    <row r="1319" spans="4:8">
      <c r="D1319" s="3"/>
      <c r="F1319" t="s">
        <v>367</v>
      </c>
      <c r="G1319" t="s">
        <v>760</v>
      </c>
    </row>
    <row r="1320" spans="4:8">
      <c r="D1320" s="3"/>
      <c r="E1320" t="s">
        <v>529</v>
      </c>
      <c r="F1320" t="s">
        <v>706</v>
      </c>
      <c r="G1320" t="s">
        <v>761</v>
      </c>
    </row>
    <row r="1321" spans="4:8">
      <c r="D1321" s="3"/>
      <c r="F1321" t="s">
        <v>707</v>
      </c>
      <c r="G1321" t="s">
        <v>762</v>
      </c>
    </row>
    <row r="1322" spans="4:8">
      <c r="D1322" s="3"/>
      <c r="F1322" t="s">
        <v>707</v>
      </c>
      <c r="G1322" t="s">
        <v>762</v>
      </c>
    </row>
    <row r="1323" spans="4:8">
      <c r="D1323" s="3"/>
      <c r="E1323" t="s">
        <v>530</v>
      </c>
      <c r="F1323" t="s">
        <v>335</v>
      </c>
      <c r="G1323" t="s">
        <v>260</v>
      </c>
    </row>
    <row r="1324" spans="4:8">
      <c r="D1324" s="3"/>
      <c r="F1324" t="s">
        <v>336</v>
      </c>
      <c r="G1324" t="s">
        <v>752</v>
      </c>
    </row>
    <row r="1325" spans="4:8">
      <c r="D1325" s="3"/>
      <c r="F1325" t="s">
        <v>336</v>
      </c>
      <c r="G1325" t="s">
        <v>752</v>
      </c>
    </row>
    <row r="1326" spans="4:8">
      <c r="D1326" s="3"/>
      <c r="E1326" t="s">
        <v>531</v>
      </c>
      <c r="F1326" t="s">
        <v>704</v>
      </c>
      <c r="G1326" t="s">
        <v>753</v>
      </c>
    </row>
    <row r="1327" spans="4:8">
      <c r="D1327" s="3"/>
      <c r="F1327" t="s">
        <v>705</v>
      </c>
      <c r="G1327" t="s">
        <v>754</v>
      </c>
      <c r="H1327" t="s">
        <v>764</v>
      </c>
    </row>
    <row r="1328" spans="4:8">
      <c r="D1328" s="3"/>
      <c r="F1328" t="s">
        <v>705</v>
      </c>
      <c r="G1328" t="s">
        <v>754</v>
      </c>
      <c r="H1328" t="s">
        <v>765</v>
      </c>
    </row>
    <row r="1329" spans="4:8">
      <c r="D1329" s="5"/>
      <c r="E1329" t="s">
        <v>532</v>
      </c>
      <c r="F1329" t="s">
        <v>713</v>
      </c>
      <c r="G1329" t="s">
        <v>757</v>
      </c>
      <c r="H1329" t="s">
        <v>766</v>
      </c>
    </row>
    <row r="1330" spans="4:8">
      <c r="D1330" s="5"/>
      <c r="F1330" t="s">
        <v>714</v>
      </c>
      <c r="G1330" t="s">
        <v>758</v>
      </c>
      <c r="H1330" t="s">
        <v>767</v>
      </c>
    </row>
    <row r="1331" spans="4:8">
      <c r="D1331" s="5"/>
      <c r="F1331" t="s">
        <v>714</v>
      </c>
      <c r="G1331" t="s">
        <v>758</v>
      </c>
    </row>
    <row r="1332" spans="4:8">
      <c r="D1332" s="5"/>
      <c r="E1332" t="s">
        <v>533</v>
      </c>
      <c r="F1332" t="s">
        <v>708</v>
      </c>
      <c r="G1332" t="s">
        <v>759</v>
      </c>
    </row>
    <row r="1333" spans="4:8">
      <c r="D1333" s="5"/>
      <c r="F1333" t="s">
        <v>709</v>
      </c>
      <c r="G1333" t="s">
        <v>760</v>
      </c>
    </row>
    <row r="1334" spans="4:8">
      <c r="D1334" s="5"/>
      <c r="F1334" t="s">
        <v>709</v>
      </c>
      <c r="G1334" t="s">
        <v>760</v>
      </c>
    </row>
    <row r="1335" spans="4:8">
      <c r="D1335" s="5"/>
      <c r="E1335" t="s">
        <v>534</v>
      </c>
      <c r="F1335" t="s">
        <v>366</v>
      </c>
      <c r="G1335" t="s">
        <v>761</v>
      </c>
    </row>
    <row r="1336" spans="4:8">
      <c r="D1336" s="5"/>
      <c r="F1336" t="s">
        <v>367</v>
      </c>
      <c r="G1336" t="s">
        <v>762</v>
      </c>
    </row>
    <row r="1337" spans="4:8">
      <c r="D1337" s="5"/>
      <c r="F1337" t="s">
        <v>367</v>
      </c>
      <c r="G1337" t="s">
        <v>762</v>
      </c>
    </row>
    <row r="1338" spans="4:8">
      <c r="D1338" s="5"/>
      <c r="E1338" t="s">
        <v>535</v>
      </c>
      <c r="F1338" t="s">
        <v>706</v>
      </c>
      <c r="G1338" t="s">
        <v>260</v>
      </c>
    </row>
    <row r="1339" spans="4:8">
      <c r="D1339" s="5"/>
      <c r="F1339" t="s">
        <v>707</v>
      </c>
      <c r="G1339" t="s">
        <v>752</v>
      </c>
    </row>
    <row r="1340" spans="4:8">
      <c r="D1340" s="5"/>
      <c r="F1340" t="s">
        <v>707</v>
      </c>
      <c r="G1340" t="s">
        <v>752</v>
      </c>
    </row>
    <row r="1341" spans="4:8">
      <c r="D1341" s="5"/>
      <c r="E1341" t="s">
        <v>536</v>
      </c>
      <c r="F1341" t="s">
        <v>335</v>
      </c>
      <c r="G1341" t="s">
        <v>753</v>
      </c>
    </row>
    <row r="1342" spans="4:8">
      <c r="D1342" s="5"/>
      <c r="F1342" t="s">
        <v>336</v>
      </c>
      <c r="G1342" t="s">
        <v>754</v>
      </c>
    </row>
    <row r="1343" spans="4:8">
      <c r="D1343" s="5"/>
      <c r="F1343" t="s">
        <v>336</v>
      </c>
      <c r="G1343" t="s">
        <v>754</v>
      </c>
    </row>
    <row r="1344" spans="4:8">
      <c r="D1344" s="5"/>
      <c r="E1344" t="s">
        <v>537</v>
      </c>
      <c r="F1344" t="s">
        <v>704</v>
      </c>
      <c r="G1344" t="s">
        <v>755</v>
      </c>
    </row>
    <row r="1345" spans="4:8">
      <c r="D1345" s="5"/>
      <c r="F1345" t="s">
        <v>705</v>
      </c>
      <c r="G1345" t="s">
        <v>756</v>
      </c>
      <c r="H1345" t="s">
        <v>768</v>
      </c>
    </row>
    <row r="1346" spans="4:8">
      <c r="D1346" s="5"/>
      <c r="F1346" t="s">
        <v>705</v>
      </c>
      <c r="G1346" t="s">
        <v>756</v>
      </c>
      <c r="H1346" t="s">
        <v>769</v>
      </c>
    </row>
    <row r="1347" spans="4:8">
      <c r="D1347" s="3"/>
      <c r="E1347" t="s">
        <v>538</v>
      </c>
      <c r="F1347" t="s">
        <v>713</v>
      </c>
      <c r="G1347" t="s">
        <v>759</v>
      </c>
      <c r="H1347" t="s">
        <v>770</v>
      </c>
    </row>
    <row r="1348" spans="4:8">
      <c r="D1348" s="3"/>
      <c r="F1348" t="s">
        <v>714</v>
      </c>
      <c r="G1348" t="s">
        <v>760</v>
      </c>
      <c r="H1348" t="s">
        <v>771</v>
      </c>
    </row>
    <row r="1349" spans="4:8">
      <c r="D1349" s="3"/>
      <c r="F1349" t="s">
        <v>714</v>
      </c>
      <c r="G1349" t="s">
        <v>760</v>
      </c>
    </row>
    <row r="1350" spans="4:8">
      <c r="D1350" s="3"/>
      <c r="E1350" t="s">
        <v>539</v>
      </c>
      <c r="F1350" t="s">
        <v>708</v>
      </c>
      <c r="G1350" t="s">
        <v>761</v>
      </c>
    </row>
    <row r="1351" spans="4:8">
      <c r="D1351" s="3"/>
      <c r="F1351" t="s">
        <v>709</v>
      </c>
      <c r="G1351" t="s">
        <v>762</v>
      </c>
    </row>
    <row r="1352" spans="4:8">
      <c r="D1352" s="3"/>
      <c r="F1352" t="s">
        <v>709</v>
      </c>
      <c r="G1352" t="s">
        <v>762</v>
      </c>
    </row>
    <row r="1353" spans="4:8">
      <c r="D1353" s="3"/>
      <c r="E1353" t="s">
        <v>540</v>
      </c>
      <c r="F1353" t="s">
        <v>366</v>
      </c>
      <c r="G1353" t="s">
        <v>260</v>
      </c>
    </row>
    <row r="1354" spans="4:8">
      <c r="D1354" s="3"/>
      <c r="F1354" t="s">
        <v>367</v>
      </c>
      <c r="G1354" t="s">
        <v>752</v>
      </c>
    </row>
    <row r="1355" spans="4:8">
      <c r="D1355" s="3"/>
      <c r="F1355" t="s">
        <v>367</v>
      </c>
      <c r="G1355" t="s">
        <v>752</v>
      </c>
    </row>
    <row r="1356" spans="4:8">
      <c r="D1356" s="3"/>
      <c r="E1356" t="s">
        <v>541</v>
      </c>
      <c r="F1356" t="s">
        <v>706</v>
      </c>
      <c r="G1356" t="s">
        <v>753</v>
      </c>
    </row>
    <row r="1357" spans="4:8">
      <c r="D1357" s="3"/>
      <c r="F1357" t="s">
        <v>707</v>
      </c>
      <c r="G1357" t="s">
        <v>754</v>
      </c>
    </row>
    <row r="1358" spans="4:8">
      <c r="D1358" s="3"/>
      <c r="F1358" t="s">
        <v>707</v>
      </c>
      <c r="G1358" t="s">
        <v>754</v>
      </c>
    </row>
    <row r="1359" spans="4:8">
      <c r="D1359" s="3"/>
      <c r="E1359" t="s">
        <v>542</v>
      </c>
      <c r="F1359" t="s">
        <v>335</v>
      </c>
      <c r="G1359" t="s">
        <v>755</v>
      </c>
    </row>
    <row r="1360" spans="4:8">
      <c r="D1360" s="3"/>
      <c r="F1360" t="s">
        <v>336</v>
      </c>
      <c r="G1360" t="s">
        <v>756</v>
      </c>
    </row>
    <row r="1361" spans="4:8">
      <c r="D1361" s="3"/>
      <c r="F1361" t="s">
        <v>336</v>
      </c>
      <c r="G1361" t="s">
        <v>756</v>
      </c>
    </row>
    <row r="1362" spans="4:8">
      <c r="D1362" s="3"/>
      <c r="E1362" t="s">
        <v>543</v>
      </c>
      <c r="F1362" t="s">
        <v>704</v>
      </c>
      <c r="G1362" t="s">
        <v>757</v>
      </c>
    </row>
    <row r="1363" spans="4:8">
      <c r="D1363" s="3"/>
      <c r="F1363" t="s">
        <v>705</v>
      </c>
      <c r="G1363" t="s">
        <v>758</v>
      </c>
      <c r="H1363" t="s">
        <v>772</v>
      </c>
    </row>
    <row r="1364" spans="4:8">
      <c r="D1364" s="3"/>
      <c r="F1364" t="s">
        <v>705</v>
      </c>
      <c r="G1364" t="s">
        <v>758</v>
      </c>
      <c r="H1364" t="s">
        <v>773</v>
      </c>
    </row>
    <row r="1365" spans="4:8">
      <c r="D1365" s="5"/>
      <c r="E1365" t="s">
        <v>550</v>
      </c>
      <c r="F1365" t="s">
        <v>713</v>
      </c>
      <c r="G1365" t="s">
        <v>260</v>
      </c>
      <c r="H1365" t="s">
        <v>774</v>
      </c>
    </row>
    <row r="1366" spans="4:8">
      <c r="D1366" s="5"/>
      <c r="F1366" t="s">
        <v>714</v>
      </c>
      <c r="G1366" t="s">
        <v>752</v>
      </c>
      <c r="H1366" t="s">
        <v>775</v>
      </c>
    </row>
    <row r="1367" spans="4:8">
      <c r="D1367" s="5"/>
      <c r="F1367" t="s">
        <v>714</v>
      </c>
      <c r="G1367" t="s">
        <v>752</v>
      </c>
    </row>
    <row r="1368" spans="4:8">
      <c r="D1368" s="5"/>
      <c r="E1368" t="s">
        <v>551</v>
      </c>
      <c r="F1368" t="s">
        <v>708</v>
      </c>
      <c r="G1368" t="s">
        <v>753</v>
      </c>
    </row>
    <row r="1369" spans="4:8">
      <c r="D1369" s="5"/>
      <c r="F1369" t="s">
        <v>709</v>
      </c>
      <c r="G1369" t="s">
        <v>754</v>
      </c>
    </row>
    <row r="1370" spans="4:8">
      <c r="D1370" s="5"/>
      <c r="F1370" t="s">
        <v>709</v>
      </c>
      <c r="G1370" t="s">
        <v>754</v>
      </c>
    </row>
    <row r="1371" spans="4:8">
      <c r="D1371" s="5"/>
      <c r="E1371" t="s">
        <v>552</v>
      </c>
      <c r="F1371" t="s">
        <v>366</v>
      </c>
      <c r="G1371" t="s">
        <v>755</v>
      </c>
    </row>
    <row r="1372" spans="4:8">
      <c r="D1372" s="5"/>
      <c r="F1372" t="s">
        <v>367</v>
      </c>
      <c r="G1372" t="s">
        <v>756</v>
      </c>
    </row>
    <row r="1373" spans="4:8">
      <c r="D1373" s="5"/>
      <c r="F1373" t="s">
        <v>367</v>
      </c>
      <c r="G1373" t="s">
        <v>756</v>
      </c>
    </row>
    <row r="1374" spans="4:8">
      <c r="D1374" s="5"/>
      <c r="E1374" t="s">
        <v>553</v>
      </c>
      <c r="F1374" t="s">
        <v>706</v>
      </c>
      <c r="G1374" t="s">
        <v>757</v>
      </c>
    </row>
    <row r="1375" spans="4:8">
      <c r="D1375" s="5"/>
      <c r="F1375" t="s">
        <v>707</v>
      </c>
      <c r="G1375" t="s">
        <v>758</v>
      </c>
    </row>
    <row r="1376" spans="4:8">
      <c r="D1376" s="5"/>
      <c r="F1376" t="s">
        <v>707</v>
      </c>
      <c r="G1376" t="s">
        <v>758</v>
      </c>
    </row>
    <row r="1377" spans="4:8">
      <c r="D1377" s="5"/>
      <c r="E1377" t="s">
        <v>554</v>
      </c>
      <c r="F1377" t="s">
        <v>335</v>
      </c>
      <c r="G1377" t="s">
        <v>759</v>
      </c>
    </row>
    <row r="1378" spans="4:8">
      <c r="D1378" s="5"/>
      <c r="F1378" t="s">
        <v>336</v>
      </c>
      <c r="G1378" t="s">
        <v>760</v>
      </c>
    </row>
    <row r="1379" spans="4:8">
      <c r="D1379" s="5"/>
      <c r="F1379" t="s">
        <v>336</v>
      </c>
      <c r="G1379" t="s">
        <v>760</v>
      </c>
    </row>
    <row r="1380" spans="4:8">
      <c r="D1380" s="5"/>
      <c r="E1380" t="s">
        <v>555</v>
      </c>
      <c r="F1380" t="s">
        <v>704</v>
      </c>
      <c r="G1380" t="s">
        <v>761</v>
      </c>
    </row>
    <row r="1381" spans="4:8">
      <c r="D1381" s="5"/>
      <c r="F1381" t="s">
        <v>705</v>
      </c>
      <c r="G1381" t="s">
        <v>762</v>
      </c>
      <c r="H1381" t="s">
        <v>776</v>
      </c>
    </row>
    <row r="1382" spans="4:8">
      <c r="D1382" s="5"/>
      <c r="F1382" t="s">
        <v>705</v>
      </c>
      <c r="G1382" t="s">
        <v>762</v>
      </c>
      <c r="H1382" t="s">
        <v>777</v>
      </c>
    </row>
    <row r="1383" spans="4:8">
      <c r="D1383" s="5"/>
      <c r="H1383" t="s">
        <v>778</v>
      </c>
    </row>
    <row r="1384" spans="4:8">
      <c r="D1384" s="5"/>
      <c r="H1384" t="s">
        <v>779</v>
      </c>
    </row>
    <row r="1385" spans="4:8">
      <c r="D1385" s="5"/>
      <c r="H1385" t="s">
        <v>575</v>
      </c>
    </row>
    <row r="1386" spans="4:8">
      <c r="D1386" s="5"/>
      <c r="H1386" t="s">
        <v>576</v>
      </c>
    </row>
    <row r="1387" spans="4:8">
      <c r="D1387" s="3"/>
      <c r="E1387" t="s">
        <v>544</v>
      </c>
      <c r="F1387" t="s">
        <v>713</v>
      </c>
      <c r="G1387" t="s">
        <v>761</v>
      </c>
      <c r="H1387" t="s">
        <v>577</v>
      </c>
    </row>
    <row r="1388" spans="4:8">
      <c r="D1388" s="3"/>
      <c r="F1388" t="s">
        <v>714</v>
      </c>
      <c r="G1388" t="s">
        <v>762</v>
      </c>
      <c r="H1388" t="s">
        <v>578</v>
      </c>
    </row>
    <row r="1389" spans="4:8">
      <c r="D1389" s="3"/>
      <c r="F1389" t="s">
        <v>714</v>
      </c>
      <c r="G1389" t="s">
        <v>762</v>
      </c>
    </row>
    <row r="1390" spans="4:8">
      <c r="D1390" s="3"/>
      <c r="E1390" t="s">
        <v>545</v>
      </c>
      <c r="F1390" t="s">
        <v>708</v>
      </c>
      <c r="G1390" t="s">
        <v>260</v>
      </c>
    </row>
    <row r="1391" spans="4:8">
      <c r="D1391" s="3"/>
      <c r="F1391" t="s">
        <v>709</v>
      </c>
      <c r="G1391" t="s">
        <v>752</v>
      </c>
    </row>
    <row r="1392" spans="4:8">
      <c r="D1392" s="3"/>
      <c r="F1392" t="s">
        <v>709</v>
      </c>
      <c r="G1392" t="s">
        <v>752</v>
      </c>
    </row>
    <row r="1393" spans="1:8">
      <c r="D1393" s="3"/>
      <c r="E1393" t="s">
        <v>546</v>
      </c>
      <c r="F1393" t="s">
        <v>366</v>
      </c>
      <c r="G1393" t="s">
        <v>753</v>
      </c>
    </row>
    <row r="1394" spans="1:8">
      <c r="D1394" s="3"/>
      <c r="F1394" t="s">
        <v>367</v>
      </c>
      <c r="G1394" t="s">
        <v>754</v>
      </c>
    </row>
    <row r="1395" spans="1:8">
      <c r="D1395" s="3"/>
      <c r="F1395" t="s">
        <v>367</v>
      </c>
      <c r="G1395" t="s">
        <v>754</v>
      </c>
    </row>
    <row r="1396" spans="1:8">
      <c r="D1396" s="3"/>
      <c r="E1396" t="s">
        <v>547</v>
      </c>
      <c r="F1396" t="s">
        <v>706</v>
      </c>
      <c r="G1396" t="s">
        <v>755</v>
      </c>
    </row>
    <row r="1397" spans="1:8">
      <c r="D1397" s="3"/>
      <c r="F1397" t="s">
        <v>707</v>
      </c>
      <c r="G1397" t="s">
        <v>756</v>
      </c>
    </row>
    <row r="1398" spans="1:8">
      <c r="D1398" s="3"/>
      <c r="F1398" t="s">
        <v>707</v>
      </c>
      <c r="G1398" t="s">
        <v>756</v>
      </c>
    </row>
    <row r="1399" spans="1:8">
      <c r="D1399" s="3"/>
      <c r="E1399" t="s">
        <v>548</v>
      </c>
      <c r="F1399" t="s">
        <v>335</v>
      </c>
      <c r="G1399" t="s">
        <v>757</v>
      </c>
    </row>
    <row r="1400" spans="1:8">
      <c r="D1400" s="3"/>
      <c r="F1400" t="s">
        <v>336</v>
      </c>
      <c r="G1400" t="s">
        <v>758</v>
      </c>
    </row>
    <row r="1401" spans="1:8">
      <c r="D1401" s="3"/>
      <c r="F1401" t="s">
        <v>336</v>
      </c>
      <c r="G1401" t="s">
        <v>758</v>
      </c>
    </row>
    <row r="1402" spans="1:8">
      <c r="D1402" s="3"/>
      <c r="E1402" t="s">
        <v>549</v>
      </c>
      <c r="F1402" t="s">
        <v>704</v>
      </c>
      <c r="G1402" t="s">
        <v>759</v>
      </c>
    </row>
    <row r="1403" spans="1:8">
      <c r="D1403" s="3"/>
      <c r="F1403" t="s">
        <v>705</v>
      </c>
      <c r="G1403" t="s">
        <v>760</v>
      </c>
      <c r="H1403" t="s">
        <v>780</v>
      </c>
    </row>
    <row r="1404" spans="1:8">
      <c r="D1404" s="3"/>
      <c r="F1404" t="s">
        <v>705</v>
      </c>
      <c r="G1404" t="s">
        <v>760</v>
      </c>
      <c r="H1404" t="s">
        <v>781</v>
      </c>
    </row>
    <row r="1405" spans="1:8">
      <c r="A1405" t="s">
        <v>579</v>
      </c>
      <c r="B1405" t="s">
        <v>580</v>
      </c>
      <c r="D1405" s="9"/>
      <c r="E1405" t="s">
        <v>581</v>
      </c>
      <c r="F1405" t="s">
        <v>582</v>
      </c>
      <c r="G1405" t="s">
        <v>583</v>
      </c>
    </row>
    <row r="1406" spans="1:8">
      <c r="B1406" t="s">
        <v>584</v>
      </c>
      <c r="D1406" s="9"/>
      <c r="F1406" t="s">
        <v>585</v>
      </c>
      <c r="G1406" t="s">
        <v>586</v>
      </c>
    </row>
    <row r="1407" spans="1:8">
      <c r="B1407" t="s">
        <v>587</v>
      </c>
      <c r="D1407" s="9"/>
      <c r="F1407" t="s">
        <v>585</v>
      </c>
      <c r="G1407" t="s">
        <v>586</v>
      </c>
    </row>
    <row r="1408" spans="1:8">
      <c r="D1408" s="9"/>
      <c r="E1408" t="str">
        <f>"-3g4^2(1+i)"</f>
        <v>-3g4^2(1+i)</v>
      </c>
      <c r="F1408" t="s">
        <v>582</v>
      </c>
      <c r="G1408" t="s">
        <v>585</v>
      </c>
    </row>
    <row r="1409" spans="2:8">
      <c r="B1409" t="s">
        <v>588</v>
      </c>
      <c r="D1409" s="9"/>
      <c r="F1409" t="s">
        <v>582</v>
      </c>
      <c r="G1409" t="s">
        <v>585</v>
      </c>
    </row>
    <row r="1410" spans="2:8">
      <c r="B1410" t="s">
        <v>589</v>
      </c>
      <c r="D1410" s="9"/>
      <c r="E1410" t="str">
        <f>"-3g5^2(1+i)"</f>
        <v>-3g5^2(1+i)</v>
      </c>
      <c r="F1410" t="s">
        <v>583</v>
      </c>
      <c r="G1410" t="s">
        <v>586</v>
      </c>
    </row>
    <row r="1411" spans="2:8">
      <c r="D1411" s="9"/>
      <c r="F1411" t="s">
        <v>583</v>
      </c>
      <c r="G1411" t="s">
        <v>586</v>
      </c>
    </row>
    <row r="1412" spans="2:8">
      <c r="D1412" s="9"/>
      <c r="E1412" t="s">
        <v>590</v>
      </c>
      <c r="F1412" t="s">
        <v>582</v>
      </c>
      <c r="G1412" t="s">
        <v>585</v>
      </c>
    </row>
    <row r="1413" spans="2:8">
      <c r="D1413" s="9"/>
      <c r="F1413" t="s">
        <v>582</v>
      </c>
      <c r="G1413" t="s">
        <v>585</v>
      </c>
    </row>
    <row r="1414" spans="2:8">
      <c r="D1414" s="9"/>
      <c r="E1414" t="s">
        <v>591</v>
      </c>
      <c r="F1414" t="s">
        <v>583</v>
      </c>
      <c r="G1414" t="s">
        <v>586</v>
      </c>
    </row>
    <row r="1415" spans="2:8">
      <c r="D1415" s="9"/>
      <c r="F1415" t="s">
        <v>583</v>
      </c>
      <c r="G1415" t="s">
        <v>586</v>
      </c>
    </row>
    <row r="1416" spans="2:8">
      <c r="B1416" t="s">
        <v>592</v>
      </c>
      <c r="D1416" s="9"/>
      <c r="E1416" t="str">
        <f>"-2(g4)"</f>
        <v>-2(g4)</v>
      </c>
      <c r="F1416" t="s">
        <v>582</v>
      </c>
      <c r="G1416">
        <v>1</v>
      </c>
    </row>
    <row r="1417" spans="2:8">
      <c r="D1417" s="9"/>
      <c r="F1417" t="s">
        <v>585</v>
      </c>
      <c r="G1417">
        <v>1</v>
      </c>
    </row>
    <row r="1418" spans="2:8">
      <c r="D1418" s="9"/>
      <c r="E1418" t="s">
        <v>593</v>
      </c>
      <c r="F1418" t="s">
        <v>583</v>
      </c>
      <c r="G1418">
        <v>1</v>
      </c>
    </row>
    <row r="1419" spans="2:8">
      <c r="D1419" s="9"/>
      <c r="F1419" t="s">
        <v>586</v>
      </c>
      <c r="G1419">
        <v>1</v>
      </c>
    </row>
    <row r="1420" spans="2:8">
      <c r="D1420" s="9"/>
      <c r="E1420" t="s">
        <v>594</v>
      </c>
      <c r="F1420" t="s">
        <v>595</v>
      </c>
      <c r="G1420">
        <v>1</v>
      </c>
      <c r="H1420" t="s">
        <v>596</v>
      </c>
    </row>
    <row r="1421" spans="2:8">
      <c r="D1421" s="9"/>
      <c r="F1421" t="s">
        <v>597</v>
      </c>
      <c r="G1421">
        <v>1</v>
      </c>
      <c r="H1421" t="s">
        <v>598</v>
      </c>
    </row>
    <row r="1422" spans="2:8">
      <c r="D1422" s="9"/>
      <c r="E1422" t="s">
        <v>599</v>
      </c>
      <c r="F1422" t="s">
        <v>600</v>
      </c>
      <c r="G1422">
        <v>1</v>
      </c>
      <c r="H1422" t="s">
        <v>601</v>
      </c>
    </row>
    <row r="1423" spans="2:8">
      <c r="D1423" s="9"/>
      <c r="F1423" t="s">
        <v>602</v>
      </c>
      <c r="G1423">
        <v>1</v>
      </c>
      <c r="H1423" t="s">
        <v>603</v>
      </c>
    </row>
    <row r="1424" spans="2:8">
      <c r="D1424" s="9"/>
      <c r="H1424" t="s">
        <v>604</v>
      </c>
    </row>
    <row r="1425" spans="4:8">
      <c r="D1425" s="9"/>
      <c r="H1425" t="s">
        <v>605</v>
      </c>
    </row>
    <row r="1426" spans="4:8">
      <c r="D1426" s="9"/>
      <c r="E1426" t="s">
        <v>606</v>
      </c>
      <c r="F1426" t="s">
        <v>600</v>
      </c>
      <c r="G1426" t="s">
        <v>602</v>
      </c>
    </row>
    <row r="1427" spans="4:8">
      <c r="D1427" s="9"/>
      <c r="F1427" t="s">
        <v>600</v>
      </c>
      <c r="G1427" t="s">
        <v>602</v>
      </c>
    </row>
    <row r="1428" spans="4:8">
      <c r="D1428" s="9"/>
      <c r="E1428" t="s">
        <v>607</v>
      </c>
      <c r="F1428" t="s">
        <v>595</v>
      </c>
      <c r="G1428" t="s">
        <v>597</v>
      </c>
      <c r="H1428" t="s">
        <v>608</v>
      </c>
    </row>
    <row r="1429" spans="4:8">
      <c r="D1429" s="9"/>
      <c r="F1429" t="s">
        <v>595</v>
      </c>
      <c r="G1429" t="s">
        <v>597</v>
      </c>
      <c r="H1429" t="s">
        <v>609</v>
      </c>
    </row>
    <row r="1430" spans="4:8">
      <c r="D1430" s="9"/>
      <c r="E1430" t="s">
        <v>610</v>
      </c>
      <c r="F1430" t="s">
        <v>611</v>
      </c>
      <c r="G1430" t="s">
        <v>612</v>
      </c>
    </row>
    <row r="1431" spans="4:8">
      <c r="D1431" s="9"/>
      <c r="F1431" t="s">
        <v>611</v>
      </c>
      <c r="G1431" t="s">
        <v>612</v>
      </c>
    </row>
    <row r="1432" spans="4:8">
      <c r="D1432" s="9"/>
      <c r="E1432" t="str">
        <f>"-3g2^2"</f>
        <v>-3g2^2</v>
      </c>
      <c r="F1432" t="s">
        <v>595</v>
      </c>
      <c r="G1432" t="s">
        <v>597</v>
      </c>
    </row>
    <row r="1433" spans="4:8">
      <c r="D1433" s="9"/>
      <c r="F1433" t="s">
        <v>595</v>
      </c>
      <c r="G1433" t="s">
        <v>597</v>
      </c>
    </row>
    <row r="1434" spans="4:8">
      <c r="D1434" s="9"/>
      <c r="E1434" t="str">
        <f>"-3g3^2"</f>
        <v>-3g3^2</v>
      </c>
      <c r="F1434" t="s">
        <v>600</v>
      </c>
      <c r="G1434" t="s">
        <v>602</v>
      </c>
      <c r="H1434" t="s">
        <v>613</v>
      </c>
    </row>
    <row r="1435" spans="4:8">
      <c r="D1435" s="9"/>
      <c r="F1435" t="s">
        <v>600</v>
      </c>
      <c r="G1435" t="s">
        <v>602</v>
      </c>
      <c r="H1435" t="s">
        <v>614</v>
      </c>
    </row>
    <row r="1436" spans="4:8">
      <c r="D1436" s="9"/>
      <c r="H1436" t="s">
        <v>615</v>
      </c>
    </row>
    <row r="1437" spans="4:8">
      <c r="D1437" s="9"/>
      <c r="H1437" t="s">
        <v>616</v>
      </c>
    </row>
    <row r="1438" spans="4:8">
      <c r="D1438" s="4"/>
      <c r="E1438" t="s">
        <v>606</v>
      </c>
      <c r="F1438" t="s">
        <v>600</v>
      </c>
      <c r="G1438" t="s">
        <v>602</v>
      </c>
    </row>
    <row r="1439" spans="4:8">
      <c r="D1439" s="4"/>
      <c r="F1439" t="s">
        <v>600</v>
      </c>
      <c r="G1439" t="s">
        <v>602</v>
      </c>
    </row>
    <row r="1440" spans="4:8">
      <c r="D1440" s="4"/>
      <c r="E1440" t="s">
        <v>607</v>
      </c>
      <c r="F1440" t="s">
        <v>595</v>
      </c>
      <c r="G1440" t="s">
        <v>597</v>
      </c>
    </row>
    <row r="1441" spans="2:8">
      <c r="D1441" s="4"/>
      <c r="F1441" t="s">
        <v>595</v>
      </c>
      <c r="G1441" t="s">
        <v>597</v>
      </c>
    </row>
    <row r="1442" spans="2:8">
      <c r="D1442" s="4"/>
      <c r="E1442" t="s">
        <v>610</v>
      </c>
      <c r="F1442" t="s">
        <v>611</v>
      </c>
      <c r="G1442" t="s">
        <v>612</v>
      </c>
    </row>
    <row r="1443" spans="2:8">
      <c r="D1443" s="4"/>
      <c r="F1443" t="s">
        <v>611</v>
      </c>
      <c r="G1443" t="s">
        <v>612</v>
      </c>
    </row>
    <row r="1444" spans="2:8">
      <c r="D1444" s="4"/>
      <c r="E1444" t="str">
        <f>"-3g2^2"</f>
        <v>-3g2^2</v>
      </c>
      <c r="F1444" t="s">
        <v>595</v>
      </c>
      <c r="G1444" t="s">
        <v>597</v>
      </c>
    </row>
    <row r="1445" spans="2:8">
      <c r="D1445" s="4"/>
      <c r="F1445" t="s">
        <v>595</v>
      </c>
      <c r="G1445" t="s">
        <v>597</v>
      </c>
    </row>
    <row r="1446" spans="2:8">
      <c r="D1446" s="4"/>
      <c r="E1446" t="str">
        <f>"-3g3^2"</f>
        <v>-3g3^2</v>
      </c>
      <c r="F1446" t="s">
        <v>600</v>
      </c>
      <c r="G1446" t="s">
        <v>602</v>
      </c>
    </row>
    <row r="1447" spans="2:8">
      <c r="D1447" s="4"/>
      <c r="F1447" t="s">
        <v>600</v>
      </c>
      <c r="G1447" t="s">
        <v>602</v>
      </c>
    </row>
    <row r="1448" spans="2:8">
      <c r="B1448" t="s">
        <v>617</v>
      </c>
      <c r="D1448" s="4"/>
      <c r="E1448" t="s">
        <v>618</v>
      </c>
      <c r="F1448" t="s">
        <v>619</v>
      </c>
      <c r="G1448">
        <v>1</v>
      </c>
    </row>
    <row r="1449" spans="2:8">
      <c r="D1449" s="4"/>
      <c r="F1449" t="s">
        <v>620</v>
      </c>
      <c r="G1449">
        <v>1</v>
      </c>
    </row>
    <row r="1450" spans="2:8">
      <c r="D1450" s="4"/>
      <c r="E1450" t="s">
        <v>621</v>
      </c>
      <c r="F1450" t="s">
        <v>622</v>
      </c>
      <c r="G1450">
        <v>1</v>
      </c>
    </row>
    <row r="1451" spans="2:8">
      <c r="D1451" s="4"/>
      <c r="F1451" t="s">
        <v>623</v>
      </c>
      <c r="G1451">
        <v>1</v>
      </c>
    </row>
    <row r="1452" spans="2:8">
      <c r="D1452" s="4"/>
      <c r="E1452" t="s">
        <v>624</v>
      </c>
      <c r="F1452" t="s">
        <v>625</v>
      </c>
      <c r="G1452">
        <v>1</v>
      </c>
      <c r="H1452" t="s">
        <v>608</v>
      </c>
    </row>
    <row r="1453" spans="2:8">
      <c r="D1453" s="4"/>
      <c r="F1453" t="s">
        <v>626</v>
      </c>
      <c r="G1453">
        <v>1</v>
      </c>
      <c r="H1453" t="s">
        <v>609</v>
      </c>
    </row>
    <row r="1454" spans="2:8">
      <c r="D1454" s="4"/>
      <c r="E1454" t="s">
        <v>627</v>
      </c>
      <c r="F1454" t="s">
        <v>628</v>
      </c>
      <c r="G1454">
        <v>1</v>
      </c>
      <c r="H1454" t="s">
        <v>613</v>
      </c>
    </row>
    <row r="1455" spans="2:8">
      <c r="D1455" s="4"/>
      <c r="F1455" t="s">
        <v>629</v>
      </c>
      <c r="G1455">
        <v>1</v>
      </c>
      <c r="H1455" t="s">
        <v>614</v>
      </c>
    </row>
    <row r="1456" spans="2:8">
      <c r="D1456" s="4"/>
      <c r="H1456" t="s">
        <v>615</v>
      </c>
    </row>
    <row r="1457" spans="4:8">
      <c r="D1457" s="4"/>
      <c r="H1457" t="s">
        <v>616</v>
      </c>
    </row>
    <row r="1458" spans="4:8">
      <c r="D1458" s="4"/>
      <c r="E1458" t="s">
        <v>630</v>
      </c>
      <c r="F1458" t="s">
        <v>625</v>
      </c>
      <c r="G1458" t="s">
        <v>628</v>
      </c>
    </row>
    <row r="1459" spans="4:8">
      <c r="D1459" s="4"/>
      <c r="F1459" t="s">
        <v>626</v>
      </c>
      <c r="G1459" t="s">
        <v>629</v>
      </c>
    </row>
    <row r="1460" spans="4:8">
      <c r="D1460" s="4"/>
      <c r="F1460" t="s">
        <v>626</v>
      </c>
      <c r="G1460" t="s">
        <v>629</v>
      </c>
    </row>
    <row r="1461" spans="4:8">
      <c r="D1461" s="4"/>
      <c r="E1461" t="s">
        <v>631</v>
      </c>
      <c r="F1461" t="s">
        <v>625</v>
      </c>
      <c r="G1461" t="s">
        <v>626</v>
      </c>
    </row>
    <row r="1462" spans="4:8">
      <c r="D1462" s="4"/>
      <c r="F1462" t="s">
        <v>625</v>
      </c>
      <c r="G1462" t="s">
        <v>626</v>
      </c>
    </row>
    <row r="1463" spans="4:8">
      <c r="D1463" s="4"/>
      <c r="E1463" t="s">
        <v>632</v>
      </c>
      <c r="F1463" t="s">
        <v>628</v>
      </c>
      <c r="G1463" t="s">
        <v>629</v>
      </c>
    </row>
    <row r="1464" spans="4:8">
      <c r="D1464" s="4"/>
      <c r="F1464" t="s">
        <v>628</v>
      </c>
      <c r="G1464" t="s">
        <v>629</v>
      </c>
      <c r="H1464" t="s">
        <v>596</v>
      </c>
    </row>
    <row r="1465" spans="4:8">
      <c r="D1465" s="4"/>
      <c r="E1465" t="s">
        <v>633</v>
      </c>
      <c r="F1465" t="s">
        <v>628</v>
      </c>
      <c r="G1465" t="s">
        <v>629</v>
      </c>
      <c r="H1465" t="s">
        <v>598</v>
      </c>
    </row>
    <row r="1466" spans="4:8">
      <c r="D1466" s="4"/>
      <c r="F1466" t="s">
        <v>628</v>
      </c>
      <c r="G1466" t="s">
        <v>629</v>
      </c>
    </row>
    <row r="1467" spans="4:8">
      <c r="D1467" s="4"/>
      <c r="E1467" t="s">
        <v>634</v>
      </c>
      <c r="F1467" t="s">
        <v>625</v>
      </c>
      <c r="G1467" t="s">
        <v>626</v>
      </c>
      <c r="H1467" t="s">
        <v>601</v>
      </c>
    </row>
    <row r="1468" spans="4:8">
      <c r="D1468" s="4"/>
      <c r="F1468" t="s">
        <v>625</v>
      </c>
      <c r="G1468" t="s">
        <v>626</v>
      </c>
      <c r="H1468" t="s">
        <v>603</v>
      </c>
    </row>
    <row r="1469" spans="4:8">
      <c r="D1469" s="4"/>
      <c r="H1469" t="s">
        <v>604</v>
      </c>
    </row>
    <row r="1470" spans="4:8">
      <c r="D1470" s="4"/>
      <c r="H1470" t="s">
        <v>605</v>
      </c>
    </row>
    <row r="1471" spans="4:8">
      <c r="D1471" s="9"/>
      <c r="E1471" t="s">
        <v>581</v>
      </c>
      <c r="F1471" t="s">
        <v>582</v>
      </c>
      <c r="G1471" t="s">
        <v>583</v>
      </c>
    </row>
    <row r="1472" spans="4:8">
      <c r="D1472" s="9"/>
      <c r="F1472" t="s">
        <v>585</v>
      </c>
      <c r="G1472" t="s">
        <v>586</v>
      </c>
    </row>
    <row r="1473" spans="4:8">
      <c r="D1473" s="9"/>
      <c r="F1473" t="s">
        <v>585</v>
      </c>
      <c r="G1473" t="s">
        <v>586</v>
      </c>
    </row>
    <row r="1474" spans="4:8">
      <c r="D1474" s="9"/>
      <c r="E1474" t="str">
        <f>"-3g4^2(1+i)"</f>
        <v>-3g4^2(1+i)</v>
      </c>
      <c r="F1474" t="s">
        <v>582</v>
      </c>
      <c r="G1474" t="s">
        <v>585</v>
      </c>
    </row>
    <row r="1475" spans="4:8">
      <c r="D1475" s="9"/>
      <c r="F1475" t="s">
        <v>582</v>
      </c>
      <c r="G1475" t="s">
        <v>585</v>
      </c>
    </row>
    <row r="1476" spans="4:8">
      <c r="D1476" s="9"/>
      <c r="E1476" t="str">
        <f>"-3g5^2(1+i)"</f>
        <v>-3g5^2(1+i)</v>
      </c>
      <c r="F1476" t="s">
        <v>583</v>
      </c>
      <c r="G1476" t="s">
        <v>586</v>
      </c>
    </row>
    <row r="1477" spans="4:8">
      <c r="D1477" s="9"/>
      <c r="F1477" t="s">
        <v>583</v>
      </c>
      <c r="G1477" t="s">
        <v>586</v>
      </c>
    </row>
    <row r="1478" spans="4:8">
      <c r="D1478" s="9"/>
      <c r="E1478" t="s">
        <v>590</v>
      </c>
      <c r="F1478" t="s">
        <v>582</v>
      </c>
      <c r="G1478" t="s">
        <v>585</v>
      </c>
    </row>
    <row r="1479" spans="4:8">
      <c r="D1479" s="9"/>
      <c r="F1479" t="s">
        <v>582</v>
      </c>
      <c r="G1479" t="s">
        <v>585</v>
      </c>
    </row>
    <row r="1480" spans="4:8">
      <c r="D1480" s="9"/>
      <c r="E1480" t="s">
        <v>591</v>
      </c>
      <c r="F1480" t="s">
        <v>583</v>
      </c>
      <c r="G1480" t="s">
        <v>586</v>
      </c>
    </row>
    <row r="1481" spans="4:8">
      <c r="D1481" s="9"/>
      <c r="F1481" t="s">
        <v>583</v>
      </c>
      <c r="G1481" t="s">
        <v>586</v>
      </c>
    </row>
    <row r="1482" spans="4:8">
      <c r="D1482" s="9"/>
      <c r="E1482" t="str">
        <f>"-2(g4)"</f>
        <v>-2(g4)</v>
      </c>
      <c r="F1482" t="s">
        <v>582</v>
      </c>
      <c r="G1482">
        <v>1</v>
      </c>
    </row>
    <row r="1483" spans="4:8">
      <c r="D1483" s="9"/>
      <c r="F1483" t="s">
        <v>585</v>
      </c>
      <c r="G1483">
        <v>1</v>
      </c>
    </row>
    <row r="1484" spans="4:8">
      <c r="D1484" s="9"/>
      <c r="E1484" t="s">
        <v>593</v>
      </c>
      <c r="F1484" t="s">
        <v>583</v>
      </c>
      <c r="G1484">
        <v>1</v>
      </c>
    </row>
    <row r="1485" spans="4:8">
      <c r="D1485" s="9"/>
      <c r="F1485" t="s">
        <v>586</v>
      </c>
      <c r="G1485">
        <v>1</v>
      </c>
    </row>
    <row r="1486" spans="4:8">
      <c r="D1486" s="9"/>
      <c r="E1486" t="s">
        <v>594</v>
      </c>
      <c r="F1486" t="s">
        <v>595</v>
      </c>
      <c r="G1486">
        <v>1</v>
      </c>
      <c r="H1486" t="s">
        <v>596</v>
      </c>
    </row>
    <row r="1487" spans="4:8">
      <c r="D1487" s="9"/>
      <c r="F1487" t="s">
        <v>597</v>
      </c>
      <c r="G1487">
        <v>1</v>
      </c>
      <c r="H1487" t="s">
        <v>635</v>
      </c>
    </row>
    <row r="1488" spans="4:8">
      <c r="D1488" s="9"/>
      <c r="H1488" t="s">
        <v>598</v>
      </c>
    </row>
    <row r="1489" spans="4:8">
      <c r="D1489" s="9"/>
      <c r="H1489" t="s">
        <v>636</v>
      </c>
    </row>
    <row r="1490" spans="4:8">
      <c r="D1490" s="9"/>
      <c r="E1490" t="s">
        <v>599</v>
      </c>
      <c r="F1490" t="s">
        <v>600</v>
      </c>
      <c r="G1490">
        <v>1</v>
      </c>
      <c r="H1490" t="s">
        <v>601</v>
      </c>
    </row>
    <row r="1491" spans="4:8">
      <c r="D1491" s="9"/>
      <c r="F1491" t="s">
        <v>602</v>
      </c>
      <c r="G1491">
        <v>1</v>
      </c>
      <c r="H1491" t="s">
        <v>637</v>
      </c>
    </row>
    <row r="1492" spans="4:8">
      <c r="D1492" s="9"/>
      <c r="H1492" t="s">
        <v>603</v>
      </c>
    </row>
    <row r="1493" spans="4:8">
      <c r="D1493" s="9"/>
      <c r="H1493" t="s">
        <v>604</v>
      </c>
    </row>
    <row r="1494" spans="4:8">
      <c r="D1494" s="9"/>
      <c r="H1494" t="s">
        <v>638</v>
      </c>
    </row>
    <row r="1495" spans="4:8">
      <c r="D1495" s="9"/>
      <c r="H1495" t="s">
        <v>605</v>
      </c>
    </row>
    <row r="1496" spans="4:8">
      <c r="D1496" s="9"/>
      <c r="E1496" t="s">
        <v>606</v>
      </c>
      <c r="F1496" t="s">
        <v>600</v>
      </c>
      <c r="G1496" t="s">
        <v>602</v>
      </c>
    </row>
    <row r="1497" spans="4:8">
      <c r="D1497" s="9"/>
      <c r="F1497" t="s">
        <v>600</v>
      </c>
      <c r="G1497" t="s">
        <v>602</v>
      </c>
    </row>
    <row r="1498" spans="4:8">
      <c r="D1498" s="9"/>
      <c r="E1498" t="s">
        <v>607</v>
      </c>
      <c r="F1498" t="s">
        <v>595</v>
      </c>
      <c r="G1498" t="s">
        <v>597</v>
      </c>
      <c r="H1498" t="s">
        <v>639</v>
      </c>
    </row>
    <row r="1499" spans="4:8">
      <c r="D1499" s="9"/>
      <c r="F1499" t="s">
        <v>595</v>
      </c>
      <c r="G1499" t="s">
        <v>597</v>
      </c>
      <c r="H1499" t="s">
        <v>640</v>
      </c>
    </row>
    <row r="1500" spans="4:8">
      <c r="D1500" s="9"/>
      <c r="E1500" t="s">
        <v>610</v>
      </c>
      <c r="F1500" t="s">
        <v>611</v>
      </c>
      <c r="G1500" t="s">
        <v>612</v>
      </c>
    </row>
    <row r="1501" spans="4:8">
      <c r="D1501" s="9"/>
      <c r="F1501" t="s">
        <v>611</v>
      </c>
      <c r="G1501" t="s">
        <v>612</v>
      </c>
    </row>
    <row r="1502" spans="4:8">
      <c r="D1502" s="9"/>
      <c r="E1502" t="str">
        <f>"-3g2^2"</f>
        <v>-3g2^2</v>
      </c>
      <c r="F1502" t="s">
        <v>595</v>
      </c>
      <c r="G1502" t="s">
        <v>597</v>
      </c>
    </row>
    <row r="1503" spans="4:8">
      <c r="D1503" s="9"/>
      <c r="F1503" t="s">
        <v>595</v>
      </c>
      <c r="G1503" t="s">
        <v>597</v>
      </c>
    </row>
    <row r="1504" spans="4:8">
      <c r="D1504" s="9"/>
      <c r="E1504" t="str">
        <f>"-3g3^2"</f>
        <v>-3g3^2</v>
      </c>
      <c r="F1504" t="s">
        <v>600</v>
      </c>
      <c r="G1504" t="s">
        <v>602</v>
      </c>
      <c r="H1504" t="s">
        <v>641</v>
      </c>
    </row>
    <row r="1505" spans="4:8">
      <c r="D1505" s="9"/>
      <c r="F1505" t="s">
        <v>600</v>
      </c>
      <c r="G1505" t="s">
        <v>602</v>
      </c>
      <c r="H1505" t="s">
        <v>614</v>
      </c>
    </row>
    <row r="1506" spans="4:8">
      <c r="D1506" s="9"/>
      <c r="H1506" t="s">
        <v>642</v>
      </c>
    </row>
    <row r="1507" spans="4:8">
      <c r="D1507" s="9"/>
      <c r="H1507" t="s">
        <v>616</v>
      </c>
    </row>
    <row r="1508" spans="4:8">
      <c r="F1508" t="s">
        <v>307</v>
      </c>
      <c r="G1508" t="s">
        <v>307</v>
      </c>
    </row>
    <row r="1509" spans="4:8">
      <c r="F1509" t="s">
        <v>307</v>
      </c>
      <c r="G1509" t="s">
        <v>307</v>
      </c>
    </row>
    <row r="1510" spans="4:8">
      <c r="F1510" t="s">
        <v>307</v>
      </c>
      <c r="G1510" t="s">
        <v>307</v>
      </c>
    </row>
    <row r="1511" spans="4:8">
      <c r="F1511" t="s">
        <v>307</v>
      </c>
      <c r="G1511" t="s">
        <v>307</v>
      </c>
    </row>
    <row r="1512" spans="4:8">
      <c r="F1512" t="s">
        <v>307</v>
      </c>
      <c r="G1512" t="s">
        <v>307</v>
      </c>
    </row>
    <row r="1513" spans="4:8">
      <c r="F1513" t="s">
        <v>307</v>
      </c>
      <c r="G1513" t="s">
        <v>307</v>
      </c>
    </row>
    <row r="1514" spans="4:8">
      <c r="F1514" t="s">
        <v>307</v>
      </c>
      <c r="G1514" t="s">
        <v>307</v>
      </c>
    </row>
    <row r="1515" spans="4:8">
      <c r="F1515" t="s">
        <v>307</v>
      </c>
      <c r="G1515" t="s">
        <v>307</v>
      </c>
    </row>
    <row r="1516" spans="4:8">
      <c r="F1516" t="s">
        <v>307</v>
      </c>
      <c r="G1516" t="s">
        <v>307</v>
      </c>
    </row>
    <row r="1517" spans="4:8">
      <c r="F1517" t="s">
        <v>307</v>
      </c>
      <c r="G1517" t="s">
        <v>307</v>
      </c>
    </row>
    <row r="1518" spans="4:8">
      <c r="F1518" t="s">
        <v>307</v>
      </c>
      <c r="G1518" t="s">
        <v>307</v>
      </c>
    </row>
    <row r="1519" spans="4:8">
      <c r="F1519" t="s">
        <v>307</v>
      </c>
      <c r="G1519" t="s">
        <v>307</v>
      </c>
    </row>
    <row r="1520" spans="4:8">
      <c r="F1520" t="s">
        <v>307</v>
      </c>
      <c r="G1520" t="s">
        <v>307</v>
      </c>
    </row>
    <row r="1521" spans="2:8">
      <c r="F1521" t="s">
        <v>307</v>
      </c>
      <c r="G1521" t="s">
        <v>307</v>
      </c>
    </row>
    <row r="1522" spans="2:8">
      <c r="F1522" t="s">
        <v>307</v>
      </c>
      <c r="G1522" t="s">
        <v>307</v>
      </c>
    </row>
    <row r="1523" spans="2:8">
      <c r="B1523" t="s">
        <v>643</v>
      </c>
      <c r="C1523" t="s">
        <v>644</v>
      </c>
      <c r="E1523" t="s">
        <v>645</v>
      </c>
      <c r="F1523" t="s">
        <v>604</v>
      </c>
      <c r="G1523">
        <v>1</v>
      </c>
      <c r="H1523" t="s">
        <v>646</v>
      </c>
    </row>
    <row r="1524" spans="2:8">
      <c r="F1524" t="s">
        <v>601</v>
      </c>
      <c r="G1524">
        <v>1</v>
      </c>
      <c r="H1524" t="s">
        <v>647</v>
      </c>
    </row>
    <row r="1525" spans="2:8">
      <c r="E1525" t="s">
        <v>648</v>
      </c>
      <c r="F1525" t="s">
        <v>615</v>
      </c>
      <c r="G1525" t="s">
        <v>613</v>
      </c>
    </row>
    <row r="1526" spans="2:8">
      <c r="F1526" t="s">
        <v>615</v>
      </c>
      <c r="G1526" t="s">
        <v>613</v>
      </c>
    </row>
    <row r="1527" spans="2:8">
      <c r="E1527" t="s">
        <v>649</v>
      </c>
      <c r="F1527" t="s">
        <v>609</v>
      </c>
      <c r="G1527" t="s">
        <v>608</v>
      </c>
      <c r="H1527" t="s">
        <v>650</v>
      </c>
    </row>
    <row r="1528" spans="2:8">
      <c r="F1528" t="s">
        <v>609</v>
      </c>
      <c r="G1528" t="s">
        <v>608</v>
      </c>
      <c r="H1528" t="s">
        <v>651</v>
      </c>
    </row>
    <row r="1529" spans="2:8">
      <c r="E1529" t="s">
        <v>652</v>
      </c>
      <c r="F1529" t="s">
        <v>598</v>
      </c>
      <c r="G1529">
        <v>1</v>
      </c>
      <c r="H1529" t="s">
        <v>651</v>
      </c>
    </row>
    <row r="1530" spans="2:8">
      <c r="F1530" t="s">
        <v>596</v>
      </c>
      <c r="G1530">
        <v>1</v>
      </c>
      <c r="H1530" t="s">
        <v>650</v>
      </c>
    </row>
    <row r="1531" spans="2:8">
      <c r="D1531" s="9"/>
      <c r="E1531" t="s">
        <v>581</v>
      </c>
      <c r="F1531" t="s">
        <v>582</v>
      </c>
      <c r="G1531" t="s">
        <v>583</v>
      </c>
    </row>
    <row r="1532" spans="2:8">
      <c r="D1532" s="9"/>
      <c r="F1532" t="s">
        <v>585</v>
      </c>
      <c r="G1532" t="s">
        <v>586</v>
      </c>
    </row>
    <row r="1533" spans="2:8">
      <c r="D1533" s="9"/>
      <c r="F1533" t="s">
        <v>585</v>
      </c>
      <c r="G1533" t="s">
        <v>586</v>
      </c>
    </row>
    <row r="1534" spans="2:8">
      <c r="B1534" t="s">
        <v>588</v>
      </c>
      <c r="D1534" s="9"/>
      <c r="E1534" t="str">
        <f>"-3g4^2(1+i)"</f>
        <v>-3g4^2(1+i)</v>
      </c>
      <c r="F1534" t="s">
        <v>582</v>
      </c>
      <c r="G1534" t="s">
        <v>585</v>
      </c>
    </row>
    <row r="1535" spans="2:8">
      <c r="B1535" t="s">
        <v>653</v>
      </c>
      <c r="D1535" s="9"/>
      <c r="F1535" t="s">
        <v>582</v>
      </c>
      <c r="G1535" t="s">
        <v>585</v>
      </c>
    </row>
    <row r="1536" spans="2:8">
      <c r="D1536" s="9"/>
      <c r="E1536" t="str">
        <f>"-3g5^2(1+i)"</f>
        <v>-3g5^2(1+i)</v>
      </c>
      <c r="F1536" t="s">
        <v>583</v>
      </c>
      <c r="G1536" t="s">
        <v>586</v>
      </c>
    </row>
    <row r="1537" spans="2:8">
      <c r="D1537" s="9"/>
      <c r="F1537" t="s">
        <v>583</v>
      </c>
      <c r="G1537" t="s">
        <v>586</v>
      </c>
    </row>
    <row r="1538" spans="2:8">
      <c r="D1538" s="9"/>
      <c r="E1538" t="s">
        <v>590</v>
      </c>
      <c r="F1538" t="s">
        <v>582</v>
      </c>
      <c r="G1538" t="s">
        <v>585</v>
      </c>
    </row>
    <row r="1539" spans="2:8">
      <c r="D1539" s="9"/>
      <c r="F1539" t="s">
        <v>582</v>
      </c>
      <c r="G1539" t="s">
        <v>585</v>
      </c>
    </row>
    <row r="1540" spans="2:8">
      <c r="D1540" s="9"/>
      <c r="E1540" t="s">
        <v>591</v>
      </c>
      <c r="F1540" t="s">
        <v>583</v>
      </c>
      <c r="G1540" t="s">
        <v>586</v>
      </c>
    </row>
    <row r="1541" spans="2:8">
      <c r="B1541" t="s">
        <v>592</v>
      </c>
      <c r="D1541" s="9"/>
      <c r="F1541" t="s">
        <v>583</v>
      </c>
      <c r="G1541" t="s">
        <v>586</v>
      </c>
    </row>
    <row r="1542" spans="2:8">
      <c r="D1542" s="9"/>
      <c r="E1542" t="str">
        <f>"-2(g4)"</f>
        <v>-2(g4)</v>
      </c>
      <c r="F1542" t="s">
        <v>582</v>
      </c>
      <c r="G1542">
        <v>1</v>
      </c>
    </row>
    <row r="1543" spans="2:8">
      <c r="D1543" s="9"/>
      <c r="F1543" t="s">
        <v>585</v>
      </c>
      <c r="G1543">
        <v>1</v>
      </c>
    </row>
    <row r="1544" spans="2:8">
      <c r="D1544" s="9"/>
      <c r="E1544" t="s">
        <v>593</v>
      </c>
      <c r="F1544" t="s">
        <v>583</v>
      </c>
      <c r="G1544">
        <v>1</v>
      </c>
    </row>
    <row r="1545" spans="2:8">
      <c r="D1545" s="9"/>
      <c r="F1545" t="s">
        <v>586</v>
      </c>
      <c r="G1545">
        <v>1</v>
      </c>
    </row>
    <row r="1546" spans="2:8">
      <c r="D1546" s="9"/>
      <c r="E1546" t="s">
        <v>594</v>
      </c>
      <c r="F1546" t="s">
        <v>595</v>
      </c>
      <c r="G1546">
        <v>1</v>
      </c>
      <c r="H1546" t="s">
        <v>596</v>
      </c>
    </row>
    <row r="1547" spans="2:8">
      <c r="D1547" s="9"/>
      <c r="F1547" t="s">
        <v>597</v>
      </c>
      <c r="G1547">
        <v>1</v>
      </c>
      <c r="H1547" t="s">
        <v>598</v>
      </c>
    </row>
    <row r="1548" spans="2:8">
      <c r="D1548" s="9"/>
      <c r="E1548" t="s">
        <v>599</v>
      </c>
      <c r="F1548" t="s">
        <v>600</v>
      </c>
      <c r="G1548">
        <v>1</v>
      </c>
      <c r="H1548" t="s">
        <v>601</v>
      </c>
    </row>
    <row r="1549" spans="2:8">
      <c r="D1549" s="9"/>
      <c r="F1549" t="s">
        <v>602</v>
      </c>
      <c r="G1549">
        <v>1</v>
      </c>
      <c r="H1549" t="s">
        <v>603</v>
      </c>
    </row>
    <row r="1550" spans="2:8">
      <c r="D1550" s="9"/>
      <c r="H1550" t="s">
        <v>604</v>
      </c>
    </row>
    <row r="1551" spans="2:8">
      <c r="D1551" s="9"/>
      <c r="H1551" t="s">
        <v>605</v>
      </c>
    </row>
    <row r="1552" spans="2:8">
      <c r="D1552" s="9"/>
      <c r="E1552" t="s">
        <v>606</v>
      </c>
      <c r="F1552" t="s">
        <v>600</v>
      </c>
      <c r="G1552" t="s">
        <v>602</v>
      </c>
    </row>
    <row r="1553" spans="4:8">
      <c r="D1553" s="9"/>
      <c r="F1553" t="s">
        <v>600</v>
      </c>
      <c r="G1553" t="s">
        <v>602</v>
      </c>
    </row>
    <row r="1554" spans="4:8">
      <c r="D1554" s="9"/>
      <c r="E1554" t="s">
        <v>607</v>
      </c>
      <c r="F1554" t="s">
        <v>595</v>
      </c>
      <c r="G1554" t="s">
        <v>597</v>
      </c>
      <c r="H1554" t="s">
        <v>608</v>
      </c>
    </row>
    <row r="1555" spans="4:8">
      <c r="D1555" s="9"/>
      <c r="F1555" t="s">
        <v>595</v>
      </c>
      <c r="G1555" t="s">
        <v>597</v>
      </c>
      <c r="H1555" t="s">
        <v>609</v>
      </c>
    </row>
    <row r="1556" spans="4:8">
      <c r="D1556" s="9"/>
      <c r="E1556" t="s">
        <v>610</v>
      </c>
      <c r="F1556" t="s">
        <v>611</v>
      </c>
      <c r="G1556" t="s">
        <v>612</v>
      </c>
    </row>
    <row r="1557" spans="4:8">
      <c r="D1557" s="9"/>
      <c r="F1557" t="s">
        <v>611</v>
      </c>
      <c r="G1557" t="s">
        <v>612</v>
      </c>
    </row>
    <row r="1558" spans="4:8">
      <c r="D1558" s="9"/>
      <c r="E1558" t="str">
        <f>"-3g2^2"</f>
        <v>-3g2^2</v>
      </c>
      <c r="F1558" t="s">
        <v>595</v>
      </c>
      <c r="G1558" t="s">
        <v>597</v>
      </c>
    </row>
    <row r="1559" spans="4:8">
      <c r="D1559" s="9"/>
      <c r="F1559" t="s">
        <v>595</v>
      </c>
      <c r="G1559" t="s">
        <v>597</v>
      </c>
    </row>
    <row r="1560" spans="4:8">
      <c r="D1560" s="9"/>
      <c r="E1560" t="str">
        <f>"-3g3^2"</f>
        <v>-3g3^2</v>
      </c>
      <c r="F1560" t="s">
        <v>600</v>
      </c>
      <c r="G1560" t="s">
        <v>602</v>
      </c>
      <c r="H1560" t="s">
        <v>613</v>
      </c>
    </row>
    <row r="1561" spans="4:8">
      <c r="D1561" s="9"/>
      <c r="F1561" t="s">
        <v>600</v>
      </c>
      <c r="G1561" t="s">
        <v>602</v>
      </c>
      <c r="H1561" t="s">
        <v>614</v>
      </c>
    </row>
    <row r="1562" spans="4:8">
      <c r="D1562" s="9"/>
      <c r="H1562" t="s">
        <v>615</v>
      </c>
    </row>
    <row r="1563" spans="4:8">
      <c r="D1563" s="9"/>
      <c r="H1563" t="s">
        <v>616</v>
      </c>
    </row>
    <row r="1564" spans="4:8">
      <c r="D1564" s="4"/>
      <c r="E1564" t="s">
        <v>606</v>
      </c>
      <c r="F1564" t="s">
        <v>600</v>
      </c>
      <c r="G1564" t="s">
        <v>602</v>
      </c>
    </row>
    <row r="1565" spans="4:8">
      <c r="D1565" s="4"/>
      <c r="F1565" t="s">
        <v>600</v>
      </c>
      <c r="G1565" t="s">
        <v>602</v>
      </c>
    </row>
    <row r="1566" spans="4:8">
      <c r="D1566" s="4"/>
      <c r="E1566" t="s">
        <v>607</v>
      </c>
      <c r="F1566" t="s">
        <v>595</v>
      </c>
      <c r="G1566" t="s">
        <v>597</v>
      </c>
    </row>
    <row r="1567" spans="4:8">
      <c r="D1567" s="4"/>
      <c r="F1567" t="s">
        <v>595</v>
      </c>
      <c r="G1567" t="s">
        <v>597</v>
      </c>
    </row>
    <row r="1568" spans="4:8">
      <c r="D1568" s="4"/>
      <c r="E1568" t="s">
        <v>610</v>
      </c>
      <c r="F1568" t="s">
        <v>611</v>
      </c>
      <c r="G1568" t="s">
        <v>612</v>
      </c>
    </row>
    <row r="1569" spans="2:8">
      <c r="D1569" s="4"/>
      <c r="F1569" t="s">
        <v>611</v>
      </c>
      <c r="G1569" t="s">
        <v>612</v>
      </c>
    </row>
    <row r="1570" spans="2:8">
      <c r="D1570" s="4"/>
      <c r="E1570" t="str">
        <f>"-3g2^2"</f>
        <v>-3g2^2</v>
      </c>
      <c r="F1570" t="s">
        <v>595</v>
      </c>
      <c r="G1570" t="s">
        <v>597</v>
      </c>
    </row>
    <row r="1571" spans="2:8">
      <c r="D1571" s="4"/>
      <c r="F1571" t="s">
        <v>595</v>
      </c>
      <c r="G1571" t="s">
        <v>597</v>
      </c>
    </row>
    <row r="1572" spans="2:8">
      <c r="D1572" s="4"/>
      <c r="E1572" t="str">
        <f>"-3g3^2"</f>
        <v>-3g3^2</v>
      </c>
      <c r="F1572" t="s">
        <v>600</v>
      </c>
      <c r="G1572" t="s">
        <v>602</v>
      </c>
    </row>
    <row r="1573" spans="2:8">
      <c r="B1573" t="s">
        <v>617</v>
      </c>
      <c r="D1573" s="4"/>
      <c r="F1573" t="s">
        <v>600</v>
      </c>
      <c r="G1573" t="s">
        <v>602</v>
      </c>
    </row>
    <row r="1574" spans="2:8">
      <c r="D1574" s="4"/>
      <c r="E1574" t="s">
        <v>618</v>
      </c>
      <c r="F1574" t="s">
        <v>619</v>
      </c>
      <c r="G1574">
        <v>1</v>
      </c>
    </row>
    <row r="1575" spans="2:8">
      <c r="D1575" s="4"/>
      <c r="F1575" t="s">
        <v>620</v>
      </c>
      <c r="G1575">
        <v>1</v>
      </c>
    </row>
    <row r="1576" spans="2:8">
      <c r="D1576" s="4"/>
      <c r="E1576" t="s">
        <v>621</v>
      </c>
      <c r="F1576" t="s">
        <v>622</v>
      </c>
      <c r="G1576">
        <v>1</v>
      </c>
    </row>
    <row r="1577" spans="2:8">
      <c r="D1577" s="4"/>
      <c r="F1577" t="s">
        <v>623</v>
      </c>
      <c r="G1577">
        <v>1</v>
      </c>
    </row>
    <row r="1578" spans="2:8">
      <c r="D1578" s="4"/>
      <c r="E1578" t="s">
        <v>624</v>
      </c>
      <c r="F1578" t="s">
        <v>625</v>
      </c>
      <c r="G1578">
        <v>1</v>
      </c>
      <c r="H1578" t="s">
        <v>608</v>
      </c>
    </row>
    <row r="1579" spans="2:8">
      <c r="D1579" s="4"/>
      <c r="F1579" t="s">
        <v>626</v>
      </c>
      <c r="G1579">
        <v>1</v>
      </c>
      <c r="H1579" t="s">
        <v>609</v>
      </c>
    </row>
    <row r="1580" spans="2:8">
      <c r="D1580" s="4"/>
      <c r="E1580" t="s">
        <v>627</v>
      </c>
      <c r="F1580" t="s">
        <v>628</v>
      </c>
      <c r="G1580">
        <v>1</v>
      </c>
      <c r="H1580" t="s">
        <v>613</v>
      </c>
    </row>
    <row r="1581" spans="2:8">
      <c r="D1581" s="4"/>
      <c r="F1581" t="s">
        <v>629</v>
      </c>
      <c r="G1581">
        <v>1</v>
      </c>
      <c r="H1581" t="s">
        <v>614</v>
      </c>
    </row>
    <row r="1582" spans="2:8">
      <c r="D1582" s="4"/>
      <c r="H1582" t="s">
        <v>615</v>
      </c>
    </row>
    <row r="1583" spans="2:8">
      <c r="D1583" s="4"/>
      <c r="H1583" t="s">
        <v>616</v>
      </c>
    </row>
    <row r="1584" spans="2:8">
      <c r="D1584" s="4"/>
      <c r="E1584" t="s">
        <v>630</v>
      </c>
      <c r="F1584" t="s">
        <v>625</v>
      </c>
      <c r="G1584" t="s">
        <v>628</v>
      </c>
    </row>
    <row r="1585" spans="2:8">
      <c r="D1585" s="4"/>
      <c r="F1585" t="s">
        <v>626</v>
      </c>
      <c r="G1585" t="s">
        <v>629</v>
      </c>
    </row>
    <row r="1586" spans="2:8">
      <c r="D1586" s="4"/>
      <c r="F1586" t="s">
        <v>626</v>
      </c>
      <c r="G1586" t="s">
        <v>629</v>
      </c>
    </row>
    <row r="1587" spans="2:8">
      <c r="D1587" s="4"/>
      <c r="E1587" t="s">
        <v>631</v>
      </c>
      <c r="F1587" t="s">
        <v>625</v>
      </c>
      <c r="G1587" t="s">
        <v>626</v>
      </c>
    </row>
    <row r="1588" spans="2:8">
      <c r="D1588" s="4"/>
      <c r="F1588" t="s">
        <v>625</v>
      </c>
      <c r="G1588" t="s">
        <v>626</v>
      </c>
    </row>
    <row r="1589" spans="2:8">
      <c r="D1589" s="4"/>
      <c r="E1589" t="s">
        <v>632</v>
      </c>
      <c r="F1589" t="s">
        <v>628</v>
      </c>
      <c r="G1589" t="s">
        <v>629</v>
      </c>
    </row>
    <row r="1590" spans="2:8">
      <c r="D1590" s="4"/>
      <c r="F1590" t="s">
        <v>628</v>
      </c>
      <c r="G1590" t="s">
        <v>629</v>
      </c>
      <c r="H1590" t="s">
        <v>596</v>
      </c>
    </row>
    <row r="1591" spans="2:8">
      <c r="D1591" s="4"/>
      <c r="E1591" t="s">
        <v>633</v>
      </c>
      <c r="F1591" t="s">
        <v>628</v>
      </c>
      <c r="G1591" t="s">
        <v>629</v>
      </c>
      <c r="H1591" t="s">
        <v>598</v>
      </c>
    </row>
    <row r="1592" spans="2:8">
      <c r="D1592" s="4"/>
      <c r="F1592" t="s">
        <v>628</v>
      </c>
      <c r="G1592" t="s">
        <v>629</v>
      </c>
    </row>
    <row r="1593" spans="2:8">
      <c r="D1593" s="4"/>
      <c r="E1593" t="s">
        <v>634</v>
      </c>
      <c r="F1593" t="s">
        <v>625</v>
      </c>
      <c r="G1593" t="s">
        <v>626</v>
      </c>
      <c r="H1593" t="s">
        <v>601</v>
      </c>
    </row>
    <row r="1594" spans="2:8">
      <c r="D1594" s="4"/>
      <c r="F1594" t="s">
        <v>625</v>
      </c>
      <c r="G1594" t="s">
        <v>626</v>
      </c>
      <c r="H1594" t="s">
        <v>603</v>
      </c>
    </row>
    <row r="1595" spans="2:8">
      <c r="D1595" s="4"/>
      <c r="H1595" t="s">
        <v>604</v>
      </c>
    </row>
    <row r="1596" spans="2:8">
      <c r="D1596" s="4"/>
      <c r="H1596" t="s">
        <v>605</v>
      </c>
    </row>
    <row r="1597" spans="2:8">
      <c r="D1597" s="9"/>
      <c r="E1597" t="s">
        <v>581</v>
      </c>
      <c r="F1597" t="s">
        <v>582</v>
      </c>
      <c r="G1597" t="s">
        <v>583</v>
      </c>
    </row>
    <row r="1598" spans="2:8">
      <c r="D1598" s="9"/>
      <c r="F1598" t="s">
        <v>585</v>
      </c>
      <c r="G1598" t="s">
        <v>586</v>
      </c>
    </row>
    <row r="1599" spans="2:8">
      <c r="D1599" s="9"/>
      <c r="F1599" t="s">
        <v>585</v>
      </c>
      <c r="G1599" t="s">
        <v>586</v>
      </c>
    </row>
    <row r="1600" spans="2:8">
      <c r="B1600" t="s">
        <v>588</v>
      </c>
      <c r="D1600" s="9"/>
      <c r="E1600" t="str">
        <f>"-3g4^2(1+i)"</f>
        <v>-3g4^2(1+i)</v>
      </c>
      <c r="F1600" t="s">
        <v>582</v>
      </c>
      <c r="G1600" t="s">
        <v>585</v>
      </c>
    </row>
    <row r="1601" spans="2:8">
      <c r="B1601" t="s">
        <v>653</v>
      </c>
      <c r="D1601" s="9"/>
      <c r="F1601" t="s">
        <v>582</v>
      </c>
      <c r="G1601" t="s">
        <v>585</v>
      </c>
    </row>
    <row r="1602" spans="2:8">
      <c r="D1602" s="9"/>
      <c r="E1602" t="str">
        <f>"-3g5^2(1+i)"</f>
        <v>-3g5^2(1+i)</v>
      </c>
      <c r="F1602" t="s">
        <v>583</v>
      </c>
      <c r="G1602" t="s">
        <v>586</v>
      </c>
    </row>
    <row r="1603" spans="2:8">
      <c r="D1603" s="9"/>
      <c r="F1603" t="s">
        <v>583</v>
      </c>
      <c r="G1603" t="s">
        <v>586</v>
      </c>
    </row>
    <row r="1604" spans="2:8">
      <c r="D1604" s="9"/>
      <c r="E1604" t="s">
        <v>590</v>
      </c>
      <c r="F1604" t="s">
        <v>582</v>
      </c>
      <c r="G1604" t="s">
        <v>585</v>
      </c>
    </row>
    <row r="1605" spans="2:8">
      <c r="D1605" s="9"/>
      <c r="F1605" t="s">
        <v>582</v>
      </c>
      <c r="G1605" t="s">
        <v>585</v>
      </c>
    </row>
    <row r="1606" spans="2:8">
      <c r="D1606" s="9"/>
      <c r="E1606" t="s">
        <v>591</v>
      </c>
      <c r="F1606" t="s">
        <v>583</v>
      </c>
      <c r="G1606" t="s">
        <v>586</v>
      </c>
    </row>
    <row r="1607" spans="2:8">
      <c r="B1607" t="s">
        <v>654</v>
      </c>
      <c r="D1607" s="9"/>
      <c r="F1607" t="s">
        <v>583</v>
      </c>
      <c r="G1607" t="s">
        <v>586</v>
      </c>
    </row>
    <row r="1608" spans="2:8">
      <c r="D1608" s="9"/>
      <c r="E1608" t="str">
        <f>"-2(g4)"</f>
        <v>-2(g4)</v>
      </c>
      <c r="F1608" t="s">
        <v>582</v>
      </c>
      <c r="G1608">
        <v>1</v>
      </c>
    </row>
    <row r="1609" spans="2:8">
      <c r="D1609" s="9"/>
      <c r="F1609" t="s">
        <v>585</v>
      </c>
      <c r="G1609">
        <v>1</v>
      </c>
    </row>
    <row r="1610" spans="2:8">
      <c r="D1610" s="9"/>
      <c r="E1610" t="s">
        <v>593</v>
      </c>
      <c r="F1610" t="s">
        <v>583</v>
      </c>
      <c r="G1610">
        <v>1</v>
      </c>
    </row>
    <row r="1611" spans="2:8">
      <c r="D1611" s="9"/>
      <c r="F1611" t="s">
        <v>586</v>
      </c>
      <c r="G1611">
        <v>1</v>
      </c>
    </row>
    <row r="1612" spans="2:8">
      <c r="D1612" s="9"/>
      <c r="E1612" t="s">
        <v>594</v>
      </c>
      <c r="F1612" t="s">
        <v>595</v>
      </c>
      <c r="G1612">
        <v>1</v>
      </c>
      <c r="H1612" t="s">
        <v>655</v>
      </c>
    </row>
    <row r="1613" spans="2:8">
      <c r="D1613" s="9"/>
      <c r="F1613" t="s">
        <v>597</v>
      </c>
      <c r="G1613">
        <v>1</v>
      </c>
      <c r="H1613" t="s">
        <v>656</v>
      </c>
    </row>
    <row r="1614" spans="2:8">
      <c r="D1614" s="9"/>
      <c r="E1614" t="s">
        <v>599</v>
      </c>
      <c r="F1614" t="s">
        <v>600</v>
      </c>
      <c r="G1614">
        <v>1</v>
      </c>
      <c r="H1614" t="s">
        <v>657</v>
      </c>
    </row>
    <row r="1615" spans="2:8">
      <c r="D1615" s="9"/>
      <c r="F1615" t="s">
        <v>602</v>
      </c>
      <c r="G1615">
        <v>1</v>
      </c>
      <c r="H1615" t="s">
        <v>658</v>
      </c>
    </row>
    <row r="1616" spans="2:8">
      <c r="D1616" s="9"/>
      <c r="E1616" t="s">
        <v>606</v>
      </c>
      <c r="F1616" t="s">
        <v>600</v>
      </c>
      <c r="G1616" t="s">
        <v>602</v>
      </c>
    </row>
    <row r="1617" spans="2:8">
      <c r="D1617" s="9"/>
      <c r="F1617" t="s">
        <v>600</v>
      </c>
      <c r="G1617" t="s">
        <v>602</v>
      </c>
    </row>
    <row r="1618" spans="2:8">
      <c r="D1618" s="9"/>
      <c r="E1618" t="s">
        <v>607</v>
      </c>
      <c r="F1618" t="s">
        <v>595</v>
      </c>
      <c r="G1618" t="s">
        <v>597</v>
      </c>
      <c r="H1618" t="s">
        <v>659</v>
      </c>
    </row>
    <row r="1619" spans="2:8">
      <c r="D1619" s="9"/>
      <c r="F1619" t="s">
        <v>595</v>
      </c>
      <c r="G1619" t="s">
        <v>597</v>
      </c>
      <c r="H1619" t="s">
        <v>660</v>
      </c>
    </row>
    <row r="1620" spans="2:8">
      <c r="D1620" s="9"/>
      <c r="E1620" t="s">
        <v>610</v>
      </c>
      <c r="F1620" t="s">
        <v>611</v>
      </c>
      <c r="G1620" t="s">
        <v>612</v>
      </c>
    </row>
    <row r="1621" spans="2:8">
      <c r="D1621" s="9"/>
      <c r="F1621" t="s">
        <v>611</v>
      </c>
      <c r="G1621" t="s">
        <v>612</v>
      </c>
    </row>
    <row r="1622" spans="2:8">
      <c r="D1622" s="9"/>
      <c r="E1622" t="str">
        <f>"-3g2^2"</f>
        <v>-3g2^2</v>
      </c>
      <c r="F1622" t="s">
        <v>595</v>
      </c>
      <c r="G1622" t="s">
        <v>597</v>
      </c>
    </row>
    <row r="1623" spans="2:8">
      <c r="D1623" s="9"/>
      <c r="F1623" t="s">
        <v>595</v>
      </c>
      <c r="G1623" t="s">
        <v>597</v>
      </c>
    </row>
    <row r="1624" spans="2:8">
      <c r="D1624" s="9"/>
      <c r="E1624" t="str">
        <f>"-3g3^2"</f>
        <v>-3g3^2</v>
      </c>
      <c r="F1624" t="s">
        <v>600</v>
      </c>
      <c r="G1624" t="s">
        <v>602</v>
      </c>
      <c r="H1624" t="s">
        <v>661</v>
      </c>
    </row>
    <row r="1625" spans="2:8">
      <c r="D1625" s="9"/>
      <c r="F1625" t="s">
        <v>600</v>
      </c>
      <c r="G1625" t="s">
        <v>602</v>
      </c>
      <c r="H1625" t="s">
        <v>662</v>
      </c>
    </row>
    <row r="1626" spans="2:8">
      <c r="B1626" t="s">
        <v>643</v>
      </c>
      <c r="E1626" t="s">
        <v>645</v>
      </c>
      <c r="F1626" t="s">
        <v>604</v>
      </c>
      <c r="G1626">
        <v>1</v>
      </c>
      <c r="H1626" t="s">
        <v>663</v>
      </c>
    </row>
    <row r="1627" spans="2:8">
      <c r="F1627" t="s">
        <v>601</v>
      </c>
      <c r="G1627">
        <v>1</v>
      </c>
      <c r="H1627" t="s">
        <v>664</v>
      </c>
    </row>
    <row r="1628" spans="2:8">
      <c r="F1628" t="s">
        <v>307</v>
      </c>
      <c r="G1628" t="s">
        <v>307</v>
      </c>
    </row>
    <row r="1629" spans="2:8">
      <c r="F1629" t="s">
        <v>307</v>
      </c>
      <c r="G1629" t="s">
        <v>307</v>
      </c>
    </row>
    <row r="1630" spans="2:8">
      <c r="F1630" t="s">
        <v>307</v>
      </c>
      <c r="G1630" t="s">
        <v>307</v>
      </c>
    </row>
    <row r="1631" spans="2:8">
      <c r="F1631" t="s">
        <v>307</v>
      </c>
      <c r="G1631" t="s">
        <v>307</v>
      </c>
    </row>
    <row r="1632" spans="2:8">
      <c r="F1632" t="s">
        <v>307</v>
      </c>
      <c r="G1632" t="s">
        <v>307</v>
      </c>
    </row>
    <row r="1633" spans="5:8">
      <c r="F1633" t="s">
        <v>307</v>
      </c>
      <c r="G1633" t="s">
        <v>307</v>
      </c>
    </row>
    <row r="1634" spans="5:8">
      <c r="F1634" t="s">
        <v>307</v>
      </c>
      <c r="G1634" t="s">
        <v>307</v>
      </c>
    </row>
    <row r="1635" spans="5:8">
      <c r="F1635" t="s">
        <v>307</v>
      </c>
      <c r="G1635" t="s">
        <v>307</v>
      </c>
    </row>
    <row r="1636" spans="5:8">
      <c r="F1636" t="s">
        <v>307</v>
      </c>
      <c r="G1636" t="s">
        <v>307</v>
      </c>
    </row>
    <row r="1637" spans="5:8">
      <c r="F1637" t="s">
        <v>307</v>
      </c>
      <c r="G1637" t="s">
        <v>307</v>
      </c>
    </row>
    <row r="1638" spans="5:8">
      <c r="F1638" t="s">
        <v>307</v>
      </c>
      <c r="G1638" t="s">
        <v>307</v>
      </c>
    </row>
    <row r="1639" spans="5:8">
      <c r="F1639" t="s">
        <v>307</v>
      </c>
      <c r="G1639" t="s">
        <v>307</v>
      </c>
    </row>
    <row r="1640" spans="5:8">
      <c r="F1640" t="s">
        <v>307</v>
      </c>
      <c r="G1640" t="s">
        <v>307</v>
      </c>
    </row>
    <row r="1641" spans="5:8">
      <c r="F1641" t="s">
        <v>307</v>
      </c>
      <c r="G1641" t="s">
        <v>307</v>
      </c>
    </row>
    <row r="1642" spans="5:8">
      <c r="F1642" t="s">
        <v>307</v>
      </c>
      <c r="G1642" t="s">
        <v>307</v>
      </c>
    </row>
    <row r="1643" spans="5:8">
      <c r="F1643" t="s">
        <v>307</v>
      </c>
      <c r="G1643" t="s">
        <v>307</v>
      </c>
    </row>
    <row r="1644" spans="5:8">
      <c r="E1644" t="s">
        <v>648</v>
      </c>
      <c r="F1644" t="s">
        <v>615</v>
      </c>
      <c r="G1644" t="s">
        <v>613</v>
      </c>
    </row>
    <row r="1645" spans="5:8">
      <c r="F1645" t="s">
        <v>615</v>
      </c>
      <c r="G1645" t="s">
        <v>613</v>
      </c>
    </row>
    <row r="1646" spans="5:8">
      <c r="E1646" t="s">
        <v>649</v>
      </c>
      <c r="F1646" t="s">
        <v>609</v>
      </c>
      <c r="G1646" t="s">
        <v>608</v>
      </c>
      <c r="H1646" t="s">
        <v>665</v>
      </c>
    </row>
    <row r="1647" spans="5:8">
      <c r="F1647" t="s">
        <v>609</v>
      </c>
      <c r="G1647" t="s">
        <v>608</v>
      </c>
      <c r="H1647" t="s">
        <v>666</v>
      </c>
    </row>
    <row r="1648" spans="5:8">
      <c r="E1648" t="s">
        <v>652</v>
      </c>
      <c r="F1648" t="s">
        <v>598</v>
      </c>
      <c r="G1648">
        <v>1</v>
      </c>
      <c r="H1648" t="s">
        <v>666</v>
      </c>
    </row>
    <row r="1649" spans="5:8">
      <c r="F1649" t="s">
        <v>596</v>
      </c>
      <c r="G1649">
        <v>1</v>
      </c>
      <c r="H1649" t="s">
        <v>665</v>
      </c>
    </row>
    <row r="1650" spans="5:8">
      <c r="E1650" t="s">
        <v>667</v>
      </c>
      <c r="F1650" t="s">
        <v>647</v>
      </c>
      <c r="G1650" t="s">
        <v>664</v>
      </c>
    </row>
    <row r="1651" spans="5:8">
      <c r="F1651" t="s">
        <v>646</v>
      </c>
      <c r="G1651" t="s">
        <v>663</v>
      </c>
      <c r="H1651" t="s">
        <v>668</v>
      </c>
    </row>
    <row r="1652" spans="5:8">
      <c r="F1652" t="s">
        <v>646</v>
      </c>
      <c r="G1652" t="s">
        <v>663</v>
      </c>
      <c r="H1652" t="s">
        <v>669</v>
      </c>
    </row>
    <row r="1653" spans="5:8">
      <c r="F1653" t="s">
        <v>307</v>
      </c>
      <c r="G1653" t="s">
        <v>307</v>
      </c>
      <c r="H1653" t="s">
        <v>670</v>
      </c>
    </row>
    <row r="1654" spans="5:8">
      <c r="F1654" t="s">
        <v>307</v>
      </c>
      <c r="G1654" t="s">
        <v>307</v>
      </c>
    </row>
    <row r="1655" spans="5:8">
      <c r="F1655" t="s">
        <v>307</v>
      </c>
      <c r="G1655" t="s">
        <v>307</v>
      </c>
    </row>
    <row r="1656" spans="5:8">
      <c r="F1656" t="s">
        <v>307</v>
      </c>
      <c r="G1656" t="s">
        <v>307</v>
      </c>
    </row>
    <row r="1657" spans="5:8">
      <c r="F1657" t="s">
        <v>307</v>
      </c>
      <c r="G1657" t="s">
        <v>307</v>
      </c>
    </row>
    <row r="1658" spans="5:8">
      <c r="F1658" t="s">
        <v>307</v>
      </c>
      <c r="G1658" t="s">
        <v>307</v>
      </c>
    </row>
    <row r="1659" spans="5:8">
      <c r="F1659" t="s">
        <v>307</v>
      </c>
      <c r="G1659" t="s">
        <v>307</v>
      </c>
    </row>
    <row r="1660" spans="5:8">
      <c r="F1660" t="s">
        <v>307</v>
      </c>
      <c r="G1660" t="s">
        <v>307</v>
      </c>
    </row>
    <row r="1661" spans="5:8">
      <c r="F1661" t="s">
        <v>307</v>
      </c>
      <c r="G1661" t="s">
        <v>307</v>
      </c>
    </row>
    <row r="1662" spans="5:8">
      <c r="F1662" t="s">
        <v>307</v>
      </c>
      <c r="G1662" t="s">
        <v>307</v>
      </c>
    </row>
    <row r="1663" spans="5:8">
      <c r="F1663" t="s">
        <v>307</v>
      </c>
      <c r="G1663" t="s">
        <v>307</v>
      </c>
    </row>
    <row r="1664" spans="5:8">
      <c r="F1664" t="s">
        <v>307</v>
      </c>
      <c r="G1664" t="s">
        <v>307</v>
      </c>
    </row>
    <row r="1665" spans="5:8">
      <c r="F1665" t="s">
        <v>307</v>
      </c>
      <c r="G1665" t="s">
        <v>307</v>
      </c>
    </row>
    <row r="1666" spans="5:8">
      <c r="F1666" t="s">
        <v>307</v>
      </c>
      <c r="G1666" t="s">
        <v>307</v>
      </c>
    </row>
    <row r="1667" spans="5:8">
      <c r="F1667" t="s">
        <v>307</v>
      </c>
      <c r="G1667" t="s">
        <v>307</v>
      </c>
    </row>
    <row r="1668" spans="5:8">
      <c r="F1668" t="s">
        <v>307</v>
      </c>
      <c r="G1668" t="s">
        <v>307</v>
      </c>
    </row>
    <row r="1669" spans="5:8">
      <c r="F1669" t="s">
        <v>307</v>
      </c>
      <c r="G1669" t="s">
        <v>307</v>
      </c>
    </row>
    <row r="1670" spans="5:8">
      <c r="E1670" t="s">
        <v>671</v>
      </c>
      <c r="F1670" t="s">
        <v>668</v>
      </c>
      <c r="G1670" t="s">
        <v>669</v>
      </c>
    </row>
    <row r="1671" spans="5:8">
      <c r="E1671" t="s">
        <v>672</v>
      </c>
      <c r="F1671" t="s">
        <v>670</v>
      </c>
      <c r="G1671" t="s">
        <v>670</v>
      </c>
      <c r="H1671" t="s">
        <v>673</v>
      </c>
    </row>
    <row r="1672" spans="5:8">
      <c r="F1672" t="s">
        <v>307</v>
      </c>
      <c r="G1672" t="s">
        <v>307</v>
      </c>
    </row>
    <row r="1673" spans="5:8">
      <c r="F1673" t="s">
        <v>307</v>
      </c>
      <c r="G1673" t="s">
        <v>307</v>
      </c>
    </row>
    <row r="1674" spans="5:8">
      <c r="F1674" t="s">
        <v>307</v>
      </c>
      <c r="G1674" t="s">
        <v>307</v>
      </c>
    </row>
    <row r="1675" spans="5:8">
      <c r="F1675" t="s">
        <v>307</v>
      </c>
      <c r="G1675" t="s">
        <v>307</v>
      </c>
    </row>
    <row r="1676" spans="5:8">
      <c r="F1676" t="s">
        <v>307</v>
      </c>
      <c r="G1676" t="s">
        <v>307</v>
      </c>
    </row>
    <row r="1677" spans="5:8">
      <c r="F1677" t="s">
        <v>307</v>
      </c>
      <c r="G1677" t="s">
        <v>307</v>
      </c>
    </row>
    <row r="1678" spans="5:8">
      <c r="F1678" t="s">
        <v>307</v>
      </c>
      <c r="G1678" t="s">
        <v>307</v>
      </c>
    </row>
    <row r="1679" spans="5:8">
      <c r="F1679" t="s">
        <v>307</v>
      </c>
      <c r="G1679" t="s">
        <v>307</v>
      </c>
    </row>
    <row r="1680" spans="5:8">
      <c r="F1680" t="s">
        <v>307</v>
      </c>
      <c r="G1680" t="s">
        <v>307</v>
      </c>
    </row>
    <row r="1681" spans="4:8">
      <c r="F1681" t="s">
        <v>307</v>
      </c>
      <c r="G1681" t="s">
        <v>307</v>
      </c>
    </row>
    <row r="1682" spans="4:8">
      <c r="F1682" t="s">
        <v>307</v>
      </c>
      <c r="G1682" t="s">
        <v>307</v>
      </c>
    </row>
    <row r="1683" spans="4:8">
      <c r="F1683" t="s">
        <v>307</v>
      </c>
      <c r="G1683" t="s">
        <v>307</v>
      </c>
    </row>
    <row r="1684" spans="4:8">
      <c r="F1684" t="s">
        <v>307</v>
      </c>
      <c r="G1684" t="s">
        <v>307</v>
      </c>
    </row>
    <row r="1685" spans="4:8">
      <c r="F1685" t="s">
        <v>307</v>
      </c>
      <c r="G1685" t="s">
        <v>307</v>
      </c>
    </row>
    <row r="1686" spans="4:8">
      <c r="F1686" t="s">
        <v>307</v>
      </c>
      <c r="G1686" t="s">
        <v>307</v>
      </c>
    </row>
    <row r="1687" spans="4:8">
      <c r="F1687" t="s">
        <v>307</v>
      </c>
      <c r="G1687" t="s">
        <v>307</v>
      </c>
    </row>
    <row r="1688" spans="4:8">
      <c r="F1688" t="s">
        <v>307</v>
      </c>
      <c r="G1688" t="s">
        <v>307</v>
      </c>
    </row>
    <row r="1689" spans="4:8">
      <c r="D1689" t="s">
        <v>674</v>
      </c>
      <c r="F1689" t="s">
        <v>307</v>
      </c>
      <c r="G1689" t="s">
        <v>307</v>
      </c>
    </row>
    <row r="1690" spans="4:8">
      <c r="E1690" t="s">
        <v>494</v>
      </c>
      <c r="F1690" t="s">
        <v>673</v>
      </c>
      <c r="H1690" t="s">
        <v>675</v>
      </c>
    </row>
    <row r="1691" spans="4:8">
      <c r="D1691" t="s">
        <v>496</v>
      </c>
      <c r="F1691" t="s">
        <v>307</v>
      </c>
      <c r="G1691" t="s">
        <v>307</v>
      </c>
    </row>
    <row r="1692" spans="4:8">
      <c r="F1692" t="s">
        <v>669</v>
      </c>
      <c r="G1692" t="s">
        <v>675</v>
      </c>
      <c r="H1692" t="s">
        <v>676</v>
      </c>
    </row>
    <row r="1693" spans="4:8">
      <c r="F1693" t="s">
        <v>670</v>
      </c>
      <c r="G1693" t="s">
        <v>675</v>
      </c>
      <c r="H1693" t="s">
        <v>677</v>
      </c>
    </row>
    <row r="1694" spans="4:8">
      <c r="F1694" t="s">
        <v>307</v>
      </c>
      <c r="G1694" t="s">
        <v>307</v>
      </c>
    </row>
    <row r="1695" spans="4:8">
      <c r="F1695" t="s">
        <v>307</v>
      </c>
      <c r="G1695" t="s">
        <v>307</v>
      </c>
    </row>
    <row r="1696" spans="4:8">
      <c r="F1696" t="s">
        <v>307</v>
      </c>
      <c r="G1696" t="s">
        <v>307</v>
      </c>
    </row>
    <row r="1697" spans="5:8">
      <c r="F1697" t="s">
        <v>307</v>
      </c>
      <c r="G1697" t="s">
        <v>307</v>
      </c>
    </row>
    <row r="1698" spans="5:8">
      <c r="F1698" t="s">
        <v>307</v>
      </c>
      <c r="G1698" t="s">
        <v>307</v>
      </c>
    </row>
    <row r="1699" spans="5:8">
      <c r="F1699" t="s">
        <v>307</v>
      </c>
      <c r="G1699" t="s">
        <v>307</v>
      </c>
    </row>
    <row r="1700" spans="5:8">
      <c r="F1700" t="s">
        <v>307</v>
      </c>
      <c r="G1700" t="s">
        <v>307</v>
      </c>
    </row>
    <row r="1701" spans="5:8">
      <c r="F1701" t="s">
        <v>307</v>
      </c>
      <c r="G1701" t="s">
        <v>307</v>
      </c>
    </row>
    <row r="1702" spans="5:8">
      <c r="F1702" t="s">
        <v>307</v>
      </c>
      <c r="G1702" t="s">
        <v>307</v>
      </c>
    </row>
    <row r="1703" spans="5:8">
      <c r="F1703" t="s">
        <v>307</v>
      </c>
      <c r="G1703" t="s">
        <v>307</v>
      </c>
    </row>
    <row r="1704" spans="5:8">
      <c r="F1704" t="s">
        <v>307</v>
      </c>
      <c r="G1704" t="s">
        <v>307</v>
      </c>
    </row>
    <row r="1705" spans="5:8">
      <c r="F1705" t="s">
        <v>307</v>
      </c>
      <c r="G1705" t="s">
        <v>307</v>
      </c>
    </row>
    <row r="1706" spans="5:8">
      <c r="F1706" t="s">
        <v>307</v>
      </c>
      <c r="G1706" t="s">
        <v>307</v>
      </c>
    </row>
    <row r="1707" spans="5:8">
      <c r="F1707" t="s">
        <v>307</v>
      </c>
      <c r="G1707" t="s">
        <v>307</v>
      </c>
    </row>
    <row r="1708" spans="5:8">
      <c r="F1708" t="s">
        <v>307</v>
      </c>
      <c r="G1708" t="s">
        <v>307</v>
      </c>
    </row>
    <row r="1709" spans="5:8">
      <c r="F1709" t="s">
        <v>307</v>
      </c>
      <c r="G1709" t="s">
        <v>307</v>
      </c>
    </row>
    <row r="1710" spans="5:8">
      <c r="F1710" t="s">
        <v>307</v>
      </c>
      <c r="G1710" t="s">
        <v>307</v>
      </c>
    </row>
    <row r="1711" spans="5:8">
      <c r="E1711" t="s">
        <v>678</v>
      </c>
      <c r="F1711" t="s">
        <v>651</v>
      </c>
      <c r="G1711" t="s">
        <v>676</v>
      </c>
    </row>
    <row r="1712" spans="5:8">
      <c r="F1712" t="s">
        <v>650</v>
      </c>
      <c r="G1712" t="s">
        <v>677</v>
      </c>
      <c r="H1712" t="s">
        <v>263</v>
      </c>
    </row>
    <row r="1713" spans="5:8">
      <c r="F1713" t="s">
        <v>650</v>
      </c>
      <c r="G1713" t="s">
        <v>677</v>
      </c>
      <c r="H1713" t="s">
        <v>264</v>
      </c>
    </row>
    <row r="1714" spans="5:8">
      <c r="E1714" t="s">
        <v>679</v>
      </c>
      <c r="F1714" t="s">
        <v>666</v>
      </c>
      <c r="G1714" t="s">
        <v>676</v>
      </c>
    </row>
    <row r="1715" spans="5:8">
      <c r="F1715" t="s">
        <v>665</v>
      </c>
      <c r="G1715" t="s">
        <v>677</v>
      </c>
      <c r="H1715" t="s">
        <v>261</v>
      </c>
    </row>
    <row r="1716" spans="5:8">
      <c r="F1716" t="s">
        <v>665</v>
      </c>
      <c r="G1716" t="s">
        <v>677</v>
      </c>
      <c r="H1716" t="s">
        <v>262</v>
      </c>
    </row>
    <row r="1717" spans="5:8">
      <c r="F1717" t="s">
        <v>307</v>
      </c>
      <c r="G1717" t="s">
        <v>307</v>
      </c>
    </row>
    <row r="1718" spans="5:8">
      <c r="F1718" t="s">
        <v>307</v>
      </c>
      <c r="G1718" t="s">
        <v>307</v>
      </c>
    </row>
    <row r="1719" spans="5:8">
      <c r="F1719" t="s">
        <v>307</v>
      </c>
      <c r="G1719" t="s">
        <v>307</v>
      </c>
    </row>
    <row r="1720" spans="5:8">
      <c r="F1720" t="s">
        <v>307</v>
      </c>
      <c r="G1720" t="s">
        <v>307</v>
      </c>
    </row>
    <row r="1721" spans="5:8">
      <c r="F1721" t="s">
        <v>307</v>
      </c>
      <c r="G1721" t="s">
        <v>307</v>
      </c>
    </row>
    <row r="1722" spans="5:8">
      <c r="F1722" t="s">
        <v>307</v>
      </c>
      <c r="G1722" t="s">
        <v>307</v>
      </c>
    </row>
    <row r="1723" spans="5:8">
      <c r="F1723" t="s">
        <v>307</v>
      </c>
      <c r="G1723" t="s">
        <v>307</v>
      </c>
    </row>
    <row r="1724" spans="5:8">
      <c r="F1724" t="s">
        <v>307</v>
      </c>
      <c r="G1724" t="s">
        <v>307</v>
      </c>
    </row>
    <row r="1725" spans="5:8">
      <c r="F1725" t="s">
        <v>307</v>
      </c>
      <c r="G1725" t="s">
        <v>307</v>
      </c>
    </row>
    <row r="1726" spans="5:8">
      <c r="F1726" t="s">
        <v>307</v>
      </c>
      <c r="G1726" t="s">
        <v>307</v>
      </c>
    </row>
    <row r="1727" spans="5:8">
      <c r="F1727" t="s">
        <v>307</v>
      </c>
      <c r="G1727" t="s">
        <v>307</v>
      </c>
    </row>
    <row r="1728" spans="5:8">
      <c r="F1728" t="s">
        <v>307</v>
      </c>
      <c r="G1728" t="s">
        <v>307</v>
      </c>
    </row>
    <row r="1729" spans="5:8">
      <c r="F1729" t="s">
        <v>307</v>
      </c>
      <c r="G1729" t="s">
        <v>307</v>
      </c>
    </row>
    <row r="1730" spans="5:8">
      <c r="F1730" t="s">
        <v>307</v>
      </c>
      <c r="G1730" t="s">
        <v>307</v>
      </c>
    </row>
    <row r="1731" spans="5:8">
      <c r="F1731" t="s">
        <v>307</v>
      </c>
      <c r="G1731" t="s">
        <v>307</v>
      </c>
    </row>
    <row r="1732" spans="5:8">
      <c r="E1732" t="s">
        <v>680</v>
      </c>
      <c r="F1732" t="s">
        <v>666</v>
      </c>
      <c r="G1732" t="s">
        <v>263</v>
      </c>
    </row>
    <row r="1733" spans="5:8">
      <c r="F1733" t="s">
        <v>665</v>
      </c>
      <c r="G1733" t="s">
        <v>264</v>
      </c>
      <c r="H1733" t="s">
        <v>681</v>
      </c>
    </row>
    <row r="1734" spans="5:8">
      <c r="F1734" t="s">
        <v>665</v>
      </c>
      <c r="G1734" t="s">
        <v>264</v>
      </c>
      <c r="H1734" t="s">
        <v>682</v>
      </c>
    </row>
    <row r="1735" spans="5:8">
      <c r="E1735" t="s">
        <v>683</v>
      </c>
      <c r="F1735" t="s">
        <v>651</v>
      </c>
      <c r="G1735" t="s">
        <v>261</v>
      </c>
    </row>
    <row r="1736" spans="5:8">
      <c r="F1736" t="s">
        <v>650</v>
      </c>
      <c r="G1736" t="s">
        <v>262</v>
      </c>
      <c r="H1736" t="s">
        <v>684</v>
      </c>
    </row>
    <row r="1737" spans="5:8">
      <c r="F1737" t="s">
        <v>650</v>
      </c>
      <c r="G1737" t="s">
        <v>262</v>
      </c>
      <c r="H1737" t="s">
        <v>685</v>
      </c>
    </row>
    <row r="1738" spans="5:8">
      <c r="F1738" t="s">
        <v>307</v>
      </c>
      <c r="G1738" t="s">
        <v>307</v>
      </c>
    </row>
    <row r="1739" spans="5:8">
      <c r="F1739" t="s">
        <v>307</v>
      </c>
      <c r="G1739" t="s">
        <v>307</v>
      </c>
    </row>
    <row r="1740" spans="5:8">
      <c r="F1740" t="s">
        <v>307</v>
      </c>
      <c r="G1740" t="s">
        <v>307</v>
      </c>
    </row>
    <row r="1741" spans="5:8">
      <c r="F1741" t="s">
        <v>307</v>
      </c>
      <c r="G1741" t="s">
        <v>307</v>
      </c>
    </row>
    <row r="1742" spans="5:8">
      <c r="F1742" t="s">
        <v>307</v>
      </c>
      <c r="G1742" t="s">
        <v>307</v>
      </c>
    </row>
    <row r="1743" spans="5:8">
      <c r="F1743" t="s">
        <v>307</v>
      </c>
      <c r="G1743" t="s">
        <v>307</v>
      </c>
    </row>
    <row r="1744" spans="5:8">
      <c r="F1744" t="s">
        <v>307</v>
      </c>
      <c r="G1744" t="s">
        <v>307</v>
      </c>
    </row>
    <row r="1745" spans="5:8">
      <c r="F1745" t="s">
        <v>307</v>
      </c>
      <c r="G1745" t="s">
        <v>307</v>
      </c>
    </row>
    <row r="1746" spans="5:8">
      <c r="F1746" t="s">
        <v>307</v>
      </c>
      <c r="G1746" t="s">
        <v>307</v>
      </c>
    </row>
    <row r="1747" spans="5:8">
      <c r="E1747" t="s">
        <v>686</v>
      </c>
      <c r="F1747" t="s">
        <v>687</v>
      </c>
      <c r="G1747" t="s">
        <v>688</v>
      </c>
    </row>
    <row r="1748" spans="5:8">
      <c r="F1748" t="s">
        <v>689</v>
      </c>
      <c r="G1748" t="s">
        <v>690</v>
      </c>
    </row>
    <row r="1749" spans="5:8">
      <c r="F1749" t="s">
        <v>689</v>
      </c>
      <c r="G1749" t="s">
        <v>690</v>
      </c>
    </row>
    <row r="1750" spans="5:8">
      <c r="E1750" t="s">
        <v>691</v>
      </c>
      <c r="F1750" t="s">
        <v>357</v>
      </c>
      <c r="G1750" t="s">
        <v>692</v>
      </c>
    </row>
    <row r="1751" spans="5:8">
      <c r="F1751" t="s">
        <v>358</v>
      </c>
      <c r="G1751" t="s">
        <v>693</v>
      </c>
      <c r="H1751" t="s">
        <v>694</v>
      </c>
    </row>
    <row r="1752" spans="5:8">
      <c r="F1752" t="s">
        <v>358</v>
      </c>
      <c r="G1752" t="s">
        <v>693</v>
      </c>
      <c r="H1752" t="s">
        <v>695</v>
      </c>
    </row>
    <row r="1753" spans="5:8">
      <c r="E1753" t="s">
        <v>696</v>
      </c>
      <c r="F1753" t="s">
        <v>681</v>
      </c>
      <c r="G1753" t="s">
        <v>682</v>
      </c>
    </row>
    <row r="1754" spans="5:8">
      <c r="E1754" t="s">
        <v>697</v>
      </c>
      <c r="F1754" t="s">
        <v>681</v>
      </c>
      <c r="G1754" t="s">
        <v>682</v>
      </c>
      <c r="H1754" t="s">
        <v>698</v>
      </c>
    </row>
    <row r="1755" spans="5:8">
      <c r="F1755">
        <v>1</v>
      </c>
      <c r="G1755">
        <v>1</v>
      </c>
      <c r="H1755" t="s">
        <v>699</v>
      </c>
    </row>
    <row r="1756" spans="5:8">
      <c r="E1756" t="s">
        <v>700</v>
      </c>
      <c r="F1756" t="s">
        <v>684</v>
      </c>
      <c r="G1756" t="s">
        <v>685</v>
      </c>
    </row>
    <row r="1757" spans="5:8">
      <c r="E1757" t="s">
        <v>697</v>
      </c>
      <c r="F1757" t="s">
        <v>684</v>
      </c>
      <c r="G1757" t="s">
        <v>685</v>
      </c>
    </row>
    <row r="1758" spans="5:8">
      <c r="F1758" t="s">
        <v>694</v>
      </c>
      <c r="G1758">
        <v>1</v>
      </c>
    </row>
    <row r="1759" spans="5:8">
      <c r="F1759" t="s">
        <v>695</v>
      </c>
      <c r="G1759">
        <v>1</v>
      </c>
      <c r="H1759" t="s">
        <v>701</v>
      </c>
    </row>
    <row r="1760" spans="5:8">
      <c r="F1760">
        <v>1</v>
      </c>
      <c r="G1760">
        <v>1</v>
      </c>
      <c r="H1760" t="s">
        <v>702</v>
      </c>
    </row>
    <row r="1761" spans="3:7">
      <c r="F1761" t="s">
        <v>307</v>
      </c>
      <c r="G1761" t="s">
        <v>307</v>
      </c>
    </row>
    <row r="1762" spans="3:7">
      <c r="F1762" t="s">
        <v>307</v>
      </c>
      <c r="G1762" t="s">
        <v>307</v>
      </c>
    </row>
    <row r="1763" spans="3:7">
      <c r="F1763" t="s">
        <v>307</v>
      </c>
      <c r="G1763" t="s">
        <v>307</v>
      </c>
    </row>
    <row r="1764" spans="3:7">
      <c r="F1764" t="s">
        <v>307</v>
      </c>
      <c r="G1764" t="s">
        <v>307</v>
      </c>
    </row>
    <row r="1765" spans="3:7">
      <c r="F1765" t="s">
        <v>307</v>
      </c>
      <c r="G1765" t="s">
        <v>307</v>
      </c>
    </row>
    <row r="1766" spans="3:7">
      <c r="F1766" t="s">
        <v>307</v>
      </c>
      <c r="G1766" t="s">
        <v>307</v>
      </c>
    </row>
    <row r="1767" spans="3:7">
      <c r="F1767" t="s">
        <v>307</v>
      </c>
      <c r="G1767" t="s">
        <v>307</v>
      </c>
    </row>
    <row r="1768" spans="3:7">
      <c r="F1768" t="s">
        <v>307</v>
      </c>
      <c r="G1768" t="s">
        <v>307</v>
      </c>
    </row>
    <row r="1769" spans="3:7">
      <c r="F1769" t="s">
        <v>307</v>
      </c>
      <c r="G1769" t="s">
        <v>307</v>
      </c>
    </row>
    <row r="1770" spans="3:7">
      <c r="F1770" t="s">
        <v>307</v>
      </c>
      <c r="G1770" t="s">
        <v>307</v>
      </c>
    </row>
    <row r="1771" spans="3:7">
      <c r="F1771" t="s">
        <v>307</v>
      </c>
      <c r="G1771" t="s">
        <v>307</v>
      </c>
    </row>
    <row r="1772" spans="3:7">
      <c r="F1772" t="s">
        <v>307</v>
      </c>
      <c r="G1772" t="s">
        <v>307</v>
      </c>
    </row>
    <row r="1773" spans="3:7">
      <c r="F1773" t="s">
        <v>307</v>
      </c>
      <c r="G1773" t="s">
        <v>307</v>
      </c>
    </row>
    <row r="1774" spans="3:7">
      <c r="F1774" t="s">
        <v>307</v>
      </c>
      <c r="G1774" t="s">
        <v>307</v>
      </c>
    </row>
    <row r="1775" spans="3:7">
      <c r="F1775" t="s">
        <v>307</v>
      </c>
      <c r="G1775" t="s">
        <v>307</v>
      </c>
    </row>
    <row r="1776" spans="3:7">
      <c r="C1776" t="s">
        <v>703</v>
      </c>
      <c r="D1776" s="5"/>
      <c r="E1776" t="s">
        <v>520</v>
      </c>
      <c r="F1776" t="s">
        <v>776</v>
      </c>
      <c r="G1776" t="s">
        <v>660</v>
      </c>
    </row>
    <row r="1777" spans="4:8">
      <c r="D1777" s="5"/>
      <c r="F1777" t="s">
        <v>778</v>
      </c>
      <c r="G1777" t="s">
        <v>659</v>
      </c>
    </row>
    <row r="1778" spans="4:8">
      <c r="D1778" s="5"/>
      <c r="F1778" t="s">
        <v>778</v>
      </c>
      <c r="G1778" t="s">
        <v>659</v>
      </c>
    </row>
    <row r="1779" spans="4:8">
      <c r="D1779" s="5"/>
      <c r="E1779" t="s">
        <v>521</v>
      </c>
      <c r="F1779" t="s">
        <v>780</v>
      </c>
      <c r="G1779" t="s">
        <v>658</v>
      </c>
    </row>
    <row r="1780" spans="4:8">
      <c r="D1780" s="5"/>
      <c r="F1780" t="s">
        <v>781</v>
      </c>
      <c r="G1780" t="s">
        <v>657</v>
      </c>
    </row>
    <row r="1781" spans="4:8">
      <c r="D1781" s="5"/>
      <c r="F1781" t="s">
        <v>781</v>
      </c>
      <c r="G1781" t="s">
        <v>657</v>
      </c>
    </row>
    <row r="1782" spans="4:8">
      <c r="D1782" s="5"/>
      <c r="E1782" t="s">
        <v>522</v>
      </c>
      <c r="F1782" t="s">
        <v>772</v>
      </c>
      <c r="G1782" t="s">
        <v>656</v>
      </c>
    </row>
    <row r="1783" spans="4:8">
      <c r="D1783" s="5"/>
      <c r="F1783" t="s">
        <v>774</v>
      </c>
      <c r="G1783" t="s">
        <v>655</v>
      </c>
    </row>
    <row r="1784" spans="4:8">
      <c r="D1784" s="5"/>
      <c r="F1784" t="s">
        <v>774</v>
      </c>
      <c r="G1784" t="s">
        <v>655</v>
      </c>
    </row>
    <row r="1785" spans="4:8">
      <c r="D1785" s="5"/>
      <c r="E1785" t="s">
        <v>523</v>
      </c>
      <c r="F1785" t="s">
        <v>768</v>
      </c>
      <c r="G1785" t="s">
        <v>681</v>
      </c>
    </row>
    <row r="1786" spans="4:8">
      <c r="D1786" s="5"/>
      <c r="F1786" t="s">
        <v>770</v>
      </c>
      <c r="G1786" t="s">
        <v>682</v>
      </c>
    </row>
    <row r="1787" spans="4:8">
      <c r="D1787" s="5"/>
      <c r="F1787" t="s">
        <v>770</v>
      </c>
      <c r="G1787" t="s">
        <v>682</v>
      </c>
    </row>
    <row r="1788" spans="4:8">
      <c r="D1788" s="5"/>
      <c r="E1788" t="s">
        <v>524</v>
      </c>
      <c r="F1788" t="s">
        <v>764</v>
      </c>
      <c r="G1788" t="s">
        <v>662</v>
      </c>
    </row>
    <row r="1789" spans="4:8">
      <c r="D1789" s="5"/>
      <c r="F1789" t="s">
        <v>766</v>
      </c>
      <c r="G1789" t="s">
        <v>661</v>
      </c>
    </row>
    <row r="1790" spans="4:8">
      <c r="D1790" s="5"/>
      <c r="F1790" t="s">
        <v>766</v>
      </c>
      <c r="G1790" t="s">
        <v>661</v>
      </c>
    </row>
    <row r="1791" spans="4:8">
      <c r="D1791" s="5"/>
      <c r="E1791" t="s">
        <v>519</v>
      </c>
      <c r="F1791" t="s">
        <v>265</v>
      </c>
      <c r="G1791" t="s">
        <v>699</v>
      </c>
    </row>
    <row r="1792" spans="4:8">
      <c r="D1792" s="5"/>
      <c r="F1792" t="s">
        <v>763</v>
      </c>
      <c r="G1792" t="s">
        <v>698</v>
      </c>
      <c r="H1792" t="s">
        <v>704</v>
      </c>
    </row>
    <row r="1793" spans="4:8">
      <c r="D1793" s="5"/>
      <c r="F1793" t="s">
        <v>763</v>
      </c>
      <c r="G1793" t="s">
        <v>698</v>
      </c>
      <c r="H1793" t="s">
        <v>705</v>
      </c>
    </row>
    <row r="1794" spans="4:8">
      <c r="D1794" s="3"/>
      <c r="E1794" t="s">
        <v>526</v>
      </c>
      <c r="F1794" t="s">
        <v>776</v>
      </c>
      <c r="G1794" t="s">
        <v>658</v>
      </c>
    </row>
    <row r="1795" spans="4:8">
      <c r="D1795" s="3"/>
      <c r="F1795" t="s">
        <v>778</v>
      </c>
      <c r="G1795" t="s">
        <v>657</v>
      </c>
    </row>
    <row r="1796" spans="4:8">
      <c r="D1796" s="3"/>
      <c r="F1796" t="s">
        <v>778</v>
      </c>
      <c r="G1796" t="s">
        <v>657</v>
      </c>
    </row>
    <row r="1797" spans="4:8">
      <c r="D1797" s="3"/>
      <c r="E1797" t="s">
        <v>527</v>
      </c>
      <c r="F1797" t="s">
        <v>780</v>
      </c>
      <c r="G1797" t="s">
        <v>656</v>
      </c>
    </row>
    <row r="1798" spans="4:8">
      <c r="D1798" s="3"/>
      <c r="F1798" t="s">
        <v>781</v>
      </c>
      <c r="G1798" t="s">
        <v>655</v>
      </c>
    </row>
    <row r="1799" spans="4:8">
      <c r="D1799" s="3"/>
      <c r="F1799" t="s">
        <v>781</v>
      </c>
      <c r="G1799" t="s">
        <v>655</v>
      </c>
    </row>
    <row r="1800" spans="4:8">
      <c r="D1800" s="3"/>
      <c r="E1800" t="s">
        <v>528</v>
      </c>
      <c r="F1800" t="s">
        <v>772</v>
      </c>
      <c r="G1800" t="s">
        <v>681</v>
      </c>
    </row>
    <row r="1801" spans="4:8">
      <c r="D1801" s="3"/>
      <c r="F1801" t="s">
        <v>774</v>
      </c>
      <c r="G1801" t="s">
        <v>682</v>
      </c>
    </row>
    <row r="1802" spans="4:8">
      <c r="D1802" s="3"/>
      <c r="F1802" t="s">
        <v>774</v>
      </c>
      <c r="G1802" t="s">
        <v>682</v>
      </c>
    </row>
    <row r="1803" spans="4:8">
      <c r="D1803" s="3"/>
      <c r="E1803" t="s">
        <v>529</v>
      </c>
      <c r="F1803" t="s">
        <v>768</v>
      </c>
      <c r="G1803" t="s">
        <v>662</v>
      </c>
    </row>
    <row r="1804" spans="4:8">
      <c r="D1804" s="3"/>
      <c r="F1804" t="s">
        <v>770</v>
      </c>
      <c r="G1804" t="s">
        <v>661</v>
      </c>
    </row>
    <row r="1805" spans="4:8">
      <c r="D1805" s="3"/>
      <c r="F1805" t="s">
        <v>770</v>
      </c>
      <c r="G1805" t="s">
        <v>661</v>
      </c>
    </row>
    <row r="1806" spans="4:8">
      <c r="D1806" s="3"/>
      <c r="E1806" t="s">
        <v>530</v>
      </c>
      <c r="F1806" t="s">
        <v>764</v>
      </c>
      <c r="G1806" t="s">
        <v>699</v>
      </c>
    </row>
    <row r="1807" spans="4:8">
      <c r="D1807" s="3"/>
      <c r="F1807" t="s">
        <v>766</v>
      </c>
      <c r="G1807" t="s">
        <v>698</v>
      </c>
    </row>
    <row r="1808" spans="4:8">
      <c r="D1808" s="3"/>
      <c r="F1808" t="s">
        <v>766</v>
      </c>
      <c r="G1808" t="s">
        <v>698</v>
      </c>
    </row>
    <row r="1809" spans="4:8">
      <c r="D1809" s="3"/>
      <c r="E1809" t="s">
        <v>531</v>
      </c>
      <c r="F1809" t="s">
        <v>265</v>
      </c>
      <c r="G1809" t="s">
        <v>660</v>
      </c>
    </row>
    <row r="1810" spans="4:8">
      <c r="D1810" s="3"/>
      <c r="F1810" t="s">
        <v>763</v>
      </c>
      <c r="G1810" t="s">
        <v>659</v>
      </c>
      <c r="H1810" t="s">
        <v>335</v>
      </c>
    </row>
    <row r="1811" spans="4:8">
      <c r="D1811" s="3"/>
      <c r="F1811" t="s">
        <v>763</v>
      </c>
      <c r="G1811" t="s">
        <v>659</v>
      </c>
      <c r="H1811" t="s">
        <v>336</v>
      </c>
    </row>
    <row r="1812" spans="4:8">
      <c r="D1812" s="5"/>
      <c r="E1812" t="s">
        <v>532</v>
      </c>
      <c r="F1812" t="s">
        <v>776</v>
      </c>
      <c r="G1812" t="s">
        <v>656</v>
      </c>
    </row>
    <row r="1813" spans="4:8">
      <c r="D1813" s="5"/>
      <c r="F1813" t="s">
        <v>778</v>
      </c>
      <c r="G1813" t="s">
        <v>655</v>
      </c>
    </row>
    <row r="1814" spans="4:8">
      <c r="D1814" s="5"/>
      <c r="F1814" t="s">
        <v>778</v>
      </c>
      <c r="G1814" t="s">
        <v>655</v>
      </c>
    </row>
    <row r="1815" spans="4:8">
      <c r="D1815" s="5"/>
      <c r="E1815" t="s">
        <v>533</v>
      </c>
      <c r="F1815" t="s">
        <v>780</v>
      </c>
      <c r="G1815" t="s">
        <v>681</v>
      </c>
    </row>
    <row r="1816" spans="4:8">
      <c r="D1816" s="5"/>
      <c r="F1816" t="s">
        <v>781</v>
      </c>
      <c r="G1816" t="s">
        <v>682</v>
      </c>
    </row>
    <row r="1817" spans="4:8">
      <c r="D1817" s="5"/>
      <c r="F1817" t="s">
        <v>781</v>
      </c>
      <c r="G1817" t="s">
        <v>682</v>
      </c>
    </row>
    <row r="1818" spans="4:8">
      <c r="D1818" s="5"/>
      <c r="E1818" t="s">
        <v>534</v>
      </c>
      <c r="F1818" t="s">
        <v>772</v>
      </c>
      <c r="G1818" t="s">
        <v>662</v>
      </c>
    </row>
    <row r="1819" spans="4:8">
      <c r="D1819" s="5"/>
      <c r="F1819" t="s">
        <v>774</v>
      </c>
      <c r="G1819" t="s">
        <v>661</v>
      </c>
    </row>
    <row r="1820" spans="4:8">
      <c r="D1820" s="5"/>
      <c r="F1820" t="s">
        <v>774</v>
      </c>
      <c r="G1820" t="s">
        <v>661</v>
      </c>
    </row>
    <row r="1821" spans="4:8">
      <c r="D1821" s="5"/>
      <c r="E1821" t="s">
        <v>535</v>
      </c>
      <c r="F1821" t="s">
        <v>768</v>
      </c>
      <c r="G1821" t="s">
        <v>699</v>
      </c>
    </row>
    <row r="1822" spans="4:8">
      <c r="D1822" s="5"/>
      <c r="F1822" t="s">
        <v>770</v>
      </c>
      <c r="G1822" t="s">
        <v>698</v>
      </c>
    </row>
    <row r="1823" spans="4:8">
      <c r="D1823" s="5"/>
      <c r="F1823" t="s">
        <v>770</v>
      </c>
      <c r="G1823" t="s">
        <v>698</v>
      </c>
    </row>
    <row r="1824" spans="4:8">
      <c r="D1824" s="5"/>
      <c r="E1824" t="s">
        <v>536</v>
      </c>
      <c r="F1824" t="s">
        <v>764</v>
      </c>
      <c r="G1824" t="s">
        <v>660</v>
      </c>
    </row>
    <row r="1825" spans="4:8">
      <c r="D1825" s="5"/>
      <c r="F1825" t="s">
        <v>766</v>
      </c>
      <c r="G1825" t="s">
        <v>659</v>
      </c>
    </row>
    <row r="1826" spans="4:8">
      <c r="D1826" s="5"/>
      <c r="F1826" t="s">
        <v>766</v>
      </c>
      <c r="G1826" t="s">
        <v>659</v>
      </c>
    </row>
    <row r="1827" spans="4:8">
      <c r="D1827" s="5"/>
      <c r="E1827" t="s">
        <v>537</v>
      </c>
      <c r="F1827" t="s">
        <v>265</v>
      </c>
      <c r="G1827" t="s">
        <v>658</v>
      </c>
    </row>
    <row r="1828" spans="4:8">
      <c r="D1828" s="5"/>
      <c r="F1828" t="s">
        <v>763</v>
      </c>
      <c r="G1828" t="s">
        <v>657</v>
      </c>
      <c r="H1828" t="s">
        <v>706</v>
      </c>
    </row>
    <row r="1829" spans="4:8">
      <c r="D1829" s="5"/>
      <c r="F1829" t="s">
        <v>763</v>
      </c>
      <c r="G1829" t="s">
        <v>657</v>
      </c>
      <c r="H1829" t="s">
        <v>707</v>
      </c>
    </row>
    <row r="1830" spans="4:8">
      <c r="D1830" s="3"/>
      <c r="E1830" t="s">
        <v>538</v>
      </c>
      <c r="F1830" t="s">
        <v>776</v>
      </c>
      <c r="G1830" t="s">
        <v>681</v>
      </c>
    </row>
    <row r="1831" spans="4:8">
      <c r="D1831" s="3"/>
      <c r="F1831" t="s">
        <v>778</v>
      </c>
      <c r="G1831" t="s">
        <v>682</v>
      </c>
    </row>
    <row r="1832" spans="4:8">
      <c r="D1832" s="3"/>
      <c r="F1832" t="s">
        <v>778</v>
      </c>
      <c r="G1832" t="s">
        <v>682</v>
      </c>
    </row>
    <row r="1833" spans="4:8">
      <c r="D1833" s="3"/>
      <c r="E1833" t="s">
        <v>539</v>
      </c>
      <c r="F1833" t="s">
        <v>780</v>
      </c>
      <c r="G1833" t="s">
        <v>662</v>
      </c>
    </row>
    <row r="1834" spans="4:8">
      <c r="D1834" s="3"/>
      <c r="F1834" t="s">
        <v>781</v>
      </c>
      <c r="G1834" t="s">
        <v>661</v>
      </c>
    </row>
    <row r="1835" spans="4:8">
      <c r="D1835" s="3"/>
      <c r="F1835" t="s">
        <v>781</v>
      </c>
      <c r="G1835" t="s">
        <v>661</v>
      </c>
    </row>
    <row r="1836" spans="4:8">
      <c r="D1836" s="3"/>
      <c r="E1836" t="s">
        <v>540</v>
      </c>
      <c r="F1836" t="s">
        <v>772</v>
      </c>
      <c r="G1836" t="s">
        <v>699</v>
      </c>
    </row>
    <row r="1837" spans="4:8">
      <c r="D1837" s="3"/>
      <c r="F1837" t="s">
        <v>774</v>
      </c>
      <c r="G1837" t="s">
        <v>698</v>
      </c>
    </row>
    <row r="1838" spans="4:8">
      <c r="D1838" s="3"/>
      <c r="F1838" t="s">
        <v>774</v>
      </c>
      <c r="G1838" t="s">
        <v>698</v>
      </c>
    </row>
    <row r="1839" spans="4:8">
      <c r="D1839" s="3"/>
      <c r="E1839" t="s">
        <v>541</v>
      </c>
      <c r="F1839" t="s">
        <v>768</v>
      </c>
      <c r="G1839" t="s">
        <v>660</v>
      </c>
    </row>
    <row r="1840" spans="4:8">
      <c r="D1840" s="3"/>
      <c r="F1840" t="s">
        <v>770</v>
      </c>
      <c r="G1840" t="s">
        <v>659</v>
      </c>
    </row>
    <row r="1841" spans="4:8">
      <c r="D1841" s="3"/>
      <c r="F1841" t="s">
        <v>770</v>
      </c>
      <c r="G1841" t="s">
        <v>659</v>
      </c>
    </row>
    <row r="1842" spans="4:8">
      <c r="D1842" s="3"/>
      <c r="E1842" t="s">
        <v>542</v>
      </c>
      <c r="F1842" t="s">
        <v>764</v>
      </c>
      <c r="G1842" t="s">
        <v>658</v>
      </c>
    </row>
    <row r="1843" spans="4:8">
      <c r="D1843" s="3"/>
      <c r="F1843" t="s">
        <v>766</v>
      </c>
      <c r="G1843" t="s">
        <v>657</v>
      </c>
    </row>
    <row r="1844" spans="4:8">
      <c r="D1844" s="3"/>
      <c r="F1844" t="s">
        <v>766</v>
      </c>
      <c r="G1844" t="s">
        <v>657</v>
      </c>
    </row>
    <row r="1845" spans="4:8">
      <c r="D1845" s="3"/>
      <c r="E1845" t="s">
        <v>543</v>
      </c>
      <c r="F1845" t="s">
        <v>265</v>
      </c>
      <c r="G1845" t="s">
        <v>656</v>
      </c>
    </row>
    <row r="1846" spans="4:8">
      <c r="D1846" s="3"/>
      <c r="F1846" t="s">
        <v>763</v>
      </c>
      <c r="G1846" t="s">
        <v>655</v>
      </c>
      <c r="H1846" t="s">
        <v>366</v>
      </c>
    </row>
    <row r="1847" spans="4:8">
      <c r="D1847" s="3"/>
      <c r="F1847" t="s">
        <v>763</v>
      </c>
      <c r="G1847" t="s">
        <v>655</v>
      </c>
      <c r="H1847" t="s">
        <v>367</v>
      </c>
    </row>
    <row r="1848" spans="4:8">
      <c r="D1848" s="5"/>
      <c r="E1848" t="s">
        <v>544</v>
      </c>
      <c r="F1848" t="s">
        <v>776</v>
      </c>
      <c r="G1848" t="s">
        <v>662</v>
      </c>
    </row>
    <row r="1849" spans="4:8">
      <c r="D1849" s="5"/>
      <c r="F1849" t="s">
        <v>778</v>
      </c>
      <c r="G1849" t="s">
        <v>661</v>
      </c>
    </row>
    <row r="1850" spans="4:8">
      <c r="D1850" s="5"/>
      <c r="F1850" t="s">
        <v>778</v>
      </c>
      <c r="G1850" t="s">
        <v>661</v>
      </c>
    </row>
    <row r="1851" spans="4:8">
      <c r="D1851" s="5"/>
      <c r="E1851" t="s">
        <v>545</v>
      </c>
      <c r="F1851" t="s">
        <v>780</v>
      </c>
      <c r="G1851" t="s">
        <v>699</v>
      </c>
    </row>
    <row r="1852" spans="4:8">
      <c r="D1852" s="5"/>
      <c r="F1852" t="s">
        <v>781</v>
      </c>
      <c r="G1852" t="s">
        <v>698</v>
      </c>
    </row>
    <row r="1853" spans="4:8">
      <c r="D1853" s="5"/>
      <c r="F1853" t="s">
        <v>781</v>
      </c>
      <c r="G1853" t="s">
        <v>698</v>
      </c>
    </row>
    <row r="1854" spans="4:8">
      <c r="D1854" s="5"/>
      <c r="E1854" t="s">
        <v>546</v>
      </c>
      <c r="F1854" t="s">
        <v>772</v>
      </c>
      <c r="G1854" t="s">
        <v>660</v>
      </c>
    </row>
    <row r="1855" spans="4:8">
      <c r="D1855" s="5"/>
      <c r="F1855" t="s">
        <v>774</v>
      </c>
      <c r="G1855" t="s">
        <v>659</v>
      </c>
    </row>
    <row r="1856" spans="4:8">
      <c r="D1856" s="5"/>
      <c r="F1856" t="s">
        <v>774</v>
      </c>
      <c r="G1856" t="s">
        <v>659</v>
      </c>
    </row>
    <row r="1857" spans="4:8">
      <c r="D1857" s="5"/>
      <c r="E1857" t="s">
        <v>547</v>
      </c>
      <c r="F1857" t="s">
        <v>768</v>
      </c>
      <c r="G1857" t="s">
        <v>658</v>
      </c>
    </row>
    <row r="1858" spans="4:8">
      <c r="D1858" s="5"/>
      <c r="F1858" t="s">
        <v>770</v>
      </c>
      <c r="G1858" t="s">
        <v>657</v>
      </c>
    </row>
    <row r="1859" spans="4:8">
      <c r="D1859" s="5"/>
      <c r="F1859" t="s">
        <v>770</v>
      </c>
      <c r="G1859" t="s">
        <v>657</v>
      </c>
    </row>
    <row r="1860" spans="4:8">
      <c r="D1860" s="5"/>
      <c r="E1860" t="s">
        <v>548</v>
      </c>
      <c r="F1860" t="s">
        <v>764</v>
      </c>
      <c r="G1860" t="s">
        <v>656</v>
      </c>
    </row>
    <row r="1861" spans="4:8">
      <c r="D1861" s="5"/>
      <c r="F1861" t="s">
        <v>766</v>
      </c>
      <c r="G1861" t="s">
        <v>655</v>
      </c>
    </row>
    <row r="1862" spans="4:8">
      <c r="D1862" s="5"/>
      <c r="F1862" t="s">
        <v>766</v>
      </c>
      <c r="G1862" t="s">
        <v>655</v>
      </c>
    </row>
    <row r="1863" spans="4:8">
      <c r="D1863" s="5"/>
      <c r="E1863" t="s">
        <v>549</v>
      </c>
      <c r="F1863" t="s">
        <v>265</v>
      </c>
      <c r="G1863" t="s">
        <v>681</v>
      </c>
    </row>
    <row r="1864" spans="4:8">
      <c r="D1864" s="5"/>
      <c r="F1864" t="s">
        <v>763</v>
      </c>
      <c r="G1864" t="s">
        <v>682</v>
      </c>
      <c r="H1864" t="s">
        <v>708</v>
      </c>
    </row>
    <row r="1865" spans="4:8">
      <c r="D1865" s="5"/>
      <c r="F1865" t="s">
        <v>763</v>
      </c>
      <c r="G1865" t="s">
        <v>682</v>
      </c>
      <c r="H1865" t="s">
        <v>709</v>
      </c>
    </row>
    <row r="1866" spans="4:8">
      <c r="D1866" s="3"/>
      <c r="E1866" t="s">
        <v>550</v>
      </c>
      <c r="F1866" t="s">
        <v>776</v>
      </c>
      <c r="G1866" t="s">
        <v>699</v>
      </c>
    </row>
    <row r="1867" spans="4:8">
      <c r="D1867" s="3"/>
      <c r="F1867" t="s">
        <v>778</v>
      </c>
      <c r="G1867" t="s">
        <v>698</v>
      </c>
    </row>
    <row r="1868" spans="4:8">
      <c r="D1868" s="3"/>
      <c r="F1868" t="s">
        <v>778</v>
      </c>
      <c r="G1868" t="s">
        <v>698</v>
      </c>
    </row>
    <row r="1869" spans="4:8">
      <c r="D1869" s="3"/>
      <c r="E1869" t="s">
        <v>551</v>
      </c>
      <c r="F1869" t="s">
        <v>780</v>
      </c>
      <c r="G1869" t="s">
        <v>660</v>
      </c>
    </row>
    <row r="1870" spans="4:8">
      <c r="D1870" s="3"/>
      <c r="F1870" t="s">
        <v>781</v>
      </c>
      <c r="G1870" t="s">
        <v>659</v>
      </c>
    </row>
    <row r="1871" spans="4:8">
      <c r="D1871" s="3"/>
      <c r="F1871" t="s">
        <v>781</v>
      </c>
      <c r="G1871" t="s">
        <v>659</v>
      </c>
    </row>
    <row r="1872" spans="4:8">
      <c r="D1872" s="3"/>
      <c r="E1872" t="s">
        <v>552</v>
      </c>
      <c r="F1872" t="s">
        <v>772</v>
      </c>
      <c r="G1872" t="s">
        <v>658</v>
      </c>
    </row>
    <row r="1873" spans="4:8">
      <c r="D1873" s="3"/>
      <c r="F1873" t="s">
        <v>774</v>
      </c>
      <c r="G1873" t="s">
        <v>657</v>
      </c>
    </row>
    <row r="1874" spans="4:8">
      <c r="D1874" s="3"/>
      <c r="F1874" t="s">
        <v>774</v>
      </c>
      <c r="G1874" t="s">
        <v>657</v>
      </c>
    </row>
    <row r="1875" spans="4:8">
      <c r="D1875" s="3"/>
      <c r="E1875" t="s">
        <v>553</v>
      </c>
      <c r="F1875" t="s">
        <v>768</v>
      </c>
      <c r="G1875" t="s">
        <v>656</v>
      </c>
    </row>
    <row r="1876" spans="4:8">
      <c r="D1876" s="3"/>
      <c r="F1876" t="s">
        <v>770</v>
      </c>
      <c r="G1876" t="s">
        <v>655</v>
      </c>
    </row>
    <row r="1877" spans="4:8">
      <c r="D1877" s="3"/>
      <c r="F1877" t="s">
        <v>770</v>
      </c>
      <c r="G1877" t="s">
        <v>655</v>
      </c>
    </row>
    <row r="1878" spans="4:8">
      <c r="D1878" s="3"/>
      <c r="E1878" t="s">
        <v>554</v>
      </c>
      <c r="F1878" t="s">
        <v>764</v>
      </c>
      <c r="G1878" t="s">
        <v>681</v>
      </c>
    </row>
    <row r="1879" spans="4:8">
      <c r="D1879" s="3"/>
      <c r="F1879" t="s">
        <v>766</v>
      </c>
      <c r="G1879" t="s">
        <v>682</v>
      </c>
    </row>
    <row r="1880" spans="4:8">
      <c r="D1880" s="3"/>
      <c r="F1880" t="s">
        <v>766</v>
      </c>
      <c r="G1880" t="s">
        <v>682</v>
      </c>
    </row>
    <row r="1881" spans="4:8">
      <c r="D1881" s="3"/>
      <c r="E1881" t="s">
        <v>555</v>
      </c>
      <c r="F1881" t="s">
        <v>265</v>
      </c>
      <c r="G1881" t="s">
        <v>662</v>
      </c>
    </row>
    <row r="1882" spans="4:8">
      <c r="D1882" s="3"/>
      <c r="F1882" t="s">
        <v>763</v>
      </c>
      <c r="G1882" t="s">
        <v>661</v>
      </c>
      <c r="H1882" t="s">
        <v>710</v>
      </c>
    </row>
    <row r="1883" spans="4:8">
      <c r="D1883" s="3"/>
      <c r="F1883" t="s">
        <v>763</v>
      </c>
      <c r="G1883" t="s">
        <v>661</v>
      </c>
      <c r="H1883" t="s">
        <v>711</v>
      </c>
    </row>
    <row r="1884" spans="4:8">
      <c r="F1884" t="s">
        <v>307</v>
      </c>
      <c r="G1884" t="s">
        <v>307</v>
      </c>
    </row>
    <row r="1885" spans="4:8">
      <c r="F1885" t="s">
        <v>307</v>
      </c>
      <c r="G1885" t="s">
        <v>307</v>
      </c>
    </row>
    <row r="1886" spans="4:8">
      <c r="F1886" t="s">
        <v>307</v>
      </c>
      <c r="G1886" t="s">
        <v>307</v>
      </c>
    </row>
    <row r="1887" spans="4:8">
      <c r="F1887" t="s">
        <v>307</v>
      </c>
      <c r="G1887" t="s">
        <v>307</v>
      </c>
    </row>
    <row r="1888" spans="4:8">
      <c r="F1888" t="s">
        <v>307</v>
      </c>
      <c r="G1888" t="s">
        <v>307</v>
      </c>
    </row>
    <row r="1889" spans="3:7">
      <c r="F1889" t="s">
        <v>307</v>
      </c>
      <c r="G1889" t="s">
        <v>307</v>
      </c>
    </row>
    <row r="1890" spans="3:7">
      <c r="F1890" t="s">
        <v>307</v>
      </c>
      <c r="G1890" t="s">
        <v>307</v>
      </c>
    </row>
    <row r="1891" spans="3:7">
      <c r="F1891" t="s">
        <v>307</v>
      </c>
      <c r="G1891" t="s">
        <v>307</v>
      </c>
    </row>
    <row r="1892" spans="3:7">
      <c r="F1892" t="s">
        <v>307</v>
      </c>
      <c r="G1892" t="s">
        <v>307</v>
      </c>
    </row>
    <row r="1893" spans="3:7">
      <c r="F1893" t="s">
        <v>307</v>
      </c>
      <c r="G1893" t="s">
        <v>307</v>
      </c>
    </row>
    <row r="1894" spans="3:7">
      <c r="F1894" t="s">
        <v>307</v>
      </c>
      <c r="G1894" t="s">
        <v>307</v>
      </c>
    </row>
    <row r="1895" spans="3:7">
      <c r="F1895" t="s">
        <v>307</v>
      </c>
      <c r="G1895" t="s">
        <v>307</v>
      </c>
    </row>
    <row r="1896" spans="3:7">
      <c r="F1896" t="s">
        <v>307</v>
      </c>
      <c r="G1896" t="s">
        <v>307</v>
      </c>
    </row>
    <row r="1897" spans="3:7">
      <c r="F1897" t="s">
        <v>307</v>
      </c>
      <c r="G1897" t="s">
        <v>307</v>
      </c>
    </row>
    <row r="1898" spans="3:7">
      <c r="F1898" t="s">
        <v>307</v>
      </c>
      <c r="G1898" t="s">
        <v>307</v>
      </c>
    </row>
    <row r="1899" spans="3:7">
      <c r="C1899" t="s">
        <v>712</v>
      </c>
      <c r="D1899" s="5"/>
      <c r="E1899" t="s">
        <v>520</v>
      </c>
      <c r="F1899" t="s">
        <v>713</v>
      </c>
      <c r="G1899" t="s">
        <v>660</v>
      </c>
    </row>
    <row r="1900" spans="3:7">
      <c r="D1900" s="5"/>
      <c r="F1900" t="s">
        <v>714</v>
      </c>
      <c r="G1900" t="s">
        <v>659</v>
      </c>
    </row>
    <row r="1901" spans="3:7">
      <c r="D1901" s="5"/>
      <c r="F1901" t="s">
        <v>714</v>
      </c>
      <c r="G1901" t="s">
        <v>659</v>
      </c>
    </row>
    <row r="1902" spans="3:7">
      <c r="D1902" s="5"/>
      <c r="E1902" t="s">
        <v>521</v>
      </c>
      <c r="F1902" t="s">
        <v>708</v>
      </c>
      <c r="G1902" t="s">
        <v>658</v>
      </c>
    </row>
    <row r="1903" spans="3:7">
      <c r="D1903" s="5"/>
      <c r="F1903" t="s">
        <v>709</v>
      </c>
      <c r="G1903" t="s">
        <v>657</v>
      </c>
    </row>
    <row r="1904" spans="3:7">
      <c r="D1904" s="5"/>
      <c r="F1904" t="s">
        <v>709</v>
      </c>
      <c r="G1904" t="s">
        <v>657</v>
      </c>
    </row>
    <row r="1905" spans="4:8">
      <c r="D1905" s="5"/>
      <c r="E1905" t="s">
        <v>522</v>
      </c>
      <c r="F1905" t="s">
        <v>366</v>
      </c>
      <c r="G1905" t="s">
        <v>656</v>
      </c>
    </row>
    <row r="1906" spans="4:8">
      <c r="D1906" s="5"/>
      <c r="F1906" t="s">
        <v>367</v>
      </c>
      <c r="G1906" t="s">
        <v>655</v>
      </c>
    </row>
    <row r="1907" spans="4:8">
      <c r="D1907" s="5"/>
      <c r="F1907" t="s">
        <v>367</v>
      </c>
      <c r="G1907" t="s">
        <v>655</v>
      </c>
    </row>
    <row r="1908" spans="4:8">
      <c r="D1908" s="5"/>
      <c r="E1908" t="s">
        <v>523</v>
      </c>
      <c r="F1908" t="s">
        <v>706</v>
      </c>
      <c r="G1908" t="s">
        <v>681</v>
      </c>
    </row>
    <row r="1909" spans="4:8">
      <c r="D1909" s="5"/>
      <c r="F1909" t="s">
        <v>707</v>
      </c>
      <c r="G1909" t="s">
        <v>682</v>
      </c>
    </row>
    <row r="1910" spans="4:8">
      <c r="D1910" s="5"/>
      <c r="F1910" t="s">
        <v>707</v>
      </c>
      <c r="G1910" t="s">
        <v>682</v>
      </c>
    </row>
    <row r="1911" spans="4:8">
      <c r="D1911" s="5"/>
      <c r="E1911" t="s">
        <v>524</v>
      </c>
      <c r="F1911" t="s">
        <v>335</v>
      </c>
      <c r="G1911" t="s">
        <v>662</v>
      </c>
    </row>
    <row r="1912" spans="4:8">
      <c r="D1912" s="5"/>
      <c r="F1912" t="s">
        <v>336</v>
      </c>
      <c r="G1912" t="s">
        <v>661</v>
      </c>
    </row>
    <row r="1913" spans="4:8">
      <c r="D1913" s="5"/>
      <c r="F1913" t="s">
        <v>336</v>
      </c>
      <c r="G1913" t="s">
        <v>661</v>
      </c>
    </row>
    <row r="1914" spans="4:8">
      <c r="D1914" s="5"/>
      <c r="E1914" t="s">
        <v>519</v>
      </c>
      <c r="F1914" t="s">
        <v>704</v>
      </c>
      <c r="G1914" t="s">
        <v>699</v>
      </c>
    </row>
    <row r="1915" spans="4:8">
      <c r="D1915" s="5"/>
      <c r="F1915" t="s">
        <v>705</v>
      </c>
      <c r="G1915" t="s">
        <v>698</v>
      </c>
      <c r="H1915" t="s">
        <v>266</v>
      </c>
    </row>
    <row r="1916" spans="4:8">
      <c r="D1916" s="5"/>
      <c r="F1916" t="s">
        <v>705</v>
      </c>
      <c r="G1916" t="s">
        <v>698</v>
      </c>
      <c r="H1916" t="s">
        <v>782</v>
      </c>
    </row>
    <row r="1917" spans="4:8">
      <c r="D1917" s="3"/>
      <c r="E1917" t="s">
        <v>526</v>
      </c>
      <c r="F1917" t="s">
        <v>713</v>
      </c>
      <c r="G1917" t="s">
        <v>658</v>
      </c>
    </row>
    <row r="1918" spans="4:8">
      <c r="D1918" s="3"/>
      <c r="F1918" t="s">
        <v>714</v>
      </c>
      <c r="G1918" t="s">
        <v>657</v>
      </c>
    </row>
    <row r="1919" spans="4:8">
      <c r="D1919" s="3"/>
      <c r="F1919" t="s">
        <v>714</v>
      </c>
      <c r="G1919" t="s">
        <v>657</v>
      </c>
    </row>
    <row r="1920" spans="4:8">
      <c r="D1920" s="3"/>
      <c r="E1920" t="s">
        <v>527</v>
      </c>
      <c r="F1920" t="s">
        <v>708</v>
      </c>
      <c r="G1920" t="s">
        <v>656</v>
      </c>
    </row>
    <row r="1921" spans="4:8">
      <c r="D1921" s="3"/>
      <c r="F1921" t="s">
        <v>709</v>
      </c>
      <c r="G1921" t="s">
        <v>655</v>
      </c>
    </row>
    <row r="1922" spans="4:8">
      <c r="D1922" s="3"/>
      <c r="F1922" t="s">
        <v>709</v>
      </c>
      <c r="G1922" t="s">
        <v>655</v>
      </c>
    </row>
    <row r="1923" spans="4:8">
      <c r="D1923" s="3"/>
      <c r="E1923" t="s">
        <v>528</v>
      </c>
      <c r="F1923" t="s">
        <v>366</v>
      </c>
      <c r="G1923" t="s">
        <v>681</v>
      </c>
    </row>
    <row r="1924" spans="4:8">
      <c r="D1924" s="3"/>
      <c r="F1924" t="s">
        <v>367</v>
      </c>
      <c r="G1924" t="s">
        <v>682</v>
      </c>
    </row>
    <row r="1925" spans="4:8">
      <c r="D1925" s="3"/>
      <c r="F1925" t="s">
        <v>367</v>
      </c>
      <c r="G1925" t="s">
        <v>682</v>
      </c>
    </row>
    <row r="1926" spans="4:8">
      <c r="D1926" s="3"/>
      <c r="E1926" t="s">
        <v>529</v>
      </c>
      <c r="F1926" t="s">
        <v>706</v>
      </c>
      <c r="G1926" t="s">
        <v>662</v>
      </c>
    </row>
    <row r="1927" spans="4:8">
      <c r="D1927" s="3"/>
      <c r="F1927" t="s">
        <v>707</v>
      </c>
      <c r="G1927" t="s">
        <v>661</v>
      </c>
    </row>
    <row r="1928" spans="4:8">
      <c r="D1928" s="3"/>
      <c r="F1928" t="s">
        <v>707</v>
      </c>
      <c r="G1928" t="s">
        <v>661</v>
      </c>
    </row>
    <row r="1929" spans="4:8">
      <c r="D1929" s="3"/>
      <c r="E1929" t="s">
        <v>530</v>
      </c>
      <c r="F1929" t="s">
        <v>335</v>
      </c>
      <c r="G1929" t="s">
        <v>699</v>
      </c>
    </row>
    <row r="1930" spans="4:8">
      <c r="D1930" s="3"/>
      <c r="F1930" t="s">
        <v>336</v>
      </c>
      <c r="G1930" t="s">
        <v>698</v>
      </c>
    </row>
    <row r="1931" spans="4:8">
      <c r="D1931" s="3"/>
      <c r="F1931" t="s">
        <v>336</v>
      </c>
      <c r="G1931" t="s">
        <v>698</v>
      </c>
    </row>
    <row r="1932" spans="4:8">
      <c r="D1932" s="3"/>
      <c r="E1932" t="s">
        <v>531</v>
      </c>
      <c r="F1932" t="s">
        <v>704</v>
      </c>
      <c r="G1932" t="s">
        <v>660</v>
      </c>
    </row>
    <row r="1933" spans="4:8">
      <c r="D1933" s="3"/>
      <c r="F1933" t="s">
        <v>705</v>
      </c>
      <c r="G1933" t="s">
        <v>659</v>
      </c>
      <c r="H1933" t="s">
        <v>783</v>
      </c>
    </row>
    <row r="1934" spans="4:8">
      <c r="D1934" s="3"/>
      <c r="F1934" t="s">
        <v>705</v>
      </c>
      <c r="G1934" t="s">
        <v>659</v>
      </c>
      <c r="H1934" t="s">
        <v>784</v>
      </c>
    </row>
    <row r="1935" spans="4:8">
      <c r="D1935" s="5"/>
      <c r="E1935" t="s">
        <v>532</v>
      </c>
      <c r="F1935" t="s">
        <v>713</v>
      </c>
      <c r="G1935" t="s">
        <v>656</v>
      </c>
    </row>
    <row r="1936" spans="4:8">
      <c r="D1936" s="5"/>
      <c r="F1936" t="s">
        <v>714</v>
      </c>
      <c r="G1936" t="s">
        <v>655</v>
      </c>
    </row>
    <row r="1937" spans="4:8">
      <c r="D1937" s="5"/>
      <c r="F1937" t="s">
        <v>714</v>
      </c>
      <c r="G1937" t="s">
        <v>655</v>
      </c>
    </row>
    <row r="1938" spans="4:8">
      <c r="D1938" s="5"/>
      <c r="E1938" t="s">
        <v>533</v>
      </c>
      <c r="F1938" t="s">
        <v>708</v>
      </c>
      <c r="G1938" t="s">
        <v>681</v>
      </c>
    </row>
    <row r="1939" spans="4:8">
      <c r="D1939" s="5"/>
      <c r="F1939" t="s">
        <v>709</v>
      </c>
      <c r="G1939" t="s">
        <v>682</v>
      </c>
    </row>
    <row r="1940" spans="4:8">
      <c r="D1940" s="5"/>
      <c r="F1940" t="s">
        <v>709</v>
      </c>
      <c r="G1940" t="s">
        <v>682</v>
      </c>
    </row>
    <row r="1941" spans="4:8">
      <c r="D1941" s="5"/>
      <c r="E1941" t="s">
        <v>534</v>
      </c>
      <c r="F1941" t="s">
        <v>366</v>
      </c>
      <c r="G1941" t="s">
        <v>662</v>
      </c>
    </row>
    <row r="1942" spans="4:8">
      <c r="D1942" s="5"/>
      <c r="F1942" t="s">
        <v>367</v>
      </c>
      <c r="G1942" t="s">
        <v>661</v>
      </c>
    </row>
    <row r="1943" spans="4:8">
      <c r="D1943" s="5"/>
      <c r="F1943" t="s">
        <v>367</v>
      </c>
      <c r="G1943" t="s">
        <v>661</v>
      </c>
    </row>
    <row r="1944" spans="4:8">
      <c r="D1944" s="5"/>
      <c r="E1944" t="s">
        <v>535</v>
      </c>
      <c r="F1944" t="s">
        <v>706</v>
      </c>
      <c r="G1944" t="s">
        <v>699</v>
      </c>
    </row>
    <row r="1945" spans="4:8">
      <c r="D1945" s="5"/>
      <c r="F1945" t="s">
        <v>707</v>
      </c>
      <c r="G1945" t="s">
        <v>698</v>
      </c>
    </row>
    <row r="1946" spans="4:8">
      <c r="D1946" s="5"/>
      <c r="F1946" t="s">
        <v>707</v>
      </c>
      <c r="G1946" t="s">
        <v>698</v>
      </c>
    </row>
    <row r="1947" spans="4:8">
      <c r="D1947" s="5"/>
      <c r="E1947" t="s">
        <v>536</v>
      </c>
      <c r="F1947" t="s">
        <v>335</v>
      </c>
      <c r="G1947" t="s">
        <v>660</v>
      </c>
    </row>
    <row r="1948" spans="4:8">
      <c r="D1948" s="5"/>
      <c r="F1948" t="s">
        <v>336</v>
      </c>
      <c r="G1948" t="s">
        <v>659</v>
      </c>
    </row>
    <row r="1949" spans="4:8">
      <c r="D1949" s="5"/>
      <c r="F1949" t="s">
        <v>336</v>
      </c>
      <c r="G1949" t="s">
        <v>659</v>
      </c>
    </row>
    <row r="1950" spans="4:8">
      <c r="D1950" s="5"/>
      <c r="E1950" t="s">
        <v>537</v>
      </c>
      <c r="F1950" t="s">
        <v>704</v>
      </c>
      <c r="G1950" t="s">
        <v>658</v>
      </c>
    </row>
    <row r="1951" spans="4:8">
      <c r="D1951" s="5"/>
      <c r="F1951" t="s">
        <v>705</v>
      </c>
      <c r="G1951" t="s">
        <v>657</v>
      </c>
      <c r="H1951" t="s">
        <v>785</v>
      </c>
    </row>
    <row r="1952" spans="4:8">
      <c r="D1952" s="5"/>
      <c r="F1952" t="s">
        <v>705</v>
      </c>
      <c r="G1952" t="s">
        <v>657</v>
      </c>
      <c r="H1952" t="s">
        <v>786</v>
      </c>
    </row>
    <row r="1953" spans="4:7">
      <c r="D1953" s="3"/>
      <c r="E1953" t="s">
        <v>538</v>
      </c>
      <c r="F1953" t="s">
        <v>713</v>
      </c>
      <c r="G1953" t="s">
        <v>681</v>
      </c>
    </row>
    <row r="1954" spans="4:7">
      <c r="D1954" s="3"/>
      <c r="F1954" t="s">
        <v>714</v>
      </c>
      <c r="G1954" t="s">
        <v>682</v>
      </c>
    </row>
    <row r="1955" spans="4:7">
      <c r="D1955" s="3"/>
      <c r="F1955" t="s">
        <v>714</v>
      </c>
      <c r="G1955" t="s">
        <v>682</v>
      </c>
    </row>
    <row r="1956" spans="4:7">
      <c r="D1956" s="3"/>
      <c r="E1956" t="s">
        <v>539</v>
      </c>
      <c r="F1956" t="s">
        <v>708</v>
      </c>
      <c r="G1956" t="s">
        <v>662</v>
      </c>
    </row>
    <row r="1957" spans="4:7">
      <c r="D1957" s="3"/>
      <c r="F1957" t="s">
        <v>709</v>
      </c>
      <c r="G1957" t="s">
        <v>661</v>
      </c>
    </row>
    <row r="1958" spans="4:7">
      <c r="D1958" s="3"/>
      <c r="F1958" t="s">
        <v>709</v>
      </c>
      <c r="G1958" t="s">
        <v>661</v>
      </c>
    </row>
    <row r="1959" spans="4:7">
      <c r="D1959" s="3"/>
      <c r="E1959" t="s">
        <v>540</v>
      </c>
      <c r="F1959" t="s">
        <v>366</v>
      </c>
      <c r="G1959" t="s">
        <v>699</v>
      </c>
    </row>
    <row r="1960" spans="4:7">
      <c r="D1960" s="3"/>
      <c r="F1960" t="s">
        <v>367</v>
      </c>
      <c r="G1960" t="s">
        <v>698</v>
      </c>
    </row>
    <row r="1961" spans="4:7">
      <c r="D1961" s="3"/>
      <c r="F1961" t="s">
        <v>367</v>
      </c>
      <c r="G1961" t="s">
        <v>698</v>
      </c>
    </row>
    <row r="1962" spans="4:7">
      <c r="D1962" s="3"/>
      <c r="E1962" t="s">
        <v>541</v>
      </c>
      <c r="F1962" t="s">
        <v>706</v>
      </c>
      <c r="G1962" t="s">
        <v>660</v>
      </c>
    </row>
    <row r="1963" spans="4:7">
      <c r="D1963" s="3"/>
      <c r="F1963" t="s">
        <v>707</v>
      </c>
      <c r="G1963" t="s">
        <v>659</v>
      </c>
    </row>
    <row r="1964" spans="4:7">
      <c r="D1964" s="3"/>
      <c r="F1964" t="s">
        <v>707</v>
      </c>
      <c r="G1964" t="s">
        <v>659</v>
      </c>
    </row>
    <row r="1965" spans="4:7">
      <c r="D1965" s="3"/>
      <c r="E1965" t="s">
        <v>542</v>
      </c>
      <c r="F1965" t="s">
        <v>335</v>
      </c>
      <c r="G1965" t="s">
        <v>658</v>
      </c>
    </row>
    <row r="1966" spans="4:7">
      <c r="D1966" s="3"/>
      <c r="F1966" t="s">
        <v>336</v>
      </c>
      <c r="G1966" t="s">
        <v>657</v>
      </c>
    </row>
    <row r="1967" spans="4:7">
      <c r="D1967" s="3"/>
      <c r="F1967" t="s">
        <v>336</v>
      </c>
      <c r="G1967" t="s">
        <v>657</v>
      </c>
    </row>
    <row r="1968" spans="4:7">
      <c r="D1968" s="3"/>
      <c r="E1968" t="s">
        <v>543</v>
      </c>
      <c r="F1968" t="s">
        <v>704</v>
      </c>
      <c r="G1968" t="s">
        <v>656</v>
      </c>
    </row>
    <row r="1969" spans="4:8">
      <c r="D1969" s="3"/>
      <c r="F1969" t="s">
        <v>705</v>
      </c>
      <c r="G1969" t="s">
        <v>655</v>
      </c>
      <c r="H1969" t="s">
        <v>787</v>
      </c>
    </row>
    <row r="1970" spans="4:8">
      <c r="D1970" s="3"/>
      <c r="F1970" t="s">
        <v>705</v>
      </c>
      <c r="G1970" t="s">
        <v>655</v>
      </c>
      <c r="H1970" t="s">
        <v>788</v>
      </c>
    </row>
    <row r="1971" spans="4:8">
      <c r="D1971" s="5"/>
      <c r="E1971" t="s">
        <v>544</v>
      </c>
      <c r="F1971" t="s">
        <v>713</v>
      </c>
      <c r="G1971" t="s">
        <v>662</v>
      </c>
    </row>
    <row r="1972" spans="4:8">
      <c r="D1972" s="5"/>
      <c r="F1972" t="s">
        <v>714</v>
      </c>
      <c r="G1972" t="s">
        <v>661</v>
      </c>
    </row>
    <row r="1973" spans="4:8">
      <c r="D1973" s="5"/>
      <c r="F1973" t="s">
        <v>714</v>
      </c>
      <c r="G1973" t="s">
        <v>661</v>
      </c>
    </row>
    <row r="1974" spans="4:8">
      <c r="D1974" s="5"/>
      <c r="E1974" t="s">
        <v>545</v>
      </c>
      <c r="F1974" t="s">
        <v>708</v>
      </c>
      <c r="G1974" t="s">
        <v>699</v>
      </c>
    </row>
    <row r="1975" spans="4:8">
      <c r="D1975" s="5"/>
      <c r="F1975" t="s">
        <v>709</v>
      </c>
      <c r="G1975" t="s">
        <v>698</v>
      </c>
    </row>
    <row r="1976" spans="4:8">
      <c r="D1976" s="5"/>
      <c r="F1976" t="s">
        <v>709</v>
      </c>
      <c r="G1976" t="s">
        <v>698</v>
      </c>
    </row>
    <row r="1977" spans="4:8">
      <c r="D1977" s="5"/>
      <c r="E1977" t="s">
        <v>546</v>
      </c>
      <c r="F1977" t="s">
        <v>366</v>
      </c>
      <c r="G1977" t="s">
        <v>660</v>
      </c>
    </row>
    <row r="1978" spans="4:8">
      <c r="D1978" s="5"/>
      <c r="F1978" t="s">
        <v>367</v>
      </c>
      <c r="G1978" t="s">
        <v>659</v>
      </c>
    </row>
    <row r="1979" spans="4:8">
      <c r="D1979" s="5"/>
      <c r="F1979" t="s">
        <v>367</v>
      </c>
      <c r="G1979" t="s">
        <v>659</v>
      </c>
    </row>
    <row r="1980" spans="4:8">
      <c r="D1980" s="5"/>
      <c r="E1980" t="s">
        <v>547</v>
      </c>
      <c r="F1980" t="s">
        <v>706</v>
      </c>
      <c r="G1980" t="s">
        <v>658</v>
      </c>
    </row>
    <row r="1981" spans="4:8">
      <c r="D1981" s="5"/>
      <c r="F1981" t="s">
        <v>707</v>
      </c>
      <c r="G1981" t="s">
        <v>657</v>
      </c>
    </row>
    <row r="1982" spans="4:8">
      <c r="D1982" s="5"/>
      <c r="F1982" t="s">
        <v>707</v>
      </c>
      <c r="G1982" t="s">
        <v>657</v>
      </c>
    </row>
    <row r="1983" spans="4:8">
      <c r="D1983" s="5"/>
      <c r="E1983" t="s">
        <v>548</v>
      </c>
      <c r="F1983" t="s">
        <v>335</v>
      </c>
      <c r="G1983" t="s">
        <v>656</v>
      </c>
    </row>
    <row r="1984" spans="4:8">
      <c r="D1984" s="5"/>
      <c r="F1984" t="s">
        <v>336</v>
      </c>
      <c r="G1984" t="s">
        <v>655</v>
      </c>
    </row>
    <row r="1985" spans="4:8">
      <c r="D1985" s="5"/>
      <c r="F1985" t="s">
        <v>336</v>
      </c>
      <c r="G1985" t="s">
        <v>655</v>
      </c>
    </row>
    <row r="1986" spans="4:8">
      <c r="D1986" s="5"/>
      <c r="E1986" t="s">
        <v>549</v>
      </c>
      <c r="F1986" t="s">
        <v>704</v>
      </c>
      <c r="G1986" t="s">
        <v>681</v>
      </c>
    </row>
    <row r="1987" spans="4:8">
      <c r="D1987" s="5"/>
      <c r="F1987" t="s">
        <v>705</v>
      </c>
      <c r="G1987" t="s">
        <v>682</v>
      </c>
      <c r="H1987" t="s">
        <v>789</v>
      </c>
    </row>
    <row r="1988" spans="4:8">
      <c r="D1988" s="5"/>
      <c r="F1988" t="s">
        <v>705</v>
      </c>
      <c r="G1988" t="s">
        <v>682</v>
      </c>
      <c r="H1988" t="s">
        <v>790</v>
      </c>
    </row>
    <row r="1989" spans="4:8">
      <c r="D1989" s="3"/>
      <c r="E1989" t="s">
        <v>550</v>
      </c>
      <c r="F1989" t="s">
        <v>713</v>
      </c>
      <c r="G1989" t="s">
        <v>699</v>
      </c>
    </row>
    <row r="1990" spans="4:8">
      <c r="D1990" s="3"/>
      <c r="F1990" t="s">
        <v>714</v>
      </c>
      <c r="G1990" t="s">
        <v>698</v>
      </c>
    </row>
    <row r="1991" spans="4:8">
      <c r="D1991" s="3"/>
      <c r="F1991" t="s">
        <v>714</v>
      </c>
      <c r="G1991" t="s">
        <v>698</v>
      </c>
    </row>
    <row r="1992" spans="4:8">
      <c r="D1992" s="3"/>
      <c r="E1992" t="s">
        <v>551</v>
      </c>
      <c r="F1992" t="s">
        <v>708</v>
      </c>
      <c r="G1992" t="s">
        <v>660</v>
      </c>
    </row>
    <row r="1993" spans="4:8">
      <c r="D1993" s="3"/>
      <c r="F1993" t="s">
        <v>709</v>
      </c>
      <c r="G1993" t="s">
        <v>659</v>
      </c>
    </row>
    <row r="1994" spans="4:8">
      <c r="D1994" s="3"/>
      <c r="F1994" t="s">
        <v>709</v>
      </c>
      <c r="G1994" t="s">
        <v>659</v>
      </c>
    </row>
    <row r="1995" spans="4:8">
      <c r="D1995" s="3"/>
      <c r="E1995" t="s">
        <v>552</v>
      </c>
      <c r="F1995" t="s">
        <v>366</v>
      </c>
      <c r="G1995" t="s">
        <v>658</v>
      </c>
    </row>
    <row r="1996" spans="4:8">
      <c r="D1996" s="3"/>
      <c r="F1996" t="s">
        <v>367</v>
      </c>
      <c r="G1996" t="s">
        <v>657</v>
      </c>
    </row>
    <row r="1997" spans="4:8">
      <c r="D1997" s="3"/>
      <c r="F1997" t="s">
        <v>367</v>
      </c>
      <c r="G1997" t="s">
        <v>657</v>
      </c>
    </row>
    <row r="1998" spans="4:8">
      <c r="D1998" s="3"/>
      <c r="E1998" t="s">
        <v>553</v>
      </c>
      <c r="F1998" t="s">
        <v>706</v>
      </c>
      <c r="G1998" t="s">
        <v>656</v>
      </c>
    </row>
    <row r="1999" spans="4:8">
      <c r="D1999" s="3"/>
      <c r="F1999" t="s">
        <v>707</v>
      </c>
      <c r="G1999" t="s">
        <v>655</v>
      </c>
    </row>
    <row r="2000" spans="4:8">
      <c r="D2000" s="3"/>
      <c r="F2000" t="s">
        <v>707</v>
      </c>
      <c r="G2000" t="s">
        <v>655</v>
      </c>
    </row>
    <row r="2001" spans="1:8">
      <c r="D2001" s="3"/>
      <c r="E2001" t="s">
        <v>554</v>
      </c>
      <c r="F2001" t="s">
        <v>335</v>
      </c>
      <c r="G2001" t="s">
        <v>681</v>
      </c>
    </row>
    <row r="2002" spans="1:8">
      <c r="D2002" s="3"/>
      <c r="F2002" t="s">
        <v>336</v>
      </c>
      <c r="G2002" t="s">
        <v>682</v>
      </c>
    </row>
    <row r="2003" spans="1:8">
      <c r="D2003" s="3"/>
      <c r="F2003" t="s">
        <v>336</v>
      </c>
      <c r="G2003" t="s">
        <v>682</v>
      </c>
    </row>
    <row r="2004" spans="1:8">
      <c r="D2004" s="3"/>
      <c r="E2004" t="s">
        <v>555</v>
      </c>
      <c r="F2004" t="s">
        <v>704</v>
      </c>
      <c r="G2004" t="s">
        <v>662</v>
      </c>
    </row>
    <row r="2005" spans="1:8">
      <c r="D2005" s="3"/>
      <c r="F2005" t="s">
        <v>705</v>
      </c>
      <c r="G2005" t="s">
        <v>661</v>
      </c>
      <c r="H2005" t="s">
        <v>791</v>
      </c>
    </row>
    <row r="2006" spans="1:8">
      <c r="A2006" t="s">
        <v>715</v>
      </c>
      <c r="D2006" s="3"/>
      <c r="F2006" t="s">
        <v>705</v>
      </c>
      <c r="G2006" t="s">
        <v>661</v>
      </c>
      <c r="H2006" t="s">
        <v>792</v>
      </c>
    </row>
    <row r="2007" spans="1:8">
      <c r="F2007" t="s">
        <v>307</v>
      </c>
      <c r="G2007" t="s">
        <v>307</v>
      </c>
    </row>
    <row r="2008" spans="1:8">
      <c r="F2008" t="s">
        <v>307</v>
      </c>
      <c r="G2008" t="s">
        <v>307</v>
      </c>
    </row>
    <row r="2009" spans="1:8">
      <c r="F2009" t="s">
        <v>307</v>
      </c>
      <c r="G2009" t="s">
        <v>307</v>
      </c>
    </row>
    <row r="2010" spans="1:8">
      <c r="F2010" t="s">
        <v>307</v>
      </c>
      <c r="G2010" t="s">
        <v>307</v>
      </c>
    </row>
    <row r="2011" spans="1:8">
      <c r="F2011" t="s">
        <v>307</v>
      </c>
      <c r="G2011" t="s">
        <v>307</v>
      </c>
    </row>
    <row r="2012" spans="1:8">
      <c r="F2012" t="s">
        <v>307</v>
      </c>
      <c r="G2012" t="s">
        <v>307</v>
      </c>
    </row>
    <row r="2013" spans="1:8">
      <c r="F2013" t="s">
        <v>307</v>
      </c>
      <c r="G2013" t="s">
        <v>307</v>
      </c>
    </row>
    <row r="2014" spans="1:8">
      <c r="F2014" t="s">
        <v>307</v>
      </c>
      <c r="G2014" t="s">
        <v>307</v>
      </c>
    </row>
    <row r="2015" spans="1:8">
      <c r="F2015" t="s">
        <v>307</v>
      </c>
      <c r="G2015" t="s">
        <v>307</v>
      </c>
    </row>
    <row r="2016" spans="1:8">
      <c r="F2016" t="s">
        <v>307</v>
      </c>
      <c r="G2016" t="s">
        <v>307</v>
      </c>
    </row>
    <row r="2017" spans="3:8">
      <c r="F2017" t="s">
        <v>307</v>
      </c>
      <c r="G2017" t="s">
        <v>307</v>
      </c>
    </row>
    <row r="2018" spans="3:8">
      <c r="F2018" t="s">
        <v>307</v>
      </c>
      <c r="G2018" t="s">
        <v>307</v>
      </c>
    </row>
    <row r="2019" spans="3:8">
      <c r="F2019" t="s">
        <v>307</v>
      </c>
      <c r="G2019" t="s">
        <v>307</v>
      </c>
    </row>
    <row r="2020" spans="3:8">
      <c r="F2020" t="s">
        <v>307</v>
      </c>
      <c r="G2020" t="s">
        <v>307</v>
      </c>
    </row>
    <row r="2021" spans="3:8">
      <c r="F2021" t="s">
        <v>307</v>
      </c>
      <c r="G2021" t="s">
        <v>307</v>
      </c>
    </row>
    <row r="2022" spans="3:8">
      <c r="C2022" t="s">
        <v>793</v>
      </c>
      <c r="D2022" s="5"/>
      <c r="E2022" t="s">
        <v>717</v>
      </c>
      <c r="F2022" t="s">
        <v>266</v>
      </c>
      <c r="G2022" t="s">
        <v>782</v>
      </c>
    </row>
    <row r="2023" spans="3:8">
      <c r="D2023" s="5"/>
      <c r="F2023" t="s">
        <v>266</v>
      </c>
      <c r="G2023" t="s">
        <v>782</v>
      </c>
    </row>
    <row r="2024" spans="3:8">
      <c r="D2024" s="5"/>
      <c r="E2024" t="s">
        <v>718</v>
      </c>
      <c r="F2024" t="s">
        <v>789</v>
      </c>
      <c r="G2024" t="s">
        <v>785</v>
      </c>
    </row>
    <row r="2025" spans="3:8">
      <c r="D2025" s="5"/>
      <c r="F2025" t="s">
        <v>790</v>
      </c>
      <c r="G2025" t="s">
        <v>786</v>
      </c>
    </row>
    <row r="2026" spans="3:8">
      <c r="D2026" s="5"/>
      <c r="F2026" t="s">
        <v>790</v>
      </c>
      <c r="G2026" t="s">
        <v>786</v>
      </c>
    </row>
    <row r="2027" spans="3:8">
      <c r="D2027" s="5"/>
      <c r="E2027" t="s">
        <v>719</v>
      </c>
      <c r="F2027" t="s">
        <v>787</v>
      </c>
      <c r="G2027" t="s">
        <v>788</v>
      </c>
    </row>
    <row r="2028" spans="3:8">
      <c r="D2028" s="5"/>
      <c r="F2028" t="s">
        <v>787</v>
      </c>
      <c r="G2028" t="s">
        <v>788</v>
      </c>
    </row>
    <row r="2029" spans="3:8">
      <c r="D2029" s="5"/>
      <c r="E2029" t="s">
        <v>720</v>
      </c>
      <c r="F2029" t="s">
        <v>791</v>
      </c>
      <c r="G2029" t="s">
        <v>783</v>
      </c>
    </row>
    <row r="2030" spans="3:8">
      <c r="D2030" s="5"/>
      <c r="F2030" t="s">
        <v>792</v>
      </c>
      <c r="G2030" t="s">
        <v>784</v>
      </c>
    </row>
    <row r="2031" spans="3:8">
      <c r="D2031" s="5"/>
      <c r="F2031" t="s">
        <v>792</v>
      </c>
      <c r="G2031" t="s">
        <v>784</v>
      </c>
      <c r="H2031" t="s">
        <v>794</v>
      </c>
    </row>
    <row r="2032" spans="3:8">
      <c r="D2032" s="3"/>
      <c r="E2032" t="s">
        <v>721</v>
      </c>
      <c r="F2032" t="s">
        <v>791</v>
      </c>
      <c r="G2032" t="s">
        <v>785</v>
      </c>
      <c r="H2032" t="s">
        <v>795</v>
      </c>
    </row>
    <row r="2033" spans="4:14">
      <c r="D2033" s="3"/>
      <c r="F2033" t="s">
        <v>792</v>
      </c>
      <c r="G2033" t="s">
        <v>786</v>
      </c>
    </row>
    <row r="2034" spans="4:14">
      <c r="D2034" s="3"/>
      <c r="F2034" t="s">
        <v>792</v>
      </c>
      <c r="G2034" t="s">
        <v>786</v>
      </c>
    </row>
    <row r="2035" spans="4:14">
      <c r="D2035" s="3"/>
      <c r="E2035" t="s">
        <v>724</v>
      </c>
      <c r="F2035" t="s">
        <v>789</v>
      </c>
      <c r="G2035" t="s">
        <v>787</v>
      </c>
    </row>
    <row r="2036" spans="4:14">
      <c r="D2036" s="3"/>
      <c r="F2036" t="s">
        <v>790</v>
      </c>
      <c r="G2036" t="s">
        <v>788</v>
      </c>
    </row>
    <row r="2037" spans="4:14">
      <c r="D2037" s="3"/>
      <c r="F2037" t="s">
        <v>790</v>
      </c>
      <c r="G2037" t="s">
        <v>788</v>
      </c>
    </row>
    <row r="2038" spans="4:14">
      <c r="D2038" s="3"/>
      <c r="E2038" t="s">
        <v>725</v>
      </c>
      <c r="F2038" t="s">
        <v>266</v>
      </c>
      <c r="G2038" t="s">
        <v>783</v>
      </c>
    </row>
    <row r="2039" spans="4:14">
      <c r="D2039" s="3"/>
      <c r="F2039" t="s">
        <v>782</v>
      </c>
      <c r="G2039" t="s">
        <v>784</v>
      </c>
      <c r="H2039" t="s">
        <v>582</v>
      </c>
      <c r="N2039" t="s">
        <v>783</v>
      </c>
    </row>
    <row r="2040" spans="4:14">
      <c r="D2040" s="3"/>
      <c r="F2040" t="s">
        <v>782</v>
      </c>
      <c r="G2040" t="s">
        <v>784</v>
      </c>
      <c r="H2040" t="s">
        <v>585</v>
      </c>
      <c r="N2040" t="s">
        <v>567</v>
      </c>
    </row>
    <row r="2041" spans="4:14">
      <c r="D2041" s="5"/>
      <c r="E2041" t="s">
        <v>727</v>
      </c>
      <c r="F2041" t="s">
        <v>791</v>
      </c>
      <c r="G2041" t="s">
        <v>787</v>
      </c>
      <c r="N2041" t="s">
        <v>784</v>
      </c>
    </row>
    <row r="2042" spans="4:14">
      <c r="D2042" s="5"/>
      <c r="F2042" t="s">
        <v>792</v>
      </c>
      <c r="G2042" t="s">
        <v>788</v>
      </c>
      <c r="N2042" t="s">
        <v>568</v>
      </c>
    </row>
    <row r="2043" spans="4:14">
      <c r="D2043" s="5"/>
      <c r="F2043" t="s">
        <v>792</v>
      </c>
      <c r="G2043" t="s">
        <v>788</v>
      </c>
    </row>
    <row r="2044" spans="4:14">
      <c r="D2044" s="5"/>
      <c r="E2044" t="s">
        <v>729</v>
      </c>
      <c r="F2044" t="s">
        <v>789</v>
      </c>
      <c r="G2044" t="s">
        <v>790</v>
      </c>
    </row>
    <row r="2045" spans="4:14">
      <c r="D2045" s="5"/>
      <c r="F2045" t="s">
        <v>789</v>
      </c>
      <c r="G2045" t="s">
        <v>790</v>
      </c>
    </row>
    <row r="2046" spans="4:14">
      <c r="D2046" s="5"/>
      <c r="E2046" t="s">
        <v>730</v>
      </c>
      <c r="F2046" t="s">
        <v>785</v>
      </c>
      <c r="G2046" t="s">
        <v>266</v>
      </c>
    </row>
    <row r="2047" spans="4:14">
      <c r="D2047" s="5"/>
      <c r="F2047" t="s">
        <v>786</v>
      </c>
      <c r="G2047" t="s">
        <v>782</v>
      </c>
    </row>
    <row r="2048" spans="4:14">
      <c r="D2048" s="5"/>
      <c r="F2048" t="s">
        <v>786</v>
      </c>
      <c r="G2048" t="s">
        <v>782</v>
      </c>
    </row>
    <row r="2049" spans="4:8">
      <c r="D2049" s="5"/>
      <c r="E2049" t="s">
        <v>731</v>
      </c>
      <c r="F2049" t="s">
        <v>783</v>
      </c>
      <c r="G2049" t="s">
        <v>784</v>
      </c>
      <c r="H2049" t="s">
        <v>602</v>
      </c>
    </row>
    <row r="2050" spans="4:8">
      <c r="D2050" s="5"/>
      <c r="F2050" t="s">
        <v>783</v>
      </c>
      <c r="G2050" t="s">
        <v>784</v>
      </c>
      <c r="H2050" t="s">
        <v>600</v>
      </c>
    </row>
    <row r="2051" spans="4:8">
      <c r="D2051" s="3"/>
      <c r="E2051" t="s">
        <v>733</v>
      </c>
      <c r="F2051" t="s">
        <v>791</v>
      </c>
      <c r="G2051" t="s">
        <v>789</v>
      </c>
    </row>
    <row r="2052" spans="4:8">
      <c r="D2052" s="3"/>
      <c r="F2052" t="s">
        <v>792</v>
      </c>
      <c r="G2052" t="s">
        <v>790</v>
      </c>
    </row>
    <row r="2053" spans="4:8">
      <c r="D2053" s="3"/>
      <c r="F2053" t="s">
        <v>792</v>
      </c>
      <c r="G2053" t="s">
        <v>790</v>
      </c>
    </row>
    <row r="2054" spans="4:8">
      <c r="D2054" s="3"/>
      <c r="E2054" t="s">
        <v>735</v>
      </c>
      <c r="F2054" t="s">
        <v>787</v>
      </c>
      <c r="G2054" t="s">
        <v>266</v>
      </c>
    </row>
    <row r="2055" spans="4:8">
      <c r="D2055" s="3"/>
      <c r="F2055" t="s">
        <v>788</v>
      </c>
      <c r="G2055" t="s">
        <v>782</v>
      </c>
    </row>
    <row r="2056" spans="4:8">
      <c r="D2056" s="3"/>
      <c r="F2056" t="s">
        <v>788</v>
      </c>
      <c r="G2056" t="s">
        <v>782</v>
      </c>
    </row>
    <row r="2057" spans="4:8">
      <c r="D2057" s="3"/>
      <c r="E2057" t="s">
        <v>736</v>
      </c>
      <c r="F2057" t="s">
        <v>785</v>
      </c>
      <c r="G2057" t="s">
        <v>783</v>
      </c>
    </row>
    <row r="2058" spans="4:8">
      <c r="D2058" s="3"/>
      <c r="F2058" t="s">
        <v>786</v>
      </c>
      <c r="G2058" t="s">
        <v>784</v>
      </c>
      <c r="H2058" t="s">
        <v>595</v>
      </c>
    </row>
    <row r="2059" spans="4:8">
      <c r="D2059" s="3"/>
      <c r="F2059" t="s">
        <v>786</v>
      </c>
      <c r="G2059" t="s">
        <v>784</v>
      </c>
      <c r="H2059" t="s">
        <v>597</v>
      </c>
    </row>
    <row r="2060" spans="4:8">
      <c r="D2060" s="5"/>
      <c r="E2060" t="s">
        <v>744</v>
      </c>
      <c r="F2060" t="s">
        <v>791</v>
      </c>
      <c r="G2060" t="s">
        <v>266</v>
      </c>
    </row>
    <row r="2061" spans="4:8">
      <c r="D2061" s="5"/>
      <c r="F2061" t="s">
        <v>792</v>
      </c>
      <c r="G2061" t="s">
        <v>782</v>
      </c>
    </row>
    <row r="2062" spans="4:8">
      <c r="D2062" s="5"/>
      <c r="F2062" t="s">
        <v>792</v>
      </c>
      <c r="G2062" t="s">
        <v>782</v>
      </c>
    </row>
    <row r="2063" spans="4:8">
      <c r="D2063" s="5"/>
      <c r="E2063" t="s">
        <v>746</v>
      </c>
      <c r="F2063" t="s">
        <v>789</v>
      </c>
      <c r="G2063" t="s">
        <v>783</v>
      </c>
    </row>
    <row r="2064" spans="4:8">
      <c r="D2064" s="5"/>
      <c r="F2064" t="s">
        <v>790</v>
      </c>
      <c r="G2064" t="s">
        <v>784</v>
      </c>
    </row>
    <row r="2065" spans="4:9">
      <c r="D2065" s="5"/>
      <c r="F2065" t="s">
        <v>790</v>
      </c>
      <c r="G2065" t="s">
        <v>784</v>
      </c>
    </row>
    <row r="2066" spans="4:9">
      <c r="D2066" s="5"/>
      <c r="E2066" t="s">
        <v>747</v>
      </c>
      <c r="F2066" t="s">
        <v>787</v>
      </c>
      <c r="G2066" t="s">
        <v>785</v>
      </c>
    </row>
    <row r="2067" spans="4:9">
      <c r="D2067" s="5"/>
      <c r="F2067" t="s">
        <v>788</v>
      </c>
      <c r="G2067" t="s">
        <v>786</v>
      </c>
      <c r="H2067" t="s">
        <v>583</v>
      </c>
    </row>
    <row r="2068" spans="4:9">
      <c r="D2068" s="5"/>
      <c r="F2068" t="s">
        <v>788</v>
      </c>
      <c r="G2068" t="s">
        <v>786</v>
      </c>
      <c r="H2068" t="s">
        <v>586</v>
      </c>
    </row>
    <row r="2069" spans="4:9">
      <c r="D2069" s="5"/>
      <c r="H2069" t="s">
        <v>575</v>
      </c>
    </row>
    <row r="2070" spans="4:9">
      <c r="D2070" s="5"/>
      <c r="H2070" t="s">
        <v>576</v>
      </c>
    </row>
    <row r="2071" spans="4:9">
      <c r="D2071" s="3"/>
      <c r="E2071" t="s">
        <v>738</v>
      </c>
      <c r="F2071" t="s">
        <v>791</v>
      </c>
      <c r="G2071" t="s">
        <v>792</v>
      </c>
      <c r="H2071" t="s">
        <v>577</v>
      </c>
    </row>
    <row r="2072" spans="4:9">
      <c r="D2072" s="3"/>
      <c r="F2072" t="s">
        <v>791</v>
      </c>
      <c r="G2072" t="s">
        <v>792</v>
      </c>
      <c r="H2072" t="s">
        <v>578</v>
      </c>
    </row>
    <row r="2073" spans="4:9">
      <c r="D2073" s="3"/>
      <c r="E2073" t="s">
        <v>740</v>
      </c>
      <c r="F2073" t="s">
        <v>789</v>
      </c>
      <c r="G2073" t="s">
        <v>266</v>
      </c>
      <c r="I2073" t="s">
        <v>133</v>
      </c>
    </row>
    <row r="2074" spans="4:9">
      <c r="D2074" s="3"/>
      <c r="F2074" t="s">
        <v>790</v>
      </c>
      <c r="G2074" t="s">
        <v>782</v>
      </c>
      <c r="I2074" t="s">
        <v>134</v>
      </c>
    </row>
    <row r="2075" spans="4:9">
      <c r="D2075" s="3"/>
      <c r="F2075" t="s">
        <v>790</v>
      </c>
      <c r="G2075" t="s">
        <v>782</v>
      </c>
    </row>
    <row r="2076" spans="4:9">
      <c r="D2076" s="3"/>
      <c r="E2076" t="s">
        <v>741</v>
      </c>
      <c r="F2076" t="s">
        <v>787</v>
      </c>
      <c r="G2076" t="s">
        <v>783</v>
      </c>
    </row>
    <row r="2077" spans="4:9">
      <c r="D2077" s="3"/>
      <c r="F2077" t="s">
        <v>788</v>
      </c>
      <c r="G2077" t="s">
        <v>784</v>
      </c>
    </row>
    <row r="2078" spans="4:9">
      <c r="D2078" s="3"/>
      <c r="F2078" t="s">
        <v>788</v>
      </c>
      <c r="G2078" t="s">
        <v>784</v>
      </c>
    </row>
    <row r="2079" spans="4:9">
      <c r="D2079" s="3"/>
      <c r="E2079" t="s">
        <v>742</v>
      </c>
      <c r="F2079" t="s">
        <v>785</v>
      </c>
      <c r="G2079" t="s">
        <v>786</v>
      </c>
      <c r="H2079" t="s">
        <v>796</v>
      </c>
    </row>
    <row r="2080" spans="4:9">
      <c r="D2080" s="3"/>
      <c r="F2080" t="s">
        <v>785</v>
      </c>
      <c r="G2080" t="s">
        <v>786</v>
      </c>
      <c r="H2080" t="s">
        <v>797</v>
      </c>
    </row>
    <row r="2081" spans="1:7">
      <c r="F2081" t="s">
        <v>307</v>
      </c>
      <c r="G2081" t="s">
        <v>307</v>
      </c>
    </row>
    <row r="2082" spans="1:7">
      <c r="F2082" t="s">
        <v>307</v>
      </c>
      <c r="G2082" t="s">
        <v>307</v>
      </c>
    </row>
    <row r="2083" spans="1:7">
      <c r="F2083" t="s">
        <v>307</v>
      </c>
      <c r="G2083" t="s">
        <v>307</v>
      </c>
    </row>
    <row r="2084" spans="1:7">
      <c r="F2084" t="s">
        <v>307</v>
      </c>
      <c r="G2084" t="s">
        <v>307</v>
      </c>
    </row>
    <row r="2085" spans="1:7">
      <c r="F2085" t="s">
        <v>307</v>
      </c>
      <c r="G2085" t="s">
        <v>307</v>
      </c>
    </row>
    <row r="2086" spans="1:7">
      <c r="F2086" t="s">
        <v>307</v>
      </c>
      <c r="G2086" t="s">
        <v>307</v>
      </c>
    </row>
    <row r="2087" spans="1:7">
      <c r="F2087" t="s">
        <v>307</v>
      </c>
      <c r="G2087" t="s">
        <v>307</v>
      </c>
    </row>
    <row r="2088" spans="1:7">
      <c r="F2088" t="s">
        <v>307</v>
      </c>
      <c r="G2088" t="s">
        <v>307</v>
      </c>
    </row>
    <row r="2089" spans="1:7">
      <c r="F2089" t="s">
        <v>307</v>
      </c>
      <c r="G2089" t="s">
        <v>307</v>
      </c>
    </row>
    <row r="2090" spans="1:7">
      <c r="F2090" t="s">
        <v>307</v>
      </c>
      <c r="G2090" t="s">
        <v>307</v>
      </c>
    </row>
    <row r="2091" spans="1:7">
      <c r="F2091" t="s">
        <v>307</v>
      </c>
      <c r="G2091" t="s">
        <v>307</v>
      </c>
    </row>
    <row r="2092" spans="1:7">
      <c r="F2092" t="s">
        <v>307</v>
      </c>
      <c r="G2092" t="s">
        <v>307</v>
      </c>
    </row>
    <row r="2093" spans="1:7">
      <c r="F2093" t="s">
        <v>307</v>
      </c>
      <c r="G2093" t="s">
        <v>307</v>
      </c>
    </row>
    <row r="2094" spans="1:7">
      <c r="F2094" t="s">
        <v>307</v>
      </c>
      <c r="G2094" t="s">
        <v>307</v>
      </c>
    </row>
    <row r="2095" spans="1:7">
      <c r="F2095" t="s">
        <v>307</v>
      </c>
      <c r="G2095" t="s">
        <v>307</v>
      </c>
    </row>
    <row r="2096" spans="1:7">
      <c r="A2096" t="s">
        <v>579</v>
      </c>
      <c r="B2096" t="s">
        <v>580</v>
      </c>
      <c r="D2096" s="9"/>
      <c r="E2096" t="s">
        <v>581</v>
      </c>
      <c r="F2096" t="s">
        <v>582</v>
      </c>
      <c r="G2096" t="s">
        <v>583</v>
      </c>
    </row>
    <row r="2097" spans="2:8">
      <c r="B2097" t="s">
        <v>584</v>
      </c>
      <c r="D2097" s="9"/>
      <c r="F2097" t="s">
        <v>585</v>
      </c>
      <c r="G2097" t="s">
        <v>586</v>
      </c>
    </row>
    <row r="2098" spans="2:8">
      <c r="B2098" t="s">
        <v>587</v>
      </c>
      <c r="D2098" s="9"/>
      <c r="F2098" t="s">
        <v>585</v>
      </c>
      <c r="G2098" t="s">
        <v>586</v>
      </c>
    </row>
    <row r="2099" spans="2:8">
      <c r="D2099" s="9"/>
      <c r="E2099" t="str">
        <f>"-3g4^2(1+i)"</f>
        <v>-3g4^2(1+i)</v>
      </c>
      <c r="F2099" t="s">
        <v>582</v>
      </c>
      <c r="G2099" t="s">
        <v>585</v>
      </c>
    </row>
    <row r="2100" spans="2:8">
      <c r="B2100" t="s">
        <v>588</v>
      </c>
      <c r="D2100" s="9"/>
      <c r="F2100" t="s">
        <v>582</v>
      </c>
      <c r="G2100" t="s">
        <v>585</v>
      </c>
    </row>
    <row r="2101" spans="2:8">
      <c r="B2101" t="s">
        <v>589</v>
      </c>
      <c r="D2101" s="9"/>
      <c r="E2101" t="str">
        <f>"-3g5^2(1+i)"</f>
        <v>-3g5^2(1+i)</v>
      </c>
      <c r="F2101" t="s">
        <v>583</v>
      </c>
      <c r="G2101" t="s">
        <v>586</v>
      </c>
    </row>
    <row r="2102" spans="2:8">
      <c r="D2102" s="9"/>
      <c r="F2102" t="s">
        <v>583</v>
      </c>
      <c r="G2102" t="s">
        <v>586</v>
      </c>
    </row>
    <row r="2103" spans="2:8">
      <c r="D2103" s="9"/>
      <c r="E2103" t="s">
        <v>590</v>
      </c>
      <c r="F2103" t="s">
        <v>582</v>
      </c>
      <c r="G2103" t="s">
        <v>585</v>
      </c>
    </row>
    <row r="2104" spans="2:8">
      <c r="D2104" s="9"/>
      <c r="F2104" t="s">
        <v>582</v>
      </c>
      <c r="G2104" t="s">
        <v>585</v>
      </c>
    </row>
    <row r="2105" spans="2:8">
      <c r="D2105" s="9"/>
      <c r="E2105" t="s">
        <v>591</v>
      </c>
      <c r="F2105" t="s">
        <v>583</v>
      </c>
      <c r="G2105" t="s">
        <v>586</v>
      </c>
    </row>
    <row r="2106" spans="2:8">
      <c r="D2106" s="9"/>
      <c r="F2106" t="s">
        <v>583</v>
      </c>
      <c r="G2106" t="s">
        <v>586</v>
      </c>
    </row>
    <row r="2107" spans="2:8">
      <c r="B2107" t="s">
        <v>592</v>
      </c>
      <c r="D2107" s="9"/>
      <c r="E2107" t="str">
        <f>"-2(g4)"</f>
        <v>-2(g4)</v>
      </c>
      <c r="F2107" t="s">
        <v>582</v>
      </c>
      <c r="G2107">
        <v>1</v>
      </c>
    </row>
    <row r="2108" spans="2:8">
      <c r="D2108" s="9"/>
      <c r="F2108" t="s">
        <v>585</v>
      </c>
      <c r="G2108">
        <v>1</v>
      </c>
    </row>
    <row r="2109" spans="2:8">
      <c r="D2109" s="9"/>
      <c r="E2109" t="s">
        <v>593</v>
      </c>
      <c r="F2109" t="s">
        <v>583</v>
      </c>
      <c r="G2109">
        <v>1</v>
      </c>
    </row>
    <row r="2110" spans="2:8">
      <c r="D2110" s="9"/>
      <c r="F2110" t="s">
        <v>586</v>
      </c>
      <c r="G2110">
        <v>1</v>
      </c>
    </row>
    <row r="2111" spans="2:8">
      <c r="D2111" s="9"/>
      <c r="E2111" t="s">
        <v>594</v>
      </c>
      <c r="F2111" t="s">
        <v>595</v>
      </c>
      <c r="G2111">
        <v>1</v>
      </c>
      <c r="H2111" t="s">
        <v>596</v>
      </c>
    </row>
    <row r="2112" spans="2:8">
      <c r="D2112" s="9"/>
      <c r="F2112" t="s">
        <v>597</v>
      </c>
      <c r="G2112">
        <v>1</v>
      </c>
      <c r="H2112" t="s">
        <v>598</v>
      </c>
    </row>
    <row r="2113" spans="4:8">
      <c r="D2113" s="9"/>
      <c r="E2113" t="s">
        <v>599</v>
      </c>
      <c r="F2113" t="s">
        <v>600</v>
      </c>
      <c r="G2113">
        <v>1</v>
      </c>
      <c r="H2113" t="s">
        <v>601</v>
      </c>
    </row>
    <row r="2114" spans="4:8">
      <c r="D2114" s="9"/>
      <c r="F2114" t="s">
        <v>602</v>
      </c>
      <c r="G2114">
        <v>1</v>
      </c>
      <c r="H2114" t="s">
        <v>603</v>
      </c>
    </row>
    <row r="2115" spans="4:8">
      <c r="D2115" s="9"/>
      <c r="H2115" t="s">
        <v>604</v>
      </c>
    </row>
    <row r="2116" spans="4:8">
      <c r="D2116" s="9"/>
      <c r="H2116" t="s">
        <v>605</v>
      </c>
    </row>
    <row r="2117" spans="4:8">
      <c r="D2117" s="9"/>
      <c r="E2117" t="s">
        <v>606</v>
      </c>
      <c r="F2117" t="s">
        <v>600</v>
      </c>
      <c r="G2117" t="s">
        <v>602</v>
      </c>
    </row>
    <row r="2118" spans="4:8">
      <c r="D2118" s="9"/>
      <c r="F2118" t="s">
        <v>600</v>
      </c>
      <c r="G2118" t="s">
        <v>602</v>
      </c>
    </row>
    <row r="2119" spans="4:8">
      <c r="D2119" s="9"/>
      <c r="E2119" t="s">
        <v>607</v>
      </c>
      <c r="F2119" t="s">
        <v>595</v>
      </c>
      <c r="G2119" t="s">
        <v>597</v>
      </c>
      <c r="H2119" t="s">
        <v>608</v>
      </c>
    </row>
    <row r="2120" spans="4:8">
      <c r="D2120" s="9"/>
      <c r="F2120" t="s">
        <v>595</v>
      </c>
      <c r="G2120" t="s">
        <v>597</v>
      </c>
      <c r="H2120" t="s">
        <v>609</v>
      </c>
    </row>
    <row r="2121" spans="4:8">
      <c r="D2121" s="9"/>
      <c r="E2121" t="s">
        <v>610</v>
      </c>
      <c r="F2121" t="s">
        <v>611</v>
      </c>
      <c r="G2121" t="s">
        <v>612</v>
      </c>
    </row>
    <row r="2122" spans="4:8">
      <c r="D2122" s="9"/>
      <c r="F2122" t="s">
        <v>611</v>
      </c>
      <c r="G2122" t="s">
        <v>612</v>
      </c>
    </row>
    <row r="2123" spans="4:8">
      <c r="D2123" s="9"/>
      <c r="E2123" t="str">
        <f>"-3g2^2"</f>
        <v>-3g2^2</v>
      </c>
      <c r="F2123" t="s">
        <v>595</v>
      </c>
      <c r="G2123" t="s">
        <v>597</v>
      </c>
    </row>
    <row r="2124" spans="4:8">
      <c r="D2124" s="9"/>
      <c r="F2124" t="s">
        <v>595</v>
      </c>
      <c r="G2124" t="s">
        <v>597</v>
      </c>
    </row>
    <row r="2125" spans="4:8">
      <c r="D2125" s="9"/>
      <c r="E2125" t="str">
        <f>"-3g3^2"</f>
        <v>-3g3^2</v>
      </c>
      <c r="F2125" t="s">
        <v>600</v>
      </c>
      <c r="G2125" t="s">
        <v>602</v>
      </c>
      <c r="H2125" t="s">
        <v>613</v>
      </c>
    </row>
    <row r="2126" spans="4:8">
      <c r="D2126" s="9"/>
      <c r="F2126" t="s">
        <v>600</v>
      </c>
      <c r="G2126" t="s">
        <v>602</v>
      </c>
      <c r="H2126" t="s">
        <v>614</v>
      </c>
    </row>
    <row r="2127" spans="4:8">
      <c r="D2127" s="9"/>
      <c r="H2127" t="s">
        <v>615</v>
      </c>
    </row>
    <row r="2128" spans="4:8">
      <c r="D2128" s="9"/>
      <c r="H2128" t="s">
        <v>616</v>
      </c>
    </row>
    <row r="2129" spans="2:8">
      <c r="D2129" s="4"/>
      <c r="E2129" t="s">
        <v>606</v>
      </c>
      <c r="F2129" t="s">
        <v>600</v>
      </c>
      <c r="G2129" t="s">
        <v>602</v>
      </c>
    </row>
    <row r="2130" spans="2:8">
      <c r="D2130" s="4"/>
      <c r="F2130" t="s">
        <v>600</v>
      </c>
      <c r="G2130" t="s">
        <v>602</v>
      </c>
    </row>
    <row r="2131" spans="2:8">
      <c r="D2131" s="4"/>
      <c r="E2131" t="s">
        <v>607</v>
      </c>
      <c r="F2131" t="s">
        <v>595</v>
      </c>
      <c r="G2131" t="s">
        <v>597</v>
      </c>
    </row>
    <row r="2132" spans="2:8">
      <c r="D2132" s="4"/>
      <c r="F2132" t="s">
        <v>595</v>
      </c>
      <c r="G2132" t="s">
        <v>597</v>
      </c>
    </row>
    <row r="2133" spans="2:8">
      <c r="D2133" s="4"/>
      <c r="E2133" t="s">
        <v>610</v>
      </c>
      <c r="F2133" t="s">
        <v>611</v>
      </c>
      <c r="G2133" t="s">
        <v>612</v>
      </c>
    </row>
    <row r="2134" spans="2:8">
      <c r="D2134" s="4"/>
      <c r="F2134" t="s">
        <v>611</v>
      </c>
      <c r="G2134" t="s">
        <v>612</v>
      </c>
    </row>
    <row r="2135" spans="2:8">
      <c r="D2135" s="4"/>
      <c r="E2135" t="str">
        <f>"-3g2^2"</f>
        <v>-3g2^2</v>
      </c>
      <c r="F2135" t="s">
        <v>595</v>
      </c>
      <c r="G2135" t="s">
        <v>597</v>
      </c>
    </row>
    <row r="2136" spans="2:8">
      <c r="D2136" s="4"/>
      <c r="F2136" t="s">
        <v>595</v>
      </c>
      <c r="G2136" t="s">
        <v>597</v>
      </c>
    </row>
    <row r="2137" spans="2:8">
      <c r="D2137" s="4"/>
      <c r="E2137" t="str">
        <f>"-3g3^2"</f>
        <v>-3g3^2</v>
      </c>
      <c r="F2137" t="s">
        <v>600</v>
      </c>
      <c r="G2137" t="s">
        <v>602</v>
      </c>
    </row>
    <row r="2138" spans="2:8">
      <c r="D2138" s="4"/>
      <c r="F2138" t="s">
        <v>600</v>
      </c>
      <c r="G2138" t="s">
        <v>602</v>
      </c>
    </row>
    <row r="2139" spans="2:8">
      <c r="B2139" t="s">
        <v>617</v>
      </c>
      <c r="D2139" s="4"/>
      <c r="E2139" t="s">
        <v>618</v>
      </c>
      <c r="F2139" t="s">
        <v>619</v>
      </c>
      <c r="G2139">
        <v>1</v>
      </c>
    </row>
    <row r="2140" spans="2:8">
      <c r="D2140" s="4"/>
      <c r="F2140" t="s">
        <v>620</v>
      </c>
      <c r="G2140">
        <v>1</v>
      </c>
    </row>
    <row r="2141" spans="2:8">
      <c r="D2141" s="4"/>
      <c r="E2141" t="s">
        <v>621</v>
      </c>
      <c r="F2141" t="s">
        <v>622</v>
      </c>
      <c r="G2141">
        <v>1</v>
      </c>
    </row>
    <row r="2142" spans="2:8">
      <c r="D2142" s="4"/>
      <c r="F2142" t="s">
        <v>623</v>
      </c>
      <c r="G2142">
        <v>1</v>
      </c>
    </row>
    <row r="2143" spans="2:8">
      <c r="D2143" s="4"/>
      <c r="E2143" t="s">
        <v>624</v>
      </c>
      <c r="F2143" t="s">
        <v>625</v>
      </c>
      <c r="G2143">
        <v>1</v>
      </c>
      <c r="H2143" t="s">
        <v>608</v>
      </c>
    </row>
    <row r="2144" spans="2:8">
      <c r="D2144" s="4"/>
      <c r="F2144" t="s">
        <v>626</v>
      </c>
      <c r="G2144">
        <v>1</v>
      </c>
      <c r="H2144" t="s">
        <v>609</v>
      </c>
    </row>
    <row r="2145" spans="4:8">
      <c r="D2145" s="4"/>
      <c r="E2145" t="s">
        <v>627</v>
      </c>
      <c r="F2145" t="s">
        <v>628</v>
      </c>
      <c r="G2145">
        <v>1</v>
      </c>
      <c r="H2145" t="s">
        <v>613</v>
      </c>
    </row>
    <row r="2146" spans="4:8">
      <c r="D2146" s="4"/>
      <c r="F2146" t="s">
        <v>629</v>
      </c>
      <c r="G2146">
        <v>1</v>
      </c>
      <c r="H2146" t="s">
        <v>614</v>
      </c>
    </row>
    <row r="2147" spans="4:8">
      <c r="D2147" s="4"/>
      <c r="H2147" t="s">
        <v>615</v>
      </c>
    </row>
    <row r="2148" spans="4:8">
      <c r="D2148" s="4"/>
      <c r="H2148" t="s">
        <v>616</v>
      </c>
    </row>
    <row r="2149" spans="4:8">
      <c r="D2149" s="4"/>
      <c r="E2149" t="s">
        <v>630</v>
      </c>
      <c r="F2149" t="s">
        <v>625</v>
      </c>
      <c r="G2149" t="s">
        <v>628</v>
      </c>
    </row>
    <row r="2150" spans="4:8">
      <c r="D2150" s="4"/>
      <c r="F2150" t="s">
        <v>626</v>
      </c>
      <c r="G2150" t="s">
        <v>629</v>
      </c>
    </row>
    <row r="2151" spans="4:8">
      <c r="D2151" s="4"/>
      <c r="F2151" t="s">
        <v>626</v>
      </c>
      <c r="G2151" t="s">
        <v>629</v>
      </c>
    </row>
    <row r="2152" spans="4:8">
      <c r="D2152" s="4"/>
      <c r="E2152" t="s">
        <v>631</v>
      </c>
      <c r="F2152" t="s">
        <v>625</v>
      </c>
      <c r="G2152" t="s">
        <v>626</v>
      </c>
    </row>
    <row r="2153" spans="4:8">
      <c r="D2153" s="4"/>
      <c r="F2153" t="s">
        <v>625</v>
      </c>
      <c r="G2153" t="s">
        <v>626</v>
      </c>
    </row>
    <row r="2154" spans="4:8">
      <c r="D2154" s="4"/>
      <c r="E2154" t="s">
        <v>632</v>
      </c>
      <c r="F2154" t="s">
        <v>628</v>
      </c>
      <c r="G2154" t="s">
        <v>629</v>
      </c>
    </row>
    <row r="2155" spans="4:8">
      <c r="D2155" s="4"/>
      <c r="F2155" t="s">
        <v>628</v>
      </c>
      <c r="G2155" t="s">
        <v>629</v>
      </c>
      <c r="H2155" t="s">
        <v>596</v>
      </c>
    </row>
    <row r="2156" spans="4:8">
      <c r="D2156" s="4"/>
      <c r="E2156" t="s">
        <v>633</v>
      </c>
      <c r="F2156" t="s">
        <v>628</v>
      </c>
      <c r="G2156" t="s">
        <v>629</v>
      </c>
      <c r="H2156" t="s">
        <v>598</v>
      </c>
    </row>
    <row r="2157" spans="4:8">
      <c r="D2157" s="4"/>
      <c r="F2157" t="s">
        <v>628</v>
      </c>
      <c r="G2157" t="s">
        <v>629</v>
      </c>
    </row>
    <row r="2158" spans="4:8">
      <c r="D2158" s="4"/>
      <c r="E2158" t="s">
        <v>634</v>
      </c>
      <c r="F2158" t="s">
        <v>625</v>
      </c>
      <c r="G2158" t="s">
        <v>626</v>
      </c>
      <c r="H2158" t="s">
        <v>601</v>
      </c>
    </row>
    <row r="2159" spans="4:8">
      <c r="D2159" s="4"/>
      <c r="F2159" t="s">
        <v>625</v>
      </c>
      <c r="G2159" t="s">
        <v>626</v>
      </c>
      <c r="H2159" t="s">
        <v>603</v>
      </c>
    </row>
    <row r="2160" spans="4:8">
      <c r="D2160" s="4"/>
      <c r="H2160" t="s">
        <v>604</v>
      </c>
    </row>
    <row r="2161" spans="4:8">
      <c r="D2161" s="4"/>
      <c r="H2161" t="s">
        <v>605</v>
      </c>
    </row>
    <row r="2162" spans="4:8">
      <c r="D2162" s="9"/>
      <c r="E2162" t="s">
        <v>581</v>
      </c>
      <c r="F2162" t="s">
        <v>582</v>
      </c>
      <c r="G2162" t="s">
        <v>583</v>
      </c>
    </row>
    <row r="2163" spans="4:8">
      <c r="D2163" s="9"/>
      <c r="F2163" t="s">
        <v>585</v>
      </c>
      <c r="G2163" t="s">
        <v>586</v>
      </c>
    </row>
    <row r="2164" spans="4:8">
      <c r="D2164" s="9"/>
      <c r="F2164" t="s">
        <v>585</v>
      </c>
      <c r="G2164" t="s">
        <v>586</v>
      </c>
    </row>
    <row r="2165" spans="4:8">
      <c r="D2165" s="9"/>
      <c r="E2165" t="str">
        <f>"-3g4^2(1+i)"</f>
        <v>-3g4^2(1+i)</v>
      </c>
      <c r="F2165" t="s">
        <v>582</v>
      </c>
      <c r="G2165" t="s">
        <v>585</v>
      </c>
    </row>
    <row r="2166" spans="4:8">
      <c r="D2166" s="9"/>
      <c r="F2166" t="s">
        <v>582</v>
      </c>
      <c r="G2166" t="s">
        <v>585</v>
      </c>
    </row>
    <row r="2167" spans="4:8">
      <c r="D2167" s="9"/>
      <c r="E2167" t="str">
        <f>"-3g5^2(1+i)"</f>
        <v>-3g5^2(1+i)</v>
      </c>
      <c r="F2167" t="s">
        <v>583</v>
      </c>
      <c r="G2167" t="s">
        <v>586</v>
      </c>
    </row>
    <row r="2168" spans="4:8">
      <c r="D2168" s="9"/>
      <c r="F2168" t="s">
        <v>583</v>
      </c>
      <c r="G2168" t="s">
        <v>586</v>
      </c>
    </row>
    <row r="2169" spans="4:8">
      <c r="D2169" s="9"/>
      <c r="E2169" t="s">
        <v>590</v>
      </c>
      <c r="F2169" t="s">
        <v>582</v>
      </c>
      <c r="G2169" t="s">
        <v>585</v>
      </c>
    </row>
    <row r="2170" spans="4:8">
      <c r="D2170" s="9"/>
      <c r="F2170" t="s">
        <v>582</v>
      </c>
      <c r="G2170" t="s">
        <v>585</v>
      </c>
    </row>
    <row r="2171" spans="4:8">
      <c r="D2171" s="9"/>
      <c r="E2171" t="s">
        <v>591</v>
      </c>
      <c r="F2171" t="s">
        <v>583</v>
      </c>
      <c r="G2171" t="s">
        <v>586</v>
      </c>
    </row>
    <row r="2172" spans="4:8">
      <c r="D2172" s="9"/>
      <c r="F2172" t="s">
        <v>583</v>
      </c>
      <c r="G2172" t="s">
        <v>586</v>
      </c>
    </row>
    <row r="2173" spans="4:8">
      <c r="D2173" s="9"/>
      <c r="E2173" t="str">
        <f>"-2(g4)"</f>
        <v>-2(g4)</v>
      </c>
      <c r="F2173" t="s">
        <v>582</v>
      </c>
      <c r="G2173">
        <v>1</v>
      </c>
    </row>
    <row r="2174" spans="4:8">
      <c r="D2174" s="9"/>
      <c r="F2174" t="s">
        <v>585</v>
      </c>
      <c r="G2174">
        <v>1</v>
      </c>
    </row>
    <row r="2175" spans="4:8">
      <c r="D2175" s="9"/>
      <c r="E2175" t="s">
        <v>593</v>
      </c>
      <c r="F2175" t="s">
        <v>583</v>
      </c>
      <c r="G2175">
        <v>1</v>
      </c>
    </row>
    <row r="2176" spans="4:8">
      <c r="D2176" s="9"/>
      <c r="F2176" t="s">
        <v>586</v>
      </c>
      <c r="G2176">
        <v>1</v>
      </c>
    </row>
    <row r="2177" spans="4:8">
      <c r="D2177" s="9"/>
      <c r="E2177" t="s">
        <v>594</v>
      </c>
      <c r="F2177" t="s">
        <v>595</v>
      </c>
      <c r="G2177">
        <v>1</v>
      </c>
      <c r="H2177" t="s">
        <v>596</v>
      </c>
    </row>
    <row r="2178" spans="4:8">
      <c r="D2178" s="9"/>
      <c r="F2178" t="s">
        <v>597</v>
      </c>
      <c r="G2178">
        <v>1</v>
      </c>
      <c r="H2178" t="s">
        <v>635</v>
      </c>
    </row>
    <row r="2179" spans="4:8">
      <c r="D2179" s="9"/>
      <c r="H2179" t="s">
        <v>598</v>
      </c>
    </row>
    <row r="2180" spans="4:8">
      <c r="D2180" s="9"/>
      <c r="H2180" t="s">
        <v>636</v>
      </c>
    </row>
    <row r="2181" spans="4:8">
      <c r="D2181" s="9"/>
      <c r="E2181" t="s">
        <v>599</v>
      </c>
      <c r="F2181" t="s">
        <v>600</v>
      </c>
      <c r="G2181">
        <v>1</v>
      </c>
      <c r="H2181" t="s">
        <v>601</v>
      </c>
    </row>
    <row r="2182" spans="4:8">
      <c r="D2182" s="9"/>
      <c r="F2182" t="s">
        <v>602</v>
      </c>
      <c r="G2182">
        <v>1</v>
      </c>
      <c r="H2182" t="s">
        <v>637</v>
      </c>
    </row>
    <row r="2183" spans="4:8">
      <c r="D2183" s="9"/>
      <c r="H2183" t="s">
        <v>603</v>
      </c>
    </row>
    <row r="2184" spans="4:8">
      <c r="D2184" s="9"/>
      <c r="H2184" t="s">
        <v>604</v>
      </c>
    </row>
    <row r="2185" spans="4:8">
      <c r="D2185" s="9"/>
      <c r="H2185" t="s">
        <v>638</v>
      </c>
    </row>
    <row r="2186" spans="4:8">
      <c r="D2186" s="9"/>
      <c r="H2186" t="s">
        <v>605</v>
      </c>
    </row>
    <row r="2187" spans="4:8">
      <c r="D2187" s="9"/>
      <c r="E2187" t="s">
        <v>606</v>
      </c>
      <c r="F2187" t="s">
        <v>600</v>
      </c>
      <c r="G2187" t="s">
        <v>602</v>
      </c>
    </row>
    <row r="2188" spans="4:8">
      <c r="D2188" s="9"/>
      <c r="F2188" t="s">
        <v>600</v>
      </c>
      <c r="G2188" t="s">
        <v>602</v>
      </c>
    </row>
    <row r="2189" spans="4:8">
      <c r="D2189" s="9"/>
      <c r="E2189" t="s">
        <v>607</v>
      </c>
      <c r="F2189" t="s">
        <v>595</v>
      </c>
      <c r="G2189" t="s">
        <v>597</v>
      </c>
      <c r="H2189" t="s">
        <v>639</v>
      </c>
    </row>
    <row r="2190" spans="4:8">
      <c r="D2190" s="9"/>
      <c r="F2190" t="s">
        <v>595</v>
      </c>
      <c r="G2190" t="s">
        <v>597</v>
      </c>
      <c r="H2190" t="s">
        <v>640</v>
      </c>
    </row>
    <row r="2191" spans="4:8">
      <c r="D2191" s="9"/>
      <c r="E2191" t="s">
        <v>610</v>
      </c>
      <c r="F2191" t="s">
        <v>611</v>
      </c>
      <c r="G2191" t="s">
        <v>612</v>
      </c>
    </row>
    <row r="2192" spans="4:8">
      <c r="D2192" s="9"/>
      <c r="F2192" t="s">
        <v>611</v>
      </c>
      <c r="G2192" t="s">
        <v>612</v>
      </c>
    </row>
    <row r="2193" spans="4:8">
      <c r="D2193" s="9"/>
      <c r="E2193" t="str">
        <f>"-3g2^2"</f>
        <v>-3g2^2</v>
      </c>
      <c r="F2193" t="s">
        <v>595</v>
      </c>
      <c r="G2193" t="s">
        <v>597</v>
      </c>
    </row>
    <row r="2194" spans="4:8">
      <c r="D2194" s="9"/>
      <c r="F2194" t="s">
        <v>595</v>
      </c>
      <c r="G2194" t="s">
        <v>597</v>
      </c>
    </row>
    <row r="2195" spans="4:8">
      <c r="D2195" s="9"/>
      <c r="E2195" t="str">
        <f>"-3g3^2"</f>
        <v>-3g3^2</v>
      </c>
      <c r="F2195" t="s">
        <v>600</v>
      </c>
      <c r="G2195" t="s">
        <v>602</v>
      </c>
      <c r="H2195" t="s">
        <v>641</v>
      </c>
    </row>
    <row r="2196" spans="4:8">
      <c r="D2196" s="9"/>
      <c r="F2196" t="s">
        <v>600</v>
      </c>
      <c r="G2196" t="s">
        <v>602</v>
      </c>
      <c r="H2196" t="s">
        <v>614</v>
      </c>
    </row>
    <row r="2197" spans="4:8">
      <c r="D2197" s="9"/>
      <c r="H2197" t="s">
        <v>642</v>
      </c>
    </row>
    <row r="2198" spans="4:8">
      <c r="D2198" s="9"/>
      <c r="H2198" t="s">
        <v>616</v>
      </c>
    </row>
    <row r="2199" spans="4:8">
      <c r="F2199" t="s">
        <v>307</v>
      </c>
      <c r="G2199" t="s">
        <v>307</v>
      </c>
    </row>
    <row r="2200" spans="4:8">
      <c r="F2200" t="s">
        <v>307</v>
      </c>
      <c r="G2200" t="s">
        <v>307</v>
      </c>
    </row>
    <row r="2201" spans="4:8">
      <c r="F2201" t="s">
        <v>307</v>
      </c>
      <c r="G2201" t="s">
        <v>307</v>
      </c>
    </row>
    <row r="2202" spans="4:8">
      <c r="F2202" t="s">
        <v>307</v>
      </c>
      <c r="G2202" t="s">
        <v>307</v>
      </c>
    </row>
    <row r="2203" spans="4:8">
      <c r="F2203" t="s">
        <v>307</v>
      </c>
      <c r="G2203" t="s">
        <v>307</v>
      </c>
    </row>
    <row r="2204" spans="4:8">
      <c r="F2204" t="s">
        <v>307</v>
      </c>
      <c r="G2204" t="s">
        <v>307</v>
      </c>
    </row>
    <row r="2205" spans="4:8">
      <c r="F2205" t="s">
        <v>307</v>
      </c>
      <c r="G2205" t="s">
        <v>307</v>
      </c>
    </row>
    <row r="2206" spans="4:8">
      <c r="F2206" t="s">
        <v>307</v>
      </c>
      <c r="G2206" t="s">
        <v>307</v>
      </c>
    </row>
    <row r="2207" spans="4:8">
      <c r="F2207" t="s">
        <v>307</v>
      </c>
      <c r="G2207" t="s">
        <v>307</v>
      </c>
    </row>
    <row r="2208" spans="4:8">
      <c r="F2208" t="s">
        <v>307</v>
      </c>
      <c r="G2208" t="s">
        <v>307</v>
      </c>
    </row>
    <row r="2209" spans="2:8">
      <c r="F2209" t="s">
        <v>307</v>
      </c>
      <c r="G2209" t="s">
        <v>307</v>
      </c>
    </row>
    <row r="2210" spans="2:8">
      <c r="F2210" t="s">
        <v>307</v>
      </c>
      <c r="G2210" t="s">
        <v>307</v>
      </c>
    </row>
    <row r="2211" spans="2:8">
      <c r="F2211" t="s">
        <v>307</v>
      </c>
      <c r="G2211" t="s">
        <v>307</v>
      </c>
    </row>
    <row r="2212" spans="2:8">
      <c r="F2212" t="s">
        <v>307</v>
      </c>
      <c r="G2212" t="s">
        <v>307</v>
      </c>
    </row>
    <row r="2213" spans="2:8">
      <c r="F2213" t="s">
        <v>307</v>
      </c>
      <c r="G2213" t="s">
        <v>307</v>
      </c>
    </row>
    <row r="2214" spans="2:8">
      <c r="B2214" t="s">
        <v>643</v>
      </c>
      <c r="C2214" t="s">
        <v>644</v>
      </c>
      <c r="E2214" t="s">
        <v>645</v>
      </c>
      <c r="F2214" t="s">
        <v>604</v>
      </c>
      <c r="G2214">
        <v>1</v>
      </c>
      <c r="H2214" t="s">
        <v>646</v>
      </c>
    </row>
    <row r="2215" spans="2:8">
      <c r="F2215" t="s">
        <v>601</v>
      </c>
      <c r="G2215">
        <v>1</v>
      </c>
      <c r="H2215" t="s">
        <v>647</v>
      </c>
    </row>
    <row r="2216" spans="2:8">
      <c r="E2216" t="s">
        <v>648</v>
      </c>
      <c r="F2216" t="s">
        <v>615</v>
      </c>
      <c r="G2216" t="s">
        <v>613</v>
      </c>
    </row>
    <row r="2217" spans="2:8">
      <c r="F2217" t="s">
        <v>615</v>
      </c>
      <c r="G2217" t="s">
        <v>613</v>
      </c>
    </row>
    <row r="2218" spans="2:8">
      <c r="E2218" t="s">
        <v>649</v>
      </c>
      <c r="F2218" t="s">
        <v>609</v>
      </c>
      <c r="G2218" t="s">
        <v>608</v>
      </c>
      <c r="H2218" t="s">
        <v>650</v>
      </c>
    </row>
    <row r="2219" spans="2:8">
      <c r="F2219" t="s">
        <v>609</v>
      </c>
      <c r="G2219" t="s">
        <v>608</v>
      </c>
      <c r="H2219" t="s">
        <v>651</v>
      </c>
    </row>
    <row r="2220" spans="2:8">
      <c r="E2220" t="s">
        <v>652</v>
      </c>
      <c r="F2220" t="s">
        <v>598</v>
      </c>
      <c r="G2220">
        <v>1</v>
      </c>
      <c r="H2220" t="s">
        <v>651</v>
      </c>
    </row>
    <row r="2221" spans="2:8">
      <c r="F2221" t="s">
        <v>596</v>
      </c>
      <c r="G2221">
        <v>1</v>
      </c>
      <c r="H2221" t="s">
        <v>650</v>
      </c>
    </row>
    <row r="2222" spans="2:8">
      <c r="D2222" s="9"/>
      <c r="E2222" t="s">
        <v>581</v>
      </c>
      <c r="F2222" t="s">
        <v>582</v>
      </c>
      <c r="G2222" t="s">
        <v>583</v>
      </c>
    </row>
    <row r="2223" spans="2:8">
      <c r="D2223" s="9"/>
      <c r="F2223" t="s">
        <v>585</v>
      </c>
      <c r="G2223" t="s">
        <v>586</v>
      </c>
    </row>
    <row r="2224" spans="2:8">
      <c r="D2224" s="9"/>
      <c r="F2224" t="s">
        <v>585</v>
      </c>
      <c r="G2224" t="s">
        <v>586</v>
      </c>
    </row>
    <row r="2225" spans="2:8">
      <c r="B2225" t="s">
        <v>588</v>
      </c>
      <c r="D2225" s="9"/>
      <c r="E2225" t="str">
        <f>"-3g4^2(1+i)"</f>
        <v>-3g4^2(1+i)</v>
      </c>
      <c r="F2225" t="s">
        <v>582</v>
      </c>
      <c r="G2225" t="s">
        <v>585</v>
      </c>
    </row>
    <row r="2226" spans="2:8">
      <c r="B2226" t="s">
        <v>653</v>
      </c>
      <c r="D2226" s="9"/>
      <c r="F2226" t="s">
        <v>582</v>
      </c>
      <c r="G2226" t="s">
        <v>585</v>
      </c>
    </row>
    <row r="2227" spans="2:8">
      <c r="D2227" s="9"/>
      <c r="E2227" t="str">
        <f>"-3g5^2(1+i)"</f>
        <v>-3g5^2(1+i)</v>
      </c>
      <c r="F2227" t="s">
        <v>583</v>
      </c>
      <c r="G2227" t="s">
        <v>586</v>
      </c>
    </row>
    <row r="2228" spans="2:8">
      <c r="D2228" s="9"/>
      <c r="F2228" t="s">
        <v>583</v>
      </c>
      <c r="G2228" t="s">
        <v>586</v>
      </c>
    </row>
    <row r="2229" spans="2:8">
      <c r="D2229" s="9"/>
      <c r="E2229" t="s">
        <v>590</v>
      </c>
      <c r="F2229" t="s">
        <v>582</v>
      </c>
      <c r="G2229" t="s">
        <v>585</v>
      </c>
    </row>
    <row r="2230" spans="2:8">
      <c r="D2230" s="9"/>
      <c r="F2230" t="s">
        <v>582</v>
      </c>
      <c r="G2230" t="s">
        <v>585</v>
      </c>
    </row>
    <row r="2231" spans="2:8">
      <c r="D2231" s="9"/>
      <c r="E2231" t="s">
        <v>591</v>
      </c>
      <c r="F2231" t="s">
        <v>583</v>
      </c>
      <c r="G2231" t="s">
        <v>586</v>
      </c>
    </row>
    <row r="2232" spans="2:8">
      <c r="B2232" t="s">
        <v>592</v>
      </c>
      <c r="D2232" s="9"/>
      <c r="F2232" t="s">
        <v>583</v>
      </c>
      <c r="G2232" t="s">
        <v>586</v>
      </c>
    </row>
    <row r="2233" spans="2:8">
      <c r="D2233" s="9"/>
      <c r="E2233" t="str">
        <f>"-2(g4)"</f>
        <v>-2(g4)</v>
      </c>
      <c r="F2233" t="s">
        <v>582</v>
      </c>
      <c r="G2233">
        <v>1</v>
      </c>
    </row>
    <row r="2234" spans="2:8">
      <c r="D2234" s="9"/>
      <c r="F2234" t="s">
        <v>585</v>
      </c>
      <c r="G2234">
        <v>1</v>
      </c>
    </row>
    <row r="2235" spans="2:8">
      <c r="D2235" s="9"/>
      <c r="E2235" t="s">
        <v>593</v>
      </c>
      <c r="F2235" t="s">
        <v>583</v>
      </c>
      <c r="G2235">
        <v>1</v>
      </c>
    </row>
    <row r="2236" spans="2:8">
      <c r="D2236" s="9"/>
      <c r="F2236" t="s">
        <v>586</v>
      </c>
      <c r="G2236">
        <v>1</v>
      </c>
    </row>
    <row r="2237" spans="2:8">
      <c r="D2237" s="9"/>
      <c r="E2237" t="s">
        <v>594</v>
      </c>
      <c r="F2237" t="s">
        <v>595</v>
      </c>
      <c r="G2237">
        <v>1</v>
      </c>
      <c r="H2237" t="s">
        <v>596</v>
      </c>
    </row>
    <row r="2238" spans="2:8">
      <c r="D2238" s="9"/>
      <c r="F2238" t="s">
        <v>597</v>
      </c>
      <c r="G2238">
        <v>1</v>
      </c>
      <c r="H2238" t="s">
        <v>598</v>
      </c>
    </row>
    <row r="2239" spans="2:8">
      <c r="D2239" s="9"/>
      <c r="E2239" t="s">
        <v>599</v>
      </c>
      <c r="F2239" t="s">
        <v>600</v>
      </c>
      <c r="G2239">
        <v>1</v>
      </c>
      <c r="H2239" t="s">
        <v>601</v>
      </c>
    </row>
    <row r="2240" spans="2:8">
      <c r="D2240" s="9"/>
      <c r="F2240" t="s">
        <v>602</v>
      </c>
      <c r="G2240">
        <v>1</v>
      </c>
      <c r="H2240" t="s">
        <v>603</v>
      </c>
    </row>
    <row r="2241" spans="4:8">
      <c r="D2241" s="9"/>
      <c r="H2241" t="s">
        <v>604</v>
      </c>
    </row>
    <row r="2242" spans="4:8">
      <c r="D2242" s="9"/>
      <c r="H2242" t="s">
        <v>605</v>
      </c>
    </row>
    <row r="2243" spans="4:8">
      <c r="D2243" s="9"/>
      <c r="E2243" t="s">
        <v>606</v>
      </c>
      <c r="F2243" t="s">
        <v>600</v>
      </c>
      <c r="G2243" t="s">
        <v>602</v>
      </c>
    </row>
    <row r="2244" spans="4:8">
      <c r="D2244" s="9"/>
      <c r="F2244" t="s">
        <v>600</v>
      </c>
      <c r="G2244" t="s">
        <v>602</v>
      </c>
    </row>
    <row r="2245" spans="4:8">
      <c r="D2245" s="9"/>
      <c r="E2245" t="s">
        <v>607</v>
      </c>
      <c r="F2245" t="s">
        <v>595</v>
      </c>
      <c r="G2245" t="s">
        <v>597</v>
      </c>
      <c r="H2245" t="s">
        <v>608</v>
      </c>
    </row>
    <row r="2246" spans="4:8">
      <c r="D2246" s="9"/>
      <c r="F2246" t="s">
        <v>595</v>
      </c>
      <c r="G2246" t="s">
        <v>597</v>
      </c>
      <c r="H2246" t="s">
        <v>609</v>
      </c>
    </row>
    <row r="2247" spans="4:8">
      <c r="D2247" s="9"/>
      <c r="E2247" t="s">
        <v>610</v>
      </c>
      <c r="F2247" t="s">
        <v>611</v>
      </c>
      <c r="G2247" t="s">
        <v>612</v>
      </c>
    </row>
    <row r="2248" spans="4:8">
      <c r="D2248" s="9"/>
      <c r="F2248" t="s">
        <v>611</v>
      </c>
      <c r="G2248" t="s">
        <v>612</v>
      </c>
    </row>
    <row r="2249" spans="4:8">
      <c r="D2249" s="9"/>
      <c r="E2249" t="str">
        <f>"-3g2^2"</f>
        <v>-3g2^2</v>
      </c>
      <c r="F2249" t="s">
        <v>595</v>
      </c>
      <c r="G2249" t="s">
        <v>597</v>
      </c>
    </row>
    <row r="2250" spans="4:8">
      <c r="D2250" s="9"/>
      <c r="F2250" t="s">
        <v>595</v>
      </c>
      <c r="G2250" t="s">
        <v>597</v>
      </c>
    </row>
    <row r="2251" spans="4:8">
      <c r="D2251" s="9"/>
      <c r="E2251" t="str">
        <f>"-3g3^2"</f>
        <v>-3g3^2</v>
      </c>
      <c r="F2251" t="s">
        <v>600</v>
      </c>
      <c r="G2251" t="s">
        <v>602</v>
      </c>
      <c r="H2251" t="s">
        <v>613</v>
      </c>
    </row>
    <row r="2252" spans="4:8">
      <c r="D2252" s="9"/>
      <c r="F2252" t="s">
        <v>600</v>
      </c>
      <c r="G2252" t="s">
        <v>602</v>
      </c>
      <c r="H2252" t="s">
        <v>614</v>
      </c>
    </row>
    <row r="2253" spans="4:8">
      <c r="D2253" s="9"/>
      <c r="H2253" t="s">
        <v>615</v>
      </c>
    </row>
    <row r="2254" spans="4:8">
      <c r="D2254" s="9"/>
      <c r="H2254" t="s">
        <v>616</v>
      </c>
    </row>
    <row r="2255" spans="4:8">
      <c r="D2255" s="4"/>
      <c r="E2255" t="s">
        <v>606</v>
      </c>
      <c r="F2255" t="s">
        <v>600</v>
      </c>
      <c r="G2255" t="s">
        <v>602</v>
      </c>
    </row>
    <row r="2256" spans="4:8">
      <c r="D2256" s="4"/>
      <c r="F2256" t="s">
        <v>600</v>
      </c>
      <c r="G2256" t="s">
        <v>602</v>
      </c>
    </row>
    <row r="2257" spans="2:8">
      <c r="D2257" s="4"/>
      <c r="E2257" t="s">
        <v>607</v>
      </c>
      <c r="F2257" t="s">
        <v>595</v>
      </c>
      <c r="G2257" t="s">
        <v>597</v>
      </c>
    </row>
    <row r="2258" spans="2:8">
      <c r="D2258" s="4"/>
      <c r="F2258" t="s">
        <v>595</v>
      </c>
      <c r="G2258" t="s">
        <v>597</v>
      </c>
    </row>
    <row r="2259" spans="2:8">
      <c r="D2259" s="4"/>
      <c r="E2259" t="s">
        <v>610</v>
      </c>
      <c r="F2259" t="s">
        <v>611</v>
      </c>
      <c r="G2259" t="s">
        <v>612</v>
      </c>
    </row>
    <row r="2260" spans="2:8">
      <c r="D2260" s="4"/>
      <c r="F2260" t="s">
        <v>611</v>
      </c>
      <c r="G2260" t="s">
        <v>612</v>
      </c>
    </row>
    <row r="2261" spans="2:8">
      <c r="D2261" s="4"/>
      <c r="E2261" t="str">
        <f>"-3g2^2"</f>
        <v>-3g2^2</v>
      </c>
      <c r="F2261" t="s">
        <v>595</v>
      </c>
      <c r="G2261" t="s">
        <v>597</v>
      </c>
    </row>
    <row r="2262" spans="2:8">
      <c r="D2262" s="4"/>
      <c r="F2262" t="s">
        <v>595</v>
      </c>
      <c r="G2262" t="s">
        <v>597</v>
      </c>
    </row>
    <row r="2263" spans="2:8">
      <c r="D2263" s="4"/>
      <c r="E2263" t="str">
        <f>"-3g3^2"</f>
        <v>-3g3^2</v>
      </c>
      <c r="F2263" t="s">
        <v>600</v>
      </c>
      <c r="G2263" t="s">
        <v>602</v>
      </c>
    </row>
    <row r="2264" spans="2:8">
      <c r="B2264" t="s">
        <v>617</v>
      </c>
      <c r="D2264" s="4"/>
      <c r="F2264" t="s">
        <v>600</v>
      </c>
      <c r="G2264" t="s">
        <v>602</v>
      </c>
    </row>
    <row r="2265" spans="2:8">
      <c r="D2265" s="4"/>
      <c r="E2265" t="s">
        <v>618</v>
      </c>
      <c r="F2265" t="s">
        <v>619</v>
      </c>
      <c r="G2265">
        <v>1</v>
      </c>
    </row>
    <row r="2266" spans="2:8">
      <c r="D2266" s="4"/>
      <c r="F2266" t="s">
        <v>620</v>
      </c>
      <c r="G2266">
        <v>1</v>
      </c>
    </row>
    <row r="2267" spans="2:8">
      <c r="D2267" s="4"/>
      <c r="E2267" t="s">
        <v>621</v>
      </c>
      <c r="F2267" t="s">
        <v>622</v>
      </c>
      <c r="G2267">
        <v>1</v>
      </c>
    </row>
    <row r="2268" spans="2:8">
      <c r="D2268" s="4"/>
      <c r="F2268" t="s">
        <v>623</v>
      </c>
      <c r="G2268">
        <v>1</v>
      </c>
    </row>
    <row r="2269" spans="2:8">
      <c r="D2269" s="4"/>
      <c r="E2269" t="s">
        <v>624</v>
      </c>
      <c r="F2269" t="s">
        <v>625</v>
      </c>
      <c r="G2269">
        <v>1</v>
      </c>
      <c r="H2269" t="s">
        <v>608</v>
      </c>
    </row>
    <row r="2270" spans="2:8">
      <c r="D2270" s="4"/>
      <c r="F2270" t="s">
        <v>626</v>
      </c>
      <c r="G2270">
        <v>1</v>
      </c>
      <c r="H2270" t="s">
        <v>609</v>
      </c>
    </row>
    <row r="2271" spans="2:8">
      <c r="D2271" s="4"/>
      <c r="E2271" t="s">
        <v>627</v>
      </c>
      <c r="F2271" t="s">
        <v>628</v>
      </c>
      <c r="G2271">
        <v>1</v>
      </c>
      <c r="H2271" t="s">
        <v>613</v>
      </c>
    </row>
    <row r="2272" spans="2:8">
      <c r="D2272" s="4"/>
      <c r="F2272" t="s">
        <v>629</v>
      </c>
      <c r="G2272">
        <v>1</v>
      </c>
      <c r="H2272" t="s">
        <v>614</v>
      </c>
    </row>
    <row r="2273" spans="4:8">
      <c r="D2273" s="4"/>
      <c r="H2273" t="s">
        <v>615</v>
      </c>
    </row>
    <row r="2274" spans="4:8">
      <c r="D2274" s="4"/>
      <c r="H2274" t="s">
        <v>616</v>
      </c>
    </row>
    <row r="2275" spans="4:8">
      <c r="D2275" s="4"/>
      <c r="E2275" t="s">
        <v>630</v>
      </c>
      <c r="F2275" t="s">
        <v>625</v>
      </c>
      <c r="G2275" t="s">
        <v>628</v>
      </c>
    </row>
    <row r="2276" spans="4:8">
      <c r="D2276" s="4"/>
      <c r="F2276" t="s">
        <v>626</v>
      </c>
      <c r="G2276" t="s">
        <v>629</v>
      </c>
    </row>
    <row r="2277" spans="4:8">
      <c r="D2277" s="4"/>
      <c r="F2277" t="s">
        <v>626</v>
      </c>
      <c r="G2277" t="s">
        <v>629</v>
      </c>
    </row>
    <row r="2278" spans="4:8">
      <c r="D2278" s="4"/>
      <c r="E2278" t="s">
        <v>631</v>
      </c>
      <c r="F2278" t="s">
        <v>625</v>
      </c>
      <c r="G2278" t="s">
        <v>626</v>
      </c>
    </row>
    <row r="2279" spans="4:8">
      <c r="D2279" s="4"/>
      <c r="F2279" t="s">
        <v>625</v>
      </c>
      <c r="G2279" t="s">
        <v>626</v>
      </c>
    </row>
    <row r="2280" spans="4:8">
      <c r="D2280" s="4"/>
      <c r="E2280" t="s">
        <v>632</v>
      </c>
      <c r="F2280" t="s">
        <v>628</v>
      </c>
      <c r="G2280" t="s">
        <v>629</v>
      </c>
    </row>
    <row r="2281" spans="4:8">
      <c r="D2281" s="4"/>
      <c r="F2281" t="s">
        <v>628</v>
      </c>
      <c r="G2281" t="s">
        <v>629</v>
      </c>
      <c r="H2281" t="s">
        <v>596</v>
      </c>
    </row>
    <row r="2282" spans="4:8">
      <c r="D2282" s="4"/>
      <c r="E2282" t="s">
        <v>633</v>
      </c>
      <c r="F2282" t="s">
        <v>628</v>
      </c>
      <c r="G2282" t="s">
        <v>629</v>
      </c>
      <c r="H2282" t="s">
        <v>598</v>
      </c>
    </row>
    <row r="2283" spans="4:8">
      <c r="D2283" s="4"/>
      <c r="F2283" t="s">
        <v>628</v>
      </c>
      <c r="G2283" t="s">
        <v>629</v>
      </c>
    </row>
    <row r="2284" spans="4:8">
      <c r="D2284" s="4"/>
      <c r="E2284" t="s">
        <v>634</v>
      </c>
      <c r="F2284" t="s">
        <v>625</v>
      </c>
      <c r="G2284" t="s">
        <v>626</v>
      </c>
      <c r="H2284" t="s">
        <v>601</v>
      </c>
    </row>
    <row r="2285" spans="4:8">
      <c r="D2285" s="4"/>
      <c r="F2285" t="s">
        <v>625</v>
      </c>
      <c r="G2285" t="s">
        <v>626</v>
      </c>
      <c r="H2285" t="s">
        <v>603</v>
      </c>
    </row>
    <row r="2286" spans="4:8">
      <c r="D2286" s="4"/>
      <c r="H2286" t="s">
        <v>604</v>
      </c>
    </row>
    <row r="2287" spans="4:8">
      <c r="D2287" s="4"/>
      <c r="H2287" t="s">
        <v>605</v>
      </c>
    </row>
    <row r="2288" spans="4:8">
      <c r="D2288" s="9"/>
      <c r="E2288" t="s">
        <v>581</v>
      </c>
      <c r="F2288" t="s">
        <v>582</v>
      </c>
      <c r="G2288" t="s">
        <v>583</v>
      </c>
    </row>
    <row r="2289" spans="2:8">
      <c r="D2289" s="9"/>
      <c r="F2289" t="s">
        <v>585</v>
      </c>
      <c r="G2289" t="s">
        <v>586</v>
      </c>
    </row>
    <row r="2290" spans="2:8">
      <c r="D2290" s="9"/>
      <c r="F2290" t="s">
        <v>585</v>
      </c>
      <c r="G2290" t="s">
        <v>586</v>
      </c>
    </row>
    <row r="2291" spans="2:8">
      <c r="B2291" t="s">
        <v>588</v>
      </c>
      <c r="D2291" s="9"/>
      <c r="E2291" t="str">
        <f>"-3g4^2(1+i)"</f>
        <v>-3g4^2(1+i)</v>
      </c>
      <c r="F2291" t="s">
        <v>582</v>
      </c>
      <c r="G2291" t="s">
        <v>585</v>
      </c>
    </row>
    <row r="2292" spans="2:8">
      <c r="B2292" t="s">
        <v>653</v>
      </c>
      <c r="D2292" s="9"/>
      <c r="F2292" t="s">
        <v>582</v>
      </c>
      <c r="G2292" t="s">
        <v>585</v>
      </c>
    </row>
    <row r="2293" spans="2:8">
      <c r="D2293" s="9"/>
      <c r="E2293" t="str">
        <f>"-3g5^2(1+i)"</f>
        <v>-3g5^2(1+i)</v>
      </c>
      <c r="F2293" t="s">
        <v>583</v>
      </c>
      <c r="G2293" t="s">
        <v>586</v>
      </c>
    </row>
    <row r="2294" spans="2:8">
      <c r="D2294" s="9"/>
      <c r="F2294" t="s">
        <v>583</v>
      </c>
      <c r="G2294" t="s">
        <v>586</v>
      </c>
    </row>
    <row r="2295" spans="2:8">
      <c r="D2295" s="9"/>
      <c r="E2295" t="s">
        <v>590</v>
      </c>
      <c r="F2295" t="s">
        <v>582</v>
      </c>
      <c r="G2295" t="s">
        <v>585</v>
      </c>
    </row>
    <row r="2296" spans="2:8">
      <c r="D2296" s="9"/>
      <c r="F2296" t="s">
        <v>582</v>
      </c>
      <c r="G2296" t="s">
        <v>585</v>
      </c>
    </row>
    <row r="2297" spans="2:8">
      <c r="D2297" s="9"/>
      <c r="E2297" t="s">
        <v>591</v>
      </c>
      <c r="F2297" t="s">
        <v>583</v>
      </c>
      <c r="G2297" t="s">
        <v>586</v>
      </c>
    </row>
    <row r="2298" spans="2:8">
      <c r="B2298" t="s">
        <v>654</v>
      </c>
      <c r="D2298" s="9"/>
      <c r="F2298" t="s">
        <v>583</v>
      </c>
      <c r="G2298" t="s">
        <v>586</v>
      </c>
    </row>
    <row r="2299" spans="2:8">
      <c r="D2299" s="9"/>
      <c r="E2299" t="str">
        <f>"-2(g4)"</f>
        <v>-2(g4)</v>
      </c>
      <c r="F2299" t="s">
        <v>582</v>
      </c>
      <c r="G2299">
        <v>1</v>
      </c>
    </row>
    <row r="2300" spans="2:8">
      <c r="D2300" s="9"/>
      <c r="F2300" t="s">
        <v>585</v>
      </c>
      <c r="G2300">
        <v>1</v>
      </c>
    </row>
    <row r="2301" spans="2:8">
      <c r="D2301" s="9"/>
      <c r="E2301" t="s">
        <v>593</v>
      </c>
      <c r="F2301" t="s">
        <v>583</v>
      </c>
      <c r="G2301">
        <v>1</v>
      </c>
    </row>
    <row r="2302" spans="2:8">
      <c r="D2302" s="9"/>
      <c r="F2302" t="s">
        <v>586</v>
      </c>
      <c r="G2302">
        <v>1</v>
      </c>
    </row>
    <row r="2303" spans="2:8">
      <c r="D2303" s="9"/>
      <c r="E2303" t="s">
        <v>594</v>
      </c>
      <c r="F2303" t="s">
        <v>595</v>
      </c>
      <c r="G2303">
        <v>1</v>
      </c>
      <c r="H2303" t="s">
        <v>655</v>
      </c>
    </row>
    <row r="2304" spans="2:8">
      <c r="D2304" s="9"/>
      <c r="F2304" t="s">
        <v>597</v>
      </c>
      <c r="G2304">
        <v>1</v>
      </c>
      <c r="H2304" t="s">
        <v>656</v>
      </c>
    </row>
    <row r="2305" spans="2:8">
      <c r="D2305" s="9"/>
      <c r="E2305" t="s">
        <v>599</v>
      </c>
      <c r="F2305" t="s">
        <v>600</v>
      </c>
      <c r="G2305">
        <v>1</v>
      </c>
      <c r="H2305" t="s">
        <v>657</v>
      </c>
    </row>
    <row r="2306" spans="2:8">
      <c r="D2306" s="9"/>
      <c r="F2306" t="s">
        <v>602</v>
      </c>
      <c r="G2306">
        <v>1</v>
      </c>
      <c r="H2306" t="s">
        <v>658</v>
      </c>
    </row>
    <row r="2307" spans="2:8">
      <c r="D2307" s="9"/>
      <c r="E2307" t="s">
        <v>606</v>
      </c>
      <c r="F2307" t="s">
        <v>600</v>
      </c>
      <c r="G2307" t="s">
        <v>602</v>
      </c>
    </row>
    <row r="2308" spans="2:8">
      <c r="D2308" s="9"/>
      <c r="F2308" t="s">
        <v>600</v>
      </c>
      <c r="G2308" t="s">
        <v>602</v>
      </c>
    </row>
    <row r="2309" spans="2:8">
      <c r="D2309" s="9"/>
      <c r="E2309" t="s">
        <v>607</v>
      </c>
      <c r="F2309" t="s">
        <v>595</v>
      </c>
      <c r="G2309" t="s">
        <v>597</v>
      </c>
      <c r="H2309" t="s">
        <v>659</v>
      </c>
    </row>
    <row r="2310" spans="2:8">
      <c r="D2310" s="9"/>
      <c r="F2310" t="s">
        <v>595</v>
      </c>
      <c r="G2310" t="s">
        <v>597</v>
      </c>
      <c r="H2310" t="s">
        <v>660</v>
      </c>
    </row>
    <row r="2311" spans="2:8">
      <c r="D2311" s="9"/>
      <c r="E2311" t="s">
        <v>610</v>
      </c>
      <c r="F2311" t="s">
        <v>611</v>
      </c>
      <c r="G2311" t="s">
        <v>612</v>
      </c>
    </row>
    <row r="2312" spans="2:8">
      <c r="D2312" s="9"/>
      <c r="F2312" t="s">
        <v>611</v>
      </c>
      <c r="G2312" t="s">
        <v>612</v>
      </c>
    </row>
    <row r="2313" spans="2:8">
      <c r="D2313" s="9"/>
      <c r="E2313" t="str">
        <f>"-3g2^2"</f>
        <v>-3g2^2</v>
      </c>
      <c r="F2313" t="s">
        <v>595</v>
      </c>
      <c r="G2313" t="s">
        <v>597</v>
      </c>
    </row>
    <row r="2314" spans="2:8">
      <c r="D2314" s="9"/>
      <c r="F2314" t="s">
        <v>595</v>
      </c>
      <c r="G2314" t="s">
        <v>597</v>
      </c>
    </row>
    <row r="2315" spans="2:8">
      <c r="D2315" s="9"/>
      <c r="E2315" t="str">
        <f>"-3g3^2"</f>
        <v>-3g3^2</v>
      </c>
      <c r="F2315" t="s">
        <v>600</v>
      </c>
      <c r="G2315" t="s">
        <v>602</v>
      </c>
      <c r="H2315" t="s">
        <v>661</v>
      </c>
    </row>
    <row r="2316" spans="2:8">
      <c r="D2316" s="9"/>
      <c r="F2316" t="s">
        <v>600</v>
      </c>
      <c r="G2316" t="s">
        <v>602</v>
      </c>
      <c r="H2316" t="s">
        <v>662</v>
      </c>
    </row>
    <row r="2317" spans="2:8">
      <c r="B2317" t="s">
        <v>643</v>
      </c>
      <c r="E2317" t="s">
        <v>645</v>
      </c>
      <c r="F2317" t="s">
        <v>604</v>
      </c>
      <c r="G2317">
        <v>1</v>
      </c>
      <c r="H2317" t="s">
        <v>663</v>
      </c>
    </row>
    <row r="2318" spans="2:8">
      <c r="F2318" t="s">
        <v>601</v>
      </c>
      <c r="G2318">
        <v>1</v>
      </c>
      <c r="H2318" t="s">
        <v>664</v>
      </c>
    </row>
    <row r="2319" spans="2:8">
      <c r="F2319" t="s">
        <v>307</v>
      </c>
      <c r="G2319" t="s">
        <v>307</v>
      </c>
    </row>
    <row r="2320" spans="2:8">
      <c r="F2320" t="s">
        <v>307</v>
      </c>
      <c r="G2320" t="s">
        <v>307</v>
      </c>
    </row>
    <row r="2321" spans="5:7">
      <c r="F2321" t="s">
        <v>307</v>
      </c>
      <c r="G2321" t="s">
        <v>307</v>
      </c>
    </row>
    <row r="2322" spans="5:7">
      <c r="F2322" t="s">
        <v>307</v>
      </c>
      <c r="G2322" t="s">
        <v>307</v>
      </c>
    </row>
    <row r="2323" spans="5:7">
      <c r="F2323" t="s">
        <v>307</v>
      </c>
      <c r="G2323" t="s">
        <v>307</v>
      </c>
    </row>
    <row r="2324" spans="5:7">
      <c r="F2324" t="s">
        <v>307</v>
      </c>
      <c r="G2324" t="s">
        <v>307</v>
      </c>
    </row>
    <row r="2325" spans="5:7">
      <c r="F2325" t="s">
        <v>307</v>
      </c>
      <c r="G2325" t="s">
        <v>307</v>
      </c>
    </row>
    <row r="2326" spans="5:7">
      <c r="F2326" t="s">
        <v>307</v>
      </c>
      <c r="G2326" t="s">
        <v>307</v>
      </c>
    </row>
    <row r="2327" spans="5:7">
      <c r="F2327" t="s">
        <v>307</v>
      </c>
      <c r="G2327" t="s">
        <v>307</v>
      </c>
    </row>
    <row r="2328" spans="5:7">
      <c r="F2328" t="s">
        <v>307</v>
      </c>
      <c r="G2328" t="s">
        <v>307</v>
      </c>
    </row>
    <row r="2329" spans="5:7">
      <c r="F2329" t="s">
        <v>307</v>
      </c>
      <c r="G2329" t="s">
        <v>307</v>
      </c>
    </row>
    <row r="2330" spans="5:7">
      <c r="F2330" t="s">
        <v>307</v>
      </c>
      <c r="G2330" t="s">
        <v>307</v>
      </c>
    </row>
    <row r="2331" spans="5:7">
      <c r="F2331" t="s">
        <v>307</v>
      </c>
      <c r="G2331" t="s">
        <v>307</v>
      </c>
    </row>
    <row r="2332" spans="5:7">
      <c r="F2332" t="s">
        <v>307</v>
      </c>
      <c r="G2332" t="s">
        <v>307</v>
      </c>
    </row>
    <row r="2333" spans="5:7">
      <c r="F2333" t="s">
        <v>307</v>
      </c>
      <c r="G2333" t="s">
        <v>307</v>
      </c>
    </row>
    <row r="2334" spans="5:7">
      <c r="F2334" t="s">
        <v>307</v>
      </c>
      <c r="G2334" t="s">
        <v>307</v>
      </c>
    </row>
    <row r="2335" spans="5:7">
      <c r="E2335" t="s">
        <v>648</v>
      </c>
      <c r="F2335" t="s">
        <v>615</v>
      </c>
      <c r="G2335" t="s">
        <v>613</v>
      </c>
    </row>
    <row r="2336" spans="5:7">
      <c r="F2336" t="s">
        <v>615</v>
      </c>
      <c r="G2336" t="s">
        <v>613</v>
      </c>
    </row>
    <row r="2337" spans="5:8">
      <c r="E2337" t="s">
        <v>649</v>
      </c>
      <c r="F2337" t="s">
        <v>609</v>
      </c>
      <c r="G2337" t="s">
        <v>608</v>
      </c>
      <c r="H2337" t="s">
        <v>665</v>
      </c>
    </row>
    <row r="2338" spans="5:8">
      <c r="F2338" t="s">
        <v>609</v>
      </c>
      <c r="G2338" t="s">
        <v>608</v>
      </c>
      <c r="H2338" t="s">
        <v>666</v>
      </c>
    </row>
    <row r="2339" spans="5:8">
      <c r="E2339" t="s">
        <v>652</v>
      </c>
      <c r="F2339" t="s">
        <v>598</v>
      </c>
      <c r="G2339">
        <v>1</v>
      </c>
      <c r="H2339" t="s">
        <v>666</v>
      </c>
    </row>
    <row r="2340" spans="5:8">
      <c r="F2340" t="s">
        <v>596</v>
      </c>
      <c r="G2340">
        <v>1</v>
      </c>
      <c r="H2340" t="s">
        <v>665</v>
      </c>
    </row>
    <row r="2341" spans="5:8">
      <c r="E2341" t="s">
        <v>667</v>
      </c>
      <c r="F2341" t="s">
        <v>647</v>
      </c>
      <c r="G2341" t="s">
        <v>664</v>
      </c>
    </row>
    <row r="2342" spans="5:8">
      <c r="F2342" t="s">
        <v>646</v>
      </c>
      <c r="G2342" t="s">
        <v>663</v>
      </c>
      <c r="H2342" t="s">
        <v>668</v>
      </c>
    </row>
    <row r="2343" spans="5:8">
      <c r="F2343" t="s">
        <v>646</v>
      </c>
      <c r="G2343" t="s">
        <v>663</v>
      </c>
      <c r="H2343" t="s">
        <v>669</v>
      </c>
    </row>
    <row r="2344" spans="5:8">
      <c r="F2344" t="s">
        <v>307</v>
      </c>
      <c r="G2344" t="s">
        <v>307</v>
      </c>
      <c r="H2344" t="s">
        <v>670</v>
      </c>
    </row>
    <row r="2345" spans="5:8">
      <c r="F2345" t="s">
        <v>307</v>
      </c>
      <c r="G2345" t="s">
        <v>307</v>
      </c>
    </row>
    <row r="2346" spans="5:8">
      <c r="F2346" t="s">
        <v>307</v>
      </c>
      <c r="G2346" t="s">
        <v>307</v>
      </c>
    </row>
    <row r="2347" spans="5:8">
      <c r="F2347" t="s">
        <v>307</v>
      </c>
      <c r="G2347" t="s">
        <v>307</v>
      </c>
    </row>
    <row r="2348" spans="5:8">
      <c r="F2348" t="s">
        <v>307</v>
      </c>
      <c r="G2348" t="s">
        <v>307</v>
      </c>
    </row>
    <row r="2349" spans="5:8">
      <c r="F2349" t="s">
        <v>307</v>
      </c>
      <c r="G2349" t="s">
        <v>307</v>
      </c>
    </row>
    <row r="2350" spans="5:8">
      <c r="F2350" t="s">
        <v>307</v>
      </c>
      <c r="G2350" t="s">
        <v>307</v>
      </c>
    </row>
    <row r="2351" spans="5:8">
      <c r="F2351" t="s">
        <v>307</v>
      </c>
      <c r="G2351" t="s">
        <v>307</v>
      </c>
    </row>
    <row r="2352" spans="5:8">
      <c r="F2352" t="s">
        <v>307</v>
      </c>
      <c r="G2352" t="s">
        <v>307</v>
      </c>
    </row>
    <row r="2353" spans="5:8">
      <c r="F2353" t="s">
        <v>307</v>
      </c>
      <c r="G2353" t="s">
        <v>307</v>
      </c>
    </row>
    <row r="2354" spans="5:8">
      <c r="F2354" t="s">
        <v>307</v>
      </c>
      <c r="G2354" t="s">
        <v>307</v>
      </c>
    </row>
    <row r="2355" spans="5:8">
      <c r="F2355" t="s">
        <v>307</v>
      </c>
      <c r="G2355" t="s">
        <v>307</v>
      </c>
    </row>
    <row r="2356" spans="5:8">
      <c r="F2356" t="s">
        <v>307</v>
      </c>
      <c r="G2356" t="s">
        <v>307</v>
      </c>
    </row>
    <row r="2357" spans="5:8">
      <c r="F2357" t="s">
        <v>307</v>
      </c>
      <c r="G2357" t="s">
        <v>307</v>
      </c>
    </row>
    <row r="2358" spans="5:8">
      <c r="F2358" t="s">
        <v>307</v>
      </c>
      <c r="G2358" t="s">
        <v>307</v>
      </c>
    </row>
    <row r="2359" spans="5:8">
      <c r="F2359" t="s">
        <v>307</v>
      </c>
      <c r="G2359" t="s">
        <v>307</v>
      </c>
    </row>
    <row r="2360" spans="5:8">
      <c r="F2360" t="s">
        <v>307</v>
      </c>
      <c r="G2360" t="s">
        <v>307</v>
      </c>
    </row>
    <row r="2361" spans="5:8">
      <c r="E2361" t="s">
        <v>671</v>
      </c>
      <c r="F2361" t="s">
        <v>668</v>
      </c>
      <c r="G2361" t="s">
        <v>669</v>
      </c>
    </row>
    <row r="2362" spans="5:8">
      <c r="E2362" t="s">
        <v>672</v>
      </c>
      <c r="F2362" t="s">
        <v>670</v>
      </c>
      <c r="G2362" t="s">
        <v>670</v>
      </c>
      <c r="H2362" t="s">
        <v>673</v>
      </c>
    </row>
    <row r="2363" spans="5:8">
      <c r="F2363" t="s">
        <v>307</v>
      </c>
      <c r="G2363" t="s">
        <v>307</v>
      </c>
    </row>
    <row r="2364" spans="5:8">
      <c r="F2364" t="s">
        <v>307</v>
      </c>
      <c r="G2364" t="s">
        <v>307</v>
      </c>
    </row>
    <row r="2365" spans="5:8">
      <c r="F2365" t="s">
        <v>307</v>
      </c>
      <c r="G2365" t="s">
        <v>307</v>
      </c>
    </row>
    <row r="2366" spans="5:8">
      <c r="F2366" t="s">
        <v>307</v>
      </c>
      <c r="G2366" t="s">
        <v>307</v>
      </c>
    </row>
    <row r="2367" spans="5:8">
      <c r="F2367" t="s">
        <v>307</v>
      </c>
      <c r="G2367" t="s">
        <v>307</v>
      </c>
    </row>
    <row r="2368" spans="5:8">
      <c r="F2368" t="s">
        <v>307</v>
      </c>
      <c r="G2368" t="s">
        <v>307</v>
      </c>
    </row>
    <row r="2369" spans="4:8">
      <c r="F2369" t="s">
        <v>307</v>
      </c>
      <c r="G2369" t="s">
        <v>307</v>
      </c>
    </row>
    <row r="2370" spans="4:8">
      <c r="F2370" t="s">
        <v>307</v>
      </c>
      <c r="G2370" t="s">
        <v>307</v>
      </c>
    </row>
    <row r="2371" spans="4:8">
      <c r="F2371" t="s">
        <v>307</v>
      </c>
      <c r="G2371" t="s">
        <v>307</v>
      </c>
    </row>
    <row r="2372" spans="4:8">
      <c r="F2372" t="s">
        <v>307</v>
      </c>
      <c r="G2372" t="s">
        <v>307</v>
      </c>
    </row>
    <row r="2373" spans="4:8">
      <c r="F2373" t="s">
        <v>307</v>
      </c>
      <c r="G2373" t="s">
        <v>307</v>
      </c>
    </row>
    <row r="2374" spans="4:8">
      <c r="F2374" t="s">
        <v>307</v>
      </c>
      <c r="G2374" t="s">
        <v>307</v>
      </c>
    </row>
    <row r="2375" spans="4:8">
      <c r="F2375" t="s">
        <v>307</v>
      </c>
      <c r="G2375" t="s">
        <v>307</v>
      </c>
    </row>
    <row r="2376" spans="4:8">
      <c r="F2376" t="s">
        <v>307</v>
      </c>
      <c r="G2376" t="s">
        <v>307</v>
      </c>
    </row>
    <row r="2377" spans="4:8">
      <c r="F2377" t="s">
        <v>307</v>
      </c>
      <c r="G2377" t="s">
        <v>307</v>
      </c>
    </row>
    <row r="2378" spans="4:8">
      <c r="F2378" t="s">
        <v>307</v>
      </c>
      <c r="G2378" t="s">
        <v>307</v>
      </c>
    </row>
    <row r="2379" spans="4:8">
      <c r="F2379" t="s">
        <v>307</v>
      </c>
      <c r="G2379" t="s">
        <v>307</v>
      </c>
    </row>
    <row r="2380" spans="4:8">
      <c r="D2380" t="s">
        <v>674</v>
      </c>
      <c r="F2380" t="s">
        <v>307</v>
      </c>
      <c r="G2380" t="s">
        <v>307</v>
      </c>
    </row>
    <row r="2381" spans="4:8">
      <c r="E2381" t="s">
        <v>494</v>
      </c>
      <c r="F2381" t="s">
        <v>673</v>
      </c>
      <c r="H2381" t="s">
        <v>675</v>
      </c>
    </row>
    <row r="2382" spans="4:8">
      <c r="D2382" t="s">
        <v>496</v>
      </c>
      <c r="F2382" t="s">
        <v>307</v>
      </c>
      <c r="G2382" t="s">
        <v>307</v>
      </c>
    </row>
    <row r="2383" spans="4:8">
      <c r="F2383" t="s">
        <v>669</v>
      </c>
      <c r="G2383" t="s">
        <v>675</v>
      </c>
      <c r="H2383" t="s">
        <v>676</v>
      </c>
    </row>
    <row r="2384" spans="4:8">
      <c r="F2384" t="s">
        <v>670</v>
      </c>
      <c r="G2384" t="s">
        <v>675</v>
      </c>
      <c r="H2384" t="s">
        <v>677</v>
      </c>
    </row>
    <row r="2385" spans="6:7">
      <c r="F2385" t="s">
        <v>307</v>
      </c>
      <c r="G2385" t="s">
        <v>307</v>
      </c>
    </row>
    <row r="2386" spans="6:7">
      <c r="F2386" t="s">
        <v>307</v>
      </c>
      <c r="G2386" t="s">
        <v>307</v>
      </c>
    </row>
    <row r="2387" spans="6:7">
      <c r="F2387" t="s">
        <v>307</v>
      </c>
      <c r="G2387" t="s">
        <v>307</v>
      </c>
    </row>
    <row r="2388" spans="6:7">
      <c r="F2388" t="s">
        <v>307</v>
      </c>
      <c r="G2388" t="s">
        <v>307</v>
      </c>
    </row>
    <row r="2389" spans="6:7">
      <c r="F2389" t="s">
        <v>307</v>
      </c>
      <c r="G2389" t="s">
        <v>307</v>
      </c>
    </row>
    <row r="2390" spans="6:7">
      <c r="F2390" t="s">
        <v>307</v>
      </c>
      <c r="G2390" t="s">
        <v>307</v>
      </c>
    </row>
    <row r="2391" spans="6:7">
      <c r="F2391" t="s">
        <v>307</v>
      </c>
      <c r="G2391" t="s">
        <v>307</v>
      </c>
    </row>
    <row r="2392" spans="6:7">
      <c r="F2392" t="s">
        <v>307</v>
      </c>
      <c r="G2392" t="s">
        <v>307</v>
      </c>
    </row>
    <row r="2393" spans="6:7">
      <c r="F2393" t="s">
        <v>307</v>
      </c>
      <c r="G2393" t="s">
        <v>307</v>
      </c>
    </row>
    <row r="2394" spans="6:7">
      <c r="F2394" t="s">
        <v>307</v>
      </c>
      <c r="G2394" t="s">
        <v>307</v>
      </c>
    </row>
    <row r="2395" spans="6:7">
      <c r="F2395" t="s">
        <v>307</v>
      </c>
      <c r="G2395" t="s">
        <v>307</v>
      </c>
    </row>
    <row r="2396" spans="6:7">
      <c r="F2396" t="s">
        <v>307</v>
      </c>
      <c r="G2396" t="s">
        <v>307</v>
      </c>
    </row>
    <row r="2397" spans="6:7">
      <c r="F2397" t="s">
        <v>307</v>
      </c>
      <c r="G2397" t="s">
        <v>307</v>
      </c>
    </row>
    <row r="2398" spans="6:7">
      <c r="F2398" t="s">
        <v>307</v>
      </c>
      <c r="G2398" t="s">
        <v>307</v>
      </c>
    </row>
    <row r="2399" spans="6:7">
      <c r="F2399" t="s">
        <v>307</v>
      </c>
      <c r="G2399" t="s">
        <v>307</v>
      </c>
    </row>
    <row r="2400" spans="6:7">
      <c r="F2400" t="s">
        <v>307</v>
      </c>
      <c r="G2400" t="s">
        <v>307</v>
      </c>
    </row>
    <row r="2401" spans="5:8">
      <c r="F2401" t="s">
        <v>307</v>
      </c>
      <c r="G2401" t="s">
        <v>307</v>
      </c>
    </row>
    <row r="2402" spans="5:8">
      <c r="E2402" t="s">
        <v>678</v>
      </c>
      <c r="F2402" t="s">
        <v>651</v>
      </c>
      <c r="G2402" t="s">
        <v>676</v>
      </c>
    </row>
    <row r="2403" spans="5:8">
      <c r="F2403" t="s">
        <v>650</v>
      </c>
      <c r="G2403" t="s">
        <v>677</v>
      </c>
      <c r="H2403" t="s">
        <v>263</v>
      </c>
    </row>
    <row r="2404" spans="5:8">
      <c r="F2404" t="s">
        <v>650</v>
      </c>
      <c r="G2404" t="s">
        <v>677</v>
      </c>
      <c r="H2404" t="s">
        <v>264</v>
      </c>
    </row>
    <row r="2405" spans="5:8">
      <c r="E2405" t="s">
        <v>679</v>
      </c>
      <c r="F2405" t="s">
        <v>666</v>
      </c>
      <c r="G2405" t="s">
        <v>676</v>
      </c>
    </row>
    <row r="2406" spans="5:8">
      <c r="F2406" t="s">
        <v>665</v>
      </c>
      <c r="G2406" t="s">
        <v>677</v>
      </c>
      <c r="H2406" t="s">
        <v>261</v>
      </c>
    </row>
    <row r="2407" spans="5:8">
      <c r="F2407" t="s">
        <v>665</v>
      </c>
      <c r="G2407" t="s">
        <v>677</v>
      </c>
      <c r="H2407" t="s">
        <v>262</v>
      </c>
    </row>
    <row r="2408" spans="5:8">
      <c r="F2408" t="s">
        <v>307</v>
      </c>
      <c r="G2408" t="s">
        <v>307</v>
      </c>
    </row>
    <row r="2409" spans="5:8">
      <c r="F2409" t="s">
        <v>307</v>
      </c>
      <c r="G2409" t="s">
        <v>307</v>
      </c>
    </row>
    <row r="2410" spans="5:8">
      <c r="F2410" t="s">
        <v>307</v>
      </c>
      <c r="G2410" t="s">
        <v>307</v>
      </c>
    </row>
    <row r="2411" spans="5:8">
      <c r="F2411" t="s">
        <v>307</v>
      </c>
      <c r="G2411" t="s">
        <v>307</v>
      </c>
    </row>
    <row r="2412" spans="5:8">
      <c r="F2412" t="s">
        <v>307</v>
      </c>
      <c r="G2412" t="s">
        <v>307</v>
      </c>
    </row>
    <row r="2413" spans="5:8">
      <c r="F2413" t="s">
        <v>307</v>
      </c>
      <c r="G2413" t="s">
        <v>307</v>
      </c>
    </row>
    <row r="2414" spans="5:8">
      <c r="F2414" t="s">
        <v>307</v>
      </c>
      <c r="G2414" t="s">
        <v>307</v>
      </c>
    </row>
    <row r="2415" spans="5:8">
      <c r="F2415" t="s">
        <v>307</v>
      </c>
      <c r="G2415" t="s">
        <v>307</v>
      </c>
    </row>
    <row r="2416" spans="5:8">
      <c r="F2416" t="s">
        <v>307</v>
      </c>
      <c r="G2416" t="s">
        <v>307</v>
      </c>
    </row>
    <row r="2417" spans="5:8">
      <c r="F2417" t="s">
        <v>307</v>
      </c>
      <c r="G2417" t="s">
        <v>307</v>
      </c>
    </row>
    <row r="2418" spans="5:8">
      <c r="F2418" t="s">
        <v>307</v>
      </c>
      <c r="G2418" t="s">
        <v>307</v>
      </c>
    </row>
    <row r="2419" spans="5:8">
      <c r="F2419" t="s">
        <v>307</v>
      </c>
      <c r="G2419" t="s">
        <v>307</v>
      </c>
    </row>
    <row r="2420" spans="5:8">
      <c r="F2420" t="s">
        <v>307</v>
      </c>
      <c r="G2420" t="s">
        <v>307</v>
      </c>
    </row>
    <row r="2421" spans="5:8">
      <c r="F2421" t="s">
        <v>307</v>
      </c>
      <c r="G2421" t="s">
        <v>307</v>
      </c>
    </row>
    <row r="2422" spans="5:8">
      <c r="F2422" t="s">
        <v>307</v>
      </c>
      <c r="G2422" t="s">
        <v>307</v>
      </c>
    </row>
    <row r="2423" spans="5:8">
      <c r="E2423" t="s">
        <v>680</v>
      </c>
      <c r="F2423" t="s">
        <v>666</v>
      </c>
      <c r="G2423" t="s">
        <v>263</v>
      </c>
    </row>
    <row r="2424" spans="5:8">
      <c r="F2424" t="s">
        <v>665</v>
      </c>
      <c r="G2424" t="s">
        <v>264</v>
      </c>
      <c r="H2424" t="s">
        <v>681</v>
      </c>
    </row>
    <row r="2425" spans="5:8">
      <c r="F2425" t="s">
        <v>665</v>
      </c>
      <c r="G2425" t="s">
        <v>264</v>
      </c>
      <c r="H2425" t="s">
        <v>682</v>
      </c>
    </row>
    <row r="2426" spans="5:8">
      <c r="E2426" t="s">
        <v>683</v>
      </c>
      <c r="F2426" t="s">
        <v>651</v>
      </c>
      <c r="G2426" t="s">
        <v>261</v>
      </c>
    </row>
    <row r="2427" spans="5:8">
      <c r="F2427" t="s">
        <v>650</v>
      </c>
      <c r="G2427" t="s">
        <v>262</v>
      </c>
      <c r="H2427" t="s">
        <v>684</v>
      </c>
    </row>
    <row r="2428" spans="5:8">
      <c r="F2428" t="s">
        <v>650</v>
      </c>
      <c r="G2428" t="s">
        <v>262</v>
      </c>
      <c r="H2428" t="s">
        <v>685</v>
      </c>
    </row>
    <row r="2429" spans="5:8">
      <c r="F2429" t="s">
        <v>307</v>
      </c>
      <c r="G2429" t="s">
        <v>307</v>
      </c>
    </row>
    <row r="2430" spans="5:8">
      <c r="F2430" t="s">
        <v>307</v>
      </c>
      <c r="G2430" t="s">
        <v>307</v>
      </c>
    </row>
    <row r="2431" spans="5:8">
      <c r="F2431" t="s">
        <v>307</v>
      </c>
      <c r="G2431" t="s">
        <v>307</v>
      </c>
    </row>
    <row r="2432" spans="5:8">
      <c r="F2432" t="s">
        <v>307</v>
      </c>
      <c r="G2432" t="s">
        <v>307</v>
      </c>
    </row>
    <row r="2433" spans="5:8">
      <c r="F2433" t="s">
        <v>307</v>
      </c>
      <c r="G2433" t="s">
        <v>307</v>
      </c>
    </row>
    <row r="2434" spans="5:8">
      <c r="F2434" t="s">
        <v>307</v>
      </c>
      <c r="G2434" t="s">
        <v>307</v>
      </c>
    </row>
    <row r="2435" spans="5:8">
      <c r="F2435" t="s">
        <v>307</v>
      </c>
      <c r="G2435" t="s">
        <v>307</v>
      </c>
    </row>
    <row r="2436" spans="5:8">
      <c r="F2436" t="s">
        <v>307</v>
      </c>
      <c r="G2436" t="s">
        <v>307</v>
      </c>
    </row>
    <row r="2437" spans="5:8">
      <c r="F2437" t="s">
        <v>307</v>
      </c>
      <c r="G2437" t="s">
        <v>307</v>
      </c>
    </row>
    <row r="2438" spans="5:8">
      <c r="E2438" t="s">
        <v>686</v>
      </c>
      <c r="F2438" t="s">
        <v>687</v>
      </c>
      <c r="G2438" t="s">
        <v>688</v>
      </c>
    </row>
    <row r="2439" spans="5:8">
      <c r="F2439" t="s">
        <v>689</v>
      </c>
      <c r="G2439" t="s">
        <v>690</v>
      </c>
    </row>
    <row r="2440" spans="5:8">
      <c r="F2440" t="s">
        <v>689</v>
      </c>
      <c r="G2440" t="s">
        <v>690</v>
      </c>
    </row>
    <row r="2441" spans="5:8">
      <c r="E2441" t="s">
        <v>691</v>
      </c>
      <c r="F2441" t="s">
        <v>357</v>
      </c>
      <c r="G2441" t="s">
        <v>692</v>
      </c>
    </row>
    <row r="2442" spans="5:8">
      <c r="F2442" t="s">
        <v>358</v>
      </c>
      <c r="G2442" t="s">
        <v>693</v>
      </c>
      <c r="H2442" t="s">
        <v>694</v>
      </c>
    </row>
    <row r="2443" spans="5:8">
      <c r="F2443" t="s">
        <v>358</v>
      </c>
      <c r="G2443" t="s">
        <v>693</v>
      </c>
      <c r="H2443" t="s">
        <v>695</v>
      </c>
    </row>
    <row r="2444" spans="5:8">
      <c r="E2444" t="s">
        <v>696</v>
      </c>
      <c r="F2444" t="s">
        <v>681</v>
      </c>
      <c r="G2444" t="s">
        <v>682</v>
      </c>
    </row>
    <row r="2445" spans="5:8">
      <c r="E2445" t="s">
        <v>697</v>
      </c>
      <c r="F2445" t="s">
        <v>681</v>
      </c>
      <c r="G2445" t="s">
        <v>682</v>
      </c>
      <c r="H2445" t="s">
        <v>698</v>
      </c>
    </row>
    <row r="2446" spans="5:8">
      <c r="F2446">
        <v>1</v>
      </c>
      <c r="G2446">
        <v>1</v>
      </c>
      <c r="H2446" t="s">
        <v>699</v>
      </c>
    </row>
    <row r="2447" spans="5:8">
      <c r="E2447" t="s">
        <v>700</v>
      </c>
      <c r="F2447" t="s">
        <v>684</v>
      </c>
      <c r="G2447" t="s">
        <v>685</v>
      </c>
    </row>
    <row r="2448" spans="5:8">
      <c r="E2448" t="s">
        <v>697</v>
      </c>
      <c r="F2448" t="s">
        <v>684</v>
      </c>
      <c r="G2448" t="s">
        <v>685</v>
      </c>
    </row>
    <row r="2449" spans="6:8">
      <c r="F2449" t="s">
        <v>694</v>
      </c>
      <c r="G2449">
        <v>1</v>
      </c>
    </row>
    <row r="2450" spans="6:8">
      <c r="F2450" t="s">
        <v>695</v>
      </c>
      <c r="G2450">
        <v>1</v>
      </c>
      <c r="H2450" t="s">
        <v>701</v>
      </c>
    </row>
    <row r="2451" spans="6:8">
      <c r="F2451">
        <v>1</v>
      </c>
      <c r="G2451">
        <v>1</v>
      </c>
      <c r="H2451" t="s">
        <v>702</v>
      </c>
    </row>
    <row r="2452" spans="6:8">
      <c r="F2452" t="s">
        <v>307</v>
      </c>
      <c r="G2452" t="s">
        <v>307</v>
      </c>
    </row>
    <row r="2453" spans="6:8">
      <c r="F2453" t="s">
        <v>307</v>
      </c>
      <c r="G2453" t="s">
        <v>307</v>
      </c>
    </row>
    <row r="2454" spans="6:8">
      <c r="F2454" t="s">
        <v>307</v>
      </c>
      <c r="G2454" t="s">
        <v>307</v>
      </c>
    </row>
    <row r="2455" spans="6:8">
      <c r="F2455" t="s">
        <v>307</v>
      </c>
      <c r="G2455" t="s">
        <v>307</v>
      </c>
    </row>
    <row r="2456" spans="6:8">
      <c r="F2456" t="s">
        <v>307</v>
      </c>
      <c r="G2456" t="s">
        <v>307</v>
      </c>
    </row>
    <row r="2457" spans="6:8">
      <c r="F2457" t="s">
        <v>307</v>
      </c>
      <c r="G2457" t="s">
        <v>307</v>
      </c>
    </row>
    <row r="2458" spans="6:8">
      <c r="F2458" t="s">
        <v>307</v>
      </c>
      <c r="G2458" t="s">
        <v>307</v>
      </c>
    </row>
    <row r="2459" spans="6:8">
      <c r="F2459" t="s">
        <v>307</v>
      </c>
      <c r="G2459" t="s">
        <v>307</v>
      </c>
    </row>
    <row r="2460" spans="6:8">
      <c r="F2460" t="s">
        <v>307</v>
      </c>
      <c r="G2460" t="s">
        <v>307</v>
      </c>
    </row>
    <row r="2461" spans="6:8">
      <c r="F2461" t="s">
        <v>307</v>
      </c>
      <c r="G2461" t="s">
        <v>307</v>
      </c>
    </row>
    <row r="2462" spans="6:8">
      <c r="F2462" t="s">
        <v>307</v>
      </c>
      <c r="G2462" t="s">
        <v>307</v>
      </c>
    </row>
    <row r="2463" spans="6:8">
      <c r="F2463" t="s">
        <v>307</v>
      </c>
      <c r="G2463" t="s">
        <v>307</v>
      </c>
    </row>
    <row r="2464" spans="6:8">
      <c r="F2464" t="s">
        <v>307</v>
      </c>
      <c r="G2464" t="s">
        <v>307</v>
      </c>
    </row>
    <row r="2465" spans="3:7">
      <c r="F2465" t="s">
        <v>307</v>
      </c>
      <c r="G2465" t="s">
        <v>307</v>
      </c>
    </row>
    <row r="2466" spans="3:7">
      <c r="F2466" t="s">
        <v>307</v>
      </c>
      <c r="G2466" t="s">
        <v>307</v>
      </c>
    </row>
    <row r="2467" spans="3:7">
      <c r="C2467" t="s">
        <v>703</v>
      </c>
      <c r="D2467" s="5"/>
      <c r="E2467" t="s">
        <v>520</v>
      </c>
      <c r="F2467" t="s">
        <v>583</v>
      </c>
      <c r="G2467" t="s">
        <v>660</v>
      </c>
    </row>
    <row r="2468" spans="3:7">
      <c r="D2468" s="5"/>
      <c r="F2468" t="s">
        <v>586</v>
      </c>
      <c r="G2468" t="s">
        <v>659</v>
      </c>
    </row>
    <row r="2469" spans="3:7">
      <c r="D2469" s="5"/>
      <c r="F2469" t="s">
        <v>586</v>
      </c>
      <c r="G2469" t="s">
        <v>659</v>
      </c>
    </row>
    <row r="2470" spans="3:7">
      <c r="D2470" s="5"/>
      <c r="E2470" t="s">
        <v>521</v>
      </c>
      <c r="F2470" t="s">
        <v>797</v>
      </c>
      <c r="G2470" t="s">
        <v>658</v>
      </c>
    </row>
    <row r="2471" spans="3:7">
      <c r="D2471" s="5"/>
      <c r="F2471" t="s">
        <v>796</v>
      </c>
      <c r="G2471" t="s">
        <v>657</v>
      </c>
    </row>
    <row r="2472" spans="3:7">
      <c r="D2472" s="5"/>
      <c r="F2472" t="s">
        <v>796</v>
      </c>
      <c r="G2472" t="s">
        <v>657</v>
      </c>
    </row>
    <row r="2473" spans="3:7">
      <c r="D2473" s="5"/>
      <c r="E2473" t="s">
        <v>522</v>
      </c>
      <c r="F2473" t="s">
        <v>595</v>
      </c>
      <c r="G2473" t="s">
        <v>656</v>
      </c>
    </row>
    <row r="2474" spans="3:7">
      <c r="D2474" s="5"/>
      <c r="F2474" t="s">
        <v>597</v>
      </c>
      <c r="G2474" t="s">
        <v>655</v>
      </c>
    </row>
    <row r="2475" spans="3:7">
      <c r="D2475" s="5"/>
      <c r="F2475" t="s">
        <v>597</v>
      </c>
      <c r="G2475" t="s">
        <v>655</v>
      </c>
    </row>
    <row r="2476" spans="3:7">
      <c r="D2476" s="5"/>
      <c r="E2476" t="s">
        <v>523</v>
      </c>
      <c r="F2476" t="s">
        <v>600</v>
      </c>
      <c r="G2476" t="s">
        <v>681</v>
      </c>
    </row>
    <row r="2477" spans="3:7">
      <c r="D2477" s="5"/>
      <c r="F2477" t="s">
        <v>602</v>
      </c>
      <c r="G2477" t="s">
        <v>682</v>
      </c>
    </row>
    <row r="2478" spans="3:7">
      <c r="D2478" s="5"/>
      <c r="F2478" t="s">
        <v>602</v>
      </c>
      <c r="G2478" t="s">
        <v>682</v>
      </c>
    </row>
    <row r="2479" spans="3:7">
      <c r="D2479" s="5"/>
      <c r="E2479" t="s">
        <v>524</v>
      </c>
      <c r="F2479" t="s">
        <v>582</v>
      </c>
      <c r="G2479" t="s">
        <v>662</v>
      </c>
    </row>
    <row r="2480" spans="3:7">
      <c r="D2480" s="5"/>
      <c r="F2480" t="s">
        <v>585</v>
      </c>
      <c r="G2480" t="s">
        <v>661</v>
      </c>
    </row>
    <row r="2481" spans="4:8">
      <c r="D2481" s="5"/>
      <c r="F2481" t="s">
        <v>585</v>
      </c>
      <c r="G2481" t="s">
        <v>661</v>
      </c>
    </row>
    <row r="2482" spans="4:8">
      <c r="D2482" s="5"/>
      <c r="E2482" t="s">
        <v>519</v>
      </c>
      <c r="F2482" t="s">
        <v>794</v>
      </c>
      <c r="G2482" t="s">
        <v>699</v>
      </c>
    </row>
    <row r="2483" spans="4:8">
      <c r="D2483" s="5"/>
      <c r="F2483" t="s">
        <v>795</v>
      </c>
      <c r="G2483" t="s">
        <v>698</v>
      </c>
      <c r="H2483" t="s">
        <v>704</v>
      </c>
    </row>
    <row r="2484" spans="4:8">
      <c r="D2484" s="5"/>
      <c r="F2484" t="s">
        <v>795</v>
      </c>
      <c r="G2484" t="s">
        <v>698</v>
      </c>
      <c r="H2484" t="s">
        <v>705</v>
      </c>
    </row>
    <row r="2485" spans="4:8">
      <c r="D2485" s="3"/>
      <c r="E2485" t="s">
        <v>526</v>
      </c>
      <c r="F2485" t="s">
        <v>583</v>
      </c>
      <c r="G2485" t="s">
        <v>658</v>
      </c>
    </row>
    <row r="2486" spans="4:8">
      <c r="D2486" s="3"/>
      <c r="F2486" t="s">
        <v>586</v>
      </c>
      <c r="G2486" t="s">
        <v>657</v>
      </c>
    </row>
    <row r="2487" spans="4:8">
      <c r="D2487" s="3"/>
      <c r="F2487" t="s">
        <v>586</v>
      </c>
      <c r="G2487" t="s">
        <v>657</v>
      </c>
    </row>
    <row r="2488" spans="4:8">
      <c r="D2488" s="3"/>
      <c r="E2488" t="s">
        <v>527</v>
      </c>
      <c r="F2488" t="s">
        <v>797</v>
      </c>
      <c r="G2488" t="s">
        <v>656</v>
      </c>
    </row>
    <row r="2489" spans="4:8">
      <c r="D2489" s="3"/>
      <c r="F2489" t="s">
        <v>796</v>
      </c>
      <c r="G2489" t="s">
        <v>655</v>
      </c>
    </row>
    <row r="2490" spans="4:8">
      <c r="D2490" s="3"/>
      <c r="F2490" t="s">
        <v>796</v>
      </c>
      <c r="G2490" t="s">
        <v>655</v>
      </c>
    </row>
    <row r="2491" spans="4:8">
      <c r="D2491" s="3"/>
      <c r="E2491" t="s">
        <v>528</v>
      </c>
      <c r="F2491" t="s">
        <v>595</v>
      </c>
      <c r="G2491" t="s">
        <v>681</v>
      </c>
    </row>
    <row r="2492" spans="4:8">
      <c r="D2492" s="3"/>
      <c r="F2492" t="s">
        <v>597</v>
      </c>
      <c r="G2492" t="s">
        <v>682</v>
      </c>
    </row>
    <row r="2493" spans="4:8">
      <c r="D2493" s="3"/>
      <c r="F2493" t="s">
        <v>597</v>
      </c>
      <c r="G2493" t="s">
        <v>682</v>
      </c>
    </row>
    <row r="2494" spans="4:8">
      <c r="D2494" s="3"/>
      <c r="E2494" t="s">
        <v>529</v>
      </c>
      <c r="F2494" t="s">
        <v>600</v>
      </c>
      <c r="G2494" t="s">
        <v>662</v>
      </c>
    </row>
    <row r="2495" spans="4:8">
      <c r="D2495" s="3"/>
      <c r="F2495" t="s">
        <v>602</v>
      </c>
      <c r="G2495" t="s">
        <v>661</v>
      </c>
    </row>
    <row r="2496" spans="4:8">
      <c r="D2496" s="3"/>
      <c r="F2496" t="s">
        <v>602</v>
      </c>
      <c r="G2496" t="s">
        <v>661</v>
      </c>
    </row>
    <row r="2497" spans="4:8">
      <c r="D2497" s="3"/>
      <c r="E2497" t="s">
        <v>530</v>
      </c>
      <c r="F2497" t="s">
        <v>582</v>
      </c>
      <c r="G2497" t="s">
        <v>699</v>
      </c>
    </row>
    <row r="2498" spans="4:8">
      <c r="D2498" s="3"/>
      <c r="F2498" t="s">
        <v>585</v>
      </c>
      <c r="G2498" t="s">
        <v>698</v>
      </c>
    </row>
    <row r="2499" spans="4:8">
      <c r="D2499" s="3"/>
      <c r="F2499" t="s">
        <v>585</v>
      </c>
      <c r="G2499" t="s">
        <v>698</v>
      </c>
    </row>
    <row r="2500" spans="4:8">
      <c r="D2500" s="3"/>
      <c r="E2500" t="s">
        <v>531</v>
      </c>
      <c r="F2500" t="s">
        <v>794</v>
      </c>
      <c r="G2500" t="s">
        <v>660</v>
      </c>
    </row>
    <row r="2501" spans="4:8">
      <c r="D2501" s="3"/>
      <c r="F2501" t="s">
        <v>795</v>
      </c>
      <c r="G2501" t="s">
        <v>659</v>
      </c>
      <c r="H2501" t="s">
        <v>335</v>
      </c>
    </row>
    <row r="2502" spans="4:8">
      <c r="D2502" s="3"/>
      <c r="F2502" t="s">
        <v>795</v>
      </c>
      <c r="G2502" t="s">
        <v>659</v>
      </c>
      <c r="H2502" t="s">
        <v>336</v>
      </c>
    </row>
    <row r="2503" spans="4:8">
      <c r="D2503" s="5"/>
      <c r="E2503" t="s">
        <v>532</v>
      </c>
      <c r="F2503" t="s">
        <v>583</v>
      </c>
      <c r="G2503" t="s">
        <v>656</v>
      </c>
    </row>
    <row r="2504" spans="4:8">
      <c r="D2504" s="5"/>
      <c r="F2504" t="s">
        <v>586</v>
      </c>
      <c r="G2504" t="s">
        <v>655</v>
      </c>
    </row>
    <row r="2505" spans="4:8">
      <c r="D2505" s="5"/>
      <c r="F2505" t="s">
        <v>586</v>
      </c>
      <c r="G2505" t="s">
        <v>655</v>
      </c>
    </row>
    <row r="2506" spans="4:8">
      <c r="D2506" s="5"/>
      <c r="E2506" t="s">
        <v>533</v>
      </c>
      <c r="F2506" t="s">
        <v>797</v>
      </c>
      <c r="G2506" t="s">
        <v>681</v>
      </c>
    </row>
    <row r="2507" spans="4:8">
      <c r="D2507" s="5"/>
      <c r="F2507" t="s">
        <v>796</v>
      </c>
      <c r="G2507" t="s">
        <v>682</v>
      </c>
    </row>
    <row r="2508" spans="4:8">
      <c r="D2508" s="5"/>
      <c r="F2508" t="s">
        <v>796</v>
      </c>
      <c r="G2508" t="s">
        <v>682</v>
      </c>
    </row>
    <row r="2509" spans="4:8">
      <c r="D2509" s="5"/>
      <c r="E2509" t="s">
        <v>534</v>
      </c>
      <c r="F2509" t="s">
        <v>595</v>
      </c>
      <c r="G2509" t="s">
        <v>662</v>
      </c>
    </row>
    <row r="2510" spans="4:8">
      <c r="D2510" s="5"/>
      <c r="F2510" t="s">
        <v>597</v>
      </c>
      <c r="G2510" t="s">
        <v>661</v>
      </c>
    </row>
    <row r="2511" spans="4:8">
      <c r="D2511" s="5"/>
      <c r="F2511" t="s">
        <v>597</v>
      </c>
      <c r="G2511" t="s">
        <v>661</v>
      </c>
    </row>
    <row r="2512" spans="4:8">
      <c r="D2512" s="5"/>
      <c r="E2512" t="s">
        <v>535</v>
      </c>
      <c r="F2512" t="s">
        <v>600</v>
      </c>
      <c r="G2512" t="s">
        <v>699</v>
      </c>
    </row>
    <row r="2513" spans="4:8">
      <c r="D2513" s="5"/>
      <c r="F2513" t="s">
        <v>602</v>
      </c>
      <c r="G2513" t="s">
        <v>698</v>
      </c>
    </row>
    <row r="2514" spans="4:8">
      <c r="D2514" s="5"/>
      <c r="F2514" t="s">
        <v>602</v>
      </c>
      <c r="G2514" t="s">
        <v>698</v>
      </c>
    </row>
    <row r="2515" spans="4:8">
      <c r="D2515" s="5"/>
      <c r="E2515" t="s">
        <v>536</v>
      </c>
      <c r="F2515" t="s">
        <v>582</v>
      </c>
      <c r="G2515" t="s">
        <v>660</v>
      </c>
    </row>
    <row r="2516" spans="4:8">
      <c r="D2516" s="5"/>
      <c r="F2516" t="s">
        <v>585</v>
      </c>
      <c r="G2516" t="s">
        <v>659</v>
      </c>
    </row>
    <row r="2517" spans="4:8">
      <c r="D2517" s="5"/>
      <c r="F2517" t="s">
        <v>585</v>
      </c>
      <c r="G2517" t="s">
        <v>659</v>
      </c>
    </row>
    <row r="2518" spans="4:8">
      <c r="D2518" s="5"/>
      <c r="E2518" t="s">
        <v>537</v>
      </c>
      <c r="F2518" t="s">
        <v>794</v>
      </c>
      <c r="G2518" t="s">
        <v>658</v>
      </c>
    </row>
    <row r="2519" spans="4:8">
      <c r="D2519" s="5"/>
      <c r="F2519" t="s">
        <v>795</v>
      </c>
      <c r="G2519" t="s">
        <v>657</v>
      </c>
      <c r="H2519" t="s">
        <v>706</v>
      </c>
    </row>
    <row r="2520" spans="4:8">
      <c r="D2520" s="5"/>
      <c r="F2520" t="s">
        <v>795</v>
      </c>
      <c r="G2520" t="s">
        <v>657</v>
      </c>
      <c r="H2520" t="s">
        <v>707</v>
      </c>
    </row>
    <row r="2521" spans="4:8">
      <c r="D2521" s="3"/>
      <c r="E2521" t="s">
        <v>538</v>
      </c>
      <c r="F2521" t="s">
        <v>583</v>
      </c>
      <c r="G2521" t="s">
        <v>681</v>
      </c>
    </row>
    <row r="2522" spans="4:8">
      <c r="D2522" s="3"/>
      <c r="F2522" t="s">
        <v>586</v>
      </c>
      <c r="G2522" t="s">
        <v>682</v>
      </c>
    </row>
    <row r="2523" spans="4:8">
      <c r="D2523" s="3"/>
      <c r="F2523" t="s">
        <v>586</v>
      </c>
      <c r="G2523" t="s">
        <v>682</v>
      </c>
    </row>
    <row r="2524" spans="4:8">
      <c r="D2524" s="3"/>
      <c r="E2524" t="s">
        <v>539</v>
      </c>
      <c r="F2524" t="s">
        <v>797</v>
      </c>
      <c r="G2524" t="s">
        <v>662</v>
      </c>
    </row>
    <row r="2525" spans="4:8">
      <c r="D2525" s="3"/>
      <c r="F2525" t="s">
        <v>796</v>
      </c>
      <c r="G2525" t="s">
        <v>661</v>
      </c>
    </row>
    <row r="2526" spans="4:8">
      <c r="D2526" s="3"/>
      <c r="F2526" t="s">
        <v>796</v>
      </c>
      <c r="G2526" t="s">
        <v>661</v>
      </c>
    </row>
    <row r="2527" spans="4:8">
      <c r="D2527" s="3"/>
      <c r="E2527" t="s">
        <v>540</v>
      </c>
      <c r="F2527" t="s">
        <v>595</v>
      </c>
      <c r="G2527" t="s">
        <v>699</v>
      </c>
    </row>
    <row r="2528" spans="4:8">
      <c r="D2528" s="3"/>
      <c r="F2528" t="s">
        <v>597</v>
      </c>
      <c r="G2528" t="s">
        <v>698</v>
      </c>
    </row>
    <row r="2529" spans="4:8">
      <c r="D2529" s="3"/>
      <c r="F2529" t="s">
        <v>597</v>
      </c>
      <c r="G2529" t="s">
        <v>698</v>
      </c>
    </row>
    <row r="2530" spans="4:8">
      <c r="D2530" s="3"/>
      <c r="E2530" t="s">
        <v>541</v>
      </c>
      <c r="F2530" t="s">
        <v>600</v>
      </c>
      <c r="G2530" t="s">
        <v>660</v>
      </c>
    </row>
    <row r="2531" spans="4:8">
      <c r="D2531" s="3"/>
      <c r="F2531" t="s">
        <v>602</v>
      </c>
      <c r="G2531" t="s">
        <v>659</v>
      </c>
    </row>
    <row r="2532" spans="4:8">
      <c r="D2532" s="3"/>
      <c r="F2532" t="s">
        <v>602</v>
      </c>
      <c r="G2532" t="s">
        <v>659</v>
      </c>
    </row>
    <row r="2533" spans="4:8">
      <c r="D2533" s="3"/>
      <c r="E2533" t="s">
        <v>542</v>
      </c>
      <c r="F2533" t="s">
        <v>582</v>
      </c>
      <c r="G2533" t="s">
        <v>658</v>
      </c>
    </row>
    <row r="2534" spans="4:8">
      <c r="D2534" s="3"/>
      <c r="F2534" t="s">
        <v>585</v>
      </c>
      <c r="G2534" t="s">
        <v>657</v>
      </c>
    </row>
    <row r="2535" spans="4:8">
      <c r="D2535" s="3"/>
      <c r="F2535" t="s">
        <v>585</v>
      </c>
      <c r="G2535" t="s">
        <v>657</v>
      </c>
    </row>
    <row r="2536" spans="4:8">
      <c r="D2536" s="3"/>
      <c r="E2536" t="s">
        <v>543</v>
      </c>
      <c r="F2536" t="s">
        <v>794</v>
      </c>
      <c r="G2536" t="s">
        <v>656</v>
      </c>
    </row>
    <row r="2537" spans="4:8">
      <c r="D2537" s="3"/>
      <c r="F2537" t="s">
        <v>795</v>
      </c>
      <c r="G2537" t="s">
        <v>655</v>
      </c>
      <c r="H2537" t="s">
        <v>366</v>
      </c>
    </row>
    <row r="2538" spans="4:8">
      <c r="D2538" s="3"/>
      <c r="F2538" t="s">
        <v>795</v>
      </c>
      <c r="G2538" t="s">
        <v>655</v>
      </c>
      <c r="H2538" t="s">
        <v>367</v>
      </c>
    </row>
    <row r="2539" spans="4:8">
      <c r="D2539" s="5"/>
      <c r="E2539" t="s">
        <v>544</v>
      </c>
      <c r="F2539" t="s">
        <v>583</v>
      </c>
      <c r="G2539" t="s">
        <v>662</v>
      </c>
    </row>
    <row r="2540" spans="4:8">
      <c r="D2540" s="5"/>
      <c r="F2540" t="s">
        <v>586</v>
      </c>
      <c r="G2540" t="s">
        <v>661</v>
      </c>
    </row>
    <row r="2541" spans="4:8">
      <c r="D2541" s="5"/>
      <c r="F2541" t="s">
        <v>586</v>
      </c>
      <c r="G2541" t="s">
        <v>661</v>
      </c>
    </row>
    <row r="2542" spans="4:8">
      <c r="D2542" s="5"/>
      <c r="E2542" t="s">
        <v>545</v>
      </c>
      <c r="F2542" t="s">
        <v>797</v>
      </c>
      <c r="G2542" t="s">
        <v>699</v>
      </c>
    </row>
    <row r="2543" spans="4:8">
      <c r="D2543" s="5"/>
      <c r="F2543" t="s">
        <v>796</v>
      </c>
      <c r="G2543" t="s">
        <v>698</v>
      </c>
    </row>
    <row r="2544" spans="4:8">
      <c r="D2544" s="5"/>
      <c r="F2544" t="s">
        <v>796</v>
      </c>
      <c r="G2544" t="s">
        <v>698</v>
      </c>
    </row>
    <row r="2545" spans="4:8">
      <c r="D2545" s="5"/>
      <c r="E2545" t="s">
        <v>546</v>
      </c>
      <c r="F2545" t="s">
        <v>595</v>
      </c>
      <c r="G2545" t="s">
        <v>660</v>
      </c>
    </row>
    <row r="2546" spans="4:8">
      <c r="D2546" s="5"/>
      <c r="F2546" t="s">
        <v>597</v>
      </c>
      <c r="G2546" t="s">
        <v>659</v>
      </c>
    </row>
    <row r="2547" spans="4:8">
      <c r="D2547" s="5"/>
      <c r="F2547" t="s">
        <v>597</v>
      </c>
      <c r="G2547" t="s">
        <v>659</v>
      </c>
    </row>
    <row r="2548" spans="4:8">
      <c r="D2548" s="5"/>
      <c r="E2548" t="s">
        <v>547</v>
      </c>
      <c r="F2548" t="s">
        <v>600</v>
      </c>
      <c r="G2548" t="s">
        <v>658</v>
      </c>
    </row>
    <row r="2549" spans="4:8">
      <c r="D2549" s="5"/>
      <c r="F2549" t="s">
        <v>602</v>
      </c>
      <c r="G2549" t="s">
        <v>657</v>
      </c>
    </row>
    <row r="2550" spans="4:8">
      <c r="D2550" s="5"/>
      <c r="F2550" t="s">
        <v>602</v>
      </c>
      <c r="G2550" t="s">
        <v>657</v>
      </c>
    </row>
    <row r="2551" spans="4:8">
      <c r="D2551" s="5"/>
      <c r="E2551" t="s">
        <v>548</v>
      </c>
      <c r="F2551" t="s">
        <v>582</v>
      </c>
      <c r="G2551" t="s">
        <v>656</v>
      </c>
    </row>
    <row r="2552" spans="4:8">
      <c r="D2552" s="5"/>
      <c r="F2552" t="s">
        <v>585</v>
      </c>
      <c r="G2552" t="s">
        <v>655</v>
      </c>
    </row>
    <row r="2553" spans="4:8">
      <c r="D2553" s="5"/>
      <c r="F2553" t="s">
        <v>585</v>
      </c>
      <c r="G2553" t="s">
        <v>655</v>
      </c>
    </row>
    <row r="2554" spans="4:8">
      <c r="D2554" s="5"/>
      <c r="E2554" t="s">
        <v>549</v>
      </c>
      <c r="F2554" t="s">
        <v>794</v>
      </c>
      <c r="G2554" t="s">
        <v>681</v>
      </c>
    </row>
    <row r="2555" spans="4:8">
      <c r="D2555" s="5"/>
      <c r="F2555" t="s">
        <v>795</v>
      </c>
      <c r="G2555" t="s">
        <v>682</v>
      </c>
      <c r="H2555" t="s">
        <v>708</v>
      </c>
    </row>
    <row r="2556" spans="4:8">
      <c r="D2556" s="5"/>
      <c r="F2556" t="s">
        <v>795</v>
      </c>
      <c r="G2556" t="s">
        <v>682</v>
      </c>
      <c r="H2556" t="s">
        <v>709</v>
      </c>
    </row>
    <row r="2557" spans="4:8">
      <c r="D2557" s="3"/>
      <c r="E2557" t="s">
        <v>550</v>
      </c>
      <c r="F2557" t="s">
        <v>583</v>
      </c>
      <c r="G2557" t="s">
        <v>699</v>
      </c>
    </row>
    <row r="2558" spans="4:8">
      <c r="D2558" s="3"/>
      <c r="F2558" t="s">
        <v>586</v>
      </c>
      <c r="G2558" t="s">
        <v>698</v>
      </c>
    </row>
    <row r="2559" spans="4:8">
      <c r="D2559" s="3"/>
      <c r="F2559" t="s">
        <v>586</v>
      </c>
      <c r="G2559" t="s">
        <v>698</v>
      </c>
    </row>
    <row r="2560" spans="4:8">
      <c r="D2560" s="3"/>
      <c r="E2560" t="s">
        <v>551</v>
      </c>
      <c r="F2560" t="s">
        <v>797</v>
      </c>
      <c r="G2560" t="s">
        <v>660</v>
      </c>
    </row>
    <row r="2561" spans="4:8">
      <c r="D2561" s="3"/>
      <c r="F2561" t="s">
        <v>796</v>
      </c>
      <c r="G2561" t="s">
        <v>659</v>
      </c>
    </row>
    <row r="2562" spans="4:8">
      <c r="D2562" s="3"/>
      <c r="F2562" t="s">
        <v>796</v>
      </c>
      <c r="G2562" t="s">
        <v>659</v>
      </c>
    </row>
    <row r="2563" spans="4:8">
      <c r="D2563" s="3"/>
      <c r="E2563" t="s">
        <v>552</v>
      </c>
      <c r="F2563" t="s">
        <v>595</v>
      </c>
      <c r="G2563" t="s">
        <v>658</v>
      </c>
    </row>
    <row r="2564" spans="4:8">
      <c r="D2564" s="3"/>
      <c r="F2564" t="s">
        <v>597</v>
      </c>
      <c r="G2564" t="s">
        <v>657</v>
      </c>
    </row>
    <row r="2565" spans="4:8">
      <c r="D2565" s="3"/>
      <c r="F2565" t="s">
        <v>597</v>
      </c>
      <c r="G2565" t="s">
        <v>657</v>
      </c>
    </row>
    <row r="2566" spans="4:8">
      <c r="D2566" s="3"/>
      <c r="E2566" t="s">
        <v>553</v>
      </c>
      <c r="F2566" t="s">
        <v>600</v>
      </c>
      <c r="G2566" t="s">
        <v>656</v>
      </c>
    </row>
    <row r="2567" spans="4:8">
      <c r="D2567" s="3"/>
      <c r="F2567" t="s">
        <v>602</v>
      </c>
      <c r="G2567" t="s">
        <v>655</v>
      </c>
    </row>
    <row r="2568" spans="4:8">
      <c r="D2568" s="3"/>
      <c r="F2568" t="s">
        <v>602</v>
      </c>
      <c r="G2568" t="s">
        <v>655</v>
      </c>
    </row>
    <row r="2569" spans="4:8">
      <c r="D2569" s="3"/>
      <c r="E2569" t="s">
        <v>554</v>
      </c>
      <c r="F2569" t="s">
        <v>582</v>
      </c>
      <c r="G2569" t="s">
        <v>681</v>
      </c>
    </row>
    <row r="2570" spans="4:8">
      <c r="D2570" s="3"/>
      <c r="F2570" t="s">
        <v>585</v>
      </c>
      <c r="G2570" t="s">
        <v>682</v>
      </c>
    </row>
    <row r="2571" spans="4:8">
      <c r="D2571" s="3"/>
      <c r="F2571" t="s">
        <v>585</v>
      </c>
      <c r="G2571" t="s">
        <v>682</v>
      </c>
    </row>
    <row r="2572" spans="4:8">
      <c r="D2572" s="3"/>
      <c r="E2572" t="s">
        <v>555</v>
      </c>
      <c r="F2572" t="s">
        <v>794</v>
      </c>
      <c r="G2572" t="s">
        <v>662</v>
      </c>
    </row>
    <row r="2573" spans="4:8">
      <c r="D2573" s="3"/>
      <c r="F2573" t="s">
        <v>795</v>
      </c>
      <c r="G2573" t="s">
        <v>661</v>
      </c>
      <c r="H2573" t="s">
        <v>710</v>
      </c>
    </row>
    <row r="2574" spans="4:8">
      <c r="D2574" s="3"/>
      <c r="F2574" t="s">
        <v>795</v>
      </c>
      <c r="G2574" t="s">
        <v>661</v>
      </c>
      <c r="H2574" t="s">
        <v>711</v>
      </c>
    </row>
    <row r="2575" spans="4:8">
      <c r="F2575" t="s">
        <v>307</v>
      </c>
      <c r="G2575" t="s">
        <v>307</v>
      </c>
    </row>
    <row r="2576" spans="4:8">
      <c r="F2576" t="s">
        <v>307</v>
      </c>
      <c r="G2576" t="s">
        <v>307</v>
      </c>
    </row>
    <row r="2577" spans="3:7">
      <c r="F2577" t="s">
        <v>307</v>
      </c>
      <c r="G2577" t="s">
        <v>307</v>
      </c>
    </row>
    <row r="2578" spans="3:7">
      <c r="F2578" t="s">
        <v>307</v>
      </c>
      <c r="G2578" t="s">
        <v>307</v>
      </c>
    </row>
    <row r="2579" spans="3:7">
      <c r="F2579" t="s">
        <v>307</v>
      </c>
      <c r="G2579" t="s">
        <v>307</v>
      </c>
    </row>
    <row r="2580" spans="3:7">
      <c r="F2580" t="s">
        <v>307</v>
      </c>
      <c r="G2580" t="s">
        <v>307</v>
      </c>
    </row>
    <row r="2581" spans="3:7">
      <c r="F2581" t="s">
        <v>307</v>
      </c>
      <c r="G2581" t="s">
        <v>307</v>
      </c>
    </row>
    <row r="2582" spans="3:7">
      <c r="F2582" t="s">
        <v>307</v>
      </c>
      <c r="G2582" t="s">
        <v>307</v>
      </c>
    </row>
    <row r="2583" spans="3:7">
      <c r="F2583" t="s">
        <v>307</v>
      </c>
      <c r="G2583" t="s">
        <v>307</v>
      </c>
    </row>
    <row r="2584" spans="3:7">
      <c r="F2584" t="s">
        <v>307</v>
      </c>
      <c r="G2584" t="s">
        <v>307</v>
      </c>
    </row>
    <row r="2585" spans="3:7">
      <c r="F2585" t="s">
        <v>307</v>
      </c>
      <c r="G2585" t="s">
        <v>307</v>
      </c>
    </row>
    <row r="2586" spans="3:7">
      <c r="F2586" t="s">
        <v>307</v>
      </c>
      <c r="G2586" t="s">
        <v>307</v>
      </c>
    </row>
    <row r="2587" spans="3:7">
      <c r="F2587" t="s">
        <v>307</v>
      </c>
      <c r="G2587" t="s">
        <v>307</v>
      </c>
    </row>
    <row r="2588" spans="3:7">
      <c r="F2588" t="s">
        <v>307</v>
      </c>
      <c r="G2588" t="s">
        <v>307</v>
      </c>
    </row>
    <row r="2589" spans="3:7">
      <c r="F2589" t="s">
        <v>307</v>
      </c>
      <c r="G2589" t="s">
        <v>307</v>
      </c>
    </row>
    <row r="2590" spans="3:7">
      <c r="C2590" t="s">
        <v>712</v>
      </c>
      <c r="D2590" s="5"/>
      <c r="E2590" t="s">
        <v>520</v>
      </c>
      <c r="F2590" t="s">
        <v>713</v>
      </c>
      <c r="G2590" t="s">
        <v>660</v>
      </c>
    </row>
    <row r="2591" spans="3:7">
      <c r="D2591" s="5"/>
      <c r="F2591" t="s">
        <v>714</v>
      </c>
      <c r="G2591" t="s">
        <v>659</v>
      </c>
    </row>
    <row r="2592" spans="3:7">
      <c r="D2592" s="5"/>
      <c r="F2592" t="s">
        <v>714</v>
      </c>
      <c r="G2592" t="s">
        <v>659</v>
      </c>
    </row>
    <row r="2593" spans="4:8">
      <c r="D2593" s="5"/>
      <c r="E2593" t="s">
        <v>521</v>
      </c>
      <c r="F2593" t="s">
        <v>708</v>
      </c>
      <c r="G2593" t="s">
        <v>658</v>
      </c>
    </row>
    <row r="2594" spans="4:8">
      <c r="D2594" s="5"/>
      <c r="F2594" t="s">
        <v>709</v>
      </c>
      <c r="G2594" t="s">
        <v>657</v>
      </c>
    </row>
    <row r="2595" spans="4:8">
      <c r="D2595" s="5"/>
      <c r="F2595" t="s">
        <v>709</v>
      </c>
      <c r="G2595" t="s">
        <v>657</v>
      </c>
    </row>
    <row r="2596" spans="4:8">
      <c r="D2596" s="5"/>
      <c r="E2596" t="s">
        <v>522</v>
      </c>
      <c r="F2596" t="s">
        <v>366</v>
      </c>
      <c r="G2596" t="s">
        <v>656</v>
      </c>
    </row>
    <row r="2597" spans="4:8">
      <c r="D2597" s="5"/>
      <c r="F2597" t="s">
        <v>367</v>
      </c>
      <c r="G2597" t="s">
        <v>655</v>
      </c>
    </row>
    <row r="2598" spans="4:8">
      <c r="D2598" s="5"/>
      <c r="F2598" t="s">
        <v>367</v>
      </c>
      <c r="G2598" t="s">
        <v>655</v>
      </c>
    </row>
    <row r="2599" spans="4:8">
      <c r="D2599" s="5"/>
      <c r="E2599" t="s">
        <v>523</v>
      </c>
      <c r="F2599" t="s">
        <v>706</v>
      </c>
      <c r="G2599" t="s">
        <v>681</v>
      </c>
    </row>
    <row r="2600" spans="4:8">
      <c r="D2600" s="5"/>
      <c r="F2600" t="s">
        <v>707</v>
      </c>
      <c r="G2600" t="s">
        <v>682</v>
      </c>
    </row>
    <row r="2601" spans="4:8">
      <c r="D2601" s="5"/>
      <c r="F2601" t="s">
        <v>707</v>
      </c>
      <c r="G2601" t="s">
        <v>682</v>
      </c>
    </row>
    <row r="2602" spans="4:8">
      <c r="D2602" s="5"/>
      <c r="E2602" t="s">
        <v>524</v>
      </c>
      <c r="F2602" t="s">
        <v>335</v>
      </c>
      <c r="G2602" t="s">
        <v>662</v>
      </c>
    </row>
    <row r="2603" spans="4:8">
      <c r="D2603" s="5"/>
      <c r="F2603" t="s">
        <v>336</v>
      </c>
      <c r="G2603" t="s">
        <v>661</v>
      </c>
    </row>
    <row r="2604" spans="4:8">
      <c r="D2604" s="5"/>
      <c r="F2604" t="s">
        <v>336</v>
      </c>
      <c r="G2604" t="s">
        <v>661</v>
      </c>
    </row>
    <row r="2605" spans="4:8">
      <c r="D2605" s="5"/>
      <c r="E2605" t="s">
        <v>519</v>
      </c>
      <c r="F2605" t="s">
        <v>704</v>
      </c>
      <c r="G2605" t="s">
        <v>699</v>
      </c>
    </row>
    <row r="2606" spans="4:8">
      <c r="D2606" s="5"/>
      <c r="F2606" t="s">
        <v>705</v>
      </c>
      <c r="G2606" t="s">
        <v>698</v>
      </c>
      <c r="H2606" t="s">
        <v>284</v>
      </c>
    </row>
    <row r="2607" spans="4:8">
      <c r="D2607" s="5"/>
      <c r="F2607" t="s">
        <v>705</v>
      </c>
      <c r="G2607" t="s">
        <v>698</v>
      </c>
      <c r="H2607" t="s">
        <v>798</v>
      </c>
    </row>
    <row r="2608" spans="4:8">
      <c r="D2608" s="3"/>
      <c r="E2608" t="s">
        <v>526</v>
      </c>
      <c r="F2608" t="s">
        <v>713</v>
      </c>
      <c r="G2608" t="s">
        <v>658</v>
      </c>
    </row>
    <row r="2609" spans="4:8">
      <c r="D2609" s="3"/>
      <c r="F2609" t="s">
        <v>714</v>
      </c>
      <c r="G2609" t="s">
        <v>657</v>
      </c>
    </row>
    <row r="2610" spans="4:8">
      <c r="D2610" s="3"/>
      <c r="F2610" t="s">
        <v>714</v>
      </c>
      <c r="G2610" t="s">
        <v>657</v>
      </c>
    </row>
    <row r="2611" spans="4:8">
      <c r="D2611" s="3"/>
      <c r="E2611" t="s">
        <v>527</v>
      </c>
      <c r="F2611" t="s">
        <v>708</v>
      </c>
      <c r="G2611" t="s">
        <v>656</v>
      </c>
    </row>
    <row r="2612" spans="4:8">
      <c r="D2612" s="3"/>
      <c r="F2612" t="s">
        <v>709</v>
      </c>
      <c r="G2612" t="s">
        <v>655</v>
      </c>
    </row>
    <row r="2613" spans="4:8">
      <c r="D2613" s="3"/>
      <c r="F2613" t="s">
        <v>709</v>
      </c>
      <c r="G2613" t="s">
        <v>655</v>
      </c>
    </row>
    <row r="2614" spans="4:8">
      <c r="D2614" s="3"/>
      <c r="E2614" t="s">
        <v>528</v>
      </c>
      <c r="F2614" t="s">
        <v>366</v>
      </c>
      <c r="G2614" t="s">
        <v>681</v>
      </c>
    </row>
    <row r="2615" spans="4:8">
      <c r="D2615" s="3"/>
      <c r="F2615" t="s">
        <v>367</v>
      </c>
      <c r="G2615" t="s">
        <v>682</v>
      </c>
    </row>
    <row r="2616" spans="4:8">
      <c r="D2616" s="3"/>
      <c r="F2616" t="s">
        <v>367</v>
      </c>
      <c r="G2616" t="s">
        <v>682</v>
      </c>
    </row>
    <row r="2617" spans="4:8">
      <c r="D2617" s="3"/>
      <c r="E2617" t="s">
        <v>529</v>
      </c>
      <c r="F2617" t="s">
        <v>706</v>
      </c>
      <c r="G2617" t="s">
        <v>662</v>
      </c>
    </row>
    <row r="2618" spans="4:8">
      <c r="D2618" s="3"/>
      <c r="F2618" t="s">
        <v>707</v>
      </c>
      <c r="G2618" t="s">
        <v>661</v>
      </c>
    </row>
    <row r="2619" spans="4:8">
      <c r="D2619" s="3"/>
      <c r="F2619" t="s">
        <v>707</v>
      </c>
      <c r="G2619" t="s">
        <v>661</v>
      </c>
    </row>
    <row r="2620" spans="4:8">
      <c r="D2620" s="3"/>
      <c r="E2620" t="s">
        <v>530</v>
      </c>
      <c r="F2620" t="s">
        <v>335</v>
      </c>
      <c r="G2620" t="s">
        <v>699</v>
      </c>
    </row>
    <row r="2621" spans="4:8">
      <c r="D2621" s="3"/>
      <c r="F2621" t="s">
        <v>336</v>
      </c>
      <c r="G2621" t="s">
        <v>698</v>
      </c>
    </row>
    <row r="2622" spans="4:8">
      <c r="D2622" s="3"/>
      <c r="F2622" t="s">
        <v>336</v>
      </c>
      <c r="G2622" t="s">
        <v>698</v>
      </c>
    </row>
    <row r="2623" spans="4:8">
      <c r="D2623" s="3"/>
      <c r="E2623" t="s">
        <v>531</v>
      </c>
      <c r="F2623" t="s">
        <v>704</v>
      </c>
      <c r="G2623" t="s">
        <v>660</v>
      </c>
    </row>
    <row r="2624" spans="4:8">
      <c r="D2624" s="3"/>
      <c r="F2624" t="s">
        <v>705</v>
      </c>
      <c r="G2624" t="s">
        <v>659</v>
      </c>
      <c r="H2624" t="s">
        <v>799</v>
      </c>
    </row>
    <row r="2625" spans="4:8">
      <c r="D2625" s="3"/>
      <c r="F2625" t="s">
        <v>705</v>
      </c>
      <c r="G2625" t="s">
        <v>659</v>
      </c>
      <c r="H2625" t="s">
        <v>800</v>
      </c>
    </row>
    <row r="2626" spans="4:8">
      <c r="D2626" s="5"/>
      <c r="E2626" t="s">
        <v>532</v>
      </c>
      <c r="F2626" t="s">
        <v>713</v>
      </c>
      <c r="G2626" t="s">
        <v>656</v>
      </c>
    </row>
    <row r="2627" spans="4:8">
      <c r="D2627" s="5"/>
      <c r="F2627" t="s">
        <v>714</v>
      </c>
      <c r="G2627" t="s">
        <v>655</v>
      </c>
    </row>
    <row r="2628" spans="4:8">
      <c r="D2628" s="5"/>
      <c r="F2628" t="s">
        <v>714</v>
      </c>
      <c r="G2628" t="s">
        <v>655</v>
      </c>
    </row>
    <row r="2629" spans="4:8">
      <c r="D2629" s="5"/>
      <c r="E2629" t="s">
        <v>533</v>
      </c>
      <c r="F2629" t="s">
        <v>708</v>
      </c>
      <c r="G2629" t="s">
        <v>681</v>
      </c>
    </row>
    <row r="2630" spans="4:8">
      <c r="D2630" s="5"/>
      <c r="F2630" t="s">
        <v>709</v>
      </c>
      <c r="G2630" t="s">
        <v>682</v>
      </c>
    </row>
    <row r="2631" spans="4:8">
      <c r="D2631" s="5"/>
      <c r="F2631" t="s">
        <v>709</v>
      </c>
      <c r="G2631" t="s">
        <v>682</v>
      </c>
    </row>
    <row r="2632" spans="4:8">
      <c r="D2632" s="5"/>
      <c r="E2632" t="s">
        <v>534</v>
      </c>
      <c r="F2632" t="s">
        <v>366</v>
      </c>
      <c r="G2632" t="s">
        <v>662</v>
      </c>
    </row>
    <row r="2633" spans="4:8">
      <c r="D2633" s="5"/>
      <c r="F2633" t="s">
        <v>367</v>
      </c>
      <c r="G2633" t="s">
        <v>661</v>
      </c>
    </row>
    <row r="2634" spans="4:8">
      <c r="D2634" s="5"/>
      <c r="F2634" t="s">
        <v>367</v>
      </c>
      <c r="G2634" t="s">
        <v>661</v>
      </c>
    </row>
    <row r="2635" spans="4:8">
      <c r="D2635" s="5"/>
      <c r="E2635" t="s">
        <v>535</v>
      </c>
      <c r="F2635" t="s">
        <v>706</v>
      </c>
      <c r="G2635" t="s">
        <v>699</v>
      </c>
    </row>
    <row r="2636" spans="4:8">
      <c r="D2636" s="5"/>
      <c r="F2636" t="s">
        <v>707</v>
      </c>
      <c r="G2636" t="s">
        <v>698</v>
      </c>
    </row>
    <row r="2637" spans="4:8">
      <c r="D2637" s="5"/>
      <c r="F2637" t="s">
        <v>707</v>
      </c>
      <c r="G2637" t="s">
        <v>698</v>
      </c>
    </row>
    <row r="2638" spans="4:8">
      <c r="D2638" s="5"/>
      <c r="E2638" t="s">
        <v>536</v>
      </c>
      <c r="F2638" t="s">
        <v>335</v>
      </c>
      <c r="G2638" t="s">
        <v>660</v>
      </c>
    </row>
    <row r="2639" spans="4:8">
      <c r="D2639" s="5"/>
      <c r="F2639" t="s">
        <v>336</v>
      </c>
      <c r="G2639" t="s">
        <v>659</v>
      </c>
    </row>
    <row r="2640" spans="4:8">
      <c r="D2640" s="5"/>
      <c r="F2640" t="s">
        <v>336</v>
      </c>
      <c r="G2640" t="s">
        <v>659</v>
      </c>
    </row>
    <row r="2641" spans="4:8">
      <c r="D2641" s="5"/>
      <c r="E2641" t="s">
        <v>537</v>
      </c>
      <c r="F2641" t="s">
        <v>704</v>
      </c>
      <c r="G2641" t="s">
        <v>658</v>
      </c>
    </row>
    <row r="2642" spans="4:8">
      <c r="D2642" s="5"/>
      <c r="F2642" t="s">
        <v>705</v>
      </c>
      <c r="G2642" t="s">
        <v>657</v>
      </c>
      <c r="H2642" t="s">
        <v>801</v>
      </c>
    </row>
    <row r="2643" spans="4:8">
      <c r="D2643" s="5"/>
      <c r="F2643" t="s">
        <v>705</v>
      </c>
      <c r="G2643" t="s">
        <v>657</v>
      </c>
      <c r="H2643" t="s">
        <v>802</v>
      </c>
    </row>
    <row r="2644" spans="4:8">
      <c r="D2644" s="3"/>
      <c r="E2644" t="s">
        <v>538</v>
      </c>
      <c r="F2644" t="s">
        <v>713</v>
      </c>
      <c r="G2644" t="s">
        <v>681</v>
      </c>
    </row>
    <row r="2645" spans="4:8">
      <c r="D2645" s="3"/>
      <c r="F2645" t="s">
        <v>714</v>
      </c>
      <c r="G2645" t="s">
        <v>682</v>
      </c>
    </row>
    <row r="2646" spans="4:8">
      <c r="D2646" s="3"/>
      <c r="F2646" t="s">
        <v>714</v>
      </c>
      <c r="G2646" t="s">
        <v>682</v>
      </c>
    </row>
    <row r="2647" spans="4:8">
      <c r="D2647" s="3"/>
      <c r="E2647" t="s">
        <v>539</v>
      </c>
      <c r="F2647" t="s">
        <v>708</v>
      </c>
      <c r="G2647" t="s">
        <v>662</v>
      </c>
    </row>
    <row r="2648" spans="4:8">
      <c r="D2648" s="3"/>
      <c r="F2648" t="s">
        <v>709</v>
      </c>
      <c r="G2648" t="s">
        <v>661</v>
      </c>
    </row>
    <row r="2649" spans="4:8">
      <c r="D2649" s="3"/>
      <c r="F2649" t="s">
        <v>709</v>
      </c>
      <c r="G2649" t="s">
        <v>661</v>
      </c>
    </row>
    <row r="2650" spans="4:8">
      <c r="D2650" s="3"/>
      <c r="E2650" t="s">
        <v>540</v>
      </c>
      <c r="F2650" t="s">
        <v>366</v>
      </c>
      <c r="G2650" t="s">
        <v>699</v>
      </c>
    </row>
    <row r="2651" spans="4:8">
      <c r="D2651" s="3"/>
      <c r="F2651" t="s">
        <v>367</v>
      </c>
      <c r="G2651" t="s">
        <v>698</v>
      </c>
    </row>
    <row r="2652" spans="4:8">
      <c r="D2652" s="3"/>
      <c r="F2652" t="s">
        <v>367</v>
      </c>
      <c r="G2652" t="s">
        <v>698</v>
      </c>
    </row>
    <row r="2653" spans="4:8">
      <c r="D2653" s="3"/>
      <c r="E2653" t="s">
        <v>541</v>
      </c>
      <c r="F2653" t="s">
        <v>706</v>
      </c>
      <c r="G2653" t="s">
        <v>660</v>
      </c>
    </row>
    <row r="2654" spans="4:8">
      <c r="D2654" s="3"/>
      <c r="F2654" t="s">
        <v>707</v>
      </c>
      <c r="G2654" t="s">
        <v>659</v>
      </c>
    </row>
    <row r="2655" spans="4:8">
      <c r="D2655" s="3"/>
      <c r="F2655" t="s">
        <v>707</v>
      </c>
      <c r="G2655" t="s">
        <v>659</v>
      </c>
    </row>
    <row r="2656" spans="4:8">
      <c r="D2656" s="3"/>
      <c r="E2656" t="s">
        <v>542</v>
      </c>
      <c r="F2656" t="s">
        <v>335</v>
      </c>
      <c r="G2656" t="s">
        <v>658</v>
      </c>
    </row>
    <row r="2657" spans="4:8">
      <c r="D2657" s="3"/>
      <c r="F2657" t="s">
        <v>336</v>
      </c>
      <c r="G2657" t="s">
        <v>657</v>
      </c>
    </row>
    <row r="2658" spans="4:8">
      <c r="D2658" s="3"/>
      <c r="F2658" t="s">
        <v>336</v>
      </c>
      <c r="G2658" t="s">
        <v>657</v>
      </c>
    </row>
    <row r="2659" spans="4:8">
      <c r="D2659" s="3"/>
      <c r="E2659" t="s">
        <v>543</v>
      </c>
      <c r="F2659" t="s">
        <v>704</v>
      </c>
      <c r="G2659" t="s">
        <v>656</v>
      </c>
    </row>
    <row r="2660" spans="4:8">
      <c r="D2660" s="3"/>
      <c r="F2660" t="s">
        <v>705</v>
      </c>
      <c r="G2660" t="s">
        <v>655</v>
      </c>
      <c r="H2660" t="s">
        <v>803</v>
      </c>
    </row>
    <row r="2661" spans="4:8">
      <c r="D2661" s="3"/>
      <c r="F2661" t="s">
        <v>705</v>
      </c>
      <c r="G2661" t="s">
        <v>655</v>
      </c>
      <c r="H2661" t="s">
        <v>804</v>
      </c>
    </row>
    <row r="2662" spans="4:8">
      <c r="D2662" s="5"/>
      <c r="E2662" t="s">
        <v>544</v>
      </c>
      <c r="F2662" t="s">
        <v>713</v>
      </c>
      <c r="G2662" t="s">
        <v>662</v>
      </c>
    </row>
    <row r="2663" spans="4:8">
      <c r="D2663" s="5"/>
      <c r="F2663" t="s">
        <v>714</v>
      </c>
      <c r="G2663" t="s">
        <v>661</v>
      </c>
    </row>
    <row r="2664" spans="4:8">
      <c r="D2664" s="5"/>
      <c r="F2664" t="s">
        <v>714</v>
      </c>
      <c r="G2664" t="s">
        <v>661</v>
      </c>
    </row>
    <row r="2665" spans="4:8">
      <c r="D2665" s="5"/>
      <c r="E2665" t="s">
        <v>545</v>
      </c>
      <c r="F2665" t="s">
        <v>708</v>
      </c>
      <c r="G2665" t="s">
        <v>699</v>
      </c>
    </row>
    <row r="2666" spans="4:8">
      <c r="D2666" s="5"/>
      <c r="F2666" t="s">
        <v>709</v>
      </c>
      <c r="G2666" t="s">
        <v>698</v>
      </c>
    </row>
    <row r="2667" spans="4:8">
      <c r="D2667" s="5"/>
      <c r="F2667" t="s">
        <v>709</v>
      </c>
      <c r="G2667" t="s">
        <v>698</v>
      </c>
    </row>
    <row r="2668" spans="4:8">
      <c r="D2668" s="5"/>
      <c r="E2668" t="s">
        <v>546</v>
      </c>
      <c r="F2668" t="s">
        <v>366</v>
      </c>
      <c r="G2668" t="s">
        <v>660</v>
      </c>
    </row>
    <row r="2669" spans="4:8">
      <c r="D2669" s="5"/>
      <c r="F2669" t="s">
        <v>367</v>
      </c>
      <c r="G2669" t="s">
        <v>659</v>
      </c>
    </row>
    <row r="2670" spans="4:8">
      <c r="D2670" s="5"/>
      <c r="F2670" t="s">
        <v>367</v>
      </c>
      <c r="G2670" t="s">
        <v>659</v>
      </c>
    </row>
    <row r="2671" spans="4:8">
      <c r="D2671" s="5"/>
      <c r="E2671" t="s">
        <v>547</v>
      </c>
      <c r="F2671" t="s">
        <v>706</v>
      </c>
      <c r="G2671" t="s">
        <v>658</v>
      </c>
    </row>
    <row r="2672" spans="4:8">
      <c r="D2672" s="5"/>
      <c r="F2672" t="s">
        <v>707</v>
      </c>
      <c r="G2672" t="s">
        <v>657</v>
      </c>
    </row>
    <row r="2673" spans="4:8">
      <c r="D2673" s="5"/>
      <c r="F2673" t="s">
        <v>707</v>
      </c>
      <c r="G2673" t="s">
        <v>657</v>
      </c>
    </row>
    <row r="2674" spans="4:8">
      <c r="D2674" s="5"/>
      <c r="E2674" t="s">
        <v>548</v>
      </c>
      <c r="F2674" t="s">
        <v>335</v>
      </c>
      <c r="G2674" t="s">
        <v>656</v>
      </c>
    </row>
    <row r="2675" spans="4:8">
      <c r="D2675" s="5"/>
      <c r="F2675" t="s">
        <v>336</v>
      </c>
      <c r="G2675" t="s">
        <v>655</v>
      </c>
    </row>
    <row r="2676" spans="4:8">
      <c r="D2676" s="5"/>
      <c r="F2676" t="s">
        <v>336</v>
      </c>
      <c r="G2676" t="s">
        <v>655</v>
      </c>
    </row>
    <row r="2677" spans="4:8">
      <c r="D2677" s="5"/>
      <c r="E2677" t="s">
        <v>549</v>
      </c>
      <c r="F2677" t="s">
        <v>704</v>
      </c>
      <c r="G2677" t="s">
        <v>681</v>
      </c>
    </row>
    <row r="2678" spans="4:8">
      <c r="D2678" s="5"/>
      <c r="F2678" t="s">
        <v>705</v>
      </c>
      <c r="G2678" t="s">
        <v>682</v>
      </c>
      <c r="H2678" t="s">
        <v>805</v>
      </c>
    </row>
    <row r="2679" spans="4:8">
      <c r="D2679" s="5"/>
      <c r="F2679" t="s">
        <v>705</v>
      </c>
      <c r="G2679" t="s">
        <v>682</v>
      </c>
      <c r="H2679" t="s">
        <v>806</v>
      </c>
    </row>
    <row r="2680" spans="4:8">
      <c r="D2680" s="3"/>
      <c r="E2680" t="s">
        <v>550</v>
      </c>
      <c r="F2680" t="s">
        <v>713</v>
      </c>
      <c r="G2680" t="s">
        <v>699</v>
      </c>
    </row>
    <row r="2681" spans="4:8">
      <c r="D2681" s="3"/>
      <c r="F2681" t="s">
        <v>714</v>
      </c>
      <c r="G2681" t="s">
        <v>698</v>
      </c>
    </row>
    <row r="2682" spans="4:8">
      <c r="D2682" s="3"/>
      <c r="F2682" t="s">
        <v>714</v>
      </c>
      <c r="G2682" t="s">
        <v>698</v>
      </c>
    </row>
    <row r="2683" spans="4:8">
      <c r="D2683" s="3"/>
      <c r="E2683" t="s">
        <v>551</v>
      </c>
      <c r="F2683" t="s">
        <v>708</v>
      </c>
      <c r="G2683" t="s">
        <v>660</v>
      </c>
    </row>
    <row r="2684" spans="4:8">
      <c r="D2684" s="3"/>
      <c r="F2684" t="s">
        <v>709</v>
      </c>
      <c r="G2684" t="s">
        <v>659</v>
      </c>
    </row>
    <row r="2685" spans="4:8">
      <c r="D2685" s="3"/>
      <c r="F2685" t="s">
        <v>709</v>
      </c>
      <c r="G2685" t="s">
        <v>659</v>
      </c>
    </row>
    <row r="2686" spans="4:8">
      <c r="D2686" s="3"/>
      <c r="E2686" t="s">
        <v>552</v>
      </c>
      <c r="F2686" t="s">
        <v>366</v>
      </c>
      <c r="G2686" t="s">
        <v>658</v>
      </c>
    </row>
    <row r="2687" spans="4:8">
      <c r="D2687" s="3"/>
      <c r="F2687" t="s">
        <v>367</v>
      </c>
      <c r="G2687" t="s">
        <v>657</v>
      </c>
    </row>
    <row r="2688" spans="4:8">
      <c r="D2688" s="3"/>
      <c r="F2688" t="s">
        <v>367</v>
      </c>
      <c r="G2688" t="s">
        <v>657</v>
      </c>
    </row>
    <row r="2689" spans="1:8">
      <c r="D2689" s="3"/>
      <c r="E2689" t="s">
        <v>553</v>
      </c>
      <c r="F2689" t="s">
        <v>706</v>
      </c>
      <c r="G2689" t="s">
        <v>656</v>
      </c>
    </row>
    <row r="2690" spans="1:8">
      <c r="D2690" s="3"/>
      <c r="F2690" t="s">
        <v>707</v>
      </c>
      <c r="G2690" t="s">
        <v>655</v>
      </c>
    </row>
    <row r="2691" spans="1:8">
      <c r="D2691" s="3"/>
      <c r="F2691" t="s">
        <v>707</v>
      </c>
      <c r="G2691" t="s">
        <v>655</v>
      </c>
    </row>
    <row r="2692" spans="1:8">
      <c r="D2692" s="3"/>
      <c r="E2692" t="s">
        <v>554</v>
      </c>
      <c r="F2692" t="s">
        <v>335</v>
      </c>
      <c r="G2692" t="s">
        <v>681</v>
      </c>
    </row>
    <row r="2693" spans="1:8">
      <c r="D2693" s="3"/>
      <c r="F2693" t="s">
        <v>336</v>
      </c>
      <c r="G2693" t="s">
        <v>682</v>
      </c>
    </row>
    <row r="2694" spans="1:8">
      <c r="D2694" s="3"/>
      <c r="F2694" t="s">
        <v>336</v>
      </c>
      <c r="G2694" t="s">
        <v>682</v>
      </c>
    </row>
    <row r="2695" spans="1:8">
      <c r="D2695" s="3"/>
      <c r="E2695" t="s">
        <v>555</v>
      </c>
      <c r="F2695" t="s">
        <v>704</v>
      </c>
      <c r="G2695" t="s">
        <v>662</v>
      </c>
    </row>
    <row r="2696" spans="1:8">
      <c r="D2696" s="3"/>
      <c r="F2696" t="s">
        <v>705</v>
      </c>
      <c r="G2696" t="s">
        <v>661</v>
      </c>
      <c r="H2696" t="s">
        <v>807</v>
      </c>
    </row>
    <row r="2697" spans="1:8">
      <c r="A2697" t="s">
        <v>715</v>
      </c>
      <c r="D2697" s="3"/>
      <c r="F2697" t="s">
        <v>705</v>
      </c>
      <c r="G2697" t="s">
        <v>661</v>
      </c>
      <c r="H2697" t="s">
        <v>808</v>
      </c>
    </row>
    <row r="2698" spans="1:8">
      <c r="C2698" t="s">
        <v>809</v>
      </c>
      <c r="D2698" s="5"/>
      <c r="E2698" t="s">
        <v>520</v>
      </c>
      <c r="F2698" t="s">
        <v>776</v>
      </c>
      <c r="G2698" t="s">
        <v>783</v>
      </c>
    </row>
    <row r="2699" spans="1:8">
      <c r="D2699" s="5"/>
      <c r="F2699" t="s">
        <v>778</v>
      </c>
      <c r="G2699" t="s">
        <v>784</v>
      </c>
    </row>
    <row r="2700" spans="1:8">
      <c r="D2700" s="5"/>
      <c r="F2700" t="s">
        <v>778</v>
      </c>
      <c r="G2700" t="s">
        <v>784</v>
      </c>
    </row>
    <row r="2701" spans="1:8">
      <c r="D2701" s="5"/>
      <c r="E2701" t="s">
        <v>521</v>
      </c>
      <c r="F2701" t="s">
        <v>780</v>
      </c>
      <c r="G2701" t="s">
        <v>785</v>
      </c>
    </row>
    <row r="2702" spans="1:8">
      <c r="D2702" s="5"/>
      <c r="F2702" t="s">
        <v>781</v>
      </c>
      <c r="G2702" t="s">
        <v>786</v>
      </c>
    </row>
    <row r="2703" spans="1:8">
      <c r="D2703" s="5"/>
      <c r="F2703" t="s">
        <v>781</v>
      </c>
      <c r="G2703" t="s">
        <v>786</v>
      </c>
    </row>
    <row r="2704" spans="1:8">
      <c r="D2704" s="5"/>
      <c r="E2704" t="s">
        <v>522</v>
      </c>
      <c r="F2704" t="s">
        <v>772</v>
      </c>
      <c r="G2704" t="s">
        <v>787</v>
      </c>
    </row>
    <row r="2705" spans="4:8">
      <c r="D2705" s="5"/>
      <c r="F2705" t="s">
        <v>774</v>
      </c>
      <c r="G2705" t="s">
        <v>788</v>
      </c>
    </row>
    <row r="2706" spans="4:8">
      <c r="D2706" s="5"/>
      <c r="F2706" t="s">
        <v>774</v>
      </c>
      <c r="G2706" t="s">
        <v>788</v>
      </c>
    </row>
    <row r="2707" spans="4:8">
      <c r="D2707" s="5"/>
      <c r="E2707" t="s">
        <v>523</v>
      </c>
      <c r="F2707" t="s">
        <v>768</v>
      </c>
      <c r="G2707" t="s">
        <v>789</v>
      </c>
    </row>
    <row r="2708" spans="4:8">
      <c r="D2708" s="5"/>
      <c r="F2708" t="s">
        <v>770</v>
      </c>
      <c r="G2708" t="s">
        <v>790</v>
      </c>
    </row>
    <row r="2709" spans="4:8">
      <c r="D2709" s="5"/>
      <c r="F2709" t="s">
        <v>770</v>
      </c>
      <c r="G2709" t="s">
        <v>790</v>
      </c>
    </row>
    <row r="2710" spans="4:8">
      <c r="D2710" s="5"/>
      <c r="E2710" t="s">
        <v>524</v>
      </c>
      <c r="F2710" t="s">
        <v>764</v>
      </c>
      <c r="G2710" t="s">
        <v>791</v>
      </c>
    </row>
    <row r="2711" spans="4:8">
      <c r="D2711" s="5"/>
      <c r="F2711" t="s">
        <v>766</v>
      </c>
      <c r="G2711" t="s">
        <v>792</v>
      </c>
    </row>
    <row r="2712" spans="4:8">
      <c r="D2712" s="5"/>
      <c r="F2712" t="s">
        <v>766</v>
      </c>
      <c r="G2712" t="s">
        <v>792</v>
      </c>
    </row>
    <row r="2713" spans="4:8">
      <c r="D2713" s="5"/>
      <c r="E2713" t="s">
        <v>519</v>
      </c>
      <c r="F2713" t="s">
        <v>265</v>
      </c>
      <c r="G2713" t="s">
        <v>266</v>
      </c>
    </row>
    <row r="2714" spans="4:8">
      <c r="D2714" s="5"/>
      <c r="F2714" t="s">
        <v>763</v>
      </c>
      <c r="G2714" t="s">
        <v>782</v>
      </c>
      <c r="H2714" t="s">
        <v>704</v>
      </c>
    </row>
    <row r="2715" spans="4:8">
      <c r="D2715" s="5"/>
      <c r="F2715" t="s">
        <v>763</v>
      </c>
      <c r="G2715" t="s">
        <v>782</v>
      </c>
      <c r="H2715" t="s">
        <v>705</v>
      </c>
    </row>
    <row r="2716" spans="4:8">
      <c r="D2716" s="3"/>
      <c r="E2716" t="s">
        <v>526</v>
      </c>
      <c r="F2716" t="s">
        <v>776</v>
      </c>
      <c r="G2716" t="s">
        <v>785</v>
      </c>
    </row>
    <row r="2717" spans="4:8">
      <c r="D2717" s="3"/>
      <c r="F2717" t="s">
        <v>778</v>
      </c>
      <c r="G2717" t="s">
        <v>786</v>
      </c>
    </row>
    <row r="2718" spans="4:8">
      <c r="D2718" s="3"/>
      <c r="F2718" t="s">
        <v>778</v>
      </c>
      <c r="G2718" t="s">
        <v>786</v>
      </c>
    </row>
    <row r="2719" spans="4:8">
      <c r="D2719" s="3"/>
      <c r="E2719" t="s">
        <v>527</v>
      </c>
      <c r="F2719" t="s">
        <v>780</v>
      </c>
      <c r="G2719" t="s">
        <v>787</v>
      </c>
    </row>
    <row r="2720" spans="4:8">
      <c r="D2720" s="3"/>
      <c r="F2720" t="s">
        <v>781</v>
      </c>
      <c r="G2720" t="s">
        <v>788</v>
      </c>
    </row>
    <row r="2721" spans="4:8">
      <c r="D2721" s="3"/>
      <c r="F2721" t="s">
        <v>781</v>
      </c>
      <c r="G2721" t="s">
        <v>788</v>
      </c>
    </row>
    <row r="2722" spans="4:8">
      <c r="D2722" s="3"/>
      <c r="E2722" t="s">
        <v>528</v>
      </c>
      <c r="F2722" t="s">
        <v>772</v>
      </c>
      <c r="G2722" t="s">
        <v>789</v>
      </c>
    </row>
    <row r="2723" spans="4:8">
      <c r="D2723" s="3"/>
      <c r="F2723" t="s">
        <v>774</v>
      </c>
      <c r="G2723" t="s">
        <v>790</v>
      </c>
    </row>
    <row r="2724" spans="4:8">
      <c r="D2724" s="3"/>
      <c r="F2724" t="s">
        <v>774</v>
      </c>
      <c r="G2724" t="s">
        <v>790</v>
      </c>
    </row>
    <row r="2725" spans="4:8">
      <c r="D2725" s="3"/>
      <c r="E2725" t="s">
        <v>529</v>
      </c>
      <c r="F2725" t="s">
        <v>768</v>
      </c>
      <c r="G2725" t="s">
        <v>791</v>
      </c>
    </row>
    <row r="2726" spans="4:8">
      <c r="D2726" s="3"/>
      <c r="F2726" t="s">
        <v>770</v>
      </c>
      <c r="G2726" t="s">
        <v>792</v>
      </c>
    </row>
    <row r="2727" spans="4:8">
      <c r="D2727" s="3"/>
      <c r="F2727" t="s">
        <v>770</v>
      </c>
      <c r="G2727" t="s">
        <v>792</v>
      </c>
    </row>
    <row r="2728" spans="4:8">
      <c r="D2728" s="3"/>
      <c r="E2728" t="s">
        <v>530</v>
      </c>
      <c r="F2728" t="s">
        <v>764</v>
      </c>
      <c r="G2728" t="s">
        <v>266</v>
      </c>
    </row>
    <row r="2729" spans="4:8">
      <c r="D2729" s="3"/>
      <c r="F2729" t="s">
        <v>766</v>
      </c>
      <c r="G2729" t="s">
        <v>782</v>
      </c>
    </row>
    <row r="2730" spans="4:8">
      <c r="D2730" s="3"/>
      <c r="F2730" t="s">
        <v>766</v>
      </c>
      <c r="G2730" t="s">
        <v>782</v>
      </c>
    </row>
    <row r="2731" spans="4:8">
      <c r="D2731" s="3"/>
      <c r="E2731" t="s">
        <v>531</v>
      </c>
      <c r="F2731" t="s">
        <v>265</v>
      </c>
      <c r="G2731" t="s">
        <v>783</v>
      </c>
    </row>
    <row r="2732" spans="4:8">
      <c r="D2732" s="3"/>
      <c r="F2732" t="s">
        <v>763</v>
      </c>
      <c r="G2732" t="s">
        <v>784</v>
      </c>
      <c r="H2732" t="s">
        <v>335</v>
      </c>
    </row>
    <row r="2733" spans="4:8">
      <c r="D2733" s="3"/>
      <c r="F2733" t="s">
        <v>763</v>
      </c>
      <c r="G2733" t="s">
        <v>784</v>
      </c>
      <c r="H2733" t="s">
        <v>336</v>
      </c>
    </row>
    <row r="2734" spans="4:8">
      <c r="D2734" s="5"/>
      <c r="E2734" t="s">
        <v>532</v>
      </c>
      <c r="F2734" t="s">
        <v>776</v>
      </c>
      <c r="G2734" t="s">
        <v>787</v>
      </c>
    </row>
    <row r="2735" spans="4:8">
      <c r="D2735" s="5"/>
      <c r="F2735" t="s">
        <v>778</v>
      </c>
      <c r="G2735" t="s">
        <v>788</v>
      </c>
    </row>
    <row r="2736" spans="4:8">
      <c r="D2736" s="5"/>
      <c r="F2736" t="s">
        <v>778</v>
      </c>
      <c r="G2736" t="s">
        <v>788</v>
      </c>
    </row>
    <row r="2737" spans="4:8">
      <c r="D2737" s="5"/>
      <c r="E2737" t="s">
        <v>533</v>
      </c>
      <c r="F2737" t="s">
        <v>780</v>
      </c>
      <c r="G2737" t="s">
        <v>789</v>
      </c>
    </row>
    <row r="2738" spans="4:8">
      <c r="D2738" s="5"/>
      <c r="F2738" t="s">
        <v>781</v>
      </c>
      <c r="G2738" t="s">
        <v>790</v>
      </c>
    </row>
    <row r="2739" spans="4:8">
      <c r="D2739" s="5"/>
      <c r="F2739" t="s">
        <v>781</v>
      </c>
      <c r="G2739" t="s">
        <v>790</v>
      </c>
    </row>
    <row r="2740" spans="4:8">
      <c r="D2740" s="5"/>
      <c r="E2740" t="s">
        <v>534</v>
      </c>
      <c r="F2740" t="s">
        <v>772</v>
      </c>
      <c r="G2740" t="s">
        <v>791</v>
      </c>
    </row>
    <row r="2741" spans="4:8">
      <c r="D2741" s="5"/>
      <c r="F2741" t="s">
        <v>774</v>
      </c>
      <c r="G2741" t="s">
        <v>792</v>
      </c>
    </row>
    <row r="2742" spans="4:8">
      <c r="D2742" s="5"/>
      <c r="F2742" t="s">
        <v>774</v>
      </c>
      <c r="G2742" t="s">
        <v>792</v>
      </c>
    </row>
    <row r="2743" spans="4:8">
      <c r="D2743" s="5"/>
      <c r="E2743" t="s">
        <v>535</v>
      </c>
      <c r="F2743" t="s">
        <v>768</v>
      </c>
      <c r="G2743" t="s">
        <v>266</v>
      </c>
    </row>
    <row r="2744" spans="4:8">
      <c r="D2744" s="5"/>
      <c r="F2744" t="s">
        <v>770</v>
      </c>
      <c r="G2744" t="s">
        <v>782</v>
      </c>
    </row>
    <row r="2745" spans="4:8">
      <c r="D2745" s="5"/>
      <c r="F2745" t="s">
        <v>770</v>
      </c>
      <c r="G2745" t="s">
        <v>782</v>
      </c>
    </row>
    <row r="2746" spans="4:8">
      <c r="D2746" s="5"/>
      <c r="E2746" t="s">
        <v>536</v>
      </c>
      <c r="F2746" t="s">
        <v>764</v>
      </c>
      <c r="G2746" t="s">
        <v>783</v>
      </c>
    </row>
    <row r="2747" spans="4:8">
      <c r="D2747" s="5"/>
      <c r="F2747" t="s">
        <v>766</v>
      </c>
      <c r="G2747" t="s">
        <v>784</v>
      </c>
    </row>
    <row r="2748" spans="4:8">
      <c r="D2748" s="5"/>
      <c r="F2748" t="s">
        <v>766</v>
      </c>
      <c r="G2748" t="s">
        <v>784</v>
      </c>
    </row>
    <row r="2749" spans="4:8">
      <c r="D2749" s="5"/>
      <c r="E2749" t="s">
        <v>537</v>
      </c>
      <c r="F2749" t="s">
        <v>265</v>
      </c>
      <c r="G2749" t="s">
        <v>785</v>
      </c>
    </row>
    <row r="2750" spans="4:8">
      <c r="D2750" s="5"/>
      <c r="F2750" t="s">
        <v>763</v>
      </c>
      <c r="G2750" t="s">
        <v>786</v>
      </c>
      <c r="H2750" t="s">
        <v>706</v>
      </c>
    </row>
    <row r="2751" spans="4:8">
      <c r="D2751" s="5"/>
      <c r="F2751" t="s">
        <v>763</v>
      </c>
      <c r="G2751" t="s">
        <v>786</v>
      </c>
      <c r="H2751" t="s">
        <v>707</v>
      </c>
    </row>
    <row r="2752" spans="4:8">
      <c r="D2752" s="3"/>
      <c r="E2752" t="s">
        <v>538</v>
      </c>
      <c r="F2752" t="s">
        <v>776</v>
      </c>
      <c r="G2752" t="s">
        <v>789</v>
      </c>
    </row>
    <row r="2753" spans="4:8">
      <c r="D2753" s="3"/>
      <c r="F2753" t="s">
        <v>778</v>
      </c>
      <c r="G2753" t="s">
        <v>790</v>
      </c>
    </row>
    <row r="2754" spans="4:8">
      <c r="D2754" s="3"/>
      <c r="F2754" t="s">
        <v>778</v>
      </c>
      <c r="G2754" t="s">
        <v>790</v>
      </c>
    </row>
    <row r="2755" spans="4:8">
      <c r="D2755" s="3"/>
      <c r="E2755" t="s">
        <v>539</v>
      </c>
      <c r="F2755" t="s">
        <v>780</v>
      </c>
      <c r="G2755" t="s">
        <v>791</v>
      </c>
    </row>
    <row r="2756" spans="4:8">
      <c r="D2756" s="3"/>
      <c r="F2756" t="s">
        <v>781</v>
      </c>
      <c r="G2756" t="s">
        <v>792</v>
      </c>
    </row>
    <row r="2757" spans="4:8">
      <c r="D2757" s="3"/>
      <c r="F2757" t="s">
        <v>781</v>
      </c>
      <c r="G2757" t="s">
        <v>792</v>
      </c>
    </row>
    <row r="2758" spans="4:8">
      <c r="D2758" s="3"/>
      <c r="E2758" t="s">
        <v>540</v>
      </c>
      <c r="F2758" t="s">
        <v>772</v>
      </c>
      <c r="G2758" t="s">
        <v>266</v>
      </c>
    </row>
    <row r="2759" spans="4:8">
      <c r="D2759" s="3"/>
      <c r="F2759" t="s">
        <v>774</v>
      </c>
      <c r="G2759" t="s">
        <v>782</v>
      </c>
    </row>
    <row r="2760" spans="4:8">
      <c r="D2760" s="3"/>
      <c r="F2760" t="s">
        <v>774</v>
      </c>
      <c r="G2760" t="s">
        <v>782</v>
      </c>
    </row>
    <row r="2761" spans="4:8">
      <c r="D2761" s="3"/>
      <c r="E2761" t="s">
        <v>541</v>
      </c>
      <c r="F2761" t="s">
        <v>768</v>
      </c>
      <c r="G2761" t="s">
        <v>783</v>
      </c>
    </row>
    <row r="2762" spans="4:8">
      <c r="D2762" s="3"/>
      <c r="F2762" t="s">
        <v>770</v>
      </c>
      <c r="G2762" t="s">
        <v>784</v>
      </c>
    </row>
    <row r="2763" spans="4:8">
      <c r="D2763" s="3"/>
      <c r="F2763" t="s">
        <v>770</v>
      </c>
      <c r="G2763" t="s">
        <v>784</v>
      </c>
    </row>
    <row r="2764" spans="4:8">
      <c r="D2764" s="3"/>
      <c r="E2764" t="s">
        <v>542</v>
      </c>
      <c r="F2764" t="s">
        <v>764</v>
      </c>
      <c r="G2764" t="s">
        <v>785</v>
      </c>
    </row>
    <row r="2765" spans="4:8">
      <c r="D2765" s="3"/>
      <c r="F2765" t="s">
        <v>766</v>
      </c>
      <c r="G2765" t="s">
        <v>786</v>
      </c>
    </row>
    <row r="2766" spans="4:8">
      <c r="D2766" s="3"/>
      <c r="F2766" t="s">
        <v>766</v>
      </c>
      <c r="G2766" t="s">
        <v>786</v>
      </c>
    </row>
    <row r="2767" spans="4:8">
      <c r="D2767" s="3"/>
      <c r="E2767" t="s">
        <v>543</v>
      </c>
      <c r="F2767" t="s">
        <v>265</v>
      </c>
      <c r="G2767" t="s">
        <v>787</v>
      </c>
    </row>
    <row r="2768" spans="4:8">
      <c r="D2768" s="3"/>
      <c r="F2768" t="s">
        <v>763</v>
      </c>
      <c r="G2768" t="s">
        <v>788</v>
      </c>
      <c r="H2768" t="s">
        <v>366</v>
      </c>
    </row>
    <row r="2769" spans="4:8">
      <c r="D2769" s="3"/>
      <c r="F2769" t="s">
        <v>763</v>
      </c>
      <c r="G2769" t="s">
        <v>788</v>
      </c>
      <c r="H2769" t="s">
        <v>367</v>
      </c>
    </row>
    <row r="2770" spans="4:8">
      <c r="D2770" s="5"/>
      <c r="E2770" t="s">
        <v>544</v>
      </c>
      <c r="F2770" t="s">
        <v>776</v>
      </c>
      <c r="G2770" t="s">
        <v>791</v>
      </c>
    </row>
    <row r="2771" spans="4:8">
      <c r="D2771" s="5"/>
      <c r="F2771" t="s">
        <v>778</v>
      </c>
      <c r="G2771" t="s">
        <v>792</v>
      </c>
    </row>
    <row r="2772" spans="4:8">
      <c r="D2772" s="5"/>
      <c r="F2772" t="s">
        <v>778</v>
      </c>
      <c r="G2772" t="s">
        <v>792</v>
      </c>
    </row>
    <row r="2773" spans="4:8">
      <c r="D2773" s="5"/>
      <c r="E2773" t="s">
        <v>545</v>
      </c>
      <c r="F2773" t="s">
        <v>780</v>
      </c>
      <c r="G2773" t="s">
        <v>266</v>
      </c>
    </row>
    <row r="2774" spans="4:8">
      <c r="D2774" s="5"/>
      <c r="F2774" t="s">
        <v>781</v>
      </c>
      <c r="G2774" t="s">
        <v>782</v>
      </c>
    </row>
    <row r="2775" spans="4:8">
      <c r="D2775" s="5"/>
      <c r="F2775" t="s">
        <v>781</v>
      </c>
      <c r="G2775" t="s">
        <v>782</v>
      </c>
    </row>
    <row r="2776" spans="4:8">
      <c r="D2776" s="5"/>
      <c r="E2776" t="s">
        <v>546</v>
      </c>
      <c r="F2776" t="s">
        <v>772</v>
      </c>
      <c r="G2776" t="s">
        <v>783</v>
      </c>
    </row>
    <row r="2777" spans="4:8">
      <c r="D2777" s="5"/>
      <c r="F2777" t="s">
        <v>774</v>
      </c>
      <c r="G2777" t="s">
        <v>784</v>
      </c>
    </row>
    <row r="2778" spans="4:8">
      <c r="D2778" s="5"/>
      <c r="F2778" t="s">
        <v>774</v>
      </c>
      <c r="G2778" t="s">
        <v>784</v>
      </c>
    </row>
    <row r="2779" spans="4:8">
      <c r="D2779" s="5"/>
      <c r="E2779" t="s">
        <v>547</v>
      </c>
      <c r="F2779" t="s">
        <v>768</v>
      </c>
      <c r="G2779" t="s">
        <v>785</v>
      </c>
    </row>
    <row r="2780" spans="4:8">
      <c r="D2780" s="5"/>
      <c r="F2780" t="s">
        <v>770</v>
      </c>
      <c r="G2780" t="s">
        <v>786</v>
      </c>
    </row>
    <row r="2781" spans="4:8">
      <c r="D2781" s="5"/>
      <c r="F2781" t="s">
        <v>770</v>
      </c>
      <c r="G2781" t="s">
        <v>786</v>
      </c>
    </row>
    <row r="2782" spans="4:8">
      <c r="D2782" s="5"/>
      <c r="E2782" t="s">
        <v>548</v>
      </c>
      <c r="F2782" t="s">
        <v>764</v>
      </c>
      <c r="G2782" t="s">
        <v>787</v>
      </c>
    </row>
    <row r="2783" spans="4:8">
      <c r="D2783" s="5"/>
      <c r="F2783" t="s">
        <v>766</v>
      </c>
      <c r="G2783" t="s">
        <v>788</v>
      </c>
    </row>
    <row r="2784" spans="4:8">
      <c r="D2784" s="5"/>
      <c r="F2784" t="s">
        <v>766</v>
      </c>
      <c r="G2784" t="s">
        <v>788</v>
      </c>
    </row>
    <row r="2785" spans="4:8">
      <c r="D2785" s="5"/>
      <c r="E2785" t="s">
        <v>549</v>
      </c>
      <c r="F2785" t="s">
        <v>265</v>
      </c>
      <c r="G2785" t="s">
        <v>789</v>
      </c>
    </row>
    <row r="2786" spans="4:8">
      <c r="D2786" s="5"/>
      <c r="F2786" t="s">
        <v>763</v>
      </c>
      <c r="G2786" t="s">
        <v>790</v>
      </c>
      <c r="H2786" t="s">
        <v>708</v>
      </c>
    </row>
    <row r="2787" spans="4:8">
      <c r="D2787" s="5"/>
      <c r="F2787" t="s">
        <v>763</v>
      </c>
      <c r="G2787" t="s">
        <v>790</v>
      </c>
      <c r="H2787" t="s">
        <v>709</v>
      </c>
    </row>
    <row r="2788" spans="4:8">
      <c r="D2788" s="3"/>
      <c r="E2788" t="s">
        <v>550</v>
      </c>
      <c r="F2788" t="s">
        <v>776</v>
      </c>
      <c r="G2788" t="s">
        <v>266</v>
      </c>
    </row>
    <row r="2789" spans="4:8">
      <c r="D2789" s="3"/>
      <c r="F2789" t="s">
        <v>778</v>
      </c>
      <c r="G2789" t="s">
        <v>782</v>
      </c>
    </row>
    <row r="2790" spans="4:8">
      <c r="D2790" s="3"/>
      <c r="F2790" t="s">
        <v>778</v>
      </c>
      <c r="G2790" t="s">
        <v>782</v>
      </c>
    </row>
    <row r="2791" spans="4:8">
      <c r="D2791" s="3"/>
      <c r="E2791" t="s">
        <v>551</v>
      </c>
      <c r="F2791" t="s">
        <v>780</v>
      </c>
      <c r="G2791" t="s">
        <v>783</v>
      </c>
    </row>
    <row r="2792" spans="4:8">
      <c r="D2792" s="3"/>
      <c r="F2792" t="s">
        <v>781</v>
      </c>
      <c r="G2792" t="s">
        <v>784</v>
      </c>
    </row>
    <row r="2793" spans="4:8">
      <c r="D2793" s="3"/>
      <c r="F2793" t="s">
        <v>781</v>
      </c>
      <c r="G2793" t="s">
        <v>784</v>
      </c>
    </row>
    <row r="2794" spans="4:8">
      <c r="D2794" s="3"/>
      <c r="E2794" t="s">
        <v>552</v>
      </c>
      <c r="F2794" t="s">
        <v>772</v>
      </c>
      <c r="G2794" t="s">
        <v>785</v>
      </c>
    </row>
    <row r="2795" spans="4:8">
      <c r="D2795" s="3"/>
      <c r="F2795" t="s">
        <v>774</v>
      </c>
      <c r="G2795" t="s">
        <v>786</v>
      </c>
    </row>
    <row r="2796" spans="4:8">
      <c r="D2796" s="3"/>
      <c r="F2796" t="s">
        <v>774</v>
      </c>
      <c r="G2796" t="s">
        <v>786</v>
      </c>
    </row>
    <row r="2797" spans="4:8">
      <c r="D2797" s="3"/>
      <c r="E2797" t="s">
        <v>553</v>
      </c>
      <c r="F2797" t="s">
        <v>768</v>
      </c>
      <c r="G2797" t="s">
        <v>787</v>
      </c>
    </row>
    <row r="2798" spans="4:8">
      <c r="D2798" s="3"/>
      <c r="F2798" t="s">
        <v>770</v>
      </c>
      <c r="G2798" t="s">
        <v>788</v>
      </c>
    </row>
    <row r="2799" spans="4:8">
      <c r="D2799" s="3"/>
      <c r="F2799" t="s">
        <v>770</v>
      </c>
      <c r="G2799" t="s">
        <v>788</v>
      </c>
    </row>
    <row r="2800" spans="4:8">
      <c r="D2800" s="3"/>
      <c r="E2800" t="s">
        <v>554</v>
      </c>
      <c r="F2800" t="s">
        <v>764</v>
      </c>
      <c r="G2800" t="s">
        <v>789</v>
      </c>
    </row>
    <row r="2801" spans="4:8">
      <c r="D2801" s="3"/>
      <c r="F2801" t="s">
        <v>766</v>
      </c>
      <c r="G2801" t="s">
        <v>790</v>
      </c>
    </row>
    <row r="2802" spans="4:8">
      <c r="D2802" s="3"/>
      <c r="F2802" t="s">
        <v>766</v>
      </c>
      <c r="G2802" t="s">
        <v>790</v>
      </c>
    </row>
    <row r="2803" spans="4:8">
      <c r="D2803" s="3"/>
      <c r="E2803" t="s">
        <v>555</v>
      </c>
      <c r="F2803" t="s">
        <v>265</v>
      </c>
      <c r="G2803" t="s">
        <v>791</v>
      </c>
    </row>
    <row r="2804" spans="4:8">
      <c r="D2804" s="3"/>
      <c r="F2804" t="s">
        <v>763</v>
      </c>
      <c r="G2804" t="s">
        <v>792</v>
      </c>
      <c r="H2804" t="s">
        <v>710</v>
      </c>
    </row>
    <row r="2805" spans="4:8">
      <c r="D2805" s="3"/>
      <c r="F2805" t="s">
        <v>763</v>
      </c>
      <c r="G2805" t="s">
        <v>792</v>
      </c>
      <c r="H2805" t="s">
        <v>711</v>
      </c>
    </row>
    <row r="2806" spans="4:8">
      <c r="F2806" t="s">
        <v>307</v>
      </c>
      <c r="G2806" t="s">
        <v>307</v>
      </c>
    </row>
    <row r="2807" spans="4:8">
      <c r="F2807" t="s">
        <v>307</v>
      </c>
      <c r="G2807" t="s">
        <v>307</v>
      </c>
    </row>
    <row r="2808" spans="4:8">
      <c r="F2808" t="s">
        <v>307</v>
      </c>
      <c r="G2808" t="s">
        <v>307</v>
      </c>
    </row>
    <row r="2809" spans="4:8">
      <c r="F2809" t="s">
        <v>307</v>
      </c>
      <c r="G2809" t="s">
        <v>307</v>
      </c>
    </row>
    <row r="2810" spans="4:8">
      <c r="F2810" t="s">
        <v>307</v>
      </c>
      <c r="G2810" t="s">
        <v>307</v>
      </c>
    </row>
    <row r="2811" spans="4:8">
      <c r="F2811" t="s">
        <v>307</v>
      </c>
      <c r="G2811" t="s">
        <v>307</v>
      </c>
    </row>
    <row r="2812" spans="4:8">
      <c r="F2812" t="s">
        <v>307</v>
      </c>
      <c r="G2812" t="s">
        <v>307</v>
      </c>
    </row>
    <row r="2813" spans="4:8">
      <c r="F2813" t="s">
        <v>307</v>
      </c>
      <c r="G2813" t="s">
        <v>307</v>
      </c>
    </row>
    <row r="2814" spans="4:8">
      <c r="F2814" t="s">
        <v>307</v>
      </c>
      <c r="G2814" t="s">
        <v>307</v>
      </c>
    </row>
    <row r="2815" spans="4:8">
      <c r="F2815" t="s">
        <v>307</v>
      </c>
      <c r="G2815" t="s">
        <v>307</v>
      </c>
    </row>
    <row r="2816" spans="4:8">
      <c r="F2816" t="s">
        <v>307</v>
      </c>
      <c r="G2816" t="s">
        <v>307</v>
      </c>
    </row>
    <row r="2817" spans="3:7">
      <c r="F2817" t="s">
        <v>307</v>
      </c>
      <c r="G2817" t="s">
        <v>307</v>
      </c>
    </row>
    <row r="2818" spans="3:7">
      <c r="F2818" t="s">
        <v>307</v>
      </c>
      <c r="G2818" t="s">
        <v>307</v>
      </c>
    </row>
    <row r="2819" spans="3:7">
      <c r="F2819" t="s">
        <v>307</v>
      </c>
      <c r="G2819" t="s">
        <v>307</v>
      </c>
    </row>
    <row r="2820" spans="3:7">
      <c r="F2820" t="s">
        <v>307</v>
      </c>
      <c r="G2820" t="s">
        <v>307</v>
      </c>
    </row>
    <row r="2821" spans="3:7">
      <c r="C2821" t="s">
        <v>810</v>
      </c>
      <c r="D2821" s="5"/>
      <c r="E2821" t="s">
        <v>521</v>
      </c>
      <c r="F2821" t="s">
        <v>708</v>
      </c>
      <c r="G2821" t="s">
        <v>801</v>
      </c>
    </row>
    <row r="2822" spans="3:7">
      <c r="D2822" s="5"/>
      <c r="F2822" t="s">
        <v>709</v>
      </c>
      <c r="G2822" t="s">
        <v>802</v>
      </c>
    </row>
    <row r="2823" spans="3:7">
      <c r="D2823" s="5"/>
      <c r="F2823" t="s">
        <v>709</v>
      </c>
      <c r="G2823" t="s">
        <v>802</v>
      </c>
    </row>
    <row r="2824" spans="3:7">
      <c r="D2824" s="5"/>
      <c r="E2824" t="s">
        <v>520</v>
      </c>
      <c r="F2824" t="s">
        <v>713</v>
      </c>
      <c r="G2824" t="s">
        <v>799</v>
      </c>
    </row>
    <row r="2825" spans="3:7">
      <c r="D2825" s="5"/>
      <c r="F2825" t="s">
        <v>714</v>
      </c>
      <c r="G2825" t="s">
        <v>800</v>
      </c>
    </row>
    <row r="2826" spans="3:7">
      <c r="D2826" s="5"/>
      <c r="F2826" t="s">
        <v>714</v>
      </c>
      <c r="G2826" t="s">
        <v>800</v>
      </c>
    </row>
    <row r="2827" spans="3:7">
      <c r="D2827" s="5"/>
      <c r="E2827" t="s">
        <v>522</v>
      </c>
      <c r="F2827" t="s">
        <v>366</v>
      </c>
      <c r="G2827" t="s">
        <v>803</v>
      </c>
    </row>
    <row r="2828" spans="3:7">
      <c r="D2828" s="5"/>
      <c r="F2828" t="s">
        <v>367</v>
      </c>
      <c r="G2828" t="s">
        <v>804</v>
      </c>
    </row>
    <row r="2829" spans="3:7">
      <c r="D2829" s="5"/>
      <c r="F2829" t="s">
        <v>367</v>
      </c>
      <c r="G2829" t="s">
        <v>804</v>
      </c>
    </row>
    <row r="2830" spans="3:7">
      <c r="D2830" s="5"/>
      <c r="E2830" t="s">
        <v>523</v>
      </c>
      <c r="F2830" t="s">
        <v>706</v>
      </c>
      <c r="G2830" t="s">
        <v>805</v>
      </c>
    </row>
    <row r="2831" spans="3:7">
      <c r="D2831" s="5"/>
      <c r="F2831" t="s">
        <v>707</v>
      </c>
      <c r="G2831" t="s">
        <v>806</v>
      </c>
    </row>
    <row r="2832" spans="3:7">
      <c r="D2832" s="5"/>
      <c r="F2832" t="s">
        <v>707</v>
      </c>
      <c r="G2832" t="s">
        <v>806</v>
      </c>
    </row>
    <row r="2833" spans="4:8">
      <c r="D2833" s="5"/>
      <c r="E2833" t="s">
        <v>524</v>
      </c>
      <c r="F2833" t="s">
        <v>335</v>
      </c>
      <c r="G2833" t="s">
        <v>807</v>
      </c>
    </row>
    <row r="2834" spans="4:8">
      <c r="D2834" s="5"/>
      <c r="F2834" t="s">
        <v>336</v>
      </c>
      <c r="G2834" t="s">
        <v>808</v>
      </c>
    </row>
    <row r="2835" spans="4:8">
      <c r="D2835" s="5"/>
      <c r="F2835" t="s">
        <v>336</v>
      </c>
      <c r="G2835" t="s">
        <v>808</v>
      </c>
    </row>
    <row r="2836" spans="4:8">
      <c r="D2836" s="5"/>
      <c r="E2836" t="s">
        <v>519</v>
      </c>
      <c r="F2836" t="s">
        <v>704</v>
      </c>
      <c r="G2836" t="s">
        <v>284</v>
      </c>
    </row>
    <row r="2837" spans="4:8">
      <c r="D2837" s="5"/>
      <c r="F2837" t="s">
        <v>705</v>
      </c>
      <c r="G2837" t="s">
        <v>798</v>
      </c>
      <c r="H2837" t="s">
        <v>285</v>
      </c>
    </row>
    <row r="2838" spans="4:8">
      <c r="D2838" s="5"/>
      <c r="F2838" t="s">
        <v>705</v>
      </c>
      <c r="G2838" t="s">
        <v>798</v>
      </c>
      <c r="H2838" t="s">
        <v>811</v>
      </c>
    </row>
    <row r="2839" spans="4:8">
      <c r="D2839" s="3"/>
      <c r="E2839" t="s">
        <v>526</v>
      </c>
      <c r="F2839" t="s">
        <v>713</v>
      </c>
      <c r="G2839" t="s">
        <v>801</v>
      </c>
    </row>
    <row r="2840" spans="4:8">
      <c r="D2840" s="3"/>
      <c r="F2840" t="s">
        <v>714</v>
      </c>
      <c r="G2840" t="s">
        <v>802</v>
      </c>
    </row>
    <row r="2841" spans="4:8">
      <c r="D2841" s="3"/>
      <c r="F2841" t="s">
        <v>714</v>
      </c>
      <c r="G2841" t="s">
        <v>802</v>
      </c>
    </row>
    <row r="2842" spans="4:8">
      <c r="D2842" s="3"/>
      <c r="E2842" t="s">
        <v>527</v>
      </c>
      <c r="F2842" t="s">
        <v>708</v>
      </c>
      <c r="G2842" t="s">
        <v>803</v>
      </c>
    </row>
    <row r="2843" spans="4:8">
      <c r="D2843" s="3"/>
      <c r="F2843" t="s">
        <v>709</v>
      </c>
      <c r="G2843" t="s">
        <v>804</v>
      </c>
    </row>
    <row r="2844" spans="4:8">
      <c r="D2844" s="3"/>
      <c r="F2844" t="s">
        <v>709</v>
      </c>
      <c r="G2844" t="s">
        <v>804</v>
      </c>
    </row>
    <row r="2845" spans="4:8">
      <c r="D2845" s="3"/>
      <c r="E2845" t="s">
        <v>528</v>
      </c>
      <c r="F2845" t="s">
        <v>366</v>
      </c>
      <c r="G2845" t="s">
        <v>805</v>
      </c>
    </row>
    <row r="2846" spans="4:8">
      <c r="D2846" s="3"/>
      <c r="F2846" t="s">
        <v>367</v>
      </c>
      <c r="G2846" t="s">
        <v>806</v>
      </c>
    </row>
    <row r="2847" spans="4:8">
      <c r="D2847" s="3"/>
      <c r="F2847" t="s">
        <v>367</v>
      </c>
      <c r="G2847" t="s">
        <v>806</v>
      </c>
    </row>
    <row r="2848" spans="4:8">
      <c r="D2848" s="3"/>
      <c r="E2848" t="s">
        <v>529</v>
      </c>
      <c r="F2848" t="s">
        <v>706</v>
      </c>
      <c r="G2848" t="s">
        <v>807</v>
      </c>
    </row>
    <row r="2849" spans="4:8">
      <c r="D2849" s="3"/>
      <c r="F2849" t="s">
        <v>707</v>
      </c>
      <c r="G2849" t="s">
        <v>808</v>
      </c>
    </row>
    <row r="2850" spans="4:8">
      <c r="D2850" s="3"/>
      <c r="F2850" t="s">
        <v>707</v>
      </c>
      <c r="G2850" t="s">
        <v>808</v>
      </c>
    </row>
    <row r="2851" spans="4:8">
      <c r="D2851" s="3"/>
      <c r="E2851" t="s">
        <v>530</v>
      </c>
      <c r="F2851" t="s">
        <v>335</v>
      </c>
      <c r="G2851" t="s">
        <v>284</v>
      </c>
    </row>
    <row r="2852" spans="4:8">
      <c r="D2852" s="3"/>
      <c r="F2852" t="s">
        <v>336</v>
      </c>
      <c r="G2852" t="s">
        <v>798</v>
      </c>
    </row>
    <row r="2853" spans="4:8">
      <c r="D2853" s="3"/>
      <c r="F2853" t="s">
        <v>336</v>
      </c>
      <c r="G2853" t="s">
        <v>798</v>
      </c>
    </row>
    <row r="2854" spans="4:8">
      <c r="D2854" s="3"/>
      <c r="E2854" t="s">
        <v>531</v>
      </c>
      <c r="F2854" t="s">
        <v>704</v>
      </c>
      <c r="G2854" t="s">
        <v>799</v>
      </c>
    </row>
    <row r="2855" spans="4:8">
      <c r="D2855" s="3"/>
      <c r="F2855" t="s">
        <v>705</v>
      </c>
      <c r="G2855" t="s">
        <v>800</v>
      </c>
      <c r="H2855" t="s">
        <v>812</v>
      </c>
    </row>
    <row r="2856" spans="4:8">
      <c r="D2856" s="3"/>
      <c r="F2856" t="s">
        <v>705</v>
      </c>
      <c r="G2856" t="s">
        <v>800</v>
      </c>
      <c r="H2856" t="s">
        <v>813</v>
      </c>
    </row>
    <row r="2857" spans="4:8">
      <c r="D2857" s="5"/>
      <c r="E2857" t="s">
        <v>532</v>
      </c>
      <c r="F2857" t="s">
        <v>713</v>
      </c>
      <c r="G2857" t="s">
        <v>803</v>
      </c>
    </row>
    <row r="2858" spans="4:8">
      <c r="D2858" s="5"/>
      <c r="F2858" t="s">
        <v>714</v>
      </c>
      <c r="G2858" t="s">
        <v>804</v>
      </c>
    </row>
    <row r="2859" spans="4:8">
      <c r="D2859" s="5"/>
      <c r="F2859" t="s">
        <v>714</v>
      </c>
      <c r="G2859" t="s">
        <v>804</v>
      </c>
    </row>
    <row r="2860" spans="4:8">
      <c r="D2860" s="5"/>
      <c r="E2860" t="s">
        <v>533</v>
      </c>
      <c r="F2860" t="s">
        <v>708</v>
      </c>
      <c r="G2860" t="s">
        <v>805</v>
      </c>
    </row>
    <row r="2861" spans="4:8">
      <c r="D2861" s="5"/>
      <c r="F2861" t="s">
        <v>709</v>
      </c>
      <c r="G2861" t="s">
        <v>806</v>
      </c>
    </row>
    <row r="2862" spans="4:8">
      <c r="D2862" s="5"/>
      <c r="F2862" t="s">
        <v>709</v>
      </c>
      <c r="G2862" t="s">
        <v>806</v>
      </c>
    </row>
    <row r="2863" spans="4:8">
      <c r="D2863" s="5"/>
      <c r="E2863" t="s">
        <v>534</v>
      </c>
      <c r="F2863" t="s">
        <v>366</v>
      </c>
      <c r="G2863" t="s">
        <v>807</v>
      </c>
    </row>
    <row r="2864" spans="4:8">
      <c r="D2864" s="5"/>
      <c r="F2864" t="s">
        <v>367</v>
      </c>
      <c r="G2864" t="s">
        <v>808</v>
      </c>
    </row>
    <row r="2865" spans="4:8">
      <c r="D2865" s="5"/>
      <c r="F2865" t="s">
        <v>367</v>
      </c>
      <c r="G2865" t="s">
        <v>808</v>
      </c>
    </row>
    <row r="2866" spans="4:8">
      <c r="D2866" s="5"/>
      <c r="E2866" t="s">
        <v>535</v>
      </c>
      <c r="F2866" t="s">
        <v>706</v>
      </c>
      <c r="G2866" t="s">
        <v>284</v>
      </c>
    </row>
    <row r="2867" spans="4:8">
      <c r="D2867" s="5"/>
      <c r="F2867" t="s">
        <v>707</v>
      </c>
      <c r="G2867" t="s">
        <v>798</v>
      </c>
    </row>
    <row r="2868" spans="4:8">
      <c r="D2868" s="5"/>
      <c r="F2868" t="s">
        <v>707</v>
      </c>
      <c r="G2868" t="s">
        <v>798</v>
      </c>
    </row>
    <row r="2869" spans="4:8">
      <c r="D2869" s="5"/>
      <c r="E2869" t="s">
        <v>536</v>
      </c>
      <c r="F2869" t="s">
        <v>335</v>
      </c>
      <c r="G2869" t="s">
        <v>799</v>
      </c>
    </row>
    <row r="2870" spans="4:8">
      <c r="D2870" s="5"/>
      <c r="F2870" t="s">
        <v>336</v>
      </c>
      <c r="G2870" t="s">
        <v>800</v>
      </c>
    </row>
    <row r="2871" spans="4:8">
      <c r="D2871" s="5"/>
      <c r="F2871" t="s">
        <v>336</v>
      </c>
      <c r="G2871" t="s">
        <v>800</v>
      </c>
    </row>
    <row r="2872" spans="4:8">
      <c r="D2872" s="5"/>
      <c r="E2872" t="s">
        <v>537</v>
      </c>
      <c r="F2872" t="s">
        <v>704</v>
      </c>
      <c r="G2872" t="s">
        <v>801</v>
      </c>
    </row>
    <row r="2873" spans="4:8">
      <c r="D2873" s="5"/>
      <c r="F2873" t="s">
        <v>705</v>
      </c>
      <c r="G2873" t="s">
        <v>802</v>
      </c>
      <c r="H2873" t="s">
        <v>814</v>
      </c>
    </row>
    <row r="2874" spans="4:8">
      <c r="D2874" s="5"/>
      <c r="F2874" t="s">
        <v>705</v>
      </c>
      <c r="G2874" t="s">
        <v>802</v>
      </c>
      <c r="H2874" t="s">
        <v>815</v>
      </c>
    </row>
    <row r="2875" spans="4:8">
      <c r="D2875" s="3"/>
      <c r="E2875" t="s">
        <v>538</v>
      </c>
      <c r="F2875" t="s">
        <v>713</v>
      </c>
      <c r="G2875" t="s">
        <v>805</v>
      </c>
    </row>
    <row r="2876" spans="4:8">
      <c r="D2876" s="3"/>
      <c r="F2876" t="s">
        <v>714</v>
      </c>
      <c r="G2876" t="s">
        <v>806</v>
      </c>
    </row>
    <row r="2877" spans="4:8">
      <c r="D2877" s="3"/>
      <c r="F2877" t="s">
        <v>714</v>
      </c>
      <c r="G2877" t="s">
        <v>806</v>
      </c>
    </row>
    <row r="2878" spans="4:8">
      <c r="D2878" s="3"/>
      <c r="E2878" t="s">
        <v>539</v>
      </c>
      <c r="F2878" t="s">
        <v>708</v>
      </c>
      <c r="G2878" t="s">
        <v>807</v>
      </c>
    </row>
    <row r="2879" spans="4:8">
      <c r="D2879" s="3"/>
      <c r="F2879" t="s">
        <v>709</v>
      </c>
      <c r="G2879" t="s">
        <v>808</v>
      </c>
    </row>
    <row r="2880" spans="4:8">
      <c r="D2880" s="3"/>
      <c r="F2880" t="s">
        <v>709</v>
      </c>
      <c r="G2880" t="s">
        <v>808</v>
      </c>
    </row>
    <row r="2881" spans="4:8">
      <c r="D2881" s="3"/>
      <c r="E2881" t="s">
        <v>540</v>
      </c>
      <c r="F2881" t="s">
        <v>366</v>
      </c>
      <c r="G2881" t="s">
        <v>284</v>
      </c>
    </row>
    <row r="2882" spans="4:8">
      <c r="D2882" s="3"/>
      <c r="F2882" t="s">
        <v>367</v>
      </c>
      <c r="G2882" t="s">
        <v>798</v>
      </c>
    </row>
    <row r="2883" spans="4:8">
      <c r="D2883" s="3"/>
      <c r="F2883" t="s">
        <v>367</v>
      </c>
      <c r="G2883" t="s">
        <v>798</v>
      </c>
    </row>
    <row r="2884" spans="4:8">
      <c r="D2884" s="3"/>
      <c r="E2884" t="s">
        <v>541</v>
      </c>
      <c r="F2884" t="s">
        <v>706</v>
      </c>
      <c r="G2884" t="s">
        <v>799</v>
      </c>
    </row>
    <row r="2885" spans="4:8">
      <c r="D2885" s="3"/>
      <c r="F2885" t="s">
        <v>707</v>
      </c>
      <c r="G2885" t="s">
        <v>800</v>
      </c>
    </row>
    <row r="2886" spans="4:8">
      <c r="D2886" s="3"/>
      <c r="F2886" t="s">
        <v>707</v>
      </c>
      <c r="G2886" t="s">
        <v>800</v>
      </c>
    </row>
    <row r="2887" spans="4:8">
      <c r="D2887" s="3"/>
      <c r="E2887" t="s">
        <v>542</v>
      </c>
      <c r="F2887" t="s">
        <v>335</v>
      </c>
      <c r="G2887" t="s">
        <v>801</v>
      </c>
    </row>
    <row r="2888" spans="4:8">
      <c r="D2888" s="3"/>
      <c r="F2888" t="s">
        <v>336</v>
      </c>
      <c r="G2888" t="s">
        <v>802</v>
      </c>
    </row>
    <row r="2889" spans="4:8">
      <c r="D2889" s="3"/>
      <c r="F2889" t="s">
        <v>336</v>
      </c>
      <c r="G2889" t="s">
        <v>802</v>
      </c>
    </row>
    <row r="2890" spans="4:8">
      <c r="D2890" s="3"/>
      <c r="E2890" t="s">
        <v>543</v>
      </c>
      <c r="F2890" t="s">
        <v>704</v>
      </c>
      <c r="G2890" t="s">
        <v>803</v>
      </c>
    </row>
    <row r="2891" spans="4:8">
      <c r="D2891" s="3"/>
      <c r="F2891" t="s">
        <v>705</v>
      </c>
      <c r="G2891" t="s">
        <v>804</v>
      </c>
      <c r="H2891" t="s">
        <v>816</v>
      </c>
    </row>
    <row r="2892" spans="4:8">
      <c r="D2892" s="3"/>
      <c r="F2892" t="s">
        <v>705</v>
      </c>
      <c r="G2892" t="s">
        <v>804</v>
      </c>
      <c r="H2892" t="s">
        <v>817</v>
      </c>
    </row>
    <row r="2893" spans="4:8">
      <c r="D2893" s="5"/>
      <c r="E2893" t="s">
        <v>544</v>
      </c>
      <c r="F2893" t="s">
        <v>713</v>
      </c>
      <c r="G2893" t="s">
        <v>807</v>
      </c>
    </row>
    <row r="2894" spans="4:8">
      <c r="D2894" s="5"/>
      <c r="F2894" t="s">
        <v>714</v>
      </c>
      <c r="G2894" t="s">
        <v>808</v>
      </c>
    </row>
    <row r="2895" spans="4:8">
      <c r="D2895" s="5"/>
      <c r="F2895" t="s">
        <v>714</v>
      </c>
      <c r="G2895" t="s">
        <v>808</v>
      </c>
    </row>
    <row r="2896" spans="4:8">
      <c r="D2896" s="5"/>
      <c r="E2896" t="s">
        <v>545</v>
      </c>
      <c r="F2896" t="s">
        <v>708</v>
      </c>
      <c r="G2896" t="s">
        <v>284</v>
      </c>
    </row>
    <row r="2897" spans="4:8">
      <c r="D2897" s="5"/>
      <c r="F2897" t="s">
        <v>709</v>
      </c>
      <c r="G2897" t="s">
        <v>798</v>
      </c>
    </row>
    <row r="2898" spans="4:8">
      <c r="D2898" s="5"/>
      <c r="F2898" t="s">
        <v>709</v>
      </c>
      <c r="G2898" t="s">
        <v>798</v>
      </c>
    </row>
    <row r="2899" spans="4:8">
      <c r="D2899" s="5"/>
      <c r="E2899" t="s">
        <v>546</v>
      </c>
      <c r="F2899" t="s">
        <v>366</v>
      </c>
      <c r="G2899" t="s">
        <v>799</v>
      </c>
    </row>
    <row r="2900" spans="4:8">
      <c r="D2900" s="5"/>
      <c r="F2900" t="s">
        <v>367</v>
      </c>
      <c r="G2900" t="s">
        <v>800</v>
      </c>
    </row>
    <row r="2901" spans="4:8">
      <c r="D2901" s="5"/>
      <c r="F2901" t="s">
        <v>367</v>
      </c>
      <c r="G2901" t="s">
        <v>800</v>
      </c>
    </row>
    <row r="2902" spans="4:8">
      <c r="D2902" s="5"/>
      <c r="E2902" t="s">
        <v>547</v>
      </c>
      <c r="F2902" t="s">
        <v>706</v>
      </c>
      <c r="G2902" t="s">
        <v>801</v>
      </c>
    </row>
    <row r="2903" spans="4:8">
      <c r="D2903" s="5"/>
      <c r="F2903" t="s">
        <v>707</v>
      </c>
      <c r="G2903" t="s">
        <v>802</v>
      </c>
    </row>
    <row r="2904" spans="4:8">
      <c r="D2904" s="5"/>
      <c r="F2904" t="s">
        <v>707</v>
      </c>
      <c r="G2904" t="s">
        <v>802</v>
      </c>
    </row>
    <row r="2905" spans="4:8">
      <c r="D2905" s="5"/>
      <c r="E2905" t="s">
        <v>548</v>
      </c>
      <c r="F2905" t="s">
        <v>335</v>
      </c>
      <c r="G2905" t="s">
        <v>803</v>
      </c>
    </row>
    <row r="2906" spans="4:8">
      <c r="D2906" s="5"/>
      <c r="F2906" t="s">
        <v>336</v>
      </c>
      <c r="G2906" t="s">
        <v>804</v>
      </c>
    </row>
    <row r="2907" spans="4:8">
      <c r="D2907" s="5"/>
      <c r="F2907" t="s">
        <v>336</v>
      </c>
      <c r="G2907" t="s">
        <v>804</v>
      </c>
    </row>
    <row r="2908" spans="4:8">
      <c r="D2908" s="5"/>
      <c r="E2908" t="s">
        <v>549</v>
      </c>
      <c r="F2908" t="s">
        <v>704</v>
      </c>
      <c r="G2908" t="s">
        <v>805</v>
      </c>
    </row>
    <row r="2909" spans="4:8">
      <c r="D2909" s="5"/>
      <c r="F2909" t="s">
        <v>705</v>
      </c>
      <c r="G2909" t="s">
        <v>806</v>
      </c>
      <c r="H2909" t="s">
        <v>818</v>
      </c>
    </row>
    <row r="2910" spans="4:8">
      <c r="D2910" s="5"/>
      <c r="F2910" t="s">
        <v>705</v>
      </c>
      <c r="G2910" t="s">
        <v>806</v>
      </c>
      <c r="H2910" t="s">
        <v>819</v>
      </c>
    </row>
    <row r="2911" spans="4:8">
      <c r="D2911" s="3"/>
      <c r="E2911" t="s">
        <v>550</v>
      </c>
      <c r="F2911" t="s">
        <v>713</v>
      </c>
      <c r="G2911" t="s">
        <v>284</v>
      </c>
    </row>
    <row r="2912" spans="4:8">
      <c r="D2912" s="3"/>
      <c r="F2912" t="s">
        <v>714</v>
      </c>
      <c r="G2912" t="s">
        <v>798</v>
      </c>
    </row>
    <row r="2913" spans="4:8">
      <c r="D2913" s="3"/>
      <c r="F2913" t="s">
        <v>714</v>
      </c>
      <c r="G2913" t="s">
        <v>798</v>
      </c>
    </row>
    <row r="2914" spans="4:8">
      <c r="D2914" s="3"/>
      <c r="E2914" t="s">
        <v>551</v>
      </c>
      <c r="F2914" t="s">
        <v>708</v>
      </c>
      <c r="G2914" t="s">
        <v>799</v>
      </c>
    </row>
    <row r="2915" spans="4:8">
      <c r="D2915" s="3"/>
      <c r="F2915" t="s">
        <v>709</v>
      </c>
      <c r="G2915" t="s">
        <v>800</v>
      </c>
    </row>
    <row r="2916" spans="4:8">
      <c r="D2916" s="3"/>
      <c r="F2916" t="s">
        <v>709</v>
      </c>
      <c r="G2916" t="s">
        <v>800</v>
      </c>
    </row>
    <row r="2917" spans="4:8">
      <c r="D2917" s="3"/>
      <c r="E2917" t="s">
        <v>552</v>
      </c>
      <c r="F2917" t="s">
        <v>366</v>
      </c>
      <c r="G2917" t="s">
        <v>801</v>
      </c>
    </row>
    <row r="2918" spans="4:8">
      <c r="D2918" s="3"/>
      <c r="F2918" t="s">
        <v>367</v>
      </c>
      <c r="G2918" t="s">
        <v>802</v>
      </c>
    </row>
    <row r="2919" spans="4:8">
      <c r="D2919" s="3"/>
      <c r="F2919" t="s">
        <v>367</v>
      </c>
      <c r="G2919" t="s">
        <v>802</v>
      </c>
    </row>
    <row r="2920" spans="4:8">
      <c r="D2920" s="3"/>
      <c r="E2920" t="s">
        <v>553</v>
      </c>
      <c r="F2920" t="s">
        <v>706</v>
      </c>
      <c r="G2920" t="s">
        <v>803</v>
      </c>
    </row>
    <row r="2921" spans="4:8">
      <c r="D2921" s="3"/>
      <c r="F2921" t="s">
        <v>707</v>
      </c>
      <c r="G2921" t="s">
        <v>804</v>
      </c>
    </row>
    <row r="2922" spans="4:8">
      <c r="D2922" s="3"/>
      <c r="F2922" t="s">
        <v>707</v>
      </c>
      <c r="G2922" t="s">
        <v>804</v>
      </c>
    </row>
    <row r="2923" spans="4:8">
      <c r="D2923" s="3"/>
      <c r="E2923" t="s">
        <v>554</v>
      </c>
      <c r="F2923" t="s">
        <v>335</v>
      </c>
      <c r="G2923" t="s">
        <v>805</v>
      </c>
    </row>
    <row r="2924" spans="4:8">
      <c r="D2924" s="3"/>
      <c r="F2924" t="s">
        <v>336</v>
      </c>
      <c r="G2924" t="s">
        <v>806</v>
      </c>
    </row>
    <row r="2925" spans="4:8">
      <c r="D2925" s="3"/>
      <c r="F2925" t="s">
        <v>336</v>
      </c>
      <c r="G2925" t="s">
        <v>806</v>
      </c>
    </row>
    <row r="2926" spans="4:8">
      <c r="D2926" s="3"/>
      <c r="E2926" t="s">
        <v>555</v>
      </c>
      <c r="F2926" t="s">
        <v>704</v>
      </c>
      <c r="G2926" t="s">
        <v>807</v>
      </c>
    </row>
    <row r="2927" spans="4:8">
      <c r="D2927" s="3"/>
      <c r="F2927" t="s">
        <v>705</v>
      </c>
      <c r="G2927" t="s">
        <v>808</v>
      </c>
      <c r="H2927" t="s">
        <v>820</v>
      </c>
    </row>
    <row r="2928" spans="4:8">
      <c r="D2928" s="3"/>
      <c r="F2928" t="s">
        <v>705</v>
      </c>
      <c r="G2928" t="s">
        <v>808</v>
      </c>
      <c r="H2928" t="s">
        <v>821</v>
      </c>
    </row>
    <row r="2929" spans="3:7">
      <c r="F2929" t="s">
        <v>307</v>
      </c>
      <c r="G2929" t="s">
        <v>307</v>
      </c>
    </row>
    <row r="2930" spans="3:7">
      <c r="F2930" t="s">
        <v>307</v>
      </c>
      <c r="G2930" t="s">
        <v>307</v>
      </c>
    </row>
    <row r="2931" spans="3:7">
      <c r="F2931" t="s">
        <v>307</v>
      </c>
      <c r="G2931" t="s">
        <v>307</v>
      </c>
    </row>
    <row r="2932" spans="3:7">
      <c r="F2932" t="s">
        <v>307</v>
      </c>
      <c r="G2932" t="s">
        <v>307</v>
      </c>
    </row>
    <row r="2933" spans="3:7">
      <c r="F2933" t="s">
        <v>307</v>
      </c>
      <c r="G2933" t="s">
        <v>307</v>
      </c>
    </row>
    <row r="2934" spans="3:7">
      <c r="F2934" t="s">
        <v>307</v>
      </c>
      <c r="G2934" t="s">
        <v>307</v>
      </c>
    </row>
    <row r="2935" spans="3:7">
      <c r="F2935" t="s">
        <v>307</v>
      </c>
      <c r="G2935" t="s">
        <v>307</v>
      </c>
    </row>
    <row r="2936" spans="3:7">
      <c r="F2936" t="s">
        <v>307</v>
      </c>
      <c r="G2936" t="s">
        <v>307</v>
      </c>
    </row>
    <row r="2937" spans="3:7">
      <c r="F2937" t="s">
        <v>307</v>
      </c>
      <c r="G2937" t="s">
        <v>307</v>
      </c>
    </row>
    <row r="2938" spans="3:7">
      <c r="F2938" t="s">
        <v>307</v>
      </c>
      <c r="G2938" t="s">
        <v>307</v>
      </c>
    </row>
    <row r="2939" spans="3:7">
      <c r="F2939" t="s">
        <v>307</v>
      </c>
      <c r="G2939" t="s">
        <v>307</v>
      </c>
    </row>
    <row r="2940" spans="3:7">
      <c r="F2940" t="s">
        <v>307</v>
      </c>
      <c r="G2940" t="s">
        <v>307</v>
      </c>
    </row>
    <row r="2941" spans="3:7">
      <c r="F2941" t="s">
        <v>307</v>
      </c>
      <c r="G2941" t="s">
        <v>307</v>
      </c>
    </row>
    <row r="2942" spans="3:7">
      <c r="F2942" t="s">
        <v>307</v>
      </c>
      <c r="G2942" t="s">
        <v>307</v>
      </c>
    </row>
    <row r="2943" spans="3:7">
      <c r="F2943" t="s">
        <v>307</v>
      </c>
      <c r="G2943" t="s">
        <v>307</v>
      </c>
    </row>
    <row r="2944" spans="3:7">
      <c r="C2944" t="s">
        <v>822</v>
      </c>
      <c r="D2944" s="5"/>
      <c r="E2944" t="s">
        <v>521</v>
      </c>
      <c r="F2944" t="s">
        <v>818</v>
      </c>
      <c r="G2944" t="s">
        <v>755</v>
      </c>
    </row>
    <row r="2945" spans="4:8">
      <c r="D2945" s="5"/>
      <c r="F2945" t="s">
        <v>819</v>
      </c>
      <c r="G2945" t="s">
        <v>756</v>
      </c>
    </row>
    <row r="2946" spans="4:8">
      <c r="D2946" s="5"/>
      <c r="F2946" t="s">
        <v>819</v>
      </c>
      <c r="G2946" t="s">
        <v>756</v>
      </c>
    </row>
    <row r="2947" spans="4:8">
      <c r="D2947" s="5"/>
      <c r="E2947" t="s">
        <v>520</v>
      </c>
      <c r="F2947" t="s">
        <v>820</v>
      </c>
      <c r="G2947" t="s">
        <v>753</v>
      </c>
    </row>
    <row r="2948" spans="4:8">
      <c r="D2948" s="5"/>
      <c r="F2948" t="s">
        <v>821</v>
      </c>
      <c r="G2948" t="s">
        <v>754</v>
      </c>
    </row>
    <row r="2949" spans="4:8">
      <c r="D2949" s="5"/>
      <c r="F2949" t="s">
        <v>821</v>
      </c>
      <c r="G2949" t="s">
        <v>754</v>
      </c>
    </row>
    <row r="2950" spans="4:8">
      <c r="D2950" s="5"/>
      <c r="E2950" t="s">
        <v>522</v>
      </c>
      <c r="F2950" t="s">
        <v>816</v>
      </c>
      <c r="G2950" t="s">
        <v>757</v>
      </c>
    </row>
    <row r="2951" spans="4:8">
      <c r="D2951" s="5"/>
      <c r="F2951" t="s">
        <v>817</v>
      </c>
      <c r="G2951" t="s">
        <v>758</v>
      </c>
    </row>
    <row r="2952" spans="4:8">
      <c r="D2952" s="5"/>
      <c r="F2952" t="s">
        <v>817</v>
      </c>
      <c r="G2952" t="s">
        <v>758</v>
      </c>
    </row>
    <row r="2953" spans="4:8">
      <c r="D2953" s="5"/>
      <c r="E2953" t="s">
        <v>523</v>
      </c>
      <c r="F2953" t="s">
        <v>814</v>
      </c>
      <c r="G2953" t="s">
        <v>759</v>
      </c>
    </row>
    <row r="2954" spans="4:8">
      <c r="D2954" s="5"/>
      <c r="F2954" t="s">
        <v>815</v>
      </c>
      <c r="G2954" t="s">
        <v>760</v>
      </c>
    </row>
    <row r="2955" spans="4:8">
      <c r="D2955" s="5"/>
      <c r="F2955" t="s">
        <v>815</v>
      </c>
      <c r="G2955" t="s">
        <v>760</v>
      </c>
    </row>
    <row r="2956" spans="4:8">
      <c r="D2956" s="5"/>
      <c r="E2956" t="s">
        <v>524</v>
      </c>
      <c r="F2956" t="s">
        <v>812</v>
      </c>
      <c r="G2956" t="s">
        <v>761</v>
      </c>
    </row>
    <row r="2957" spans="4:8">
      <c r="D2957" s="5"/>
      <c r="F2957" t="s">
        <v>813</v>
      </c>
      <c r="G2957" t="s">
        <v>762</v>
      </c>
    </row>
    <row r="2958" spans="4:8">
      <c r="D2958" s="5"/>
      <c r="F2958" t="s">
        <v>813</v>
      </c>
      <c r="G2958" t="s">
        <v>762</v>
      </c>
    </row>
    <row r="2959" spans="4:8">
      <c r="D2959" s="5"/>
      <c r="E2959" t="s">
        <v>519</v>
      </c>
      <c r="F2959" t="s">
        <v>285</v>
      </c>
      <c r="G2959" t="s">
        <v>260</v>
      </c>
    </row>
    <row r="2960" spans="4:8">
      <c r="D2960" s="5"/>
      <c r="F2960" t="s">
        <v>811</v>
      </c>
      <c r="G2960" t="s">
        <v>752</v>
      </c>
      <c r="H2960" t="s">
        <v>823</v>
      </c>
    </row>
    <row r="2961" spans="4:8">
      <c r="D2961" s="5"/>
      <c r="F2961" t="s">
        <v>811</v>
      </c>
      <c r="G2961" t="s">
        <v>752</v>
      </c>
      <c r="H2961" t="s">
        <v>824</v>
      </c>
    </row>
    <row r="2962" spans="4:8">
      <c r="D2962" s="3"/>
      <c r="E2962" t="s">
        <v>526</v>
      </c>
      <c r="F2962" t="s">
        <v>820</v>
      </c>
      <c r="G2962" t="s">
        <v>755</v>
      </c>
    </row>
    <row r="2963" spans="4:8">
      <c r="D2963" s="3"/>
      <c r="F2963" t="s">
        <v>821</v>
      </c>
      <c r="G2963" t="s">
        <v>756</v>
      </c>
    </row>
    <row r="2964" spans="4:8">
      <c r="D2964" s="3"/>
      <c r="F2964" t="s">
        <v>821</v>
      </c>
      <c r="G2964" t="s">
        <v>756</v>
      </c>
    </row>
    <row r="2965" spans="4:8">
      <c r="D2965" s="3"/>
      <c r="E2965" t="s">
        <v>527</v>
      </c>
      <c r="F2965" t="s">
        <v>818</v>
      </c>
      <c r="G2965" t="s">
        <v>757</v>
      </c>
    </row>
    <row r="2966" spans="4:8">
      <c r="D2966" s="3"/>
      <c r="F2966" t="s">
        <v>819</v>
      </c>
      <c r="G2966" t="s">
        <v>758</v>
      </c>
    </row>
    <row r="2967" spans="4:8">
      <c r="D2967" s="3"/>
      <c r="F2967" t="s">
        <v>819</v>
      </c>
      <c r="G2967" t="s">
        <v>758</v>
      </c>
    </row>
    <row r="2968" spans="4:8">
      <c r="D2968" s="3"/>
      <c r="E2968" t="s">
        <v>528</v>
      </c>
      <c r="F2968" t="s">
        <v>816</v>
      </c>
      <c r="G2968" t="s">
        <v>759</v>
      </c>
    </row>
    <row r="2969" spans="4:8">
      <c r="D2969" s="3"/>
      <c r="F2969" t="s">
        <v>817</v>
      </c>
      <c r="G2969" t="s">
        <v>760</v>
      </c>
    </row>
    <row r="2970" spans="4:8">
      <c r="D2970" s="3"/>
      <c r="F2970" t="s">
        <v>817</v>
      </c>
      <c r="G2970" t="s">
        <v>760</v>
      </c>
    </row>
    <row r="2971" spans="4:8">
      <c r="D2971" s="3"/>
      <c r="E2971" t="s">
        <v>529</v>
      </c>
      <c r="F2971" t="s">
        <v>814</v>
      </c>
      <c r="G2971" t="s">
        <v>761</v>
      </c>
    </row>
    <row r="2972" spans="4:8">
      <c r="D2972" s="3"/>
      <c r="F2972" t="s">
        <v>815</v>
      </c>
      <c r="G2972" t="s">
        <v>762</v>
      </c>
    </row>
    <row r="2973" spans="4:8">
      <c r="D2973" s="3"/>
      <c r="F2973" t="s">
        <v>815</v>
      </c>
      <c r="G2973" t="s">
        <v>762</v>
      </c>
    </row>
    <row r="2974" spans="4:8">
      <c r="D2974" s="3"/>
      <c r="E2974" t="s">
        <v>530</v>
      </c>
      <c r="F2974" t="s">
        <v>812</v>
      </c>
      <c r="G2974" t="s">
        <v>260</v>
      </c>
    </row>
    <row r="2975" spans="4:8">
      <c r="D2975" s="3"/>
      <c r="F2975" t="s">
        <v>813</v>
      </c>
      <c r="G2975" t="s">
        <v>752</v>
      </c>
    </row>
    <row r="2976" spans="4:8">
      <c r="D2976" s="3"/>
      <c r="F2976" t="s">
        <v>813</v>
      </c>
      <c r="G2976" t="s">
        <v>752</v>
      </c>
    </row>
    <row r="2977" spans="4:8">
      <c r="D2977" s="3"/>
      <c r="E2977" t="s">
        <v>531</v>
      </c>
      <c r="F2977" t="s">
        <v>285</v>
      </c>
      <c r="G2977" t="s">
        <v>753</v>
      </c>
    </row>
    <row r="2978" spans="4:8">
      <c r="D2978" s="3"/>
      <c r="F2978" t="s">
        <v>811</v>
      </c>
      <c r="G2978" t="s">
        <v>754</v>
      </c>
      <c r="H2978" t="s">
        <v>825</v>
      </c>
    </row>
    <row r="2979" spans="4:8">
      <c r="D2979" s="3"/>
      <c r="F2979" t="s">
        <v>811</v>
      </c>
      <c r="G2979" t="s">
        <v>754</v>
      </c>
      <c r="H2979" t="s">
        <v>826</v>
      </c>
    </row>
    <row r="2980" spans="4:8">
      <c r="D2980" s="5"/>
      <c r="E2980" t="s">
        <v>532</v>
      </c>
      <c r="F2980" t="s">
        <v>820</v>
      </c>
      <c r="G2980" t="s">
        <v>757</v>
      </c>
    </row>
    <row r="2981" spans="4:8">
      <c r="D2981" s="5"/>
      <c r="F2981" t="s">
        <v>821</v>
      </c>
      <c r="G2981" t="s">
        <v>758</v>
      </c>
    </row>
    <row r="2982" spans="4:8">
      <c r="D2982" s="5"/>
      <c r="F2982" t="s">
        <v>821</v>
      </c>
      <c r="G2982" t="s">
        <v>758</v>
      </c>
    </row>
    <row r="2983" spans="4:8">
      <c r="D2983" s="5"/>
      <c r="E2983" t="s">
        <v>533</v>
      </c>
      <c r="F2983" t="s">
        <v>818</v>
      </c>
      <c r="G2983" t="s">
        <v>759</v>
      </c>
    </row>
    <row r="2984" spans="4:8">
      <c r="D2984" s="5"/>
      <c r="F2984" t="s">
        <v>819</v>
      </c>
      <c r="G2984" t="s">
        <v>760</v>
      </c>
    </row>
    <row r="2985" spans="4:8">
      <c r="D2985" s="5"/>
      <c r="F2985" t="s">
        <v>819</v>
      </c>
      <c r="G2985" t="s">
        <v>760</v>
      </c>
    </row>
    <row r="2986" spans="4:8">
      <c r="D2986" s="5"/>
      <c r="E2986" t="s">
        <v>534</v>
      </c>
      <c r="F2986" t="s">
        <v>816</v>
      </c>
      <c r="G2986" t="s">
        <v>761</v>
      </c>
    </row>
    <row r="2987" spans="4:8">
      <c r="D2987" s="5"/>
      <c r="F2987" t="s">
        <v>817</v>
      </c>
      <c r="G2987" t="s">
        <v>762</v>
      </c>
    </row>
    <row r="2988" spans="4:8">
      <c r="D2988" s="5"/>
      <c r="F2988" t="s">
        <v>817</v>
      </c>
      <c r="G2988" t="s">
        <v>762</v>
      </c>
    </row>
    <row r="2989" spans="4:8">
      <c r="D2989" s="5"/>
      <c r="E2989" t="s">
        <v>535</v>
      </c>
      <c r="F2989" t="s">
        <v>814</v>
      </c>
      <c r="G2989" t="s">
        <v>260</v>
      </c>
    </row>
    <row r="2990" spans="4:8">
      <c r="D2990" s="5"/>
      <c r="F2990" t="s">
        <v>815</v>
      </c>
      <c r="G2990" t="s">
        <v>752</v>
      </c>
    </row>
    <row r="2991" spans="4:8">
      <c r="D2991" s="5"/>
      <c r="F2991" t="s">
        <v>815</v>
      </c>
      <c r="G2991" t="s">
        <v>752</v>
      </c>
    </row>
    <row r="2992" spans="4:8">
      <c r="D2992" s="5"/>
      <c r="E2992" t="s">
        <v>536</v>
      </c>
      <c r="F2992" t="s">
        <v>812</v>
      </c>
      <c r="G2992" t="s">
        <v>753</v>
      </c>
    </row>
    <row r="2993" spans="4:8">
      <c r="D2993" s="5"/>
      <c r="F2993" t="s">
        <v>813</v>
      </c>
      <c r="G2993" t="s">
        <v>754</v>
      </c>
    </row>
    <row r="2994" spans="4:8">
      <c r="D2994" s="5"/>
      <c r="F2994" t="s">
        <v>813</v>
      </c>
      <c r="G2994" t="s">
        <v>754</v>
      </c>
    </row>
    <row r="2995" spans="4:8">
      <c r="D2995" s="5"/>
      <c r="E2995" t="s">
        <v>537</v>
      </c>
      <c r="F2995" t="s">
        <v>285</v>
      </c>
      <c r="G2995" t="s">
        <v>755</v>
      </c>
    </row>
    <row r="2996" spans="4:8">
      <c r="D2996" s="5"/>
      <c r="F2996" t="s">
        <v>811</v>
      </c>
      <c r="G2996" t="s">
        <v>756</v>
      </c>
      <c r="H2996" t="s">
        <v>827</v>
      </c>
    </row>
    <row r="2997" spans="4:8">
      <c r="D2997" s="5"/>
      <c r="F2997" t="s">
        <v>811</v>
      </c>
      <c r="G2997" t="s">
        <v>756</v>
      </c>
      <c r="H2997" t="s">
        <v>828</v>
      </c>
    </row>
    <row r="2998" spans="4:8">
      <c r="D2998" s="3"/>
      <c r="E2998" t="s">
        <v>538</v>
      </c>
      <c r="F2998" t="s">
        <v>820</v>
      </c>
      <c r="G2998" t="s">
        <v>759</v>
      </c>
    </row>
    <row r="2999" spans="4:8">
      <c r="D2999" s="3"/>
      <c r="F2999" t="s">
        <v>821</v>
      </c>
      <c r="G2999" t="s">
        <v>760</v>
      </c>
    </row>
    <row r="3000" spans="4:8">
      <c r="D3000" s="3"/>
      <c r="F3000" t="s">
        <v>821</v>
      </c>
      <c r="G3000" t="s">
        <v>760</v>
      </c>
    </row>
    <row r="3001" spans="4:8">
      <c r="D3001" s="3"/>
      <c r="E3001" t="s">
        <v>539</v>
      </c>
      <c r="F3001" t="s">
        <v>818</v>
      </c>
      <c r="G3001" t="s">
        <v>761</v>
      </c>
    </row>
    <row r="3002" spans="4:8">
      <c r="D3002" s="3"/>
      <c r="F3002" t="s">
        <v>819</v>
      </c>
      <c r="G3002" t="s">
        <v>762</v>
      </c>
    </row>
    <row r="3003" spans="4:8">
      <c r="D3003" s="3"/>
      <c r="F3003" t="s">
        <v>819</v>
      </c>
      <c r="G3003" t="s">
        <v>762</v>
      </c>
    </row>
    <row r="3004" spans="4:8">
      <c r="D3004" s="3"/>
      <c r="E3004" t="s">
        <v>540</v>
      </c>
      <c r="F3004" t="s">
        <v>816</v>
      </c>
      <c r="G3004" t="s">
        <v>260</v>
      </c>
    </row>
    <row r="3005" spans="4:8">
      <c r="D3005" s="3"/>
      <c r="F3005" t="s">
        <v>817</v>
      </c>
      <c r="G3005" t="s">
        <v>752</v>
      </c>
    </row>
    <row r="3006" spans="4:8">
      <c r="D3006" s="3"/>
      <c r="F3006" t="s">
        <v>817</v>
      </c>
      <c r="G3006" t="s">
        <v>752</v>
      </c>
    </row>
    <row r="3007" spans="4:8">
      <c r="D3007" s="3"/>
      <c r="E3007" t="s">
        <v>541</v>
      </c>
      <c r="F3007" t="s">
        <v>814</v>
      </c>
      <c r="G3007" t="s">
        <v>753</v>
      </c>
    </row>
    <row r="3008" spans="4:8">
      <c r="D3008" s="3"/>
      <c r="F3008" t="s">
        <v>815</v>
      </c>
      <c r="G3008" t="s">
        <v>754</v>
      </c>
    </row>
    <row r="3009" spans="4:8">
      <c r="D3009" s="3"/>
      <c r="F3009" t="s">
        <v>815</v>
      </c>
      <c r="G3009" t="s">
        <v>754</v>
      </c>
    </row>
    <row r="3010" spans="4:8">
      <c r="D3010" s="3"/>
      <c r="E3010" t="s">
        <v>542</v>
      </c>
      <c r="F3010" t="s">
        <v>812</v>
      </c>
      <c r="G3010" t="s">
        <v>755</v>
      </c>
    </row>
    <row r="3011" spans="4:8">
      <c r="D3011" s="3"/>
      <c r="F3011" t="s">
        <v>813</v>
      </c>
      <c r="G3011" t="s">
        <v>756</v>
      </c>
    </row>
    <row r="3012" spans="4:8">
      <c r="D3012" s="3"/>
      <c r="F3012" t="s">
        <v>813</v>
      </c>
      <c r="G3012" t="s">
        <v>756</v>
      </c>
    </row>
    <row r="3013" spans="4:8">
      <c r="D3013" s="3"/>
      <c r="E3013" t="s">
        <v>543</v>
      </c>
      <c r="F3013" t="s">
        <v>285</v>
      </c>
      <c r="G3013" t="s">
        <v>757</v>
      </c>
    </row>
    <row r="3014" spans="4:8">
      <c r="D3014" s="3"/>
      <c r="F3014" t="s">
        <v>811</v>
      </c>
      <c r="G3014" t="s">
        <v>758</v>
      </c>
      <c r="H3014" t="s">
        <v>829</v>
      </c>
    </row>
    <row r="3015" spans="4:8">
      <c r="D3015" s="3"/>
      <c r="F3015" t="s">
        <v>811</v>
      </c>
      <c r="G3015" t="s">
        <v>758</v>
      </c>
      <c r="H3015" t="s">
        <v>830</v>
      </c>
    </row>
    <row r="3016" spans="4:8">
      <c r="D3016" s="5"/>
      <c r="E3016" t="s">
        <v>544</v>
      </c>
      <c r="F3016" t="s">
        <v>820</v>
      </c>
      <c r="G3016" t="s">
        <v>761</v>
      </c>
    </row>
    <row r="3017" spans="4:8">
      <c r="D3017" s="5"/>
      <c r="F3017" t="s">
        <v>821</v>
      </c>
      <c r="G3017" t="s">
        <v>762</v>
      </c>
    </row>
    <row r="3018" spans="4:8">
      <c r="D3018" s="5"/>
      <c r="F3018" t="s">
        <v>821</v>
      </c>
      <c r="G3018" t="s">
        <v>762</v>
      </c>
    </row>
    <row r="3019" spans="4:8">
      <c r="D3019" s="5"/>
      <c r="E3019" t="s">
        <v>545</v>
      </c>
      <c r="F3019" t="s">
        <v>818</v>
      </c>
      <c r="G3019" t="s">
        <v>260</v>
      </c>
    </row>
    <row r="3020" spans="4:8">
      <c r="D3020" s="5"/>
      <c r="F3020" t="s">
        <v>819</v>
      </c>
      <c r="G3020" t="s">
        <v>752</v>
      </c>
    </row>
    <row r="3021" spans="4:8">
      <c r="D3021" s="5"/>
      <c r="F3021" t="s">
        <v>819</v>
      </c>
      <c r="G3021" t="s">
        <v>752</v>
      </c>
    </row>
    <row r="3022" spans="4:8">
      <c r="D3022" s="5"/>
      <c r="E3022" t="s">
        <v>546</v>
      </c>
      <c r="F3022" t="s">
        <v>816</v>
      </c>
      <c r="G3022" t="s">
        <v>753</v>
      </c>
    </row>
    <row r="3023" spans="4:8">
      <c r="D3023" s="5"/>
      <c r="F3023" t="s">
        <v>817</v>
      </c>
      <c r="G3023" t="s">
        <v>754</v>
      </c>
    </row>
    <row r="3024" spans="4:8">
      <c r="D3024" s="5"/>
      <c r="F3024" t="s">
        <v>817</v>
      </c>
      <c r="G3024" t="s">
        <v>754</v>
      </c>
    </row>
    <row r="3025" spans="4:8">
      <c r="D3025" s="5"/>
      <c r="E3025" t="s">
        <v>547</v>
      </c>
      <c r="F3025" t="s">
        <v>814</v>
      </c>
      <c r="G3025" t="s">
        <v>755</v>
      </c>
    </row>
    <row r="3026" spans="4:8">
      <c r="D3026" s="5"/>
      <c r="F3026" t="s">
        <v>815</v>
      </c>
      <c r="G3026" t="s">
        <v>756</v>
      </c>
    </row>
    <row r="3027" spans="4:8">
      <c r="D3027" s="5"/>
      <c r="F3027" t="s">
        <v>815</v>
      </c>
      <c r="G3027" t="s">
        <v>756</v>
      </c>
    </row>
    <row r="3028" spans="4:8">
      <c r="D3028" s="5"/>
      <c r="E3028" t="s">
        <v>548</v>
      </c>
      <c r="F3028" t="s">
        <v>812</v>
      </c>
      <c r="G3028" t="s">
        <v>757</v>
      </c>
    </row>
    <row r="3029" spans="4:8">
      <c r="D3029" s="5"/>
      <c r="F3029" t="s">
        <v>813</v>
      </c>
      <c r="G3029" t="s">
        <v>758</v>
      </c>
    </row>
    <row r="3030" spans="4:8">
      <c r="D3030" s="5"/>
      <c r="F3030" t="s">
        <v>813</v>
      </c>
      <c r="G3030" t="s">
        <v>758</v>
      </c>
    </row>
    <row r="3031" spans="4:8">
      <c r="D3031" s="5"/>
      <c r="E3031" t="s">
        <v>549</v>
      </c>
      <c r="F3031" t="s">
        <v>285</v>
      </c>
      <c r="G3031" t="s">
        <v>759</v>
      </c>
    </row>
    <row r="3032" spans="4:8">
      <c r="D3032" s="5"/>
      <c r="F3032" t="s">
        <v>811</v>
      </c>
      <c r="G3032" t="s">
        <v>760</v>
      </c>
      <c r="H3032" t="s">
        <v>831</v>
      </c>
    </row>
    <row r="3033" spans="4:8">
      <c r="D3033" s="5"/>
      <c r="F3033" t="s">
        <v>811</v>
      </c>
      <c r="G3033" t="s">
        <v>760</v>
      </c>
      <c r="H3033" t="s">
        <v>832</v>
      </c>
    </row>
    <row r="3034" spans="4:8">
      <c r="D3034" s="3"/>
      <c r="E3034" t="s">
        <v>550</v>
      </c>
      <c r="F3034" t="s">
        <v>820</v>
      </c>
      <c r="G3034" t="s">
        <v>260</v>
      </c>
    </row>
    <row r="3035" spans="4:8">
      <c r="D3035" s="3"/>
      <c r="F3035" t="s">
        <v>821</v>
      </c>
      <c r="G3035" t="s">
        <v>752</v>
      </c>
    </row>
    <row r="3036" spans="4:8">
      <c r="D3036" s="3"/>
      <c r="F3036" t="s">
        <v>821</v>
      </c>
      <c r="G3036" t="s">
        <v>752</v>
      </c>
    </row>
    <row r="3037" spans="4:8">
      <c r="D3037" s="3"/>
      <c r="E3037" t="s">
        <v>551</v>
      </c>
      <c r="F3037" t="s">
        <v>818</v>
      </c>
      <c r="G3037" t="s">
        <v>753</v>
      </c>
    </row>
    <row r="3038" spans="4:8">
      <c r="D3038" s="3"/>
      <c r="F3038" t="s">
        <v>819</v>
      </c>
      <c r="G3038" t="s">
        <v>754</v>
      </c>
    </row>
    <row r="3039" spans="4:8">
      <c r="D3039" s="3"/>
      <c r="F3039" t="s">
        <v>819</v>
      </c>
      <c r="G3039" t="s">
        <v>754</v>
      </c>
    </row>
    <row r="3040" spans="4:8">
      <c r="D3040" s="3"/>
      <c r="E3040" t="s">
        <v>552</v>
      </c>
      <c r="F3040" t="s">
        <v>816</v>
      </c>
      <c r="G3040" t="s">
        <v>755</v>
      </c>
    </row>
    <row r="3041" spans="3:8">
      <c r="D3041" s="3"/>
      <c r="F3041" t="s">
        <v>817</v>
      </c>
      <c r="G3041" t="s">
        <v>756</v>
      </c>
    </row>
    <row r="3042" spans="3:8">
      <c r="D3042" s="3"/>
      <c r="F3042" t="s">
        <v>817</v>
      </c>
      <c r="G3042" t="s">
        <v>756</v>
      </c>
    </row>
    <row r="3043" spans="3:8">
      <c r="D3043" s="3"/>
      <c r="E3043" t="s">
        <v>553</v>
      </c>
      <c r="F3043" t="s">
        <v>814</v>
      </c>
      <c r="G3043" t="s">
        <v>757</v>
      </c>
    </row>
    <row r="3044" spans="3:8">
      <c r="D3044" s="3"/>
      <c r="F3044" t="s">
        <v>815</v>
      </c>
      <c r="G3044" t="s">
        <v>758</v>
      </c>
    </row>
    <row r="3045" spans="3:8">
      <c r="D3045" s="3"/>
      <c r="F3045" t="s">
        <v>815</v>
      </c>
      <c r="G3045" t="s">
        <v>758</v>
      </c>
    </row>
    <row r="3046" spans="3:8">
      <c r="D3046" s="3"/>
      <c r="E3046" t="s">
        <v>554</v>
      </c>
      <c r="F3046" t="s">
        <v>812</v>
      </c>
      <c r="G3046" t="s">
        <v>759</v>
      </c>
    </row>
    <row r="3047" spans="3:8">
      <c r="D3047" s="3"/>
      <c r="F3047" t="s">
        <v>813</v>
      </c>
      <c r="G3047" t="s">
        <v>760</v>
      </c>
    </row>
    <row r="3048" spans="3:8">
      <c r="D3048" s="3"/>
      <c r="F3048" t="s">
        <v>813</v>
      </c>
      <c r="G3048" t="s">
        <v>760</v>
      </c>
    </row>
    <row r="3049" spans="3:8">
      <c r="D3049" s="3"/>
      <c r="E3049" t="s">
        <v>555</v>
      </c>
      <c r="F3049" t="s">
        <v>285</v>
      </c>
      <c r="G3049" t="s">
        <v>761</v>
      </c>
    </row>
    <row r="3050" spans="3:8">
      <c r="D3050" s="3"/>
      <c r="F3050" t="s">
        <v>811</v>
      </c>
      <c r="G3050" t="s">
        <v>762</v>
      </c>
      <c r="H3050" t="s">
        <v>833</v>
      </c>
    </row>
    <row r="3051" spans="3:8">
      <c r="D3051" s="3"/>
      <c r="F3051" t="s">
        <v>811</v>
      </c>
      <c r="G3051" t="s">
        <v>762</v>
      </c>
      <c r="H3051" t="s">
        <v>834</v>
      </c>
    </row>
    <row r="3052" spans="3:8">
      <c r="C3052" t="s">
        <v>835</v>
      </c>
      <c r="D3052" s="5"/>
      <c r="E3052" t="s">
        <v>520</v>
      </c>
      <c r="F3052" t="s">
        <v>820</v>
      </c>
      <c r="G3052" t="s">
        <v>783</v>
      </c>
    </row>
    <row r="3053" spans="3:8">
      <c r="D3053" s="5"/>
      <c r="F3053" t="s">
        <v>821</v>
      </c>
      <c r="G3053" t="s">
        <v>784</v>
      </c>
    </row>
    <row r="3054" spans="3:8">
      <c r="D3054" s="5"/>
      <c r="F3054" t="s">
        <v>821</v>
      </c>
      <c r="G3054" t="s">
        <v>784</v>
      </c>
    </row>
    <row r="3055" spans="3:8">
      <c r="D3055" s="5"/>
      <c r="E3055" t="s">
        <v>521</v>
      </c>
      <c r="F3055" t="s">
        <v>818</v>
      </c>
      <c r="G3055" t="s">
        <v>785</v>
      </c>
    </row>
    <row r="3056" spans="3:8">
      <c r="D3056" s="5"/>
      <c r="F3056" t="s">
        <v>819</v>
      </c>
      <c r="G3056" t="s">
        <v>786</v>
      </c>
    </row>
    <row r="3057" spans="4:8">
      <c r="D3057" s="5"/>
      <c r="F3057" t="s">
        <v>819</v>
      </c>
      <c r="G3057" t="s">
        <v>786</v>
      </c>
    </row>
    <row r="3058" spans="4:8">
      <c r="D3058" s="5"/>
      <c r="E3058" t="s">
        <v>522</v>
      </c>
      <c r="F3058" t="s">
        <v>816</v>
      </c>
      <c r="G3058" t="s">
        <v>787</v>
      </c>
    </row>
    <row r="3059" spans="4:8">
      <c r="D3059" s="5"/>
      <c r="F3059" t="s">
        <v>817</v>
      </c>
      <c r="G3059" t="s">
        <v>788</v>
      </c>
    </row>
    <row r="3060" spans="4:8">
      <c r="D3060" s="5"/>
      <c r="F3060" t="s">
        <v>817</v>
      </c>
      <c r="G3060" t="s">
        <v>788</v>
      </c>
    </row>
    <row r="3061" spans="4:8">
      <c r="D3061" s="5"/>
      <c r="E3061" t="s">
        <v>523</v>
      </c>
      <c r="F3061" t="s">
        <v>814</v>
      </c>
      <c r="G3061" t="s">
        <v>789</v>
      </c>
    </row>
    <row r="3062" spans="4:8">
      <c r="D3062" s="5"/>
      <c r="F3062" t="s">
        <v>815</v>
      </c>
      <c r="G3062" t="s">
        <v>790</v>
      </c>
    </row>
    <row r="3063" spans="4:8">
      <c r="D3063" s="5"/>
      <c r="F3063" t="s">
        <v>815</v>
      </c>
      <c r="G3063" t="s">
        <v>790</v>
      </c>
    </row>
    <row r="3064" spans="4:8">
      <c r="D3064" s="5"/>
      <c r="E3064" t="s">
        <v>524</v>
      </c>
      <c r="F3064" t="s">
        <v>812</v>
      </c>
      <c r="G3064" t="s">
        <v>791</v>
      </c>
    </row>
    <row r="3065" spans="4:8">
      <c r="D3065" s="5"/>
      <c r="F3065" t="s">
        <v>813</v>
      </c>
      <c r="G3065" t="s">
        <v>792</v>
      </c>
    </row>
    <row r="3066" spans="4:8">
      <c r="D3066" s="5"/>
      <c r="F3066" t="s">
        <v>813</v>
      </c>
      <c r="G3066" t="s">
        <v>792</v>
      </c>
    </row>
    <row r="3067" spans="4:8">
      <c r="D3067" s="5"/>
      <c r="E3067" t="s">
        <v>519</v>
      </c>
      <c r="F3067" t="s">
        <v>285</v>
      </c>
      <c r="G3067" t="s">
        <v>266</v>
      </c>
    </row>
    <row r="3068" spans="4:8">
      <c r="D3068" s="5"/>
      <c r="F3068" t="s">
        <v>811</v>
      </c>
      <c r="G3068" t="s">
        <v>782</v>
      </c>
      <c r="H3068" t="s">
        <v>704</v>
      </c>
    </row>
    <row r="3069" spans="4:8">
      <c r="D3069" s="5"/>
      <c r="F3069" t="s">
        <v>811</v>
      </c>
      <c r="G3069" t="s">
        <v>782</v>
      </c>
      <c r="H3069" t="s">
        <v>705</v>
      </c>
    </row>
    <row r="3070" spans="4:8">
      <c r="D3070" s="3"/>
      <c r="E3070" t="s">
        <v>526</v>
      </c>
      <c r="F3070" t="s">
        <v>820</v>
      </c>
      <c r="G3070" t="s">
        <v>785</v>
      </c>
    </row>
    <row r="3071" spans="4:8">
      <c r="D3071" s="3"/>
      <c r="F3071" t="s">
        <v>821</v>
      </c>
      <c r="G3071" t="s">
        <v>786</v>
      </c>
    </row>
    <row r="3072" spans="4:8">
      <c r="D3072" s="3"/>
      <c r="F3072" t="s">
        <v>821</v>
      </c>
      <c r="G3072" t="s">
        <v>786</v>
      </c>
    </row>
    <row r="3073" spans="4:8">
      <c r="D3073" s="3"/>
      <c r="E3073" t="s">
        <v>527</v>
      </c>
      <c r="F3073" t="s">
        <v>818</v>
      </c>
      <c r="G3073" t="s">
        <v>787</v>
      </c>
    </row>
    <row r="3074" spans="4:8">
      <c r="D3074" s="3"/>
      <c r="F3074" t="s">
        <v>819</v>
      </c>
      <c r="G3074" t="s">
        <v>788</v>
      </c>
    </row>
    <row r="3075" spans="4:8">
      <c r="D3075" s="3"/>
      <c r="F3075" t="s">
        <v>819</v>
      </c>
      <c r="G3075" t="s">
        <v>788</v>
      </c>
    </row>
    <row r="3076" spans="4:8">
      <c r="D3076" s="3"/>
      <c r="E3076" t="s">
        <v>528</v>
      </c>
      <c r="F3076" t="s">
        <v>816</v>
      </c>
      <c r="G3076" t="s">
        <v>789</v>
      </c>
    </row>
    <row r="3077" spans="4:8">
      <c r="D3077" s="3"/>
      <c r="F3077" t="s">
        <v>817</v>
      </c>
      <c r="G3077" t="s">
        <v>790</v>
      </c>
    </row>
    <row r="3078" spans="4:8">
      <c r="D3078" s="3"/>
      <c r="F3078" t="s">
        <v>817</v>
      </c>
      <c r="G3078" t="s">
        <v>790</v>
      </c>
    </row>
    <row r="3079" spans="4:8">
      <c r="D3079" s="3"/>
      <c r="E3079" t="s">
        <v>529</v>
      </c>
      <c r="F3079" t="s">
        <v>814</v>
      </c>
      <c r="G3079" t="s">
        <v>791</v>
      </c>
    </row>
    <row r="3080" spans="4:8">
      <c r="D3080" s="3"/>
      <c r="F3080" t="s">
        <v>815</v>
      </c>
      <c r="G3080" t="s">
        <v>792</v>
      </c>
    </row>
    <row r="3081" spans="4:8">
      <c r="D3081" s="3"/>
      <c r="F3081" t="s">
        <v>815</v>
      </c>
      <c r="G3081" t="s">
        <v>792</v>
      </c>
    </row>
    <row r="3082" spans="4:8">
      <c r="D3082" s="3"/>
      <c r="E3082" t="s">
        <v>530</v>
      </c>
      <c r="F3082" t="s">
        <v>812</v>
      </c>
      <c r="G3082" t="s">
        <v>266</v>
      </c>
    </row>
    <row r="3083" spans="4:8">
      <c r="D3083" s="3"/>
      <c r="F3083" t="s">
        <v>813</v>
      </c>
      <c r="G3083" t="s">
        <v>782</v>
      </c>
    </row>
    <row r="3084" spans="4:8">
      <c r="D3084" s="3"/>
      <c r="F3084" t="s">
        <v>813</v>
      </c>
      <c r="G3084" t="s">
        <v>782</v>
      </c>
    </row>
    <row r="3085" spans="4:8">
      <c r="D3085" s="3"/>
      <c r="E3085" t="s">
        <v>531</v>
      </c>
      <c r="F3085" t="s">
        <v>285</v>
      </c>
      <c r="G3085" t="s">
        <v>783</v>
      </c>
    </row>
    <row r="3086" spans="4:8">
      <c r="D3086" s="3"/>
      <c r="F3086" t="s">
        <v>811</v>
      </c>
      <c r="G3086" t="s">
        <v>784</v>
      </c>
      <c r="H3086" t="s">
        <v>335</v>
      </c>
    </row>
    <row r="3087" spans="4:8">
      <c r="D3087" s="3"/>
      <c r="F3087" t="s">
        <v>811</v>
      </c>
      <c r="G3087" t="s">
        <v>784</v>
      </c>
      <c r="H3087" t="s">
        <v>336</v>
      </c>
    </row>
    <row r="3088" spans="4:8">
      <c r="D3088" s="5"/>
      <c r="E3088" t="s">
        <v>532</v>
      </c>
      <c r="F3088" t="s">
        <v>820</v>
      </c>
      <c r="G3088" t="s">
        <v>787</v>
      </c>
    </row>
    <row r="3089" spans="4:8">
      <c r="D3089" s="5"/>
      <c r="F3089" t="s">
        <v>821</v>
      </c>
      <c r="G3089" t="s">
        <v>788</v>
      </c>
    </row>
    <row r="3090" spans="4:8">
      <c r="D3090" s="5"/>
      <c r="F3090" t="s">
        <v>821</v>
      </c>
      <c r="G3090" t="s">
        <v>788</v>
      </c>
    </row>
    <row r="3091" spans="4:8">
      <c r="D3091" s="5"/>
      <c r="E3091" t="s">
        <v>533</v>
      </c>
      <c r="F3091" t="s">
        <v>818</v>
      </c>
      <c r="G3091" t="s">
        <v>789</v>
      </c>
    </row>
    <row r="3092" spans="4:8">
      <c r="D3092" s="5"/>
      <c r="F3092" t="s">
        <v>819</v>
      </c>
      <c r="G3092" t="s">
        <v>790</v>
      </c>
    </row>
    <row r="3093" spans="4:8">
      <c r="D3093" s="5"/>
      <c r="F3093" t="s">
        <v>819</v>
      </c>
      <c r="G3093" t="s">
        <v>790</v>
      </c>
    </row>
    <row r="3094" spans="4:8">
      <c r="D3094" s="5"/>
      <c r="E3094" t="s">
        <v>534</v>
      </c>
      <c r="F3094" t="s">
        <v>816</v>
      </c>
      <c r="G3094" t="s">
        <v>791</v>
      </c>
    </row>
    <row r="3095" spans="4:8">
      <c r="D3095" s="5"/>
      <c r="F3095" t="s">
        <v>817</v>
      </c>
      <c r="G3095" t="s">
        <v>792</v>
      </c>
    </row>
    <row r="3096" spans="4:8">
      <c r="D3096" s="5"/>
      <c r="F3096" t="s">
        <v>817</v>
      </c>
      <c r="G3096" t="s">
        <v>792</v>
      </c>
    </row>
    <row r="3097" spans="4:8">
      <c r="D3097" s="5"/>
      <c r="E3097" t="s">
        <v>535</v>
      </c>
      <c r="F3097" t="s">
        <v>814</v>
      </c>
      <c r="G3097" t="s">
        <v>266</v>
      </c>
    </row>
    <row r="3098" spans="4:8">
      <c r="D3098" s="5"/>
      <c r="F3098" t="s">
        <v>815</v>
      </c>
      <c r="G3098" t="s">
        <v>782</v>
      </c>
    </row>
    <row r="3099" spans="4:8">
      <c r="D3099" s="5"/>
      <c r="F3099" t="s">
        <v>815</v>
      </c>
      <c r="G3099" t="s">
        <v>782</v>
      </c>
    </row>
    <row r="3100" spans="4:8">
      <c r="D3100" s="5"/>
      <c r="E3100" t="s">
        <v>536</v>
      </c>
      <c r="F3100" t="s">
        <v>812</v>
      </c>
      <c r="G3100" t="s">
        <v>783</v>
      </c>
    </row>
    <row r="3101" spans="4:8">
      <c r="D3101" s="5"/>
      <c r="F3101" t="s">
        <v>813</v>
      </c>
      <c r="G3101" t="s">
        <v>784</v>
      </c>
    </row>
    <row r="3102" spans="4:8">
      <c r="D3102" s="5"/>
      <c r="F3102" t="s">
        <v>813</v>
      </c>
      <c r="G3102" t="s">
        <v>784</v>
      </c>
    </row>
    <row r="3103" spans="4:8">
      <c r="D3103" s="5"/>
      <c r="E3103" t="s">
        <v>537</v>
      </c>
      <c r="F3103" t="s">
        <v>285</v>
      </c>
      <c r="G3103" t="s">
        <v>785</v>
      </c>
    </row>
    <row r="3104" spans="4:8">
      <c r="D3104" s="5"/>
      <c r="F3104" t="s">
        <v>811</v>
      </c>
      <c r="G3104" t="s">
        <v>786</v>
      </c>
      <c r="H3104" t="s">
        <v>706</v>
      </c>
    </row>
    <row r="3105" spans="4:8">
      <c r="D3105" s="5"/>
      <c r="F3105" t="s">
        <v>811</v>
      </c>
      <c r="G3105" t="s">
        <v>786</v>
      </c>
      <c r="H3105" t="s">
        <v>707</v>
      </c>
    </row>
    <row r="3106" spans="4:8">
      <c r="D3106" s="3"/>
      <c r="E3106" t="s">
        <v>538</v>
      </c>
      <c r="F3106" t="s">
        <v>820</v>
      </c>
      <c r="G3106" t="s">
        <v>789</v>
      </c>
    </row>
    <row r="3107" spans="4:8">
      <c r="D3107" s="3"/>
      <c r="F3107" t="s">
        <v>821</v>
      </c>
      <c r="G3107" t="s">
        <v>790</v>
      </c>
    </row>
    <row r="3108" spans="4:8">
      <c r="D3108" s="3"/>
      <c r="F3108" t="s">
        <v>821</v>
      </c>
      <c r="G3108" t="s">
        <v>790</v>
      </c>
    </row>
    <row r="3109" spans="4:8">
      <c r="D3109" s="3"/>
      <c r="E3109" t="s">
        <v>539</v>
      </c>
      <c r="F3109" t="s">
        <v>818</v>
      </c>
      <c r="G3109" t="s">
        <v>791</v>
      </c>
    </row>
    <row r="3110" spans="4:8">
      <c r="D3110" s="3"/>
      <c r="F3110" t="s">
        <v>819</v>
      </c>
      <c r="G3110" t="s">
        <v>792</v>
      </c>
    </row>
    <row r="3111" spans="4:8">
      <c r="D3111" s="3"/>
      <c r="F3111" t="s">
        <v>819</v>
      </c>
      <c r="G3111" t="s">
        <v>792</v>
      </c>
    </row>
    <row r="3112" spans="4:8">
      <c r="D3112" s="3"/>
      <c r="E3112" t="s">
        <v>540</v>
      </c>
      <c r="F3112" t="s">
        <v>816</v>
      </c>
      <c r="G3112" t="s">
        <v>266</v>
      </c>
    </row>
    <row r="3113" spans="4:8">
      <c r="D3113" s="3"/>
      <c r="F3113" t="s">
        <v>817</v>
      </c>
      <c r="G3113" t="s">
        <v>782</v>
      </c>
    </row>
    <row r="3114" spans="4:8">
      <c r="D3114" s="3"/>
      <c r="F3114" t="s">
        <v>817</v>
      </c>
      <c r="G3114" t="s">
        <v>782</v>
      </c>
    </row>
    <row r="3115" spans="4:8">
      <c r="D3115" s="3"/>
      <c r="E3115" t="s">
        <v>541</v>
      </c>
      <c r="F3115" t="s">
        <v>814</v>
      </c>
      <c r="G3115" t="s">
        <v>783</v>
      </c>
    </row>
    <row r="3116" spans="4:8">
      <c r="D3116" s="3"/>
      <c r="F3116" t="s">
        <v>815</v>
      </c>
      <c r="G3116" t="s">
        <v>784</v>
      </c>
    </row>
    <row r="3117" spans="4:8">
      <c r="D3117" s="3"/>
      <c r="F3117" t="s">
        <v>815</v>
      </c>
      <c r="G3117" t="s">
        <v>784</v>
      </c>
    </row>
    <row r="3118" spans="4:8">
      <c r="D3118" s="3"/>
      <c r="E3118" t="s">
        <v>542</v>
      </c>
      <c r="F3118" t="s">
        <v>812</v>
      </c>
      <c r="G3118" t="s">
        <v>785</v>
      </c>
    </row>
    <row r="3119" spans="4:8">
      <c r="D3119" s="3"/>
      <c r="F3119" t="s">
        <v>813</v>
      </c>
      <c r="G3119" t="s">
        <v>786</v>
      </c>
    </row>
    <row r="3120" spans="4:8">
      <c r="D3120" s="3"/>
      <c r="F3120" t="s">
        <v>813</v>
      </c>
      <c r="G3120" t="s">
        <v>786</v>
      </c>
    </row>
    <row r="3121" spans="4:8">
      <c r="D3121" s="3"/>
      <c r="E3121" t="s">
        <v>543</v>
      </c>
      <c r="F3121" t="s">
        <v>285</v>
      </c>
      <c r="G3121" t="s">
        <v>787</v>
      </c>
    </row>
    <row r="3122" spans="4:8">
      <c r="D3122" s="3"/>
      <c r="F3122" t="s">
        <v>811</v>
      </c>
      <c r="G3122" t="s">
        <v>788</v>
      </c>
      <c r="H3122" t="s">
        <v>366</v>
      </c>
    </row>
    <row r="3123" spans="4:8">
      <c r="D3123" s="3"/>
      <c r="F3123" t="s">
        <v>811</v>
      </c>
      <c r="G3123" t="s">
        <v>788</v>
      </c>
      <c r="H3123" t="s">
        <v>367</v>
      </c>
    </row>
    <row r="3124" spans="4:8">
      <c r="D3124" s="5"/>
      <c r="E3124" t="s">
        <v>544</v>
      </c>
      <c r="F3124" t="s">
        <v>820</v>
      </c>
      <c r="G3124" t="s">
        <v>791</v>
      </c>
    </row>
    <row r="3125" spans="4:8">
      <c r="D3125" s="5"/>
      <c r="F3125" t="s">
        <v>821</v>
      </c>
      <c r="G3125" t="s">
        <v>792</v>
      </c>
    </row>
    <row r="3126" spans="4:8">
      <c r="D3126" s="5"/>
      <c r="F3126" t="s">
        <v>821</v>
      </c>
      <c r="G3126" t="s">
        <v>792</v>
      </c>
    </row>
    <row r="3127" spans="4:8">
      <c r="D3127" s="5"/>
      <c r="E3127" t="s">
        <v>545</v>
      </c>
      <c r="F3127" t="s">
        <v>818</v>
      </c>
      <c r="G3127" t="s">
        <v>266</v>
      </c>
    </row>
    <row r="3128" spans="4:8">
      <c r="D3128" s="5"/>
      <c r="F3128" t="s">
        <v>819</v>
      </c>
      <c r="G3128" t="s">
        <v>782</v>
      </c>
    </row>
    <row r="3129" spans="4:8">
      <c r="D3129" s="5"/>
      <c r="F3129" t="s">
        <v>819</v>
      </c>
      <c r="G3129" t="s">
        <v>782</v>
      </c>
    </row>
    <row r="3130" spans="4:8">
      <c r="D3130" s="5"/>
      <c r="E3130" t="s">
        <v>546</v>
      </c>
      <c r="F3130" t="s">
        <v>816</v>
      </c>
      <c r="G3130" t="s">
        <v>783</v>
      </c>
    </row>
    <row r="3131" spans="4:8">
      <c r="D3131" s="5"/>
      <c r="F3131" t="s">
        <v>817</v>
      </c>
      <c r="G3131" t="s">
        <v>784</v>
      </c>
    </row>
    <row r="3132" spans="4:8">
      <c r="D3132" s="5"/>
      <c r="F3132" t="s">
        <v>817</v>
      </c>
      <c r="G3132" t="s">
        <v>784</v>
      </c>
    </row>
    <row r="3133" spans="4:8">
      <c r="D3133" s="5"/>
      <c r="E3133" t="s">
        <v>547</v>
      </c>
      <c r="F3133" t="s">
        <v>814</v>
      </c>
      <c r="G3133" t="s">
        <v>785</v>
      </c>
    </row>
    <row r="3134" spans="4:8">
      <c r="D3134" s="5"/>
      <c r="F3134" t="s">
        <v>815</v>
      </c>
      <c r="G3134" t="s">
        <v>786</v>
      </c>
    </row>
    <row r="3135" spans="4:8">
      <c r="D3135" s="5"/>
      <c r="F3135" t="s">
        <v>815</v>
      </c>
      <c r="G3135" t="s">
        <v>786</v>
      </c>
    </row>
    <row r="3136" spans="4:8">
      <c r="D3136" s="5"/>
      <c r="E3136" t="s">
        <v>548</v>
      </c>
      <c r="F3136" t="s">
        <v>812</v>
      </c>
      <c r="G3136" t="s">
        <v>787</v>
      </c>
    </row>
    <row r="3137" spans="4:8">
      <c r="D3137" s="5"/>
      <c r="F3137" t="s">
        <v>813</v>
      </c>
      <c r="G3137" t="s">
        <v>788</v>
      </c>
    </row>
    <row r="3138" spans="4:8">
      <c r="D3138" s="5"/>
      <c r="F3138" t="s">
        <v>813</v>
      </c>
      <c r="G3138" t="s">
        <v>788</v>
      </c>
    </row>
    <row r="3139" spans="4:8">
      <c r="D3139" s="5"/>
      <c r="E3139" t="s">
        <v>549</v>
      </c>
      <c r="F3139" t="s">
        <v>285</v>
      </c>
      <c r="G3139" t="s">
        <v>789</v>
      </c>
    </row>
    <row r="3140" spans="4:8">
      <c r="D3140" s="5"/>
      <c r="F3140" t="s">
        <v>811</v>
      </c>
      <c r="G3140" t="s">
        <v>790</v>
      </c>
      <c r="H3140" t="s">
        <v>708</v>
      </c>
    </row>
    <row r="3141" spans="4:8">
      <c r="D3141" s="5"/>
      <c r="F3141" t="s">
        <v>811</v>
      </c>
      <c r="G3141" t="s">
        <v>790</v>
      </c>
      <c r="H3141" t="s">
        <v>709</v>
      </c>
    </row>
    <row r="3142" spans="4:8">
      <c r="D3142" s="3"/>
      <c r="E3142" t="s">
        <v>550</v>
      </c>
      <c r="F3142" t="s">
        <v>820</v>
      </c>
      <c r="G3142" t="s">
        <v>266</v>
      </c>
    </row>
    <row r="3143" spans="4:8">
      <c r="D3143" s="3"/>
      <c r="F3143" t="s">
        <v>821</v>
      </c>
      <c r="G3143" t="s">
        <v>782</v>
      </c>
    </row>
    <row r="3144" spans="4:8">
      <c r="D3144" s="3"/>
      <c r="F3144" t="s">
        <v>821</v>
      </c>
      <c r="G3144" t="s">
        <v>782</v>
      </c>
    </row>
    <row r="3145" spans="4:8">
      <c r="D3145" s="3"/>
      <c r="E3145" t="s">
        <v>551</v>
      </c>
      <c r="F3145" t="s">
        <v>818</v>
      </c>
      <c r="G3145" t="s">
        <v>783</v>
      </c>
    </row>
    <row r="3146" spans="4:8">
      <c r="D3146" s="3"/>
      <c r="F3146" t="s">
        <v>819</v>
      </c>
      <c r="G3146" t="s">
        <v>784</v>
      </c>
    </row>
    <row r="3147" spans="4:8">
      <c r="D3147" s="3"/>
      <c r="F3147" t="s">
        <v>819</v>
      </c>
      <c r="G3147" t="s">
        <v>784</v>
      </c>
    </row>
    <row r="3148" spans="4:8">
      <c r="D3148" s="3"/>
      <c r="E3148" t="s">
        <v>552</v>
      </c>
      <c r="F3148" t="s">
        <v>816</v>
      </c>
      <c r="G3148" t="s">
        <v>785</v>
      </c>
    </row>
    <row r="3149" spans="4:8">
      <c r="D3149" s="3"/>
      <c r="F3149" t="s">
        <v>817</v>
      </c>
      <c r="G3149" t="s">
        <v>786</v>
      </c>
    </row>
    <row r="3150" spans="4:8">
      <c r="D3150" s="3"/>
      <c r="F3150" t="s">
        <v>817</v>
      </c>
      <c r="G3150" t="s">
        <v>786</v>
      </c>
    </row>
    <row r="3151" spans="4:8">
      <c r="D3151" s="3"/>
      <c r="E3151" t="s">
        <v>553</v>
      </c>
      <c r="F3151" t="s">
        <v>814</v>
      </c>
      <c r="G3151" t="s">
        <v>787</v>
      </c>
    </row>
    <row r="3152" spans="4:8">
      <c r="D3152" s="3"/>
      <c r="F3152" t="s">
        <v>815</v>
      </c>
      <c r="G3152" t="s">
        <v>788</v>
      </c>
    </row>
    <row r="3153" spans="2:8">
      <c r="D3153" s="3"/>
      <c r="F3153" t="s">
        <v>815</v>
      </c>
      <c r="G3153" t="s">
        <v>788</v>
      </c>
    </row>
    <row r="3154" spans="2:8">
      <c r="D3154" s="3"/>
      <c r="E3154" t="s">
        <v>554</v>
      </c>
      <c r="F3154" t="s">
        <v>812</v>
      </c>
      <c r="G3154" t="s">
        <v>789</v>
      </c>
    </row>
    <row r="3155" spans="2:8">
      <c r="D3155" s="3"/>
      <c r="F3155" t="s">
        <v>813</v>
      </c>
      <c r="G3155" t="s">
        <v>790</v>
      </c>
    </row>
    <row r="3156" spans="2:8">
      <c r="D3156" s="3"/>
      <c r="F3156" t="s">
        <v>813</v>
      </c>
      <c r="G3156" t="s">
        <v>790</v>
      </c>
    </row>
    <row r="3157" spans="2:8">
      <c r="D3157" s="3"/>
      <c r="E3157" t="s">
        <v>555</v>
      </c>
      <c r="F3157" t="s">
        <v>285</v>
      </c>
      <c r="G3157" t="s">
        <v>791</v>
      </c>
    </row>
    <row r="3158" spans="2:8">
      <c r="D3158" s="3"/>
      <c r="F3158" t="s">
        <v>811</v>
      </c>
      <c r="G3158" t="s">
        <v>792</v>
      </c>
      <c r="H3158" t="s">
        <v>710</v>
      </c>
    </row>
    <row r="3159" spans="2:8">
      <c r="D3159" s="3"/>
      <c r="F3159" t="s">
        <v>811</v>
      </c>
      <c r="G3159" t="s">
        <v>792</v>
      </c>
      <c r="H3159" t="s">
        <v>711</v>
      </c>
    </row>
    <row r="3160" spans="2:8">
      <c r="B3160" t="s">
        <v>836</v>
      </c>
      <c r="F3160" t="s">
        <v>825</v>
      </c>
      <c r="G3160" t="s">
        <v>837</v>
      </c>
      <c r="H3160" t="s">
        <v>225</v>
      </c>
    </row>
    <row r="3161" spans="2:8">
      <c r="F3161" t="s">
        <v>826</v>
      </c>
      <c r="G3161" t="s">
        <v>837</v>
      </c>
      <c r="H3161" t="s">
        <v>226</v>
      </c>
    </row>
    <row r="3162" spans="2:8">
      <c r="F3162" t="s">
        <v>827</v>
      </c>
      <c r="G3162" t="s">
        <v>838</v>
      </c>
      <c r="H3162" t="s">
        <v>227</v>
      </c>
    </row>
    <row r="3163" spans="2:8">
      <c r="F3163" t="s">
        <v>828</v>
      </c>
      <c r="G3163" t="s">
        <v>838</v>
      </c>
      <c r="H3163" t="s">
        <v>228</v>
      </c>
    </row>
    <row r="3164" spans="2:8">
      <c r="F3164" t="s">
        <v>829</v>
      </c>
      <c r="G3164" t="s">
        <v>839</v>
      </c>
    </row>
    <row r="3165" spans="2:8">
      <c r="F3165" t="s">
        <v>830</v>
      </c>
      <c r="G3165" t="s">
        <v>840</v>
      </c>
      <c r="H3165" t="s">
        <v>229</v>
      </c>
    </row>
    <row r="3166" spans="2:8">
      <c r="F3166" t="s">
        <v>830</v>
      </c>
      <c r="G3166" t="s">
        <v>840</v>
      </c>
      <c r="H3166" t="s">
        <v>230</v>
      </c>
    </row>
    <row r="3167" spans="2:8">
      <c r="F3167" t="s">
        <v>831</v>
      </c>
      <c r="G3167" t="s">
        <v>841</v>
      </c>
    </row>
    <row r="3168" spans="2:8">
      <c r="F3168" t="s">
        <v>832</v>
      </c>
      <c r="G3168" t="s">
        <v>842</v>
      </c>
      <c r="H3168" t="s">
        <v>231</v>
      </c>
    </row>
    <row r="3169" spans="3:8">
      <c r="F3169" t="s">
        <v>832</v>
      </c>
      <c r="G3169" t="s">
        <v>842</v>
      </c>
      <c r="H3169" t="s">
        <v>232</v>
      </c>
    </row>
    <row r="3170" spans="3:8">
      <c r="F3170" t="s">
        <v>833</v>
      </c>
      <c r="G3170" t="s">
        <v>843</v>
      </c>
    </row>
    <row r="3171" spans="3:8">
      <c r="F3171" t="s">
        <v>834</v>
      </c>
      <c r="G3171" t="s">
        <v>844</v>
      </c>
      <c r="H3171" t="s">
        <v>233</v>
      </c>
    </row>
    <row r="3172" spans="3:8">
      <c r="F3172" t="s">
        <v>834</v>
      </c>
      <c r="G3172" t="s">
        <v>844</v>
      </c>
      <c r="H3172" t="s">
        <v>234</v>
      </c>
    </row>
    <row r="3173" spans="3:8">
      <c r="F3173" t="s">
        <v>307</v>
      </c>
      <c r="G3173" t="s">
        <v>307</v>
      </c>
    </row>
    <row r="3174" spans="3:8">
      <c r="F3174" t="s">
        <v>307</v>
      </c>
      <c r="G3174" t="s">
        <v>307</v>
      </c>
    </row>
    <row r="3175" spans="3:8">
      <c r="C3175" t="s">
        <v>845</v>
      </c>
      <c r="D3175" s="5"/>
      <c r="E3175" t="s">
        <v>521</v>
      </c>
      <c r="F3175" t="s">
        <v>708</v>
      </c>
      <c r="G3175" t="s">
        <v>129</v>
      </c>
    </row>
    <row r="3176" spans="3:8">
      <c r="D3176" s="5"/>
      <c r="F3176" t="s">
        <v>709</v>
      </c>
      <c r="G3176" t="s">
        <v>130</v>
      </c>
    </row>
    <row r="3177" spans="3:8">
      <c r="D3177" s="5"/>
      <c r="F3177" t="s">
        <v>709</v>
      </c>
      <c r="G3177" t="s">
        <v>130</v>
      </c>
    </row>
    <row r="3178" spans="3:8">
      <c r="D3178" s="5"/>
      <c r="E3178" t="s">
        <v>520</v>
      </c>
      <c r="F3178" t="s">
        <v>713</v>
      </c>
      <c r="G3178" t="s">
        <v>127</v>
      </c>
    </row>
    <row r="3179" spans="3:8">
      <c r="D3179" s="5"/>
      <c r="F3179" t="s">
        <v>714</v>
      </c>
      <c r="G3179" t="s">
        <v>128</v>
      </c>
    </row>
    <row r="3180" spans="3:8">
      <c r="D3180" s="5"/>
      <c r="F3180" t="s">
        <v>714</v>
      </c>
      <c r="G3180" t="s">
        <v>128</v>
      </c>
    </row>
    <row r="3181" spans="3:8">
      <c r="D3181" s="5"/>
      <c r="E3181" t="s">
        <v>522</v>
      </c>
      <c r="F3181" t="s">
        <v>366</v>
      </c>
      <c r="G3181" t="s">
        <v>131</v>
      </c>
    </row>
    <row r="3182" spans="3:8">
      <c r="D3182" s="5"/>
      <c r="F3182" t="s">
        <v>367</v>
      </c>
      <c r="G3182" t="s">
        <v>132</v>
      </c>
    </row>
    <row r="3183" spans="3:8">
      <c r="D3183" s="5"/>
      <c r="F3183" t="s">
        <v>367</v>
      </c>
      <c r="G3183" t="s">
        <v>132</v>
      </c>
    </row>
    <row r="3184" spans="3:8">
      <c r="D3184" s="5"/>
      <c r="E3184" t="s">
        <v>523</v>
      </c>
      <c r="F3184" t="s">
        <v>706</v>
      </c>
      <c r="G3184" t="s">
        <v>133</v>
      </c>
    </row>
    <row r="3185" spans="4:8">
      <c r="D3185" s="5"/>
      <c r="F3185" t="s">
        <v>707</v>
      </c>
      <c r="G3185" t="s">
        <v>134</v>
      </c>
    </row>
    <row r="3186" spans="4:8">
      <c r="D3186" s="5"/>
      <c r="F3186" t="s">
        <v>707</v>
      </c>
      <c r="G3186" t="s">
        <v>134</v>
      </c>
    </row>
    <row r="3187" spans="4:8">
      <c r="D3187" s="5"/>
      <c r="E3187" t="s">
        <v>524</v>
      </c>
      <c r="F3187" t="s">
        <v>335</v>
      </c>
      <c r="G3187" t="s">
        <v>135</v>
      </c>
    </row>
    <row r="3188" spans="4:8">
      <c r="D3188" s="5"/>
      <c r="F3188" t="s">
        <v>336</v>
      </c>
      <c r="G3188" t="s">
        <v>136</v>
      </c>
    </row>
    <row r="3189" spans="4:8">
      <c r="D3189" s="5"/>
      <c r="F3189" t="s">
        <v>336</v>
      </c>
      <c r="G3189" t="s">
        <v>136</v>
      </c>
    </row>
    <row r="3190" spans="4:8">
      <c r="D3190" s="5"/>
      <c r="E3190" t="s">
        <v>519</v>
      </c>
      <c r="F3190" t="s">
        <v>704</v>
      </c>
      <c r="G3190" t="s">
        <v>125</v>
      </c>
    </row>
    <row r="3191" spans="4:8">
      <c r="D3191" s="5"/>
      <c r="F3191" t="s">
        <v>705</v>
      </c>
      <c r="G3191" t="s">
        <v>126</v>
      </c>
      <c r="H3191" t="s">
        <v>704</v>
      </c>
    </row>
    <row r="3192" spans="4:8">
      <c r="D3192" s="5"/>
      <c r="F3192" t="s">
        <v>705</v>
      </c>
      <c r="G3192" t="s">
        <v>126</v>
      </c>
      <c r="H3192" t="s">
        <v>705</v>
      </c>
    </row>
    <row r="3193" spans="4:8">
      <c r="D3193" s="3"/>
      <c r="E3193" t="s">
        <v>526</v>
      </c>
      <c r="F3193" t="s">
        <v>713</v>
      </c>
      <c r="G3193" t="s">
        <v>129</v>
      </c>
    </row>
    <row r="3194" spans="4:8">
      <c r="D3194" s="3"/>
      <c r="F3194" t="s">
        <v>714</v>
      </c>
      <c r="G3194" t="s">
        <v>130</v>
      </c>
    </row>
    <row r="3195" spans="4:8">
      <c r="D3195" s="3"/>
      <c r="F3195" t="s">
        <v>714</v>
      </c>
      <c r="G3195" t="s">
        <v>130</v>
      </c>
    </row>
    <row r="3196" spans="4:8">
      <c r="D3196" s="3"/>
      <c r="E3196" t="s">
        <v>527</v>
      </c>
      <c r="F3196" t="s">
        <v>708</v>
      </c>
      <c r="G3196" t="s">
        <v>131</v>
      </c>
    </row>
    <row r="3197" spans="4:8">
      <c r="D3197" s="3"/>
      <c r="F3197" t="s">
        <v>709</v>
      </c>
      <c r="G3197" t="s">
        <v>132</v>
      </c>
    </row>
    <row r="3198" spans="4:8">
      <c r="D3198" s="3"/>
      <c r="F3198" t="s">
        <v>709</v>
      </c>
      <c r="G3198" t="s">
        <v>132</v>
      </c>
    </row>
    <row r="3199" spans="4:8">
      <c r="D3199" s="3"/>
      <c r="E3199" t="s">
        <v>528</v>
      </c>
      <c r="F3199" t="s">
        <v>366</v>
      </c>
      <c r="G3199" t="s">
        <v>133</v>
      </c>
    </row>
    <row r="3200" spans="4:8">
      <c r="D3200" s="3"/>
      <c r="F3200" t="s">
        <v>367</v>
      </c>
      <c r="G3200" t="s">
        <v>134</v>
      </c>
    </row>
    <row r="3201" spans="4:8">
      <c r="D3201" s="3"/>
      <c r="F3201" t="s">
        <v>367</v>
      </c>
      <c r="G3201" t="s">
        <v>134</v>
      </c>
    </row>
    <row r="3202" spans="4:8">
      <c r="D3202" s="3"/>
      <c r="E3202" t="s">
        <v>529</v>
      </c>
      <c r="F3202" t="s">
        <v>706</v>
      </c>
      <c r="G3202" t="s">
        <v>135</v>
      </c>
    </row>
    <row r="3203" spans="4:8">
      <c r="D3203" s="3"/>
      <c r="F3203" t="s">
        <v>707</v>
      </c>
      <c r="G3203" t="s">
        <v>136</v>
      </c>
    </row>
    <row r="3204" spans="4:8">
      <c r="D3204" s="3"/>
      <c r="F3204" t="s">
        <v>707</v>
      </c>
      <c r="G3204" t="s">
        <v>136</v>
      </c>
    </row>
    <row r="3205" spans="4:8">
      <c r="D3205" s="3"/>
      <c r="E3205" t="s">
        <v>530</v>
      </c>
      <c r="F3205" t="s">
        <v>335</v>
      </c>
      <c r="G3205" t="s">
        <v>125</v>
      </c>
    </row>
    <row r="3206" spans="4:8">
      <c r="D3206" s="3"/>
      <c r="F3206" t="s">
        <v>336</v>
      </c>
      <c r="G3206" t="s">
        <v>126</v>
      </c>
    </row>
    <row r="3207" spans="4:8">
      <c r="D3207" s="3"/>
      <c r="F3207" t="s">
        <v>336</v>
      </c>
      <c r="G3207" t="s">
        <v>126</v>
      </c>
    </row>
    <row r="3208" spans="4:8">
      <c r="D3208" s="3"/>
      <c r="E3208" t="s">
        <v>531</v>
      </c>
      <c r="F3208" t="s">
        <v>704</v>
      </c>
      <c r="G3208" t="s">
        <v>127</v>
      </c>
    </row>
    <row r="3209" spans="4:8">
      <c r="D3209" s="3"/>
      <c r="F3209" t="s">
        <v>705</v>
      </c>
      <c r="G3209" t="s">
        <v>128</v>
      </c>
      <c r="H3209" t="s">
        <v>335</v>
      </c>
    </row>
    <row r="3210" spans="4:8">
      <c r="D3210" s="3"/>
      <c r="F3210" t="s">
        <v>705</v>
      </c>
      <c r="G3210" t="s">
        <v>128</v>
      </c>
      <c r="H3210" t="s">
        <v>336</v>
      </c>
    </row>
    <row r="3211" spans="4:8">
      <c r="D3211" s="5"/>
      <c r="E3211" t="s">
        <v>532</v>
      </c>
      <c r="F3211" t="s">
        <v>713</v>
      </c>
      <c r="G3211" t="s">
        <v>131</v>
      </c>
    </row>
    <row r="3212" spans="4:8">
      <c r="D3212" s="5"/>
      <c r="F3212" t="s">
        <v>714</v>
      </c>
      <c r="G3212" t="s">
        <v>132</v>
      </c>
    </row>
    <row r="3213" spans="4:8">
      <c r="D3213" s="5"/>
      <c r="F3213" t="s">
        <v>714</v>
      </c>
      <c r="G3213" t="s">
        <v>132</v>
      </c>
    </row>
    <row r="3214" spans="4:8">
      <c r="D3214" s="5"/>
      <c r="E3214" t="s">
        <v>533</v>
      </c>
      <c r="F3214" t="s">
        <v>708</v>
      </c>
      <c r="G3214" t="s">
        <v>133</v>
      </c>
    </row>
    <row r="3215" spans="4:8">
      <c r="D3215" s="5"/>
      <c r="F3215" t="s">
        <v>709</v>
      </c>
      <c r="G3215" t="s">
        <v>134</v>
      </c>
    </row>
    <row r="3216" spans="4:8">
      <c r="D3216" s="5"/>
      <c r="F3216" t="s">
        <v>709</v>
      </c>
      <c r="G3216" t="s">
        <v>134</v>
      </c>
    </row>
    <row r="3217" spans="4:8">
      <c r="D3217" s="5"/>
      <c r="E3217" t="s">
        <v>534</v>
      </c>
      <c r="F3217" t="s">
        <v>366</v>
      </c>
      <c r="G3217" t="s">
        <v>135</v>
      </c>
    </row>
    <row r="3218" spans="4:8">
      <c r="D3218" s="5"/>
      <c r="F3218" t="s">
        <v>367</v>
      </c>
      <c r="G3218" t="s">
        <v>136</v>
      </c>
    </row>
    <row r="3219" spans="4:8">
      <c r="D3219" s="5"/>
      <c r="F3219" t="s">
        <v>367</v>
      </c>
      <c r="G3219" t="s">
        <v>136</v>
      </c>
    </row>
    <row r="3220" spans="4:8">
      <c r="D3220" s="5"/>
      <c r="E3220" t="s">
        <v>535</v>
      </c>
      <c r="F3220" t="s">
        <v>706</v>
      </c>
      <c r="G3220" t="s">
        <v>125</v>
      </c>
    </row>
    <row r="3221" spans="4:8">
      <c r="D3221" s="5"/>
      <c r="F3221" t="s">
        <v>707</v>
      </c>
      <c r="G3221" t="s">
        <v>126</v>
      </c>
    </row>
    <row r="3222" spans="4:8">
      <c r="D3222" s="5"/>
      <c r="F3222" t="s">
        <v>707</v>
      </c>
      <c r="G3222" t="s">
        <v>126</v>
      </c>
    </row>
    <row r="3223" spans="4:8">
      <c r="D3223" s="5"/>
      <c r="E3223" t="s">
        <v>536</v>
      </c>
      <c r="F3223" t="s">
        <v>335</v>
      </c>
      <c r="G3223" t="s">
        <v>127</v>
      </c>
    </row>
    <row r="3224" spans="4:8">
      <c r="D3224" s="5"/>
      <c r="F3224" t="s">
        <v>336</v>
      </c>
      <c r="G3224" t="s">
        <v>128</v>
      </c>
    </row>
    <row r="3225" spans="4:8">
      <c r="D3225" s="5"/>
      <c r="F3225" t="s">
        <v>336</v>
      </c>
      <c r="G3225" t="s">
        <v>128</v>
      </c>
    </row>
    <row r="3226" spans="4:8">
      <c r="D3226" s="5"/>
      <c r="E3226" t="s">
        <v>537</v>
      </c>
      <c r="F3226" t="s">
        <v>704</v>
      </c>
      <c r="G3226" t="s">
        <v>129</v>
      </c>
    </row>
    <row r="3227" spans="4:8">
      <c r="D3227" s="5"/>
      <c r="F3227" t="s">
        <v>705</v>
      </c>
      <c r="G3227" t="s">
        <v>130</v>
      </c>
      <c r="H3227" t="s">
        <v>706</v>
      </c>
    </row>
    <row r="3228" spans="4:8">
      <c r="D3228" s="5"/>
      <c r="F3228" t="s">
        <v>705</v>
      </c>
      <c r="G3228" t="s">
        <v>130</v>
      </c>
      <c r="H3228" t="s">
        <v>707</v>
      </c>
    </row>
    <row r="3229" spans="4:8">
      <c r="D3229" s="3"/>
      <c r="E3229" t="s">
        <v>538</v>
      </c>
      <c r="F3229" t="s">
        <v>713</v>
      </c>
      <c r="G3229" t="s">
        <v>133</v>
      </c>
    </row>
    <row r="3230" spans="4:8">
      <c r="D3230" s="3"/>
      <c r="F3230" t="s">
        <v>714</v>
      </c>
      <c r="G3230" t="s">
        <v>134</v>
      </c>
    </row>
    <row r="3231" spans="4:8">
      <c r="D3231" s="3"/>
      <c r="F3231" t="s">
        <v>714</v>
      </c>
      <c r="G3231" t="s">
        <v>134</v>
      </c>
    </row>
    <row r="3232" spans="4:8">
      <c r="D3232" s="3"/>
      <c r="E3232" t="s">
        <v>539</v>
      </c>
      <c r="F3232" t="s">
        <v>708</v>
      </c>
      <c r="G3232" t="s">
        <v>135</v>
      </c>
    </row>
    <row r="3233" spans="4:8">
      <c r="D3233" s="3"/>
      <c r="F3233" t="s">
        <v>709</v>
      </c>
      <c r="G3233" t="s">
        <v>136</v>
      </c>
    </row>
    <row r="3234" spans="4:8">
      <c r="D3234" s="3"/>
      <c r="F3234" t="s">
        <v>709</v>
      </c>
      <c r="G3234" t="s">
        <v>136</v>
      </c>
    </row>
    <row r="3235" spans="4:8">
      <c r="D3235" s="3"/>
      <c r="E3235" t="s">
        <v>540</v>
      </c>
      <c r="F3235" t="s">
        <v>366</v>
      </c>
      <c r="G3235" t="s">
        <v>125</v>
      </c>
    </row>
    <row r="3236" spans="4:8">
      <c r="D3236" s="3"/>
      <c r="F3236" t="s">
        <v>367</v>
      </c>
      <c r="G3236" t="s">
        <v>126</v>
      </c>
    </row>
    <row r="3237" spans="4:8">
      <c r="D3237" s="3"/>
      <c r="F3237" t="s">
        <v>367</v>
      </c>
      <c r="G3237" t="s">
        <v>126</v>
      </c>
    </row>
    <row r="3238" spans="4:8">
      <c r="D3238" s="3"/>
      <c r="E3238" t="s">
        <v>541</v>
      </c>
      <c r="F3238" t="s">
        <v>706</v>
      </c>
      <c r="G3238" t="s">
        <v>127</v>
      </c>
    </row>
    <row r="3239" spans="4:8">
      <c r="D3239" s="3"/>
      <c r="F3239" t="s">
        <v>707</v>
      </c>
      <c r="G3239" t="s">
        <v>128</v>
      </c>
    </row>
    <row r="3240" spans="4:8">
      <c r="D3240" s="3"/>
      <c r="F3240" t="s">
        <v>707</v>
      </c>
      <c r="G3240" t="s">
        <v>128</v>
      </c>
    </row>
    <row r="3241" spans="4:8">
      <c r="D3241" s="3"/>
      <c r="E3241" t="s">
        <v>542</v>
      </c>
      <c r="F3241" t="s">
        <v>335</v>
      </c>
      <c r="G3241" t="s">
        <v>129</v>
      </c>
    </row>
    <row r="3242" spans="4:8">
      <c r="D3242" s="3"/>
      <c r="F3242" t="s">
        <v>336</v>
      </c>
      <c r="G3242" t="s">
        <v>130</v>
      </c>
    </row>
    <row r="3243" spans="4:8">
      <c r="D3243" s="3"/>
      <c r="F3243" t="s">
        <v>336</v>
      </c>
      <c r="G3243" t="s">
        <v>130</v>
      </c>
    </row>
    <row r="3244" spans="4:8">
      <c r="D3244" s="3"/>
      <c r="E3244" t="s">
        <v>543</v>
      </c>
      <c r="F3244" t="s">
        <v>704</v>
      </c>
      <c r="G3244" t="s">
        <v>131</v>
      </c>
    </row>
    <row r="3245" spans="4:8">
      <c r="D3245" s="3"/>
      <c r="F3245" t="s">
        <v>705</v>
      </c>
      <c r="G3245" t="s">
        <v>132</v>
      </c>
      <c r="H3245" t="s">
        <v>366</v>
      </c>
    </row>
    <row r="3246" spans="4:8">
      <c r="D3246" s="3"/>
      <c r="F3246" t="s">
        <v>705</v>
      </c>
      <c r="G3246" t="s">
        <v>132</v>
      </c>
      <c r="H3246" t="s">
        <v>367</v>
      </c>
    </row>
    <row r="3247" spans="4:8">
      <c r="D3247" s="5"/>
      <c r="E3247" t="s">
        <v>544</v>
      </c>
      <c r="F3247" t="s">
        <v>713</v>
      </c>
      <c r="G3247" t="s">
        <v>135</v>
      </c>
    </row>
    <row r="3248" spans="4:8">
      <c r="D3248" s="5"/>
      <c r="F3248" t="s">
        <v>714</v>
      </c>
      <c r="G3248" t="s">
        <v>136</v>
      </c>
    </row>
    <row r="3249" spans="4:8">
      <c r="D3249" s="5"/>
      <c r="F3249" t="s">
        <v>714</v>
      </c>
      <c r="G3249" t="s">
        <v>136</v>
      </c>
    </row>
    <row r="3250" spans="4:8">
      <c r="D3250" s="5"/>
      <c r="E3250" t="s">
        <v>545</v>
      </c>
      <c r="F3250" t="s">
        <v>708</v>
      </c>
      <c r="G3250" t="s">
        <v>125</v>
      </c>
    </row>
    <row r="3251" spans="4:8">
      <c r="D3251" s="5"/>
      <c r="F3251" t="s">
        <v>709</v>
      </c>
      <c r="G3251" t="s">
        <v>126</v>
      </c>
    </row>
    <row r="3252" spans="4:8">
      <c r="D3252" s="5"/>
      <c r="F3252" t="s">
        <v>709</v>
      </c>
      <c r="G3252" t="s">
        <v>126</v>
      </c>
    </row>
    <row r="3253" spans="4:8">
      <c r="D3253" s="5"/>
      <c r="E3253" t="s">
        <v>546</v>
      </c>
      <c r="F3253" t="s">
        <v>366</v>
      </c>
      <c r="G3253" t="s">
        <v>127</v>
      </c>
    </row>
    <row r="3254" spans="4:8">
      <c r="D3254" s="5"/>
      <c r="F3254" t="s">
        <v>367</v>
      </c>
      <c r="G3254" t="s">
        <v>128</v>
      </c>
    </row>
    <row r="3255" spans="4:8">
      <c r="D3255" s="5"/>
      <c r="F3255" t="s">
        <v>367</v>
      </c>
      <c r="G3255" t="s">
        <v>128</v>
      </c>
    </row>
    <row r="3256" spans="4:8">
      <c r="D3256" s="5"/>
      <c r="E3256" t="s">
        <v>547</v>
      </c>
      <c r="F3256" t="s">
        <v>706</v>
      </c>
      <c r="G3256" t="s">
        <v>129</v>
      </c>
    </row>
    <row r="3257" spans="4:8">
      <c r="D3257" s="5"/>
      <c r="F3257" t="s">
        <v>707</v>
      </c>
      <c r="G3257" t="s">
        <v>130</v>
      </c>
    </row>
    <row r="3258" spans="4:8">
      <c r="D3258" s="5"/>
      <c r="F3258" t="s">
        <v>707</v>
      </c>
      <c r="G3258" t="s">
        <v>130</v>
      </c>
    </row>
    <row r="3259" spans="4:8">
      <c r="D3259" s="5"/>
      <c r="E3259" t="s">
        <v>548</v>
      </c>
      <c r="F3259" t="s">
        <v>335</v>
      </c>
      <c r="G3259" t="s">
        <v>131</v>
      </c>
    </row>
    <row r="3260" spans="4:8">
      <c r="D3260" s="5"/>
      <c r="F3260" t="s">
        <v>336</v>
      </c>
      <c r="G3260" t="s">
        <v>132</v>
      </c>
    </row>
    <row r="3261" spans="4:8">
      <c r="D3261" s="5"/>
      <c r="F3261" t="s">
        <v>336</v>
      </c>
      <c r="G3261" t="s">
        <v>132</v>
      </c>
    </row>
    <row r="3262" spans="4:8">
      <c r="D3262" s="5"/>
      <c r="E3262" t="s">
        <v>549</v>
      </c>
      <c r="F3262" t="s">
        <v>704</v>
      </c>
      <c r="G3262" t="s">
        <v>133</v>
      </c>
    </row>
    <row r="3263" spans="4:8">
      <c r="D3263" s="5"/>
      <c r="F3263" t="s">
        <v>705</v>
      </c>
      <c r="G3263" t="s">
        <v>134</v>
      </c>
      <c r="H3263" t="s">
        <v>708</v>
      </c>
    </row>
    <row r="3264" spans="4:8">
      <c r="D3264" s="5"/>
      <c r="F3264" t="s">
        <v>705</v>
      </c>
      <c r="G3264" t="s">
        <v>134</v>
      </c>
      <c r="H3264" t="s">
        <v>709</v>
      </c>
    </row>
    <row r="3265" spans="4:7">
      <c r="D3265" s="3"/>
      <c r="E3265" t="s">
        <v>550</v>
      </c>
      <c r="F3265" t="s">
        <v>713</v>
      </c>
      <c r="G3265" t="s">
        <v>125</v>
      </c>
    </row>
    <row r="3266" spans="4:7">
      <c r="D3266" s="3"/>
      <c r="F3266" t="s">
        <v>714</v>
      </c>
      <c r="G3266" t="s">
        <v>126</v>
      </c>
    </row>
    <row r="3267" spans="4:7">
      <c r="D3267" s="3"/>
      <c r="F3267" t="s">
        <v>714</v>
      </c>
      <c r="G3267" t="s">
        <v>126</v>
      </c>
    </row>
    <row r="3268" spans="4:7">
      <c r="D3268" s="3"/>
      <c r="E3268" t="s">
        <v>551</v>
      </c>
      <c r="F3268" t="s">
        <v>708</v>
      </c>
      <c r="G3268" t="s">
        <v>127</v>
      </c>
    </row>
    <row r="3269" spans="4:7">
      <c r="D3269" s="3"/>
      <c r="F3269" t="s">
        <v>709</v>
      </c>
      <c r="G3269" t="s">
        <v>128</v>
      </c>
    </row>
    <row r="3270" spans="4:7">
      <c r="D3270" s="3"/>
      <c r="F3270" t="s">
        <v>709</v>
      </c>
      <c r="G3270" t="s">
        <v>128</v>
      </c>
    </row>
    <row r="3271" spans="4:7">
      <c r="D3271" s="3"/>
      <c r="E3271" t="s">
        <v>552</v>
      </c>
      <c r="F3271" t="s">
        <v>366</v>
      </c>
      <c r="G3271" t="s">
        <v>129</v>
      </c>
    </row>
    <row r="3272" spans="4:7">
      <c r="D3272" s="3"/>
      <c r="F3272" t="s">
        <v>367</v>
      </c>
      <c r="G3272" t="s">
        <v>130</v>
      </c>
    </row>
    <row r="3273" spans="4:7">
      <c r="D3273" s="3"/>
      <c r="F3273" t="s">
        <v>367</v>
      </c>
      <c r="G3273" t="s">
        <v>130</v>
      </c>
    </row>
    <row r="3274" spans="4:7">
      <c r="D3274" s="3"/>
      <c r="E3274" t="s">
        <v>553</v>
      </c>
      <c r="F3274" t="s">
        <v>706</v>
      </c>
      <c r="G3274" t="s">
        <v>131</v>
      </c>
    </row>
    <row r="3275" spans="4:7">
      <c r="D3275" s="3"/>
      <c r="F3275" t="s">
        <v>707</v>
      </c>
      <c r="G3275" t="s">
        <v>132</v>
      </c>
    </row>
    <row r="3276" spans="4:7">
      <c r="D3276" s="3"/>
      <c r="F3276" t="s">
        <v>707</v>
      </c>
      <c r="G3276" t="s">
        <v>132</v>
      </c>
    </row>
    <row r="3277" spans="4:7">
      <c r="D3277" s="3"/>
      <c r="E3277" t="s">
        <v>554</v>
      </c>
      <c r="F3277" t="s">
        <v>335</v>
      </c>
      <c r="G3277" t="s">
        <v>133</v>
      </c>
    </row>
    <row r="3278" spans="4:7">
      <c r="D3278" s="3"/>
      <c r="F3278" t="s">
        <v>336</v>
      </c>
      <c r="G3278" t="s">
        <v>134</v>
      </c>
    </row>
    <row r="3279" spans="4:7">
      <c r="D3279" s="3"/>
      <c r="F3279" t="s">
        <v>336</v>
      </c>
      <c r="G3279" t="s">
        <v>134</v>
      </c>
    </row>
    <row r="3280" spans="4:7">
      <c r="D3280" s="3"/>
      <c r="E3280" t="s">
        <v>555</v>
      </c>
      <c r="F3280" t="s">
        <v>704</v>
      </c>
      <c r="G3280" t="s">
        <v>135</v>
      </c>
    </row>
    <row r="3281" spans="3:8">
      <c r="D3281" s="3"/>
      <c r="F3281" t="s">
        <v>705</v>
      </c>
      <c r="G3281" t="s">
        <v>136</v>
      </c>
      <c r="H3281" t="s">
        <v>710</v>
      </c>
    </row>
    <row r="3282" spans="3:8">
      <c r="D3282" s="3"/>
      <c r="F3282" t="s">
        <v>705</v>
      </c>
      <c r="G3282" t="s">
        <v>136</v>
      </c>
      <c r="H3282" t="s">
        <v>711</v>
      </c>
    </row>
    <row r="3283" spans="3:8">
      <c r="F3283" t="s">
        <v>812</v>
      </c>
      <c r="G3283" t="s">
        <v>559</v>
      </c>
      <c r="H3283" t="s">
        <v>812</v>
      </c>
    </row>
    <row r="3284" spans="3:8">
      <c r="F3284" t="s">
        <v>813</v>
      </c>
      <c r="G3284" t="s">
        <v>559</v>
      </c>
      <c r="H3284" t="s">
        <v>813</v>
      </c>
    </row>
    <row r="3285" spans="3:8">
      <c r="F3285" t="s">
        <v>814</v>
      </c>
      <c r="G3285" t="s">
        <v>561</v>
      </c>
      <c r="H3285" t="s">
        <v>814</v>
      </c>
    </row>
    <row r="3286" spans="3:8">
      <c r="F3286" t="s">
        <v>815</v>
      </c>
      <c r="G3286" t="s">
        <v>561</v>
      </c>
      <c r="H3286" t="s">
        <v>815</v>
      </c>
    </row>
    <row r="3287" spans="3:8">
      <c r="F3287" t="s">
        <v>816</v>
      </c>
      <c r="G3287" t="s">
        <v>562</v>
      </c>
      <c r="H3287" t="s">
        <v>816</v>
      </c>
    </row>
    <row r="3288" spans="3:8">
      <c r="F3288" t="s">
        <v>817</v>
      </c>
      <c r="G3288" t="s">
        <v>562</v>
      </c>
      <c r="H3288" t="s">
        <v>817</v>
      </c>
    </row>
    <row r="3289" spans="3:8">
      <c r="F3289" t="s">
        <v>818</v>
      </c>
      <c r="G3289" t="s">
        <v>563</v>
      </c>
      <c r="H3289" t="s">
        <v>818</v>
      </c>
    </row>
    <row r="3290" spans="3:8">
      <c r="F3290" t="s">
        <v>819</v>
      </c>
      <c r="G3290" t="s">
        <v>563</v>
      </c>
      <c r="H3290" t="s">
        <v>819</v>
      </c>
    </row>
    <row r="3291" spans="3:8">
      <c r="F3291" t="s">
        <v>820</v>
      </c>
      <c r="G3291" t="s">
        <v>564</v>
      </c>
      <c r="H3291" t="s">
        <v>820</v>
      </c>
    </row>
    <row r="3292" spans="3:8">
      <c r="F3292" t="s">
        <v>821</v>
      </c>
      <c r="G3292" t="s">
        <v>564</v>
      </c>
      <c r="H3292" t="s">
        <v>821</v>
      </c>
    </row>
    <row r="3293" spans="3:8">
      <c r="F3293" t="s">
        <v>307</v>
      </c>
      <c r="G3293" t="s">
        <v>307</v>
      </c>
    </row>
    <row r="3294" spans="3:8">
      <c r="F3294" t="s">
        <v>307</v>
      </c>
      <c r="G3294" t="s">
        <v>307</v>
      </c>
    </row>
    <row r="3295" spans="3:8">
      <c r="C3295" t="s">
        <v>846</v>
      </c>
      <c r="D3295" s="5"/>
      <c r="E3295" t="s">
        <v>521</v>
      </c>
      <c r="F3295" t="s">
        <v>708</v>
      </c>
      <c r="G3295" t="s">
        <v>227</v>
      </c>
    </row>
    <row r="3296" spans="3:8">
      <c r="D3296" s="5"/>
      <c r="F3296" t="s">
        <v>709</v>
      </c>
      <c r="G3296" t="s">
        <v>228</v>
      </c>
    </row>
    <row r="3297" spans="4:8">
      <c r="D3297" s="5"/>
      <c r="F3297" t="s">
        <v>709</v>
      </c>
      <c r="G3297" t="s">
        <v>228</v>
      </c>
    </row>
    <row r="3298" spans="4:8">
      <c r="D3298" s="5"/>
      <c r="E3298" t="s">
        <v>520</v>
      </c>
      <c r="F3298" t="s">
        <v>713</v>
      </c>
      <c r="G3298" t="s">
        <v>225</v>
      </c>
    </row>
    <row r="3299" spans="4:8">
      <c r="D3299" s="5"/>
      <c r="F3299" t="s">
        <v>714</v>
      </c>
      <c r="G3299" t="s">
        <v>226</v>
      </c>
    </row>
    <row r="3300" spans="4:8">
      <c r="D3300" s="5"/>
      <c r="F3300" t="s">
        <v>714</v>
      </c>
      <c r="G3300" t="s">
        <v>226</v>
      </c>
    </row>
    <row r="3301" spans="4:8">
      <c r="D3301" s="5"/>
      <c r="E3301" t="s">
        <v>522</v>
      </c>
      <c r="F3301" t="s">
        <v>366</v>
      </c>
      <c r="G3301" t="s">
        <v>229</v>
      </c>
    </row>
    <row r="3302" spans="4:8">
      <c r="D3302" s="5"/>
      <c r="F3302" t="s">
        <v>367</v>
      </c>
      <c r="G3302" t="s">
        <v>230</v>
      </c>
    </row>
    <row r="3303" spans="4:8">
      <c r="D3303" s="5"/>
      <c r="F3303" t="s">
        <v>367</v>
      </c>
      <c r="G3303" t="s">
        <v>230</v>
      </c>
    </row>
    <row r="3304" spans="4:8">
      <c r="D3304" s="5"/>
      <c r="E3304" t="s">
        <v>523</v>
      </c>
      <c r="F3304" t="s">
        <v>706</v>
      </c>
      <c r="G3304" t="s">
        <v>231</v>
      </c>
    </row>
    <row r="3305" spans="4:8">
      <c r="D3305" s="5"/>
      <c r="F3305" t="s">
        <v>707</v>
      </c>
      <c r="G3305" t="s">
        <v>232</v>
      </c>
    </row>
    <row r="3306" spans="4:8">
      <c r="D3306" s="5"/>
      <c r="F3306" t="s">
        <v>707</v>
      </c>
      <c r="G3306" t="s">
        <v>232</v>
      </c>
    </row>
    <row r="3307" spans="4:8">
      <c r="D3307" s="5"/>
      <c r="E3307" t="s">
        <v>524</v>
      </c>
      <c r="F3307" t="s">
        <v>335</v>
      </c>
      <c r="G3307" t="s">
        <v>233</v>
      </c>
    </row>
    <row r="3308" spans="4:8">
      <c r="D3308" s="5"/>
      <c r="F3308" t="s">
        <v>336</v>
      </c>
      <c r="G3308" t="s">
        <v>234</v>
      </c>
    </row>
    <row r="3309" spans="4:8">
      <c r="D3309" s="5"/>
      <c r="F3309" t="s">
        <v>336</v>
      </c>
      <c r="G3309" t="s">
        <v>234</v>
      </c>
    </row>
    <row r="3310" spans="4:8">
      <c r="D3310" s="5"/>
      <c r="E3310" t="s">
        <v>519</v>
      </c>
      <c r="F3310" t="s">
        <v>704</v>
      </c>
      <c r="G3310" t="s">
        <v>223</v>
      </c>
    </row>
    <row r="3311" spans="4:8">
      <c r="D3311" s="5"/>
      <c r="F3311" t="s">
        <v>705</v>
      </c>
      <c r="G3311" t="s">
        <v>224</v>
      </c>
      <c r="H3311" t="s">
        <v>704</v>
      </c>
    </row>
    <row r="3312" spans="4:8">
      <c r="D3312" s="5"/>
      <c r="F3312" t="s">
        <v>705</v>
      </c>
      <c r="G3312" t="s">
        <v>224</v>
      </c>
      <c r="H3312" t="s">
        <v>705</v>
      </c>
    </row>
    <row r="3313" spans="4:7">
      <c r="D3313" s="3"/>
      <c r="E3313" t="s">
        <v>526</v>
      </c>
      <c r="F3313" t="s">
        <v>713</v>
      </c>
      <c r="G3313" t="s">
        <v>227</v>
      </c>
    </row>
    <row r="3314" spans="4:7">
      <c r="D3314" s="3"/>
      <c r="F3314" t="s">
        <v>714</v>
      </c>
      <c r="G3314" t="s">
        <v>228</v>
      </c>
    </row>
    <row r="3315" spans="4:7">
      <c r="D3315" s="3"/>
      <c r="F3315" t="s">
        <v>714</v>
      </c>
      <c r="G3315" t="s">
        <v>228</v>
      </c>
    </row>
    <row r="3316" spans="4:7">
      <c r="D3316" s="3"/>
      <c r="E3316" t="s">
        <v>527</v>
      </c>
      <c r="F3316" t="s">
        <v>708</v>
      </c>
      <c r="G3316" t="s">
        <v>229</v>
      </c>
    </row>
    <row r="3317" spans="4:7">
      <c r="D3317" s="3"/>
      <c r="F3317" t="s">
        <v>709</v>
      </c>
      <c r="G3317" t="s">
        <v>230</v>
      </c>
    </row>
    <row r="3318" spans="4:7">
      <c r="D3318" s="3"/>
      <c r="F3318" t="s">
        <v>709</v>
      </c>
      <c r="G3318" t="s">
        <v>230</v>
      </c>
    </row>
    <row r="3319" spans="4:7">
      <c r="D3319" s="3"/>
      <c r="E3319" t="s">
        <v>528</v>
      </c>
      <c r="F3319" t="s">
        <v>366</v>
      </c>
      <c r="G3319" t="s">
        <v>231</v>
      </c>
    </row>
    <row r="3320" spans="4:7">
      <c r="D3320" s="3"/>
      <c r="F3320" t="s">
        <v>367</v>
      </c>
      <c r="G3320" t="s">
        <v>232</v>
      </c>
    </row>
    <row r="3321" spans="4:7">
      <c r="D3321" s="3"/>
      <c r="F3321" t="s">
        <v>367</v>
      </c>
      <c r="G3321" t="s">
        <v>232</v>
      </c>
    </row>
    <row r="3322" spans="4:7">
      <c r="D3322" s="3"/>
      <c r="E3322" t="s">
        <v>529</v>
      </c>
      <c r="F3322" t="s">
        <v>706</v>
      </c>
      <c r="G3322" t="s">
        <v>233</v>
      </c>
    </row>
    <row r="3323" spans="4:7">
      <c r="D3323" s="3"/>
      <c r="F3323" t="s">
        <v>707</v>
      </c>
      <c r="G3323" t="s">
        <v>234</v>
      </c>
    </row>
    <row r="3324" spans="4:7">
      <c r="D3324" s="3"/>
      <c r="F3324" t="s">
        <v>707</v>
      </c>
      <c r="G3324" t="s">
        <v>234</v>
      </c>
    </row>
    <row r="3325" spans="4:7">
      <c r="D3325" s="3"/>
      <c r="E3325" t="s">
        <v>530</v>
      </c>
      <c r="F3325" t="s">
        <v>335</v>
      </c>
      <c r="G3325" t="s">
        <v>223</v>
      </c>
    </row>
    <row r="3326" spans="4:7">
      <c r="D3326" s="3"/>
      <c r="F3326" t="s">
        <v>336</v>
      </c>
      <c r="G3326" t="s">
        <v>224</v>
      </c>
    </row>
    <row r="3327" spans="4:7">
      <c r="D3327" s="3"/>
      <c r="F3327" t="s">
        <v>336</v>
      </c>
      <c r="G3327" t="s">
        <v>224</v>
      </c>
    </row>
    <row r="3328" spans="4:7">
      <c r="D3328" s="3"/>
      <c r="E3328" t="s">
        <v>531</v>
      </c>
      <c r="F3328" t="s">
        <v>704</v>
      </c>
      <c r="G3328" t="s">
        <v>225</v>
      </c>
    </row>
    <row r="3329" spans="4:8">
      <c r="D3329" s="3"/>
      <c r="F3329" t="s">
        <v>705</v>
      </c>
      <c r="G3329" t="s">
        <v>226</v>
      </c>
      <c r="H3329" t="s">
        <v>335</v>
      </c>
    </row>
    <row r="3330" spans="4:8">
      <c r="D3330" s="3"/>
      <c r="F3330" t="s">
        <v>705</v>
      </c>
      <c r="G3330" t="s">
        <v>226</v>
      </c>
      <c r="H3330" t="s">
        <v>336</v>
      </c>
    </row>
    <row r="3331" spans="4:8">
      <c r="D3331" s="5"/>
      <c r="E3331" t="s">
        <v>532</v>
      </c>
      <c r="F3331" t="s">
        <v>713</v>
      </c>
      <c r="G3331" t="s">
        <v>229</v>
      </c>
    </row>
    <row r="3332" spans="4:8">
      <c r="D3332" s="5"/>
      <c r="F3332" t="s">
        <v>714</v>
      </c>
      <c r="G3332" t="s">
        <v>230</v>
      </c>
    </row>
    <row r="3333" spans="4:8">
      <c r="D3333" s="5"/>
      <c r="F3333" t="s">
        <v>714</v>
      </c>
      <c r="G3333" t="s">
        <v>230</v>
      </c>
    </row>
    <row r="3334" spans="4:8">
      <c r="D3334" s="5"/>
      <c r="E3334" t="s">
        <v>533</v>
      </c>
      <c r="F3334" t="s">
        <v>708</v>
      </c>
      <c r="G3334" t="s">
        <v>231</v>
      </c>
    </row>
    <row r="3335" spans="4:8">
      <c r="D3335" s="5"/>
      <c r="F3335" t="s">
        <v>709</v>
      </c>
      <c r="G3335" t="s">
        <v>232</v>
      </c>
    </row>
    <row r="3336" spans="4:8">
      <c r="D3336" s="5"/>
      <c r="F3336" t="s">
        <v>709</v>
      </c>
      <c r="G3336" t="s">
        <v>232</v>
      </c>
    </row>
    <row r="3337" spans="4:8">
      <c r="D3337" s="5"/>
      <c r="E3337" t="s">
        <v>534</v>
      </c>
      <c r="F3337" t="s">
        <v>366</v>
      </c>
      <c r="G3337" t="s">
        <v>233</v>
      </c>
    </row>
    <row r="3338" spans="4:8">
      <c r="D3338" s="5"/>
      <c r="F3338" t="s">
        <v>367</v>
      </c>
      <c r="G3338" t="s">
        <v>234</v>
      </c>
    </row>
    <row r="3339" spans="4:8">
      <c r="D3339" s="5"/>
      <c r="F3339" t="s">
        <v>367</v>
      </c>
      <c r="G3339" t="s">
        <v>234</v>
      </c>
    </row>
    <row r="3340" spans="4:8">
      <c r="D3340" s="5"/>
      <c r="E3340" t="s">
        <v>535</v>
      </c>
      <c r="F3340" t="s">
        <v>706</v>
      </c>
      <c r="G3340" t="s">
        <v>223</v>
      </c>
    </row>
    <row r="3341" spans="4:8">
      <c r="D3341" s="5"/>
      <c r="F3341" t="s">
        <v>707</v>
      </c>
      <c r="G3341" t="s">
        <v>224</v>
      </c>
    </row>
    <row r="3342" spans="4:8">
      <c r="D3342" s="5"/>
      <c r="F3342" t="s">
        <v>707</v>
      </c>
      <c r="G3342" t="s">
        <v>224</v>
      </c>
    </row>
    <row r="3343" spans="4:8">
      <c r="D3343" s="5"/>
      <c r="E3343" t="s">
        <v>536</v>
      </c>
      <c r="F3343" t="s">
        <v>335</v>
      </c>
      <c r="G3343" t="s">
        <v>225</v>
      </c>
    </row>
    <row r="3344" spans="4:8">
      <c r="D3344" s="5"/>
      <c r="F3344" t="s">
        <v>336</v>
      </c>
      <c r="G3344" t="s">
        <v>226</v>
      </c>
    </row>
    <row r="3345" spans="4:8">
      <c r="D3345" s="5"/>
      <c r="F3345" t="s">
        <v>336</v>
      </c>
      <c r="G3345" t="s">
        <v>226</v>
      </c>
    </row>
    <row r="3346" spans="4:8">
      <c r="D3346" s="5"/>
      <c r="E3346" t="s">
        <v>537</v>
      </c>
      <c r="F3346" t="s">
        <v>704</v>
      </c>
      <c r="G3346" t="s">
        <v>227</v>
      </c>
    </row>
    <row r="3347" spans="4:8">
      <c r="D3347" s="5"/>
      <c r="F3347" t="s">
        <v>705</v>
      </c>
      <c r="G3347" t="s">
        <v>228</v>
      </c>
      <c r="H3347" t="s">
        <v>706</v>
      </c>
    </row>
    <row r="3348" spans="4:8">
      <c r="D3348" s="5"/>
      <c r="F3348" t="s">
        <v>705</v>
      </c>
      <c r="G3348" t="s">
        <v>228</v>
      </c>
      <c r="H3348" t="s">
        <v>707</v>
      </c>
    </row>
    <row r="3349" spans="4:8">
      <c r="D3349" s="3"/>
      <c r="E3349" t="s">
        <v>538</v>
      </c>
      <c r="F3349" t="s">
        <v>713</v>
      </c>
      <c r="G3349" t="s">
        <v>231</v>
      </c>
    </row>
    <row r="3350" spans="4:8">
      <c r="D3350" s="3"/>
      <c r="F3350" t="s">
        <v>714</v>
      </c>
      <c r="G3350" t="s">
        <v>232</v>
      </c>
    </row>
    <row r="3351" spans="4:8">
      <c r="D3351" s="3"/>
      <c r="F3351" t="s">
        <v>714</v>
      </c>
      <c r="G3351" t="s">
        <v>232</v>
      </c>
    </row>
    <row r="3352" spans="4:8">
      <c r="D3352" s="3"/>
      <c r="E3352" t="s">
        <v>539</v>
      </c>
      <c r="F3352" t="s">
        <v>708</v>
      </c>
      <c r="G3352" t="s">
        <v>233</v>
      </c>
    </row>
    <row r="3353" spans="4:8">
      <c r="D3353" s="3"/>
      <c r="F3353" t="s">
        <v>709</v>
      </c>
      <c r="G3353" t="s">
        <v>234</v>
      </c>
    </row>
    <row r="3354" spans="4:8">
      <c r="D3354" s="3"/>
      <c r="F3354" t="s">
        <v>709</v>
      </c>
      <c r="G3354" t="s">
        <v>234</v>
      </c>
    </row>
    <row r="3355" spans="4:8">
      <c r="D3355" s="3"/>
      <c r="E3355" t="s">
        <v>540</v>
      </c>
      <c r="F3355" t="s">
        <v>366</v>
      </c>
      <c r="G3355" t="s">
        <v>223</v>
      </c>
    </row>
    <row r="3356" spans="4:8">
      <c r="D3356" s="3"/>
      <c r="F3356" t="s">
        <v>367</v>
      </c>
      <c r="G3356" t="s">
        <v>224</v>
      </c>
    </row>
    <row r="3357" spans="4:8">
      <c r="D3357" s="3"/>
      <c r="F3357" t="s">
        <v>367</v>
      </c>
      <c r="G3357" t="s">
        <v>224</v>
      </c>
    </row>
    <row r="3358" spans="4:8">
      <c r="D3358" s="3"/>
      <c r="E3358" t="s">
        <v>541</v>
      </c>
      <c r="F3358" t="s">
        <v>706</v>
      </c>
      <c r="G3358" t="s">
        <v>225</v>
      </c>
    </row>
    <row r="3359" spans="4:8">
      <c r="D3359" s="3"/>
      <c r="F3359" t="s">
        <v>707</v>
      </c>
      <c r="G3359" t="s">
        <v>226</v>
      </c>
    </row>
    <row r="3360" spans="4:8">
      <c r="D3360" s="3"/>
      <c r="F3360" t="s">
        <v>707</v>
      </c>
      <c r="G3360" t="s">
        <v>226</v>
      </c>
    </row>
    <row r="3361" spans="4:8">
      <c r="D3361" s="3"/>
      <c r="E3361" t="s">
        <v>542</v>
      </c>
      <c r="F3361" t="s">
        <v>335</v>
      </c>
      <c r="G3361" t="s">
        <v>227</v>
      </c>
    </row>
    <row r="3362" spans="4:8">
      <c r="D3362" s="3"/>
      <c r="F3362" t="s">
        <v>336</v>
      </c>
      <c r="G3362" t="s">
        <v>228</v>
      </c>
    </row>
    <row r="3363" spans="4:8">
      <c r="D3363" s="3"/>
      <c r="F3363" t="s">
        <v>336</v>
      </c>
      <c r="G3363" t="s">
        <v>228</v>
      </c>
    </row>
    <row r="3364" spans="4:8">
      <c r="D3364" s="3"/>
      <c r="E3364" t="s">
        <v>543</v>
      </c>
      <c r="F3364" t="s">
        <v>704</v>
      </c>
      <c r="G3364" t="s">
        <v>229</v>
      </c>
    </row>
    <row r="3365" spans="4:8">
      <c r="D3365" s="3"/>
      <c r="F3365" t="s">
        <v>705</v>
      </c>
      <c r="G3365" t="s">
        <v>230</v>
      </c>
      <c r="H3365" t="s">
        <v>366</v>
      </c>
    </row>
    <row r="3366" spans="4:8">
      <c r="D3366" s="3"/>
      <c r="F3366" t="s">
        <v>705</v>
      </c>
      <c r="G3366" t="s">
        <v>230</v>
      </c>
      <c r="H3366" t="s">
        <v>367</v>
      </c>
    </row>
    <row r="3367" spans="4:8">
      <c r="D3367" s="5"/>
      <c r="E3367" t="s">
        <v>544</v>
      </c>
      <c r="F3367" t="s">
        <v>713</v>
      </c>
      <c r="G3367" t="s">
        <v>233</v>
      </c>
    </row>
    <row r="3368" spans="4:8">
      <c r="D3368" s="5"/>
      <c r="F3368" t="s">
        <v>714</v>
      </c>
      <c r="G3368" t="s">
        <v>234</v>
      </c>
    </row>
    <row r="3369" spans="4:8">
      <c r="D3369" s="5"/>
      <c r="F3369" t="s">
        <v>714</v>
      </c>
      <c r="G3369" t="s">
        <v>234</v>
      </c>
    </row>
    <row r="3370" spans="4:8">
      <c r="D3370" s="5"/>
      <c r="E3370" t="s">
        <v>545</v>
      </c>
      <c r="F3370" t="s">
        <v>708</v>
      </c>
      <c r="G3370" t="s">
        <v>223</v>
      </c>
    </row>
    <row r="3371" spans="4:8">
      <c r="D3371" s="5"/>
      <c r="F3371" t="s">
        <v>709</v>
      </c>
      <c r="G3371" t="s">
        <v>224</v>
      </c>
    </row>
    <row r="3372" spans="4:8">
      <c r="D3372" s="5"/>
      <c r="F3372" t="s">
        <v>709</v>
      </c>
      <c r="G3372" t="s">
        <v>224</v>
      </c>
    </row>
    <row r="3373" spans="4:8">
      <c r="D3373" s="5"/>
      <c r="E3373" t="s">
        <v>546</v>
      </c>
      <c r="F3373" t="s">
        <v>366</v>
      </c>
      <c r="G3373" t="s">
        <v>225</v>
      </c>
    </row>
    <row r="3374" spans="4:8">
      <c r="D3374" s="5"/>
      <c r="F3374" t="s">
        <v>367</v>
      </c>
      <c r="G3374" t="s">
        <v>226</v>
      </c>
    </row>
    <row r="3375" spans="4:8">
      <c r="D3375" s="5"/>
      <c r="F3375" t="s">
        <v>367</v>
      </c>
      <c r="G3375" t="s">
        <v>226</v>
      </c>
    </row>
    <row r="3376" spans="4:8">
      <c r="D3376" s="5"/>
      <c r="E3376" t="s">
        <v>547</v>
      </c>
      <c r="F3376" t="s">
        <v>706</v>
      </c>
      <c r="G3376" t="s">
        <v>227</v>
      </c>
    </row>
    <row r="3377" spans="4:8">
      <c r="D3377" s="5"/>
      <c r="F3377" t="s">
        <v>707</v>
      </c>
      <c r="G3377" t="s">
        <v>228</v>
      </c>
    </row>
    <row r="3378" spans="4:8">
      <c r="D3378" s="5"/>
      <c r="F3378" t="s">
        <v>707</v>
      </c>
      <c r="G3378" t="s">
        <v>228</v>
      </c>
    </row>
    <row r="3379" spans="4:8">
      <c r="D3379" s="5"/>
      <c r="E3379" t="s">
        <v>548</v>
      </c>
      <c r="F3379" t="s">
        <v>335</v>
      </c>
      <c r="G3379" t="s">
        <v>229</v>
      </c>
    </row>
    <row r="3380" spans="4:8">
      <c r="D3380" s="5"/>
      <c r="F3380" t="s">
        <v>336</v>
      </c>
      <c r="G3380" t="s">
        <v>230</v>
      </c>
    </row>
    <row r="3381" spans="4:8">
      <c r="D3381" s="5"/>
      <c r="F3381" t="s">
        <v>336</v>
      </c>
      <c r="G3381" t="s">
        <v>230</v>
      </c>
    </row>
    <row r="3382" spans="4:8">
      <c r="D3382" s="5"/>
      <c r="E3382" t="s">
        <v>549</v>
      </c>
      <c r="F3382" t="s">
        <v>704</v>
      </c>
      <c r="G3382" t="s">
        <v>231</v>
      </c>
    </row>
    <row r="3383" spans="4:8">
      <c r="D3383" s="5"/>
      <c r="F3383" t="s">
        <v>705</v>
      </c>
      <c r="G3383" t="s">
        <v>232</v>
      </c>
      <c r="H3383" t="s">
        <v>708</v>
      </c>
    </row>
    <row r="3384" spans="4:8">
      <c r="D3384" s="5"/>
      <c r="F3384" t="s">
        <v>705</v>
      </c>
      <c r="G3384" t="s">
        <v>232</v>
      </c>
      <c r="H3384" t="s">
        <v>709</v>
      </c>
    </row>
    <row r="3385" spans="4:8">
      <c r="D3385" s="3"/>
      <c r="E3385" t="s">
        <v>550</v>
      </c>
      <c r="F3385" t="s">
        <v>713</v>
      </c>
      <c r="G3385" t="s">
        <v>223</v>
      </c>
    </row>
    <row r="3386" spans="4:8">
      <c r="D3386" s="3"/>
      <c r="F3386" t="s">
        <v>714</v>
      </c>
      <c r="G3386" t="s">
        <v>224</v>
      </c>
    </row>
    <row r="3387" spans="4:8">
      <c r="D3387" s="3"/>
      <c r="F3387" t="s">
        <v>714</v>
      </c>
      <c r="G3387" t="s">
        <v>224</v>
      </c>
    </row>
    <row r="3388" spans="4:8">
      <c r="D3388" s="3"/>
      <c r="E3388" t="s">
        <v>551</v>
      </c>
      <c r="F3388" t="s">
        <v>708</v>
      </c>
      <c r="G3388" t="s">
        <v>225</v>
      </c>
    </row>
    <row r="3389" spans="4:8">
      <c r="D3389" s="3"/>
      <c r="F3389" t="s">
        <v>709</v>
      </c>
      <c r="G3389" t="s">
        <v>226</v>
      </c>
    </row>
    <row r="3390" spans="4:8">
      <c r="D3390" s="3"/>
      <c r="F3390" t="s">
        <v>709</v>
      </c>
      <c r="G3390" t="s">
        <v>226</v>
      </c>
    </row>
    <row r="3391" spans="4:8">
      <c r="D3391" s="3"/>
      <c r="E3391" t="s">
        <v>552</v>
      </c>
      <c r="F3391" t="s">
        <v>366</v>
      </c>
      <c r="G3391" t="s">
        <v>227</v>
      </c>
    </row>
    <row r="3392" spans="4:8">
      <c r="D3392" s="3"/>
      <c r="F3392" t="s">
        <v>367</v>
      </c>
      <c r="G3392" t="s">
        <v>228</v>
      </c>
    </row>
    <row r="3393" spans="3:8">
      <c r="D3393" s="3"/>
      <c r="F3393" t="s">
        <v>367</v>
      </c>
      <c r="G3393" t="s">
        <v>228</v>
      </c>
    </row>
    <row r="3394" spans="3:8">
      <c r="D3394" s="3"/>
      <c r="E3394" t="s">
        <v>553</v>
      </c>
      <c r="F3394" t="s">
        <v>706</v>
      </c>
      <c r="G3394" t="s">
        <v>229</v>
      </c>
    </row>
    <row r="3395" spans="3:8">
      <c r="D3395" s="3"/>
      <c r="F3395" t="s">
        <v>707</v>
      </c>
      <c r="G3395" t="s">
        <v>230</v>
      </c>
    </row>
    <row r="3396" spans="3:8">
      <c r="D3396" s="3"/>
      <c r="F3396" t="s">
        <v>707</v>
      </c>
      <c r="G3396" t="s">
        <v>230</v>
      </c>
    </row>
    <row r="3397" spans="3:8">
      <c r="D3397" s="3"/>
      <c r="E3397" t="s">
        <v>554</v>
      </c>
      <c r="F3397" t="s">
        <v>335</v>
      </c>
      <c r="G3397" t="s">
        <v>231</v>
      </c>
    </row>
    <row r="3398" spans="3:8">
      <c r="D3398" s="3"/>
      <c r="F3398" t="s">
        <v>336</v>
      </c>
      <c r="G3398" t="s">
        <v>232</v>
      </c>
    </row>
    <row r="3399" spans="3:8">
      <c r="D3399" s="3"/>
      <c r="F3399" t="s">
        <v>336</v>
      </c>
      <c r="G3399" t="s">
        <v>232</v>
      </c>
    </row>
    <row r="3400" spans="3:8">
      <c r="D3400" s="3"/>
      <c r="E3400" t="s">
        <v>555</v>
      </c>
      <c r="F3400" t="s">
        <v>704</v>
      </c>
      <c r="G3400" t="s">
        <v>233</v>
      </c>
    </row>
    <row r="3401" spans="3:8">
      <c r="D3401" s="3"/>
      <c r="F3401" t="s">
        <v>705</v>
      </c>
      <c r="G3401" t="s">
        <v>234</v>
      </c>
      <c r="H3401" t="s">
        <v>710</v>
      </c>
    </row>
    <row r="3402" spans="3:8">
      <c r="D3402" s="3"/>
      <c r="F3402" t="s">
        <v>705</v>
      </c>
      <c r="G3402" t="s">
        <v>234</v>
      </c>
      <c r="H3402" t="s">
        <v>711</v>
      </c>
    </row>
    <row r="3403" spans="3:8">
      <c r="C3403" t="s">
        <v>847</v>
      </c>
      <c r="D3403" s="5"/>
      <c r="E3403" t="s">
        <v>520</v>
      </c>
      <c r="F3403" t="s">
        <v>833</v>
      </c>
      <c r="G3403" t="s">
        <v>127</v>
      </c>
    </row>
    <row r="3404" spans="3:8">
      <c r="D3404" s="5"/>
      <c r="F3404" t="s">
        <v>834</v>
      </c>
      <c r="G3404" t="s">
        <v>128</v>
      </c>
    </row>
    <row r="3405" spans="3:8">
      <c r="D3405" s="5"/>
      <c r="F3405" t="s">
        <v>834</v>
      </c>
      <c r="G3405" t="s">
        <v>128</v>
      </c>
    </row>
    <row r="3406" spans="3:8">
      <c r="D3406" s="5"/>
      <c r="E3406" t="s">
        <v>521</v>
      </c>
      <c r="F3406" t="s">
        <v>831</v>
      </c>
      <c r="G3406" t="s">
        <v>129</v>
      </c>
    </row>
    <row r="3407" spans="3:8">
      <c r="D3407" s="5"/>
      <c r="F3407" t="s">
        <v>832</v>
      </c>
      <c r="G3407" t="s">
        <v>130</v>
      </c>
    </row>
    <row r="3408" spans="3:8">
      <c r="D3408" s="5"/>
      <c r="F3408" t="s">
        <v>832</v>
      </c>
      <c r="G3408" t="s">
        <v>130</v>
      </c>
    </row>
    <row r="3409" spans="4:8">
      <c r="D3409" s="5"/>
      <c r="E3409" t="s">
        <v>522</v>
      </c>
      <c r="F3409" t="s">
        <v>829</v>
      </c>
      <c r="G3409" t="s">
        <v>131</v>
      </c>
    </row>
    <row r="3410" spans="4:8">
      <c r="D3410" s="5"/>
      <c r="F3410" t="s">
        <v>830</v>
      </c>
      <c r="G3410" t="s">
        <v>132</v>
      </c>
    </row>
    <row r="3411" spans="4:8">
      <c r="D3411" s="5"/>
      <c r="F3411" t="s">
        <v>830</v>
      </c>
      <c r="G3411" t="s">
        <v>132</v>
      </c>
    </row>
    <row r="3412" spans="4:8">
      <c r="D3412" s="5"/>
      <c r="E3412" t="s">
        <v>523</v>
      </c>
      <c r="F3412" t="s">
        <v>827</v>
      </c>
      <c r="G3412" t="s">
        <v>133</v>
      </c>
    </row>
    <row r="3413" spans="4:8">
      <c r="D3413" s="5"/>
      <c r="F3413" t="s">
        <v>828</v>
      </c>
      <c r="G3413" t="s">
        <v>134</v>
      </c>
    </row>
    <row r="3414" spans="4:8">
      <c r="D3414" s="5"/>
      <c r="F3414" t="s">
        <v>828</v>
      </c>
      <c r="G3414" t="s">
        <v>134</v>
      </c>
    </row>
    <row r="3415" spans="4:8">
      <c r="D3415" s="5"/>
      <c r="E3415" t="s">
        <v>524</v>
      </c>
      <c r="F3415" t="s">
        <v>825</v>
      </c>
      <c r="G3415" t="s">
        <v>135</v>
      </c>
    </row>
    <row r="3416" spans="4:8">
      <c r="D3416" s="5"/>
      <c r="F3416" t="s">
        <v>826</v>
      </c>
      <c r="G3416" t="s">
        <v>136</v>
      </c>
    </row>
    <row r="3417" spans="4:8">
      <c r="D3417" s="5"/>
      <c r="F3417" t="s">
        <v>826</v>
      </c>
      <c r="G3417" t="s">
        <v>136</v>
      </c>
    </row>
    <row r="3418" spans="4:8">
      <c r="D3418" s="5"/>
      <c r="E3418" t="s">
        <v>519</v>
      </c>
      <c r="F3418" t="s">
        <v>848</v>
      </c>
      <c r="G3418" t="s">
        <v>125</v>
      </c>
    </row>
    <row r="3419" spans="4:8">
      <c r="D3419" s="5"/>
      <c r="F3419" t="s">
        <v>849</v>
      </c>
      <c r="G3419" t="s">
        <v>126</v>
      </c>
      <c r="H3419" t="s">
        <v>125</v>
      </c>
    </row>
    <row r="3420" spans="4:8">
      <c r="D3420" s="5"/>
      <c r="F3420" t="s">
        <v>849</v>
      </c>
      <c r="G3420" t="s">
        <v>126</v>
      </c>
      <c r="H3420" t="s">
        <v>126</v>
      </c>
    </row>
    <row r="3421" spans="4:8">
      <c r="D3421" s="3"/>
      <c r="E3421" t="s">
        <v>526</v>
      </c>
      <c r="F3421" t="s">
        <v>833</v>
      </c>
      <c r="G3421" t="s">
        <v>129</v>
      </c>
    </row>
    <row r="3422" spans="4:8">
      <c r="D3422" s="3"/>
      <c r="F3422" t="s">
        <v>834</v>
      </c>
      <c r="G3422" t="s">
        <v>130</v>
      </c>
    </row>
    <row r="3423" spans="4:8">
      <c r="D3423" s="3"/>
      <c r="F3423" t="s">
        <v>834</v>
      </c>
      <c r="G3423" t="s">
        <v>130</v>
      </c>
    </row>
    <row r="3424" spans="4:8">
      <c r="D3424" s="3"/>
      <c r="E3424" t="s">
        <v>527</v>
      </c>
      <c r="F3424" t="s">
        <v>831</v>
      </c>
      <c r="G3424" t="s">
        <v>131</v>
      </c>
    </row>
    <row r="3425" spans="2:8">
      <c r="D3425" s="3"/>
      <c r="F3425" t="s">
        <v>832</v>
      </c>
      <c r="G3425" t="s">
        <v>132</v>
      </c>
    </row>
    <row r="3426" spans="2:8">
      <c r="D3426" s="3"/>
      <c r="F3426" t="s">
        <v>832</v>
      </c>
      <c r="G3426" t="s">
        <v>132</v>
      </c>
    </row>
    <row r="3427" spans="2:8">
      <c r="D3427" s="3"/>
      <c r="E3427" t="s">
        <v>528</v>
      </c>
      <c r="F3427" t="s">
        <v>829</v>
      </c>
      <c r="G3427" t="s">
        <v>133</v>
      </c>
    </row>
    <row r="3428" spans="2:8">
      <c r="D3428" s="3"/>
      <c r="F3428" t="s">
        <v>830</v>
      </c>
      <c r="G3428" t="s">
        <v>134</v>
      </c>
    </row>
    <row r="3429" spans="2:8">
      <c r="D3429" s="3"/>
      <c r="F3429" t="s">
        <v>830</v>
      </c>
      <c r="G3429" t="s">
        <v>134</v>
      </c>
    </row>
    <row r="3430" spans="2:8">
      <c r="D3430" s="3"/>
      <c r="E3430" t="s">
        <v>529</v>
      </c>
      <c r="F3430" t="s">
        <v>827</v>
      </c>
      <c r="G3430" t="s">
        <v>135</v>
      </c>
    </row>
    <row r="3431" spans="2:8">
      <c r="D3431" s="3"/>
      <c r="F3431" t="s">
        <v>828</v>
      </c>
      <c r="G3431" t="s">
        <v>136</v>
      </c>
    </row>
    <row r="3432" spans="2:8">
      <c r="D3432" s="3"/>
      <c r="F3432" t="s">
        <v>828</v>
      </c>
      <c r="G3432" t="s">
        <v>136</v>
      </c>
    </row>
    <row r="3433" spans="2:8">
      <c r="D3433" s="3"/>
      <c r="E3433" t="s">
        <v>530</v>
      </c>
      <c r="F3433" t="s">
        <v>825</v>
      </c>
      <c r="G3433" t="s">
        <v>125</v>
      </c>
    </row>
    <row r="3434" spans="2:8">
      <c r="D3434" s="3"/>
      <c r="F3434" t="s">
        <v>826</v>
      </c>
      <c r="G3434" t="s">
        <v>126</v>
      </c>
    </row>
    <row r="3435" spans="2:8">
      <c r="D3435" s="3"/>
      <c r="F3435" t="s">
        <v>826</v>
      </c>
      <c r="G3435" t="s">
        <v>126</v>
      </c>
    </row>
    <row r="3436" spans="2:8">
      <c r="D3436" s="3"/>
      <c r="E3436" t="s">
        <v>531</v>
      </c>
      <c r="F3436" t="s">
        <v>848</v>
      </c>
      <c r="G3436" t="s">
        <v>127</v>
      </c>
    </row>
    <row r="3437" spans="2:8">
      <c r="D3437" s="3"/>
      <c r="F3437" t="s">
        <v>849</v>
      </c>
      <c r="G3437" t="s">
        <v>128</v>
      </c>
      <c r="H3437" t="s">
        <v>128</v>
      </c>
    </row>
    <row r="3438" spans="2:8">
      <c r="B3438" t="s">
        <v>850</v>
      </c>
      <c r="D3438" s="3"/>
      <c r="F3438" t="s">
        <v>849</v>
      </c>
      <c r="G3438" t="s">
        <v>128</v>
      </c>
      <c r="H3438" t="s">
        <v>127</v>
      </c>
    </row>
    <row r="3439" spans="2:8">
      <c r="D3439" s="5"/>
      <c r="E3439" t="s">
        <v>532</v>
      </c>
      <c r="F3439" t="s">
        <v>833</v>
      </c>
      <c r="G3439" t="s">
        <v>131</v>
      </c>
    </row>
    <row r="3440" spans="2:8">
      <c r="D3440" s="5"/>
      <c r="F3440" t="s">
        <v>834</v>
      </c>
      <c r="G3440" t="s">
        <v>132</v>
      </c>
    </row>
    <row r="3441" spans="4:8">
      <c r="D3441" s="5"/>
      <c r="F3441" t="s">
        <v>834</v>
      </c>
      <c r="G3441" t="s">
        <v>132</v>
      </c>
    </row>
    <row r="3442" spans="4:8">
      <c r="D3442" s="5"/>
      <c r="E3442" t="s">
        <v>533</v>
      </c>
      <c r="F3442" t="s">
        <v>831</v>
      </c>
      <c r="G3442" t="s">
        <v>133</v>
      </c>
    </row>
    <row r="3443" spans="4:8">
      <c r="D3443" s="5"/>
      <c r="F3443" t="s">
        <v>832</v>
      </c>
      <c r="G3443" t="s">
        <v>134</v>
      </c>
    </row>
    <row r="3444" spans="4:8">
      <c r="D3444" s="5"/>
      <c r="F3444" t="s">
        <v>832</v>
      </c>
      <c r="G3444" t="s">
        <v>134</v>
      </c>
    </row>
    <row r="3445" spans="4:8">
      <c r="D3445" s="5"/>
      <c r="E3445" t="s">
        <v>534</v>
      </c>
      <c r="F3445" t="s">
        <v>829</v>
      </c>
      <c r="G3445" t="s">
        <v>135</v>
      </c>
    </row>
    <row r="3446" spans="4:8">
      <c r="D3446" s="5"/>
      <c r="F3446" t="s">
        <v>830</v>
      </c>
      <c r="G3446" t="s">
        <v>136</v>
      </c>
    </row>
    <row r="3447" spans="4:8">
      <c r="D3447" s="5"/>
      <c r="F3447" t="s">
        <v>830</v>
      </c>
      <c r="G3447" t="s">
        <v>136</v>
      </c>
    </row>
    <row r="3448" spans="4:8">
      <c r="D3448" s="5"/>
      <c r="E3448" t="s">
        <v>535</v>
      </c>
      <c r="F3448" t="s">
        <v>827</v>
      </c>
      <c r="G3448" t="s">
        <v>125</v>
      </c>
    </row>
    <row r="3449" spans="4:8">
      <c r="D3449" s="5"/>
      <c r="F3449" t="s">
        <v>828</v>
      </c>
      <c r="G3449" t="s">
        <v>126</v>
      </c>
    </row>
    <row r="3450" spans="4:8">
      <c r="D3450" s="5"/>
      <c r="F3450" t="s">
        <v>828</v>
      </c>
      <c r="G3450" t="s">
        <v>126</v>
      </c>
    </row>
    <row r="3451" spans="4:8">
      <c r="D3451" s="5"/>
      <c r="E3451" t="s">
        <v>536</v>
      </c>
      <c r="F3451" t="s">
        <v>825</v>
      </c>
      <c r="G3451" t="s">
        <v>127</v>
      </c>
    </row>
    <row r="3452" spans="4:8">
      <c r="D3452" s="5"/>
      <c r="F3452" t="s">
        <v>826</v>
      </c>
      <c r="G3452" t="s">
        <v>128</v>
      </c>
    </row>
    <row r="3453" spans="4:8">
      <c r="D3453" s="5"/>
      <c r="F3453" t="s">
        <v>826</v>
      </c>
      <c r="G3453" t="s">
        <v>128</v>
      </c>
    </row>
    <row r="3454" spans="4:8">
      <c r="D3454" s="5"/>
      <c r="E3454" t="s">
        <v>537</v>
      </c>
      <c r="F3454" t="s">
        <v>848</v>
      </c>
      <c r="G3454" t="s">
        <v>129</v>
      </c>
    </row>
    <row r="3455" spans="4:8">
      <c r="D3455" s="5"/>
      <c r="F3455" t="s">
        <v>849</v>
      </c>
      <c r="G3455" t="s">
        <v>130</v>
      </c>
      <c r="H3455" t="s">
        <v>129</v>
      </c>
    </row>
    <row r="3456" spans="4:8">
      <c r="D3456" s="5"/>
      <c r="F3456" t="s">
        <v>849</v>
      </c>
      <c r="G3456" t="s">
        <v>130</v>
      </c>
      <c r="H3456" t="s">
        <v>130</v>
      </c>
    </row>
    <row r="3457" spans="4:7">
      <c r="D3457" s="3"/>
      <c r="E3457" t="s">
        <v>538</v>
      </c>
      <c r="F3457" t="s">
        <v>833</v>
      </c>
      <c r="G3457" t="s">
        <v>133</v>
      </c>
    </row>
    <row r="3458" spans="4:7">
      <c r="D3458" s="3"/>
      <c r="F3458" t="s">
        <v>834</v>
      </c>
      <c r="G3458" t="s">
        <v>134</v>
      </c>
    </row>
    <row r="3459" spans="4:7">
      <c r="D3459" s="3"/>
      <c r="F3459" t="s">
        <v>834</v>
      </c>
      <c r="G3459" t="s">
        <v>134</v>
      </c>
    </row>
    <row r="3460" spans="4:7">
      <c r="D3460" s="3"/>
      <c r="E3460" t="s">
        <v>539</v>
      </c>
      <c r="F3460" t="s">
        <v>831</v>
      </c>
      <c r="G3460" t="s">
        <v>135</v>
      </c>
    </row>
    <row r="3461" spans="4:7">
      <c r="D3461" s="3"/>
      <c r="F3461" t="s">
        <v>832</v>
      </c>
      <c r="G3461" t="s">
        <v>136</v>
      </c>
    </row>
    <row r="3462" spans="4:7">
      <c r="D3462" s="3"/>
      <c r="F3462" t="s">
        <v>832</v>
      </c>
      <c r="G3462" t="s">
        <v>136</v>
      </c>
    </row>
    <row r="3463" spans="4:7">
      <c r="D3463" s="3"/>
      <c r="E3463" t="s">
        <v>540</v>
      </c>
      <c r="F3463" t="s">
        <v>829</v>
      </c>
      <c r="G3463" t="s">
        <v>125</v>
      </c>
    </row>
    <row r="3464" spans="4:7">
      <c r="D3464" s="3"/>
      <c r="F3464" t="s">
        <v>830</v>
      </c>
      <c r="G3464" t="s">
        <v>126</v>
      </c>
    </row>
    <row r="3465" spans="4:7">
      <c r="D3465" s="3"/>
      <c r="F3465" t="s">
        <v>830</v>
      </c>
      <c r="G3465" t="s">
        <v>126</v>
      </c>
    </row>
    <row r="3466" spans="4:7">
      <c r="D3466" s="3"/>
      <c r="E3466" t="s">
        <v>541</v>
      </c>
      <c r="F3466" t="s">
        <v>827</v>
      </c>
      <c r="G3466" t="s">
        <v>127</v>
      </c>
    </row>
    <row r="3467" spans="4:7">
      <c r="D3467" s="3"/>
      <c r="F3467" t="s">
        <v>828</v>
      </c>
      <c r="G3467" t="s">
        <v>128</v>
      </c>
    </row>
    <row r="3468" spans="4:7">
      <c r="D3468" s="3"/>
      <c r="F3468" t="s">
        <v>828</v>
      </c>
      <c r="G3468" t="s">
        <v>128</v>
      </c>
    </row>
    <row r="3469" spans="4:7">
      <c r="D3469" s="3"/>
      <c r="E3469" t="s">
        <v>542</v>
      </c>
      <c r="F3469" t="s">
        <v>825</v>
      </c>
      <c r="G3469" t="s">
        <v>129</v>
      </c>
    </row>
    <row r="3470" spans="4:7">
      <c r="D3470" s="3"/>
      <c r="F3470" t="s">
        <v>826</v>
      </c>
      <c r="G3470" t="s">
        <v>130</v>
      </c>
    </row>
    <row r="3471" spans="4:7">
      <c r="D3471" s="3"/>
      <c r="F3471" t="s">
        <v>826</v>
      </c>
      <c r="G3471" t="s">
        <v>130</v>
      </c>
    </row>
    <row r="3472" spans="4:7">
      <c r="D3472" s="3"/>
      <c r="E3472" t="s">
        <v>543</v>
      </c>
      <c r="F3472" t="s">
        <v>848</v>
      </c>
      <c r="G3472" t="s">
        <v>131</v>
      </c>
    </row>
    <row r="3473" spans="4:8">
      <c r="D3473" s="3"/>
      <c r="F3473" t="s">
        <v>849</v>
      </c>
      <c r="G3473" t="s">
        <v>132</v>
      </c>
      <c r="H3473" t="s">
        <v>131</v>
      </c>
    </row>
    <row r="3474" spans="4:8">
      <c r="D3474" s="3"/>
      <c r="F3474" t="s">
        <v>849</v>
      </c>
      <c r="G3474" t="s">
        <v>132</v>
      </c>
      <c r="H3474" t="s">
        <v>132</v>
      </c>
    </row>
    <row r="3475" spans="4:8">
      <c r="D3475" s="5"/>
      <c r="E3475" t="s">
        <v>544</v>
      </c>
      <c r="F3475" t="s">
        <v>833</v>
      </c>
      <c r="G3475" t="s">
        <v>135</v>
      </c>
    </row>
    <row r="3476" spans="4:8">
      <c r="D3476" s="5"/>
      <c r="F3476" t="s">
        <v>834</v>
      </c>
      <c r="G3476" t="s">
        <v>136</v>
      </c>
    </row>
    <row r="3477" spans="4:8">
      <c r="D3477" s="5"/>
      <c r="F3477" t="s">
        <v>834</v>
      </c>
      <c r="G3477" t="s">
        <v>136</v>
      </c>
    </row>
    <row r="3478" spans="4:8">
      <c r="D3478" s="5"/>
      <c r="E3478" t="s">
        <v>545</v>
      </c>
      <c r="F3478" t="s">
        <v>831</v>
      </c>
      <c r="G3478" t="s">
        <v>125</v>
      </c>
    </row>
    <row r="3479" spans="4:8">
      <c r="D3479" s="5"/>
      <c r="F3479" t="s">
        <v>832</v>
      </c>
      <c r="G3479" t="s">
        <v>126</v>
      </c>
    </row>
    <row r="3480" spans="4:8">
      <c r="D3480" s="5"/>
      <c r="F3480" t="s">
        <v>832</v>
      </c>
      <c r="G3480" t="s">
        <v>126</v>
      </c>
    </row>
    <row r="3481" spans="4:8">
      <c r="D3481" s="5"/>
      <c r="E3481" t="s">
        <v>546</v>
      </c>
      <c r="F3481" t="s">
        <v>829</v>
      </c>
      <c r="G3481" t="s">
        <v>127</v>
      </c>
    </row>
    <row r="3482" spans="4:8">
      <c r="D3482" s="5"/>
      <c r="F3482" t="s">
        <v>830</v>
      </c>
      <c r="G3482" t="s">
        <v>128</v>
      </c>
    </row>
    <row r="3483" spans="4:8">
      <c r="D3483" s="5"/>
      <c r="F3483" t="s">
        <v>830</v>
      </c>
      <c r="G3483" t="s">
        <v>128</v>
      </c>
    </row>
    <row r="3484" spans="4:8">
      <c r="D3484" s="5"/>
      <c r="E3484" t="s">
        <v>547</v>
      </c>
      <c r="F3484" t="s">
        <v>827</v>
      </c>
      <c r="G3484" t="s">
        <v>129</v>
      </c>
    </row>
    <row r="3485" spans="4:8">
      <c r="D3485" s="5"/>
      <c r="F3485" t="s">
        <v>828</v>
      </c>
      <c r="G3485" t="s">
        <v>130</v>
      </c>
    </row>
    <row r="3486" spans="4:8">
      <c r="D3486" s="5"/>
      <c r="F3486" t="s">
        <v>828</v>
      </c>
      <c r="G3486" t="s">
        <v>130</v>
      </c>
    </row>
    <row r="3487" spans="4:8">
      <c r="D3487" s="5"/>
      <c r="E3487" t="s">
        <v>548</v>
      </c>
      <c r="F3487" t="s">
        <v>825</v>
      </c>
      <c r="G3487" t="s">
        <v>131</v>
      </c>
    </row>
    <row r="3488" spans="4:8">
      <c r="D3488" s="5"/>
      <c r="F3488" t="s">
        <v>826</v>
      </c>
      <c r="G3488" t="s">
        <v>132</v>
      </c>
    </row>
    <row r="3489" spans="4:8">
      <c r="D3489" s="5"/>
      <c r="F3489" t="s">
        <v>826</v>
      </c>
      <c r="G3489" t="s">
        <v>132</v>
      </c>
    </row>
    <row r="3490" spans="4:8">
      <c r="D3490" s="5"/>
      <c r="E3490" t="s">
        <v>549</v>
      </c>
      <c r="F3490" t="s">
        <v>848</v>
      </c>
      <c r="G3490" t="s">
        <v>133</v>
      </c>
    </row>
    <row r="3491" spans="4:8">
      <c r="D3491" s="5"/>
      <c r="F3491" t="s">
        <v>849</v>
      </c>
      <c r="G3491" t="s">
        <v>134</v>
      </c>
      <c r="H3491" t="s">
        <v>133</v>
      </c>
    </row>
    <row r="3492" spans="4:8">
      <c r="D3492" s="5"/>
      <c r="F3492" t="s">
        <v>849</v>
      </c>
      <c r="G3492" t="s">
        <v>134</v>
      </c>
      <c r="H3492" t="s">
        <v>134</v>
      </c>
    </row>
    <row r="3493" spans="4:8">
      <c r="D3493" s="3"/>
      <c r="E3493" t="s">
        <v>550</v>
      </c>
      <c r="F3493" t="s">
        <v>833</v>
      </c>
      <c r="G3493" t="s">
        <v>125</v>
      </c>
    </row>
    <row r="3494" spans="4:8">
      <c r="D3494" s="3"/>
      <c r="F3494" t="s">
        <v>834</v>
      </c>
      <c r="G3494" t="s">
        <v>126</v>
      </c>
    </row>
    <row r="3495" spans="4:8">
      <c r="D3495" s="3"/>
      <c r="F3495" t="s">
        <v>834</v>
      </c>
      <c r="G3495" t="s">
        <v>126</v>
      </c>
    </row>
    <row r="3496" spans="4:8">
      <c r="D3496" s="3"/>
      <c r="E3496" t="s">
        <v>551</v>
      </c>
      <c r="F3496" t="s">
        <v>831</v>
      </c>
      <c r="G3496" t="s">
        <v>127</v>
      </c>
    </row>
    <row r="3497" spans="4:8">
      <c r="D3497" s="3"/>
      <c r="F3497" t="s">
        <v>832</v>
      </c>
      <c r="G3497" t="s">
        <v>128</v>
      </c>
    </row>
    <row r="3498" spans="4:8">
      <c r="D3498" s="3"/>
      <c r="F3498" t="s">
        <v>832</v>
      </c>
      <c r="G3498" t="s">
        <v>128</v>
      </c>
    </row>
    <row r="3499" spans="4:8">
      <c r="D3499" s="3"/>
      <c r="E3499" t="s">
        <v>552</v>
      </c>
      <c r="F3499" t="s">
        <v>829</v>
      </c>
      <c r="G3499" t="s">
        <v>129</v>
      </c>
    </row>
    <row r="3500" spans="4:8">
      <c r="D3500" s="3"/>
      <c r="F3500" t="s">
        <v>830</v>
      </c>
      <c r="G3500" t="s">
        <v>130</v>
      </c>
    </row>
    <row r="3501" spans="4:8">
      <c r="D3501" s="3"/>
      <c r="F3501" t="s">
        <v>830</v>
      </c>
      <c r="G3501" t="s">
        <v>130</v>
      </c>
    </row>
    <row r="3502" spans="4:8">
      <c r="D3502" s="3"/>
      <c r="E3502" t="s">
        <v>553</v>
      </c>
      <c r="F3502" t="s">
        <v>827</v>
      </c>
      <c r="G3502" t="s">
        <v>131</v>
      </c>
    </row>
    <row r="3503" spans="4:8">
      <c r="D3503" s="3"/>
      <c r="F3503" t="s">
        <v>828</v>
      </c>
      <c r="G3503" t="s">
        <v>132</v>
      </c>
    </row>
    <row r="3504" spans="4:8">
      <c r="D3504" s="3"/>
      <c r="F3504" t="s">
        <v>828</v>
      </c>
      <c r="G3504" t="s">
        <v>132</v>
      </c>
    </row>
    <row r="3505" spans="3:8">
      <c r="D3505" s="3"/>
      <c r="E3505" t="s">
        <v>554</v>
      </c>
      <c r="F3505" t="s">
        <v>825</v>
      </c>
      <c r="G3505" t="s">
        <v>133</v>
      </c>
    </row>
    <row r="3506" spans="3:8">
      <c r="D3506" s="3"/>
      <c r="F3506" t="s">
        <v>826</v>
      </c>
      <c r="G3506" t="s">
        <v>134</v>
      </c>
    </row>
    <row r="3507" spans="3:8">
      <c r="D3507" s="3"/>
      <c r="F3507" t="s">
        <v>826</v>
      </c>
      <c r="G3507" t="s">
        <v>134</v>
      </c>
    </row>
    <row r="3508" spans="3:8">
      <c r="D3508" s="3"/>
      <c r="E3508" t="s">
        <v>555</v>
      </c>
      <c r="F3508" t="s">
        <v>848</v>
      </c>
      <c r="G3508" t="s">
        <v>135</v>
      </c>
    </row>
    <row r="3509" spans="3:8">
      <c r="D3509" s="3"/>
      <c r="F3509" t="s">
        <v>849</v>
      </c>
      <c r="G3509" t="s">
        <v>136</v>
      </c>
      <c r="H3509" t="s">
        <v>135</v>
      </c>
    </row>
    <row r="3510" spans="3:8">
      <c r="D3510" s="3"/>
      <c r="F3510" t="s">
        <v>849</v>
      </c>
      <c r="G3510" t="s">
        <v>136</v>
      </c>
      <c r="H3510" t="s">
        <v>136</v>
      </c>
    </row>
    <row r="3511" spans="3:8">
      <c r="C3511" t="s">
        <v>846</v>
      </c>
      <c r="D3511" s="5"/>
      <c r="E3511" t="s">
        <v>520</v>
      </c>
      <c r="F3511" t="s">
        <v>713</v>
      </c>
      <c r="G3511" t="s">
        <v>812</v>
      </c>
    </row>
    <row r="3512" spans="3:8">
      <c r="D3512" s="5"/>
      <c r="F3512" t="s">
        <v>714</v>
      </c>
      <c r="G3512" t="s">
        <v>813</v>
      </c>
    </row>
    <row r="3513" spans="3:8">
      <c r="D3513" s="5"/>
      <c r="F3513" t="s">
        <v>714</v>
      </c>
      <c r="G3513" t="s">
        <v>813</v>
      </c>
    </row>
    <row r="3514" spans="3:8">
      <c r="D3514" s="5"/>
      <c r="E3514" t="s">
        <v>521</v>
      </c>
      <c r="F3514" t="s">
        <v>708</v>
      </c>
      <c r="G3514" t="s">
        <v>814</v>
      </c>
    </row>
    <row r="3515" spans="3:8">
      <c r="D3515" s="5"/>
      <c r="F3515" t="s">
        <v>709</v>
      </c>
      <c r="G3515" t="s">
        <v>815</v>
      </c>
    </row>
    <row r="3516" spans="3:8">
      <c r="D3516" s="5"/>
      <c r="F3516" t="s">
        <v>709</v>
      </c>
      <c r="G3516" t="s">
        <v>815</v>
      </c>
    </row>
    <row r="3517" spans="3:8">
      <c r="D3517" s="5"/>
      <c r="E3517" t="s">
        <v>522</v>
      </c>
      <c r="F3517" t="s">
        <v>366</v>
      </c>
      <c r="G3517" t="s">
        <v>816</v>
      </c>
    </row>
    <row r="3518" spans="3:8">
      <c r="D3518" s="5"/>
      <c r="F3518" t="s">
        <v>367</v>
      </c>
      <c r="G3518" t="s">
        <v>817</v>
      </c>
    </row>
    <row r="3519" spans="3:8">
      <c r="D3519" s="5"/>
      <c r="F3519" t="s">
        <v>367</v>
      </c>
      <c r="G3519" t="s">
        <v>817</v>
      </c>
    </row>
    <row r="3520" spans="3:8">
      <c r="D3520" s="5"/>
      <c r="E3520" t="s">
        <v>523</v>
      </c>
      <c r="F3520" t="s">
        <v>706</v>
      </c>
      <c r="G3520" t="s">
        <v>818</v>
      </c>
    </row>
    <row r="3521" spans="4:8">
      <c r="D3521" s="5"/>
      <c r="F3521" t="s">
        <v>707</v>
      </c>
      <c r="G3521" t="s">
        <v>819</v>
      </c>
    </row>
    <row r="3522" spans="4:8">
      <c r="D3522" s="5"/>
      <c r="F3522" t="s">
        <v>707</v>
      </c>
      <c r="G3522" t="s">
        <v>819</v>
      </c>
    </row>
    <row r="3523" spans="4:8">
      <c r="D3523" s="5"/>
      <c r="E3523" t="s">
        <v>524</v>
      </c>
      <c r="F3523" t="s">
        <v>335</v>
      </c>
      <c r="G3523" t="s">
        <v>820</v>
      </c>
    </row>
    <row r="3524" spans="4:8">
      <c r="D3524" s="5"/>
      <c r="F3524" t="s">
        <v>336</v>
      </c>
      <c r="G3524" t="s">
        <v>821</v>
      </c>
    </row>
    <row r="3525" spans="4:8">
      <c r="D3525" s="5"/>
      <c r="F3525" t="s">
        <v>336</v>
      </c>
      <c r="G3525" t="s">
        <v>821</v>
      </c>
    </row>
    <row r="3526" spans="4:8">
      <c r="D3526" s="5"/>
      <c r="E3526" t="s">
        <v>519</v>
      </c>
      <c r="F3526" t="s">
        <v>704</v>
      </c>
      <c r="G3526" t="s">
        <v>285</v>
      </c>
    </row>
    <row r="3527" spans="4:8">
      <c r="D3527" s="5"/>
      <c r="F3527" t="s">
        <v>705</v>
      </c>
      <c r="G3527" t="s">
        <v>811</v>
      </c>
      <c r="H3527" t="s">
        <v>704</v>
      </c>
    </row>
    <row r="3528" spans="4:8">
      <c r="D3528" s="5"/>
      <c r="F3528" t="s">
        <v>705</v>
      </c>
      <c r="G3528" t="s">
        <v>811</v>
      </c>
      <c r="H3528" t="s">
        <v>705</v>
      </c>
    </row>
    <row r="3529" spans="4:8">
      <c r="D3529" s="3"/>
      <c r="E3529" t="s">
        <v>526</v>
      </c>
      <c r="F3529" t="s">
        <v>713</v>
      </c>
      <c r="G3529" t="s">
        <v>814</v>
      </c>
    </row>
    <row r="3530" spans="4:8">
      <c r="D3530" s="3"/>
      <c r="F3530" t="s">
        <v>714</v>
      </c>
      <c r="G3530" t="s">
        <v>815</v>
      </c>
    </row>
    <row r="3531" spans="4:8">
      <c r="D3531" s="3"/>
      <c r="F3531" t="s">
        <v>714</v>
      </c>
      <c r="G3531" t="s">
        <v>815</v>
      </c>
    </row>
    <row r="3532" spans="4:8">
      <c r="D3532" s="3"/>
      <c r="E3532" t="s">
        <v>527</v>
      </c>
      <c r="F3532" t="s">
        <v>708</v>
      </c>
      <c r="G3532" t="s">
        <v>816</v>
      </c>
    </row>
    <row r="3533" spans="4:8">
      <c r="D3533" s="3"/>
      <c r="F3533" t="s">
        <v>709</v>
      </c>
      <c r="G3533" t="s">
        <v>817</v>
      </c>
    </row>
    <row r="3534" spans="4:8">
      <c r="D3534" s="3"/>
      <c r="F3534" t="s">
        <v>709</v>
      </c>
      <c r="G3534" t="s">
        <v>817</v>
      </c>
    </row>
    <row r="3535" spans="4:8">
      <c r="D3535" s="3"/>
      <c r="E3535" t="s">
        <v>528</v>
      </c>
      <c r="F3535" t="s">
        <v>366</v>
      </c>
      <c r="G3535" t="s">
        <v>818</v>
      </c>
    </row>
    <row r="3536" spans="4:8">
      <c r="D3536" s="3"/>
      <c r="F3536" t="s">
        <v>367</v>
      </c>
      <c r="G3536" t="s">
        <v>819</v>
      </c>
    </row>
    <row r="3537" spans="4:8">
      <c r="D3537" s="3"/>
      <c r="F3537" t="s">
        <v>367</v>
      </c>
      <c r="G3537" t="s">
        <v>819</v>
      </c>
    </row>
    <row r="3538" spans="4:8">
      <c r="D3538" s="3"/>
      <c r="E3538" t="s">
        <v>529</v>
      </c>
      <c r="F3538" t="s">
        <v>706</v>
      </c>
      <c r="G3538" t="s">
        <v>820</v>
      </c>
    </row>
    <row r="3539" spans="4:8">
      <c r="D3539" s="3"/>
      <c r="F3539" t="s">
        <v>707</v>
      </c>
      <c r="G3539" t="s">
        <v>821</v>
      </c>
    </row>
    <row r="3540" spans="4:8">
      <c r="D3540" s="3"/>
      <c r="F3540" t="s">
        <v>707</v>
      </c>
      <c r="G3540" t="s">
        <v>821</v>
      </c>
    </row>
    <row r="3541" spans="4:8">
      <c r="D3541" s="3"/>
      <c r="E3541" t="s">
        <v>530</v>
      </c>
      <c r="F3541" t="s">
        <v>335</v>
      </c>
      <c r="G3541" t="s">
        <v>285</v>
      </c>
    </row>
    <row r="3542" spans="4:8">
      <c r="D3542" s="3"/>
      <c r="F3542" t="s">
        <v>336</v>
      </c>
      <c r="G3542" t="s">
        <v>811</v>
      </c>
    </row>
    <row r="3543" spans="4:8">
      <c r="D3543" s="3"/>
      <c r="F3543" t="s">
        <v>336</v>
      </c>
      <c r="G3543" t="s">
        <v>811</v>
      </c>
    </row>
    <row r="3544" spans="4:8">
      <c r="D3544" s="3"/>
      <c r="E3544" t="s">
        <v>531</v>
      </c>
      <c r="F3544" t="s">
        <v>704</v>
      </c>
      <c r="G3544" t="s">
        <v>812</v>
      </c>
    </row>
    <row r="3545" spans="4:8">
      <c r="D3545" s="3"/>
      <c r="F3545" t="s">
        <v>705</v>
      </c>
      <c r="G3545" t="s">
        <v>813</v>
      </c>
      <c r="H3545" t="s">
        <v>335</v>
      </c>
    </row>
    <row r="3546" spans="4:8">
      <c r="D3546" s="3"/>
      <c r="F3546" t="s">
        <v>705</v>
      </c>
      <c r="G3546" t="s">
        <v>813</v>
      </c>
      <c r="H3546" t="s">
        <v>336</v>
      </c>
    </row>
    <row r="3547" spans="4:8">
      <c r="D3547" s="5"/>
      <c r="E3547" t="s">
        <v>532</v>
      </c>
      <c r="F3547" t="s">
        <v>713</v>
      </c>
      <c r="G3547" t="s">
        <v>816</v>
      </c>
    </row>
    <row r="3548" spans="4:8">
      <c r="D3548" s="5"/>
      <c r="F3548" t="s">
        <v>714</v>
      </c>
      <c r="G3548" t="s">
        <v>817</v>
      </c>
    </row>
    <row r="3549" spans="4:8">
      <c r="D3549" s="5"/>
      <c r="F3549" t="s">
        <v>714</v>
      </c>
      <c r="G3549" t="s">
        <v>817</v>
      </c>
    </row>
    <row r="3550" spans="4:8">
      <c r="D3550" s="5"/>
      <c r="E3550" t="s">
        <v>533</v>
      </c>
      <c r="F3550" t="s">
        <v>708</v>
      </c>
      <c r="G3550" t="s">
        <v>818</v>
      </c>
    </row>
    <row r="3551" spans="4:8">
      <c r="D3551" s="5"/>
      <c r="F3551" t="s">
        <v>709</v>
      </c>
      <c r="G3551" t="s">
        <v>819</v>
      </c>
    </row>
    <row r="3552" spans="4:8">
      <c r="D3552" s="5"/>
      <c r="F3552" t="s">
        <v>709</v>
      </c>
      <c r="G3552" t="s">
        <v>819</v>
      </c>
    </row>
    <row r="3553" spans="4:8">
      <c r="D3553" s="5"/>
      <c r="E3553" t="s">
        <v>534</v>
      </c>
      <c r="F3553" t="s">
        <v>366</v>
      </c>
      <c r="G3553" t="s">
        <v>820</v>
      </c>
    </row>
    <row r="3554" spans="4:8">
      <c r="D3554" s="5"/>
      <c r="F3554" t="s">
        <v>367</v>
      </c>
      <c r="G3554" t="s">
        <v>821</v>
      </c>
    </row>
    <row r="3555" spans="4:8">
      <c r="D3555" s="5"/>
      <c r="F3555" t="s">
        <v>367</v>
      </c>
      <c r="G3555" t="s">
        <v>821</v>
      </c>
    </row>
    <row r="3556" spans="4:8">
      <c r="D3556" s="5"/>
      <c r="E3556" t="s">
        <v>535</v>
      </c>
      <c r="F3556" t="s">
        <v>706</v>
      </c>
      <c r="G3556" t="s">
        <v>285</v>
      </c>
    </row>
    <row r="3557" spans="4:8">
      <c r="D3557" s="5"/>
      <c r="F3557" t="s">
        <v>707</v>
      </c>
      <c r="G3557" t="s">
        <v>811</v>
      </c>
    </row>
    <row r="3558" spans="4:8">
      <c r="D3558" s="5"/>
      <c r="F3558" t="s">
        <v>707</v>
      </c>
      <c r="G3558" t="s">
        <v>811</v>
      </c>
    </row>
    <row r="3559" spans="4:8">
      <c r="D3559" s="5"/>
      <c r="E3559" t="s">
        <v>536</v>
      </c>
      <c r="F3559" t="s">
        <v>335</v>
      </c>
      <c r="G3559" t="s">
        <v>812</v>
      </c>
    </row>
    <row r="3560" spans="4:8">
      <c r="D3560" s="5"/>
      <c r="F3560" t="s">
        <v>336</v>
      </c>
      <c r="G3560" t="s">
        <v>813</v>
      </c>
    </row>
    <row r="3561" spans="4:8">
      <c r="D3561" s="5"/>
      <c r="F3561" t="s">
        <v>336</v>
      </c>
      <c r="G3561" t="s">
        <v>813</v>
      </c>
    </row>
    <row r="3562" spans="4:8">
      <c r="D3562" s="5"/>
      <c r="E3562" t="s">
        <v>537</v>
      </c>
      <c r="F3562" t="s">
        <v>704</v>
      </c>
      <c r="G3562" t="s">
        <v>814</v>
      </c>
    </row>
    <row r="3563" spans="4:8">
      <c r="D3563" s="5"/>
      <c r="F3563" t="s">
        <v>705</v>
      </c>
      <c r="G3563" t="s">
        <v>815</v>
      </c>
      <c r="H3563" t="s">
        <v>706</v>
      </c>
    </row>
    <row r="3564" spans="4:8">
      <c r="D3564" s="5"/>
      <c r="F3564" t="s">
        <v>705</v>
      </c>
      <c r="G3564" t="s">
        <v>815</v>
      </c>
      <c r="H3564" t="s">
        <v>707</v>
      </c>
    </row>
    <row r="3565" spans="4:8">
      <c r="D3565" s="3"/>
      <c r="E3565" t="s">
        <v>538</v>
      </c>
      <c r="F3565" t="s">
        <v>713</v>
      </c>
      <c r="G3565" t="s">
        <v>818</v>
      </c>
    </row>
    <row r="3566" spans="4:8">
      <c r="D3566" s="3"/>
      <c r="F3566" t="s">
        <v>714</v>
      </c>
      <c r="G3566" t="s">
        <v>819</v>
      </c>
    </row>
    <row r="3567" spans="4:8">
      <c r="D3567" s="3"/>
      <c r="F3567" t="s">
        <v>714</v>
      </c>
      <c r="G3567" t="s">
        <v>819</v>
      </c>
    </row>
    <row r="3568" spans="4:8">
      <c r="D3568" s="3"/>
      <c r="E3568" t="s">
        <v>539</v>
      </c>
      <c r="F3568" t="s">
        <v>708</v>
      </c>
      <c r="G3568" t="s">
        <v>820</v>
      </c>
    </row>
    <row r="3569" spans="4:8">
      <c r="D3569" s="3"/>
      <c r="F3569" t="s">
        <v>709</v>
      </c>
      <c r="G3569" t="s">
        <v>821</v>
      </c>
    </row>
    <row r="3570" spans="4:8">
      <c r="D3570" s="3"/>
      <c r="F3570" t="s">
        <v>709</v>
      </c>
      <c r="G3570" t="s">
        <v>821</v>
      </c>
    </row>
    <row r="3571" spans="4:8">
      <c r="D3571" s="3"/>
      <c r="E3571" t="s">
        <v>540</v>
      </c>
      <c r="F3571" t="s">
        <v>366</v>
      </c>
      <c r="G3571" t="s">
        <v>285</v>
      </c>
    </row>
    <row r="3572" spans="4:8">
      <c r="D3572" s="3"/>
      <c r="F3572" t="s">
        <v>367</v>
      </c>
      <c r="G3572" t="s">
        <v>811</v>
      </c>
    </row>
    <row r="3573" spans="4:8">
      <c r="D3573" s="3"/>
      <c r="F3573" t="s">
        <v>367</v>
      </c>
      <c r="G3573" t="s">
        <v>811</v>
      </c>
    </row>
    <row r="3574" spans="4:8">
      <c r="D3574" s="3"/>
      <c r="E3574" t="s">
        <v>541</v>
      </c>
      <c r="F3574" t="s">
        <v>706</v>
      </c>
      <c r="G3574" t="s">
        <v>812</v>
      </c>
    </row>
    <row r="3575" spans="4:8">
      <c r="D3575" s="3"/>
      <c r="F3575" t="s">
        <v>707</v>
      </c>
      <c r="G3575" t="s">
        <v>813</v>
      </c>
    </row>
    <row r="3576" spans="4:8">
      <c r="D3576" s="3"/>
      <c r="F3576" t="s">
        <v>707</v>
      </c>
      <c r="G3576" t="s">
        <v>813</v>
      </c>
    </row>
    <row r="3577" spans="4:8">
      <c r="D3577" s="3"/>
      <c r="E3577" t="s">
        <v>542</v>
      </c>
      <c r="F3577" t="s">
        <v>335</v>
      </c>
      <c r="G3577" t="s">
        <v>814</v>
      </c>
    </row>
    <row r="3578" spans="4:8">
      <c r="D3578" s="3"/>
      <c r="F3578" t="s">
        <v>336</v>
      </c>
      <c r="G3578" t="s">
        <v>815</v>
      </c>
    </row>
    <row r="3579" spans="4:8">
      <c r="D3579" s="3"/>
      <c r="F3579" t="s">
        <v>336</v>
      </c>
      <c r="G3579" t="s">
        <v>815</v>
      </c>
    </row>
    <row r="3580" spans="4:8">
      <c r="D3580" s="3"/>
      <c r="E3580" t="s">
        <v>543</v>
      </c>
      <c r="F3580" t="s">
        <v>704</v>
      </c>
      <c r="G3580" t="s">
        <v>816</v>
      </c>
    </row>
    <row r="3581" spans="4:8">
      <c r="D3581" s="3"/>
      <c r="F3581" t="s">
        <v>705</v>
      </c>
      <c r="G3581" t="s">
        <v>817</v>
      </c>
      <c r="H3581" t="s">
        <v>366</v>
      </c>
    </row>
    <row r="3582" spans="4:8">
      <c r="D3582" s="3"/>
      <c r="F3582" t="s">
        <v>705</v>
      </c>
      <c r="G3582" t="s">
        <v>817</v>
      </c>
      <c r="H3582" t="s">
        <v>367</v>
      </c>
    </row>
    <row r="3583" spans="4:8">
      <c r="D3583" s="5"/>
      <c r="E3583" t="s">
        <v>544</v>
      </c>
      <c r="F3583" t="s">
        <v>713</v>
      </c>
      <c r="G3583" t="s">
        <v>820</v>
      </c>
    </row>
    <row r="3584" spans="4:8">
      <c r="D3584" s="5"/>
      <c r="F3584" t="s">
        <v>714</v>
      </c>
      <c r="G3584" t="s">
        <v>821</v>
      </c>
    </row>
    <row r="3585" spans="4:8">
      <c r="D3585" s="5"/>
      <c r="F3585" t="s">
        <v>714</v>
      </c>
      <c r="G3585" t="s">
        <v>821</v>
      </c>
    </row>
    <row r="3586" spans="4:8">
      <c r="D3586" s="5"/>
      <c r="E3586" t="s">
        <v>545</v>
      </c>
      <c r="F3586" t="s">
        <v>708</v>
      </c>
      <c r="G3586" t="s">
        <v>285</v>
      </c>
    </row>
    <row r="3587" spans="4:8">
      <c r="D3587" s="5"/>
      <c r="F3587" t="s">
        <v>709</v>
      </c>
      <c r="G3587" t="s">
        <v>811</v>
      </c>
    </row>
    <row r="3588" spans="4:8">
      <c r="D3588" s="5"/>
      <c r="F3588" t="s">
        <v>709</v>
      </c>
      <c r="G3588" t="s">
        <v>811</v>
      </c>
    </row>
    <row r="3589" spans="4:8">
      <c r="D3589" s="5"/>
      <c r="E3589" t="s">
        <v>546</v>
      </c>
      <c r="F3589" t="s">
        <v>366</v>
      </c>
      <c r="G3589" t="s">
        <v>812</v>
      </c>
    </row>
    <row r="3590" spans="4:8">
      <c r="D3590" s="5"/>
      <c r="F3590" t="s">
        <v>367</v>
      </c>
      <c r="G3590" t="s">
        <v>813</v>
      </c>
    </row>
    <row r="3591" spans="4:8">
      <c r="D3591" s="5"/>
      <c r="F3591" t="s">
        <v>367</v>
      </c>
      <c r="G3591" t="s">
        <v>813</v>
      </c>
    </row>
    <row r="3592" spans="4:8">
      <c r="D3592" s="5"/>
      <c r="E3592" t="s">
        <v>547</v>
      </c>
      <c r="F3592" t="s">
        <v>706</v>
      </c>
      <c r="G3592" t="s">
        <v>814</v>
      </c>
    </row>
    <row r="3593" spans="4:8">
      <c r="D3593" s="5"/>
      <c r="F3593" t="s">
        <v>707</v>
      </c>
      <c r="G3593" t="s">
        <v>815</v>
      </c>
    </row>
    <row r="3594" spans="4:8">
      <c r="D3594" s="5"/>
      <c r="F3594" t="s">
        <v>707</v>
      </c>
      <c r="G3594" t="s">
        <v>815</v>
      </c>
    </row>
    <row r="3595" spans="4:8">
      <c r="D3595" s="5"/>
      <c r="E3595" t="s">
        <v>548</v>
      </c>
      <c r="F3595" t="s">
        <v>335</v>
      </c>
      <c r="G3595" t="s">
        <v>816</v>
      </c>
    </row>
    <row r="3596" spans="4:8">
      <c r="D3596" s="5"/>
      <c r="F3596" t="s">
        <v>336</v>
      </c>
      <c r="G3596" t="s">
        <v>817</v>
      </c>
    </row>
    <row r="3597" spans="4:8">
      <c r="D3597" s="5"/>
      <c r="F3597" t="s">
        <v>336</v>
      </c>
      <c r="G3597" t="s">
        <v>817</v>
      </c>
    </row>
    <row r="3598" spans="4:8">
      <c r="D3598" s="5"/>
      <c r="E3598" t="s">
        <v>549</v>
      </c>
      <c r="F3598" t="s">
        <v>704</v>
      </c>
      <c r="G3598" t="s">
        <v>818</v>
      </c>
    </row>
    <row r="3599" spans="4:8">
      <c r="D3599" s="5"/>
      <c r="F3599" t="s">
        <v>705</v>
      </c>
      <c r="G3599" t="s">
        <v>819</v>
      </c>
      <c r="H3599" t="s">
        <v>708</v>
      </c>
    </row>
    <row r="3600" spans="4:8">
      <c r="D3600" s="5"/>
      <c r="F3600" t="s">
        <v>705</v>
      </c>
      <c r="G3600" t="s">
        <v>819</v>
      </c>
      <c r="H3600" t="s">
        <v>709</v>
      </c>
    </row>
    <row r="3601" spans="4:7">
      <c r="D3601" s="3"/>
      <c r="E3601" t="s">
        <v>550</v>
      </c>
      <c r="F3601" t="s">
        <v>713</v>
      </c>
      <c r="G3601" t="s">
        <v>285</v>
      </c>
    </row>
    <row r="3602" spans="4:7">
      <c r="D3602" s="3"/>
      <c r="F3602" t="s">
        <v>714</v>
      </c>
      <c r="G3602" t="s">
        <v>811</v>
      </c>
    </row>
    <row r="3603" spans="4:7">
      <c r="D3603" s="3"/>
      <c r="F3603" t="s">
        <v>714</v>
      </c>
      <c r="G3603" t="s">
        <v>811</v>
      </c>
    </row>
    <row r="3604" spans="4:7">
      <c r="D3604" s="3"/>
      <c r="E3604" t="s">
        <v>551</v>
      </c>
      <c r="F3604" t="s">
        <v>708</v>
      </c>
      <c r="G3604" t="s">
        <v>812</v>
      </c>
    </row>
    <row r="3605" spans="4:7">
      <c r="D3605" s="3"/>
      <c r="F3605" t="s">
        <v>709</v>
      </c>
      <c r="G3605" t="s">
        <v>813</v>
      </c>
    </row>
    <row r="3606" spans="4:7">
      <c r="D3606" s="3"/>
      <c r="F3606" t="s">
        <v>709</v>
      </c>
      <c r="G3606" t="s">
        <v>813</v>
      </c>
    </row>
    <row r="3607" spans="4:7">
      <c r="D3607" s="3"/>
      <c r="E3607" t="s">
        <v>552</v>
      </c>
      <c r="F3607" t="s">
        <v>366</v>
      </c>
      <c r="G3607" t="s">
        <v>814</v>
      </c>
    </row>
    <row r="3608" spans="4:7">
      <c r="D3608" s="3"/>
      <c r="F3608" t="s">
        <v>367</v>
      </c>
      <c r="G3608" t="s">
        <v>815</v>
      </c>
    </row>
    <row r="3609" spans="4:7">
      <c r="D3609" s="3"/>
      <c r="F3609" t="s">
        <v>367</v>
      </c>
      <c r="G3609" t="s">
        <v>815</v>
      </c>
    </row>
    <row r="3610" spans="4:7">
      <c r="D3610" s="3"/>
      <c r="E3610" t="s">
        <v>553</v>
      </c>
      <c r="F3610" t="s">
        <v>706</v>
      </c>
      <c r="G3610" t="s">
        <v>816</v>
      </c>
    </row>
    <row r="3611" spans="4:7">
      <c r="D3611" s="3"/>
      <c r="F3611" t="s">
        <v>707</v>
      </c>
      <c r="G3611" t="s">
        <v>817</v>
      </c>
    </row>
    <row r="3612" spans="4:7">
      <c r="D3612" s="3"/>
      <c r="F3612" t="s">
        <v>707</v>
      </c>
      <c r="G3612" t="s">
        <v>817</v>
      </c>
    </row>
    <row r="3613" spans="4:7">
      <c r="D3613" s="3"/>
      <c r="E3613" t="s">
        <v>554</v>
      </c>
      <c r="F3613" t="s">
        <v>335</v>
      </c>
      <c r="G3613" t="s">
        <v>818</v>
      </c>
    </row>
    <row r="3614" spans="4:7">
      <c r="D3614" s="3"/>
      <c r="F3614" t="s">
        <v>336</v>
      </c>
      <c r="G3614" t="s">
        <v>819</v>
      </c>
    </row>
    <row r="3615" spans="4:7">
      <c r="D3615" s="3"/>
      <c r="F3615" t="s">
        <v>336</v>
      </c>
      <c r="G3615" t="s">
        <v>819</v>
      </c>
    </row>
    <row r="3616" spans="4:7">
      <c r="D3616" s="3"/>
      <c r="E3616" t="s">
        <v>555</v>
      </c>
      <c r="F3616" t="s">
        <v>704</v>
      </c>
      <c r="G3616" t="s">
        <v>820</v>
      </c>
    </row>
    <row r="3617" spans="4:8">
      <c r="D3617" s="3"/>
      <c r="F3617" t="s">
        <v>705</v>
      </c>
      <c r="G3617" t="s">
        <v>821</v>
      </c>
      <c r="H3617" t="s">
        <v>710</v>
      </c>
    </row>
    <row r="3618" spans="4:8">
      <c r="D3618" s="3"/>
      <c r="F3618" t="s">
        <v>705</v>
      </c>
      <c r="G3618" t="s">
        <v>821</v>
      </c>
      <c r="H3618" t="s">
        <v>711</v>
      </c>
    </row>
    <row r="3619" spans="4:8">
      <c r="F3619" t="s">
        <v>129</v>
      </c>
      <c r="G3619" t="s">
        <v>851</v>
      </c>
      <c r="H3619" t="s">
        <v>129</v>
      </c>
    </row>
    <row r="3620" spans="4:8">
      <c r="F3620" t="s">
        <v>130</v>
      </c>
      <c r="G3620" t="s">
        <v>851</v>
      </c>
      <c r="H3620" t="s">
        <v>130</v>
      </c>
    </row>
    <row r="3621" spans="4:8">
      <c r="F3621" t="s">
        <v>131</v>
      </c>
      <c r="G3621" t="s">
        <v>852</v>
      </c>
    </row>
    <row r="3622" spans="4:8">
      <c r="F3622" t="s">
        <v>132</v>
      </c>
      <c r="G3622" t="s">
        <v>853</v>
      </c>
      <c r="H3622" t="s">
        <v>131</v>
      </c>
    </row>
    <row r="3623" spans="4:8">
      <c r="F3623" t="s">
        <v>132</v>
      </c>
      <c r="G3623" t="s">
        <v>853</v>
      </c>
      <c r="H3623" t="s">
        <v>132</v>
      </c>
    </row>
    <row r="3624" spans="4:8">
      <c r="F3624" t="s">
        <v>133</v>
      </c>
      <c r="G3624" t="s">
        <v>854</v>
      </c>
    </row>
    <row r="3625" spans="4:8">
      <c r="F3625" t="s">
        <v>134</v>
      </c>
      <c r="G3625" t="s">
        <v>855</v>
      </c>
      <c r="H3625" t="s">
        <v>133</v>
      </c>
    </row>
    <row r="3626" spans="4:8">
      <c r="F3626" t="s">
        <v>134</v>
      </c>
      <c r="G3626" t="s">
        <v>855</v>
      </c>
      <c r="H3626" t="s">
        <v>134</v>
      </c>
    </row>
    <row r="3627" spans="4:8">
      <c r="F3627" t="s">
        <v>135</v>
      </c>
      <c r="G3627" t="s">
        <v>856</v>
      </c>
    </row>
    <row r="3628" spans="4:8">
      <c r="F3628" t="s">
        <v>136</v>
      </c>
      <c r="G3628" t="s">
        <v>857</v>
      </c>
      <c r="H3628" t="s">
        <v>135</v>
      </c>
    </row>
    <row r="3629" spans="4:8">
      <c r="F3629" t="s">
        <v>136</v>
      </c>
      <c r="G3629" t="s">
        <v>857</v>
      </c>
      <c r="H3629" t="s">
        <v>136</v>
      </c>
    </row>
    <row r="3630" spans="4:8">
      <c r="F3630" t="s">
        <v>307</v>
      </c>
      <c r="G3630" t="s">
        <v>307</v>
      </c>
    </row>
    <row r="3631" spans="4:8">
      <c r="F3631" t="s">
        <v>307</v>
      </c>
      <c r="G3631" t="s">
        <v>307</v>
      </c>
    </row>
    <row r="3632" spans="4:8">
      <c r="F3632" t="s">
        <v>307</v>
      </c>
      <c r="G3632" t="s">
        <v>307</v>
      </c>
    </row>
    <row r="3633" spans="3:7">
      <c r="F3633" t="s">
        <v>307</v>
      </c>
      <c r="G3633" t="s">
        <v>307</v>
      </c>
    </row>
    <row r="3634" spans="3:7">
      <c r="F3634" t="s">
        <v>307</v>
      </c>
      <c r="G3634" t="s">
        <v>307</v>
      </c>
    </row>
    <row r="3635" spans="3:7">
      <c r="F3635" t="s">
        <v>307</v>
      </c>
      <c r="G3635" t="s">
        <v>307</v>
      </c>
    </row>
    <row r="3636" spans="3:7">
      <c r="C3636" t="s">
        <v>845</v>
      </c>
      <c r="D3636" s="5"/>
      <c r="E3636" t="s">
        <v>521</v>
      </c>
      <c r="F3636" t="s">
        <v>708</v>
      </c>
      <c r="G3636" t="s">
        <v>129</v>
      </c>
    </row>
    <row r="3637" spans="3:7">
      <c r="D3637" s="5"/>
      <c r="F3637" t="s">
        <v>709</v>
      </c>
      <c r="G3637" t="s">
        <v>130</v>
      </c>
    </row>
    <row r="3638" spans="3:7">
      <c r="D3638" s="5"/>
      <c r="F3638" t="s">
        <v>709</v>
      </c>
      <c r="G3638" t="s">
        <v>130</v>
      </c>
    </row>
    <row r="3639" spans="3:7">
      <c r="D3639" s="5"/>
      <c r="E3639" t="s">
        <v>520</v>
      </c>
      <c r="F3639" t="s">
        <v>713</v>
      </c>
      <c r="G3639" t="s">
        <v>127</v>
      </c>
    </row>
    <row r="3640" spans="3:7">
      <c r="D3640" s="5"/>
      <c r="F3640" t="s">
        <v>714</v>
      </c>
      <c r="G3640" t="s">
        <v>128</v>
      </c>
    </row>
    <row r="3641" spans="3:7">
      <c r="D3641" s="5"/>
      <c r="F3641" t="s">
        <v>714</v>
      </c>
      <c r="G3641" t="s">
        <v>128</v>
      </c>
    </row>
    <row r="3642" spans="3:7">
      <c r="D3642" s="5"/>
      <c r="E3642" t="s">
        <v>522</v>
      </c>
      <c r="F3642" t="s">
        <v>366</v>
      </c>
      <c r="G3642" t="s">
        <v>131</v>
      </c>
    </row>
    <row r="3643" spans="3:7">
      <c r="D3643" s="5"/>
      <c r="F3643" t="s">
        <v>367</v>
      </c>
      <c r="G3643" t="s">
        <v>132</v>
      </c>
    </row>
    <row r="3644" spans="3:7">
      <c r="D3644" s="5"/>
      <c r="F3644" t="s">
        <v>367</v>
      </c>
      <c r="G3644" t="s">
        <v>132</v>
      </c>
    </row>
    <row r="3645" spans="3:7">
      <c r="D3645" s="5"/>
      <c r="E3645" t="s">
        <v>523</v>
      </c>
      <c r="F3645" t="s">
        <v>706</v>
      </c>
      <c r="G3645" t="s">
        <v>133</v>
      </c>
    </row>
    <row r="3646" spans="3:7">
      <c r="D3646" s="5"/>
      <c r="F3646" t="s">
        <v>707</v>
      </c>
      <c r="G3646" t="s">
        <v>134</v>
      </c>
    </row>
    <row r="3647" spans="3:7">
      <c r="D3647" s="5"/>
      <c r="F3647" t="s">
        <v>707</v>
      </c>
      <c r="G3647" t="s">
        <v>134</v>
      </c>
    </row>
    <row r="3648" spans="3:7">
      <c r="D3648" s="5"/>
      <c r="E3648" t="s">
        <v>524</v>
      </c>
      <c r="F3648" t="s">
        <v>335</v>
      </c>
      <c r="G3648" t="s">
        <v>135</v>
      </c>
    </row>
    <row r="3649" spans="4:8">
      <c r="D3649" s="5"/>
      <c r="F3649" t="s">
        <v>336</v>
      </c>
      <c r="G3649" t="s">
        <v>136</v>
      </c>
    </row>
    <row r="3650" spans="4:8">
      <c r="D3650" s="5"/>
      <c r="F3650" t="s">
        <v>336</v>
      </c>
      <c r="G3650" t="s">
        <v>136</v>
      </c>
    </row>
    <row r="3651" spans="4:8">
      <c r="D3651" s="5"/>
      <c r="E3651" t="s">
        <v>519</v>
      </c>
      <c r="F3651" t="s">
        <v>704</v>
      </c>
      <c r="G3651" t="s">
        <v>125</v>
      </c>
    </row>
    <row r="3652" spans="4:8">
      <c r="D3652" s="5"/>
      <c r="F3652" t="s">
        <v>705</v>
      </c>
      <c r="G3652" t="s">
        <v>126</v>
      </c>
      <c r="H3652" t="s">
        <v>704</v>
      </c>
    </row>
    <row r="3653" spans="4:8">
      <c r="D3653" s="5"/>
      <c r="F3653" t="s">
        <v>705</v>
      </c>
      <c r="G3653" t="s">
        <v>126</v>
      </c>
      <c r="H3653" t="s">
        <v>705</v>
      </c>
    </row>
    <row r="3654" spans="4:8">
      <c r="D3654" s="3"/>
      <c r="E3654" t="s">
        <v>526</v>
      </c>
      <c r="F3654" t="s">
        <v>713</v>
      </c>
      <c r="G3654" t="s">
        <v>129</v>
      </c>
    </row>
    <row r="3655" spans="4:8">
      <c r="D3655" s="3"/>
      <c r="F3655" t="s">
        <v>714</v>
      </c>
      <c r="G3655" t="s">
        <v>130</v>
      </c>
    </row>
    <row r="3656" spans="4:8">
      <c r="D3656" s="3"/>
      <c r="F3656" t="s">
        <v>714</v>
      </c>
      <c r="G3656" t="s">
        <v>130</v>
      </c>
    </row>
    <row r="3657" spans="4:8">
      <c r="D3657" s="3"/>
      <c r="E3657" t="s">
        <v>527</v>
      </c>
      <c r="F3657" t="s">
        <v>708</v>
      </c>
      <c r="G3657" t="s">
        <v>131</v>
      </c>
    </row>
    <row r="3658" spans="4:8">
      <c r="D3658" s="3"/>
      <c r="F3658" t="s">
        <v>709</v>
      </c>
      <c r="G3658" t="s">
        <v>132</v>
      </c>
    </row>
    <row r="3659" spans="4:8">
      <c r="D3659" s="3"/>
      <c r="F3659" t="s">
        <v>709</v>
      </c>
      <c r="G3659" t="s">
        <v>132</v>
      </c>
    </row>
    <row r="3660" spans="4:8">
      <c r="D3660" s="3"/>
      <c r="E3660" t="s">
        <v>528</v>
      </c>
      <c r="F3660" t="s">
        <v>366</v>
      </c>
      <c r="G3660" t="s">
        <v>133</v>
      </c>
    </row>
    <row r="3661" spans="4:8">
      <c r="D3661" s="3"/>
      <c r="F3661" t="s">
        <v>367</v>
      </c>
      <c r="G3661" t="s">
        <v>134</v>
      </c>
    </row>
    <row r="3662" spans="4:8">
      <c r="D3662" s="3"/>
      <c r="F3662" t="s">
        <v>367</v>
      </c>
      <c r="G3662" t="s">
        <v>134</v>
      </c>
    </row>
    <row r="3663" spans="4:8">
      <c r="D3663" s="3"/>
      <c r="E3663" t="s">
        <v>529</v>
      </c>
      <c r="F3663" t="s">
        <v>706</v>
      </c>
      <c r="G3663" t="s">
        <v>135</v>
      </c>
    </row>
    <row r="3664" spans="4:8">
      <c r="D3664" s="3"/>
      <c r="F3664" t="s">
        <v>707</v>
      </c>
      <c r="G3664" t="s">
        <v>136</v>
      </c>
    </row>
    <row r="3665" spans="4:8">
      <c r="D3665" s="3"/>
      <c r="F3665" t="s">
        <v>707</v>
      </c>
      <c r="G3665" t="s">
        <v>136</v>
      </c>
    </row>
    <row r="3666" spans="4:8">
      <c r="D3666" s="3"/>
      <c r="E3666" t="s">
        <v>530</v>
      </c>
      <c r="F3666" t="s">
        <v>335</v>
      </c>
      <c r="G3666" t="s">
        <v>125</v>
      </c>
    </row>
    <row r="3667" spans="4:8">
      <c r="D3667" s="3"/>
      <c r="F3667" t="s">
        <v>336</v>
      </c>
      <c r="G3667" t="s">
        <v>126</v>
      </c>
    </row>
    <row r="3668" spans="4:8">
      <c r="D3668" s="3"/>
      <c r="F3668" t="s">
        <v>336</v>
      </c>
      <c r="G3668" t="s">
        <v>126</v>
      </c>
    </row>
    <row r="3669" spans="4:8">
      <c r="D3669" s="3"/>
      <c r="E3669" t="s">
        <v>531</v>
      </c>
      <c r="F3669" t="s">
        <v>704</v>
      </c>
      <c r="G3669" t="s">
        <v>127</v>
      </c>
    </row>
    <row r="3670" spans="4:8">
      <c r="D3670" s="3"/>
      <c r="F3670" t="s">
        <v>705</v>
      </c>
      <c r="G3670" t="s">
        <v>128</v>
      </c>
      <c r="H3670" t="s">
        <v>335</v>
      </c>
    </row>
    <row r="3671" spans="4:8">
      <c r="D3671" s="3"/>
      <c r="F3671" t="s">
        <v>705</v>
      </c>
      <c r="G3671" t="s">
        <v>128</v>
      </c>
      <c r="H3671" t="s">
        <v>336</v>
      </c>
    </row>
    <row r="3672" spans="4:8">
      <c r="D3672" s="5"/>
      <c r="E3672" t="s">
        <v>532</v>
      </c>
      <c r="F3672" t="s">
        <v>713</v>
      </c>
      <c r="G3672" t="s">
        <v>131</v>
      </c>
    </row>
    <row r="3673" spans="4:8">
      <c r="D3673" s="5"/>
      <c r="F3673" t="s">
        <v>714</v>
      </c>
      <c r="G3673" t="s">
        <v>132</v>
      </c>
    </row>
    <row r="3674" spans="4:8">
      <c r="D3674" s="5"/>
      <c r="F3674" t="s">
        <v>714</v>
      </c>
      <c r="G3674" t="s">
        <v>132</v>
      </c>
    </row>
    <row r="3675" spans="4:8">
      <c r="D3675" s="5"/>
      <c r="E3675" t="s">
        <v>533</v>
      </c>
      <c r="F3675" t="s">
        <v>708</v>
      </c>
      <c r="G3675" t="s">
        <v>133</v>
      </c>
    </row>
    <row r="3676" spans="4:8">
      <c r="D3676" s="5"/>
      <c r="F3676" t="s">
        <v>709</v>
      </c>
      <c r="G3676" t="s">
        <v>134</v>
      </c>
    </row>
    <row r="3677" spans="4:8">
      <c r="D3677" s="5"/>
      <c r="F3677" t="s">
        <v>709</v>
      </c>
      <c r="G3677" t="s">
        <v>134</v>
      </c>
    </row>
    <row r="3678" spans="4:8">
      <c r="D3678" s="5"/>
      <c r="E3678" t="s">
        <v>534</v>
      </c>
      <c r="F3678" t="s">
        <v>366</v>
      </c>
      <c r="G3678" t="s">
        <v>135</v>
      </c>
    </row>
    <row r="3679" spans="4:8">
      <c r="D3679" s="5"/>
      <c r="F3679" t="s">
        <v>367</v>
      </c>
      <c r="G3679" t="s">
        <v>136</v>
      </c>
    </row>
    <row r="3680" spans="4:8">
      <c r="D3680" s="5"/>
      <c r="F3680" t="s">
        <v>367</v>
      </c>
      <c r="G3680" t="s">
        <v>136</v>
      </c>
    </row>
    <row r="3681" spans="4:8">
      <c r="D3681" s="5"/>
      <c r="E3681" t="s">
        <v>535</v>
      </c>
      <c r="F3681" t="s">
        <v>706</v>
      </c>
      <c r="G3681" t="s">
        <v>125</v>
      </c>
    </row>
    <row r="3682" spans="4:8">
      <c r="D3682" s="5"/>
      <c r="F3682" t="s">
        <v>707</v>
      </c>
      <c r="G3682" t="s">
        <v>126</v>
      </c>
    </row>
    <row r="3683" spans="4:8">
      <c r="D3683" s="5"/>
      <c r="F3683" t="s">
        <v>707</v>
      </c>
      <c r="G3683" t="s">
        <v>126</v>
      </c>
    </row>
    <row r="3684" spans="4:8">
      <c r="D3684" s="5"/>
      <c r="E3684" t="s">
        <v>536</v>
      </c>
      <c r="F3684" t="s">
        <v>335</v>
      </c>
      <c r="G3684" t="s">
        <v>127</v>
      </c>
    </row>
    <row r="3685" spans="4:8">
      <c r="D3685" s="5"/>
      <c r="F3685" t="s">
        <v>336</v>
      </c>
      <c r="G3685" t="s">
        <v>128</v>
      </c>
    </row>
    <row r="3686" spans="4:8">
      <c r="D3686" s="5"/>
      <c r="F3686" t="s">
        <v>336</v>
      </c>
      <c r="G3686" t="s">
        <v>128</v>
      </c>
    </row>
    <row r="3687" spans="4:8">
      <c r="D3687" s="5"/>
      <c r="E3687" t="s">
        <v>537</v>
      </c>
      <c r="F3687" t="s">
        <v>704</v>
      </c>
      <c r="G3687" t="s">
        <v>129</v>
      </c>
    </row>
    <row r="3688" spans="4:8">
      <c r="D3688" s="5"/>
      <c r="F3688" t="s">
        <v>705</v>
      </c>
      <c r="G3688" t="s">
        <v>130</v>
      </c>
      <c r="H3688" t="s">
        <v>706</v>
      </c>
    </row>
    <row r="3689" spans="4:8">
      <c r="D3689" s="5"/>
      <c r="F3689" t="s">
        <v>705</v>
      </c>
      <c r="G3689" t="s">
        <v>130</v>
      </c>
      <c r="H3689" t="s">
        <v>707</v>
      </c>
    </row>
    <row r="3690" spans="4:8">
      <c r="D3690" s="3"/>
      <c r="E3690" t="s">
        <v>538</v>
      </c>
      <c r="F3690" t="s">
        <v>713</v>
      </c>
      <c r="G3690" t="s">
        <v>133</v>
      </c>
    </row>
    <row r="3691" spans="4:8">
      <c r="D3691" s="3"/>
      <c r="F3691" t="s">
        <v>714</v>
      </c>
      <c r="G3691" t="s">
        <v>134</v>
      </c>
    </row>
    <row r="3692" spans="4:8">
      <c r="D3692" s="3"/>
      <c r="F3692" t="s">
        <v>714</v>
      </c>
      <c r="G3692" t="s">
        <v>134</v>
      </c>
    </row>
    <row r="3693" spans="4:8">
      <c r="D3693" s="3"/>
      <c r="E3693" t="s">
        <v>539</v>
      </c>
      <c r="F3693" t="s">
        <v>708</v>
      </c>
      <c r="G3693" t="s">
        <v>135</v>
      </c>
    </row>
    <row r="3694" spans="4:8">
      <c r="D3694" s="3"/>
      <c r="F3694" t="s">
        <v>709</v>
      </c>
      <c r="G3694" t="s">
        <v>136</v>
      </c>
    </row>
    <row r="3695" spans="4:8">
      <c r="D3695" s="3"/>
      <c r="F3695" t="s">
        <v>709</v>
      </c>
      <c r="G3695" t="s">
        <v>136</v>
      </c>
    </row>
    <row r="3696" spans="4:8">
      <c r="D3696" s="3"/>
      <c r="E3696" t="s">
        <v>540</v>
      </c>
      <c r="F3696" t="s">
        <v>366</v>
      </c>
      <c r="G3696" t="s">
        <v>125</v>
      </c>
    </row>
    <row r="3697" spans="4:8">
      <c r="D3697" s="3"/>
      <c r="F3697" t="s">
        <v>367</v>
      </c>
      <c r="G3697" t="s">
        <v>126</v>
      </c>
    </row>
    <row r="3698" spans="4:8">
      <c r="D3698" s="3"/>
      <c r="F3698" t="s">
        <v>367</v>
      </c>
      <c r="G3698" t="s">
        <v>126</v>
      </c>
    </row>
    <row r="3699" spans="4:8">
      <c r="D3699" s="3"/>
      <c r="E3699" t="s">
        <v>541</v>
      </c>
      <c r="F3699" t="s">
        <v>706</v>
      </c>
      <c r="G3699" t="s">
        <v>127</v>
      </c>
    </row>
    <row r="3700" spans="4:8">
      <c r="D3700" s="3"/>
      <c r="F3700" t="s">
        <v>707</v>
      </c>
      <c r="G3700" t="s">
        <v>128</v>
      </c>
    </row>
    <row r="3701" spans="4:8">
      <c r="D3701" s="3"/>
      <c r="F3701" t="s">
        <v>707</v>
      </c>
      <c r="G3701" t="s">
        <v>128</v>
      </c>
    </row>
    <row r="3702" spans="4:8">
      <c r="D3702" s="3"/>
      <c r="E3702" t="s">
        <v>542</v>
      </c>
      <c r="F3702" t="s">
        <v>335</v>
      </c>
      <c r="G3702" t="s">
        <v>129</v>
      </c>
    </row>
    <row r="3703" spans="4:8">
      <c r="D3703" s="3"/>
      <c r="F3703" t="s">
        <v>336</v>
      </c>
      <c r="G3703" t="s">
        <v>130</v>
      </c>
    </row>
    <row r="3704" spans="4:8">
      <c r="D3704" s="3"/>
      <c r="F3704" t="s">
        <v>336</v>
      </c>
      <c r="G3704" t="s">
        <v>130</v>
      </c>
    </row>
    <row r="3705" spans="4:8">
      <c r="D3705" s="3"/>
      <c r="E3705" t="s">
        <v>543</v>
      </c>
      <c r="F3705" t="s">
        <v>704</v>
      </c>
      <c r="G3705" t="s">
        <v>131</v>
      </c>
    </row>
    <row r="3706" spans="4:8">
      <c r="D3706" s="3"/>
      <c r="F3706" t="s">
        <v>705</v>
      </c>
      <c r="G3706" t="s">
        <v>132</v>
      </c>
      <c r="H3706" t="s">
        <v>366</v>
      </c>
    </row>
    <row r="3707" spans="4:8">
      <c r="D3707" s="3"/>
      <c r="F3707" t="s">
        <v>705</v>
      </c>
      <c r="G3707" t="s">
        <v>132</v>
      </c>
      <c r="H3707" t="s">
        <v>367</v>
      </c>
    </row>
    <row r="3708" spans="4:8">
      <c r="D3708" s="5"/>
      <c r="E3708" t="s">
        <v>544</v>
      </c>
      <c r="F3708" t="s">
        <v>713</v>
      </c>
      <c r="G3708" t="s">
        <v>135</v>
      </c>
    </row>
    <row r="3709" spans="4:8">
      <c r="D3709" s="5"/>
      <c r="F3709" t="s">
        <v>714</v>
      </c>
      <c r="G3709" t="s">
        <v>136</v>
      </c>
    </row>
    <row r="3710" spans="4:8">
      <c r="D3710" s="5"/>
      <c r="F3710" t="s">
        <v>714</v>
      </c>
      <c r="G3710" t="s">
        <v>136</v>
      </c>
    </row>
    <row r="3711" spans="4:8">
      <c r="D3711" s="5"/>
      <c r="E3711" t="s">
        <v>545</v>
      </c>
      <c r="F3711" t="s">
        <v>708</v>
      </c>
      <c r="G3711" t="s">
        <v>125</v>
      </c>
    </row>
    <row r="3712" spans="4:8">
      <c r="D3712" s="5"/>
      <c r="F3712" t="s">
        <v>709</v>
      </c>
      <c r="G3712" t="s">
        <v>126</v>
      </c>
    </row>
    <row r="3713" spans="4:8">
      <c r="D3713" s="5"/>
      <c r="F3713" t="s">
        <v>709</v>
      </c>
      <c r="G3713" t="s">
        <v>126</v>
      </c>
    </row>
    <row r="3714" spans="4:8">
      <c r="D3714" s="5"/>
      <c r="E3714" t="s">
        <v>546</v>
      </c>
      <c r="F3714" t="s">
        <v>366</v>
      </c>
      <c r="G3714" t="s">
        <v>127</v>
      </c>
    </row>
    <row r="3715" spans="4:8">
      <c r="D3715" s="5"/>
      <c r="F3715" t="s">
        <v>367</v>
      </c>
      <c r="G3715" t="s">
        <v>128</v>
      </c>
    </row>
    <row r="3716" spans="4:8">
      <c r="D3716" s="5"/>
      <c r="F3716" t="s">
        <v>367</v>
      </c>
      <c r="G3716" t="s">
        <v>128</v>
      </c>
    </row>
    <row r="3717" spans="4:8">
      <c r="D3717" s="5"/>
      <c r="E3717" t="s">
        <v>547</v>
      </c>
      <c r="F3717" t="s">
        <v>706</v>
      </c>
      <c r="G3717" t="s">
        <v>129</v>
      </c>
    </row>
    <row r="3718" spans="4:8">
      <c r="D3718" s="5"/>
      <c r="F3718" t="s">
        <v>707</v>
      </c>
      <c r="G3718" t="s">
        <v>130</v>
      </c>
    </row>
    <row r="3719" spans="4:8">
      <c r="D3719" s="5"/>
      <c r="F3719" t="s">
        <v>707</v>
      </c>
      <c r="G3719" t="s">
        <v>130</v>
      </c>
    </row>
    <row r="3720" spans="4:8">
      <c r="D3720" s="5"/>
      <c r="E3720" t="s">
        <v>548</v>
      </c>
      <c r="F3720" t="s">
        <v>335</v>
      </c>
      <c r="G3720" t="s">
        <v>131</v>
      </c>
    </row>
    <row r="3721" spans="4:8">
      <c r="D3721" s="5"/>
      <c r="F3721" t="s">
        <v>336</v>
      </c>
      <c r="G3721" t="s">
        <v>132</v>
      </c>
    </row>
    <row r="3722" spans="4:8">
      <c r="D3722" s="5"/>
      <c r="F3722" t="s">
        <v>336</v>
      </c>
      <c r="G3722" t="s">
        <v>132</v>
      </c>
    </row>
    <row r="3723" spans="4:8">
      <c r="D3723" s="5"/>
      <c r="E3723" t="s">
        <v>549</v>
      </c>
      <c r="F3723" t="s">
        <v>704</v>
      </c>
      <c r="G3723" t="s">
        <v>133</v>
      </c>
    </row>
    <row r="3724" spans="4:8">
      <c r="D3724" s="5"/>
      <c r="F3724" t="s">
        <v>705</v>
      </c>
      <c r="G3724" t="s">
        <v>134</v>
      </c>
      <c r="H3724" t="s">
        <v>708</v>
      </c>
    </row>
    <row r="3725" spans="4:8">
      <c r="D3725" s="5"/>
      <c r="F3725" t="s">
        <v>705</v>
      </c>
      <c r="G3725" t="s">
        <v>134</v>
      </c>
      <c r="H3725" t="s">
        <v>709</v>
      </c>
    </row>
    <row r="3726" spans="4:8">
      <c r="D3726" s="3"/>
      <c r="E3726" t="s">
        <v>550</v>
      </c>
      <c r="F3726" t="s">
        <v>713</v>
      </c>
      <c r="G3726" t="s">
        <v>125</v>
      </c>
    </row>
    <row r="3727" spans="4:8">
      <c r="D3727" s="3"/>
      <c r="F3727" t="s">
        <v>714</v>
      </c>
      <c r="G3727" t="s">
        <v>126</v>
      </c>
    </row>
    <row r="3728" spans="4:8">
      <c r="D3728" s="3"/>
      <c r="F3728" t="s">
        <v>714</v>
      </c>
      <c r="G3728" t="s">
        <v>126</v>
      </c>
    </row>
    <row r="3729" spans="4:8">
      <c r="D3729" s="3"/>
      <c r="E3729" t="s">
        <v>551</v>
      </c>
      <c r="F3729" t="s">
        <v>708</v>
      </c>
      <c r="G3729" t="s">
        <v>127</v>
      </c>
    </row>
    <row r="3730" spans="4:8">
      <c r="D3730" s="3"/>
      <c r="F3730" t="s">
        <v>709</v>
      </c>
      <c r="G3730" t="s">
        <v>128</v>
      </c>
    </row>
    <row r="3731" spans="4:8">
      <c r="D3731" s="3"/>
      <c r="F3731" t="s">
        <v>709</v>
      </c>
      <c r="G3731" t="s">
        <v>128</v>
      </c>
    </row>
    <row r="3732" spans="4:8">
      <c r="D3732" s="3"/>
      <c r="E3732" t="s">
        <v>552</v>
      </c>
      <c r="F3732" t="s">
        <v>366</v>
      </c>
      <c r="G3732" t="s">
        <v>129</v>
      </c>
    </row>
    <row r="3733" spans="4:8">
      <c r="D3733" s="3"/>
      <c r="F3733" t="s">
        <v>367</v>
      </c>
      <c r="G3733" t="s">
        <v>130</v>
      </c>
    </row>
    <row r="3734" spans="4:8">
      <c r="D3734" s="3"/>
      <c r="F3734" t="s">
        <v>367</v>
      </c>
      <c r="G3734" t="s">
        <v>130</v>
      </c>
    </row>
    <row r="3735" spans="4:8">
      <c r="D3735" s="3"/>
      <c r="E3735" t="s">
        <v>553</v>
      </c>
      <c r="F3735" t="s">
        <v>706</v>
      </c>
      <c r="G3735" t="s">
        <v>131</v>
      </c>
    </row>
    <row r="3736" spans="4:8">
      <c r="D3736" s="3"/>
      <c r="F3736" t="s">
        <v>707</v>
      </c>
      <c r="G3736" t="s">
        <v>132</v>
      </c>
    </row>
    <row r="3737" spans="4:8">
      <c r="D3737" s="3"/>
      <c r="F3737" t="s">
        <v>707</v>
      </c>
      <c r="G3737" t="s">
        <v>132</v>
      </c>
    </row>
    <row r="3738" spans="4:8">
      <c r="D3738" s="3"/>
      <c r="E3738" t="s">
        <v>554</v>
      </c>
      <c r="F3738" t="s">
        <v>335</v>
      </c>
      <c r="G3738" t="s">
        <v>133</v>
      </c>
    </row>
    <row r="3739" spans="4:8">
      <c r="D3739" s="3"/>
      <c r="F3739" t="s">
        <v>336</v>
      </c>
      <c r="G3739" t="s">
        <v>134</v>
      </c>
    </row>
    <row r="3740" spans="4:8">
      <c r="D3740" s="3"/>
      <c r="F3740" t="s">
        <v>336</v>
      </c>
      <c r="G3740" t="s">
        <v>134</v>
      </c>
    </row>
    <row r="3741" spans="4:8">
      <c r="D3741" s="3"/>
      <c r="E3741" t="s">
        <v>555</v>
      </c>
      <c r="F3741" t="s">
        <v>704</v>
      </c>
      <c r="G3741" t="s">
        <v>135</v>
      </c>
    </row>
    <row r="3742" spans="4:8">
      <c r="D3742" s="3"/>
      <c r="F3742" t="s">
        <v>705</v>
      </c>
      <c r="G3742" t="s">
        <v>136</v>
      </c>
      <c r="H3742" t="s">
        <v>710</v>
      </c>
    </row>
    <row r="3743" spans="4:8">
      <c r="D3743" s="3"/>
      <c r="F3743" t="s">
        <v>705</v>
      </c>
      <c r="G3743" t="s">
        <v>136</v>
      </c>
      <c r="H3743" t="s">
        <v>711</v>
      </c>
    </row>
  </sheetData>
  <phoneticPr fontId="1"/>
  <pageMargins left="0.25" right="0.25" top="0.75" bottom="0.75" header="0.3" footer="0.3"/>
  <pageSetup paperSize="9" scale="49" fitToHeight="0"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558"/>
  <sheetViews>
    <sheetView topLeftCell="A133" workbookViewId="0">
      <selection activeCell="AI1" sqref="AI1:AO8"/>
    </sheetView>
  </sheetViews>
  <sheetFormatPr defaultColWidth="13" defaultRowHeight="18.75"/>
  <cols>
    <col min="4" max="4" width="13" style="2"/>
    <col min="8" max="12" width="5" bestFit="1" customWidth="1"/>
    <col min="13" max="13" width="5" customWidth="1"/>
    <col min="14" max="14" width="5" bestFit="1" customWidth="1"/>
    <col min="15" max="17" width="4" customWidth="1"/>
    <col min="18" max="26" width="6.125" bestFit="1" customWidth="1"/>
    <col min="27" max="28" width="4.5" bestFit="1" customWidth="1"/>
    <col min="29" max="32" width="5.5" bestFit="1" customWidth="1"/>
    <col min="33" max="33" width="4.125" customWidth="1"/>
    <col min="34" max="34" width="3.5" bestFit="1" customWidth="1"/>
    <col min="44" max="47" width="7.125" customWidth="1"/>
  </cols>
  <sheetData>
    <row r="1" spans="1:48">
      <c r="A1" t="s">
        <v>1727</v>
      </c>
      <c r="B1" t="s">
        <v>859</v>
      </c>
      <c r="C1" t="s">
        <v>860</v>
      </c>
      <c r="D1" s="2" t="s">
        <v>861</v>
      </c>
      <c r="E1" t="s">
        <v>862</v>
      </c>
      <c r="F1" t="s">
        <v>863</v>
      </c>
      <c r="G1" t="s">
        <v>864</v>
      </c>
      <c r="H1" t="s">
        <v>865</v>
      </c>
      <c r="I1" t="s">
        <v>866</v>
      </c>
      <c r="J1" t="s">
        <v>867</v>
      </c>
      <c r="K1" t="s">
        <v>868</v>
      </c>
      <c r="L1" t="s">
        <v>868</v>
      </c>
      <c r="M1" t="s">
        <v>39</v>
      </c>
      <c r="N1" t="s">
        <v>869</v>
      </c>
      <c r="O1" t="s">
        <v>870</v>
      </c>
      <c r="P1" t="s">
        <v>870</v>
      </c>
      <c r="Q1" t="s">
        <v>870</v>
      </c>
      <c r="R1" t="s">
        <v>871</v>
      </c>
      <c r="S1" t="s">
        <v>871</v>
      </c>
      <c r="T1" t="s">
        <v>871</v>
      </c>
      <c r="U1" t="s">
        <v>872</v>
      </c>
      <c r="V1" t="s">
        <v>872</v>
      </c>
      <c r="W1" t="s">
        <v>872</v>
      </c>
      <c r="X1" t="s">
        <v>873</v>
      </c>
      <c r="Y1" t="s">
        <v>873</v>
      </c>
      <c r="Z1" t="s">
        <v>873</v>
      </c>
      <c r="AA1" t="s">
        <v>874</v>
      </c>
      <c r="AB1" t="s">
        <v>874</v>
      </c>
      <c r="AC1" t="s">
        <v>875</v>
      </c>
      <c r="AD1" t="s">
        <v>875</v>
      </c>
      <c r="AE1" t="s">
        <v>876</v>
      </c>
      <c r="AF1" t="s">
        <v>876</v>
      </c>
      <c r="AG1" t="s">
        <v>6</v>
      </c>
      <c r="AH1" t="s">
        <v>877</v>
      </c>
      <c r="AI1" s="20" t="s">
        <v>1694</v>
      </c>
      <c r="AJ1" t="s">
        <v>1695</v>
      </c>
      <c r="AK1" s="1" t="s">
        <v>1696</v>
      </c>
      <c r="AL1" s="49" t="s">
        <v>1697</v>
      </c>
      <c r="AM1" t="s">
        <v>1698</v>
      </c>
      <c r="AN1" s="1" t="s">
        <v>1699</v>
      </c>
      <c r="AO1" s="1" t="s">
        <v>1700</v>
      </c>
      <c r="AR1" t="s">
        <v>294</v>
      </c>
      <c r="AS1" t="s">
        <v>295</v>
      </c>
      <c r="AT1" t="s">
        <v>296</v>
      </c>
      <c r="AU1" t="s">
        <v>297</v>
      </c>
      <c r="AV1" t="s">
        <v>298</v>
      </c>
    </row>
    <row r="2" spans="1:48">
      <c r="H2">
        <v>0</v>
      </c>
      <c r="I2">
        <v>1</v>
      </c>
      <c r="J2">
        <v>2</v>
      </c>
      <c r="K2">
        <v>3</v>
      </c>
      <c r="L2">
        <v>4</v>
      </c>
      <c r="M2">
        <v>5</v>
      </c>
      <c r="N2">
        <v>6</v>
      </c>
      <c r="O2">
        <v>7</v>
      </c>
      <c r="P2">
        <v>8</v>
      </c>
      <c r="Q2">
        <v>9</v>
      </c>
      <c r="R2">
        <v>10</v>
      </c>
      <c r="S2">
        <v>11</v>
      </c>
      <c r="T2">
        <v>12</v>
      </c>
      <c r="U2">
        <v>13</v>
      </c>
      <c r="V2">
        <v>14</v>
      </c>
      <c r="W2">
        <v>15</v>
      </c>
      <c r="X2">
        <v>16</v>
      </c>
      <c r="Y2">
        <v>17</v>
      </c>
      <c r="Z2">
        <v>18</v>
      </c>
      <c r="AA2">
        <v>19</v>
      </c>
      <c r="AB2">
        <v>20</v>
      </c>
      <c r="AC2">
        <v>21</v>
      </c>
      <c r="AD2">
        <v>22</v>
      </c>
      <c r="AE2">
        <v>23</v>
      </c>
      <c r="AF2">
        <v>24</v>
      </c>
      <c r="AG2">
        <v>25</v>
      </c>
      <c r="AH2">
        <v>26</v>
      </c>
      <c r="AI2" s="20" t="str">
        <f>IF(AND($R2=0, $S2=0, $T2=1), "in",  IF(OR(AND($AA2=0, $AB2=0), AND($AA2="x", $AB2="x")), "out", ""))</f>
        <v/>
      </c>
      <c r="AJ2" t="str">
        <f>IF(AND($U2=0, $V2=0, $W2=1), IF(OR(AND($AC2=0, $AD2=0), AND($AC2="x", $AD2="x")), "in", ""),  IF(AND($AA2=0, $AB2=1, $AC2=0, $AD2=0), "out", ""))</f>
        <v/>
      </c>
      <c r="AK2" s="1"/>
      <c r="AL2" s="49"/>
      <c r="AN2" s="1"/>
      <c r="AO2" s="1"/>
    </row>
    <row r="3" spans="1:48">
      <c r="A3" t="s">
        <v>303</v>
      </c>
      <c r="B3">
        <v>0</v>
      </c>
      <c r="C3" t="s">
        <v>879</v>
      </c>
      <c r="D3" s="2" t="s">
        <v>880</v>
      </c>
      <c r="E3" t="s">
        <v>881</v>
      </c>
      <c r="F3" t="s">
        <v>882</v>
      </c>
      <c r="H3">
        <v>0</v>
      </c>
      <c r="I3" s="26">
        <v>0</v>
      </c>
      <c r="J3" s="26">
        <v>0</v>
      </c>
      <c r="K3">
        <v>0</v>
      </c>
      <c r="L3">
        <v>0</v>
      </c>
      <c r="M3">
        <v>0</v>
      </c>
      <c r="N3">
        <v>0</v>
      </c>
      <c r="O3">
        <v>0</v>
      </c>
      <c r="P3">
        <v>1</v>
      </c>
      <c r="Q3">
        <v>0</v>
      </c>
      <c r="R3">
        <v>0</v>
      </c>
      <c r="S3">
        <v>0</v>
      </c>
      <c r="T3">
        <v>0</v>
      </c>
      <c r="U3" s="26">
        <v>0</v>
      </c>
      <c r="V3" s="26">
        <v>0</v>
      </c>
      <c r="W3" s="26">
        <v>1</v>
      </c>
      <c r="X3" s="26" t="s">
        <v>303</v>
      </c>
      <c r="Y3" s="28" t="s">
        <v>303</v>
      </c>
      <c r="Z3" s="28" t="s">
        <v>303</v>
      </c>
      <c r="AA3" s="26">
        <v>0</v>
      </c>
      <c r="AB3" s="26">
        <v>0</v>
      </c>
      <c r="AC3" s="26">
        <v>0</v>
      </c>
      <c r="AD3" s="26">
        <v>0</v>
      </c>
      <c r="AE3" s="26">
        <v>0</v>
      </c>
      <c r="AF3" s="26">
        <v>0</v>
      </c>
      <c r="AG3">
        <v>0</v>
      </c>
      <c r="AH3">
        <v>0</v>
      </c>
      <c r="AI3" s="20" t="str">
        <f>IF(AND($R3=0, $S3=0, $T3=1), "in",  IF(OR(AND($AA3=0, $AB3=0), AND($AA3="x", $AB3="x")), "out", ""))</f>
        <v>out</v>
      </c>
      <c r="AJ3" t="str">
        <f>IF(AND($U3=0, $V3=0, $W3=1), IF(OR(AND($AC3=0, $AD3=0), AND($AC3="x", $AD3="x")), "in", ""),  IF(AND($AA3=0, $AB3=1, $AC3=0, $AD3=0), "out", ""))</f>
        <v>in</v>
      </c>
      <c r="AK3" s="1" t="str">
        <f>IF(AND($U3=0, $V3=0, $W3=1), IF(AND($AC3=0, $AD3=1), "in", ""),  IF(AND($AA3=0, $AB3=1, $AC3=0, $AD3=1), "out", ""))</f>
        <v/>
      </c>
      <c r="AL3" s="49" t="str">
        <f>IF(AND($U3=0, $V3=0, $W3=1), IF(AND($AC3=1, $AD3=0), "in", ""),  IF(AND($AA3=0, $AB3=1, $AC3=1, $AD3=0), "out", ""))</f>
        <v/>
      </c>
      <c r="AM3" t="str">
        <f>IF(AND($X3=0, $Y3=0, $Z3=1), IF(OR(AND($AE3=0, $AF3=0), AND($AE3="x", $AF3="x")), "in", ""),  IF(AND($AA3=1, $AB3=0, $AE3=0, $AF3=0), "out", ""))</f>
        <v/>
      </c>
      <c r="AN3" s="1" t="str">
        <f>IF(AND($X3=0, $Y3=0, $Z3=1), IF(AND($AE3=0, $AF3=1), "in", ""),  IF(AND($AA3=1, $AB3=0,$AE3=0, $AF3=1), "out", ""))</f>
        <v/>
      </c>
      <c r="AO3" s="1" t="str">
        <f>IF(AND($X3=0, $Y3=0, $Z3=1), IF(AND($AE3=1, $AF3=0), "in", ""),  IF(AND($AA3=1,$AB3=0, $AE3=1, $AF3=0), "out", ""))</f>
        <v/>
      </c>
      <c r="AR3" s="26">
        <v>0</v>
      </c>
      <c r="AS3">
        <v>16</v>
      </c>
      <c r="AT3" s="26">
        <v>0</v>
      </c>
      <c r="AU3">
        <v>17</v>
      </c>
      <c r="AV3" t="s">
        <v>883</v>
      </c>
    </row>
    <row r="4" spans="1:48">
      <c r="A4" t="s">
        <v>303</v>
      </c>
      <c r="B4">
        <f>B3+1</f>
        <v>1</v>
      </c>
      <c r="E4" t="s">
        <v>881</v>
      </c>
      <c r="F4" t="s">
        <v>882</v>
      </c>
      <c r="H4">
        <v>0</v>
      </c>
      <c r="I4" s="26">
        <v>0</v>
      </c>
      <c r="J4" s="26">
        <v>0</v>
      </c>
      <c r="K4">
        <v>0</v>
      </c>
      <c r="L4">
        <v>1</v>
      </c>
      <c r="M4">
        <v>1</v>
      </c>
      <c r="N4">
        <v>0</v>
      </c>
      <c r="O4">
        <v>0</v>
      </c>
      <c r="P4">
        <v>0</v>
      </c>
      <c r="Q4">
        <v>1</v>
      </c>
      <c r="R4" s="26">
        <v>0</v>
      </c>
      <c r="S4" s="26">
        <v>0</v>
      </c>
      <c r="T4" s="26">
        <v>1</v>
      </c>
      <c r="U4">
        <v>0</v>
      </c>
      <c r="V4">
        <v>0</v>
      </c>
      <c r="W4">
        <v>0</v>
      </c>
      <c r="X4" s="28" t="s">
        <v>303</v>
      </c>
      <c r="Y4" s="28" t="s">
        <v>303</v>
      </c>
      <c r="Z4" s="28" t="s">
        <v>303</v>
      </c>
      <c r="AA4" s="26">
        <v>0</v>
      </c>
      <c r="AB4" s="26">
        <v>0</v>
      </c>
      <c r="AC4" s="26">
        <v>0</v>
      </c>
      <c r="AD4" s="26">
        <v>0</v>
      </c>
      <c r="AE4" s="26">
        <v>0</v>
      </c>
      <c r="AF4" s="26">
        <v>0</v>
      </c>
      <c r="AG4">
        <v>0</v>
      </c>
      <c r="AH4">
        <v>0</v>
      </c>
      <c r="AI4" s="20" t="str">
        <f t="shared" ref="AI4:AI73" si="0">IF(AND($R4=0, $S4=0, $T4=1), "in",  IF(OR(AND($AA4=0, $AB4=0), AND($AA4="x", $AB4="x")), "out", ""))</f>
        <v>in</v>
      </c>
      <c r="AJ4" t="str">
        <f t="shared" ref="AJ4:AJ73" si="1">IF(AND($U4=0, $V4=0, $W4=1), IF(OR(AND($AC4=0, $AD4=0), AND($AC4="x", $AD4="x")), "in", ""),  IF(AND($AA4=0, $AB4=1, $AC4=0, $AD4=0), "out", ""))</f>
        <v/>
      </c>
      <c r="AK4" s="1" t="str">
        <f t="shared" ref="AK4:AK73" si="2">IF(AND($U4=0, $V4=0, $W4=1), IF(AND($AC4=0, $AD4=1), "in", ""),  IF(AND($AA4=0, $AB4=1, $AC4=0, $AD4=1), "out", ""))</f>
        <v/>
      </c>
      <c r="AL4" s="49" t="str">
        <f t="shared" ref="AL4:AL73" si="3">IF(AND($U4=0, $V4=0, $W4=1), IF(AND($AC4=1, $AD4=0), "in", ""),  IF(AND($AA4=0, $AB4=1, $AC4=1, $AD4=0), "out", ""))</f>
        <v/>
      </c>
      <c r="AM4" t="str">
        <f t="shared" ref="AM4:AM73" si="4">IF(AND($X4=0, $Y4=0, $Z4=1), IF(OR(AND($AE4=0, $AF4=0), AND($AE4="x", $AF4="x")), "in", ""),  IF(AND($AA4=1, $AB4=0, $AE4=0, $AF4=0), "out", ""))</f>
        <v/>
      </c>
      <c r="AN4" s="1" t="str">
        <f t="shared" ref="AN4:AN73" si="5">IF(AND($X4=0, $Y4=0, $Z4=1), IF(AND($AE4=0, $AF4=1), "in", ""),  IF(AND($AA4=1, $AB4=0,$AE4=0, $AF4=1), "out", ""))</f>
        <v/>
      </c>
      <c r="AO4" s="1" t="str">
        <f t="shared" ref="AO4:AO73" si="6">IF(AND($X4=0, $Y4=0, $Z4=1), IF(AND($AE4=1, $AF4=0), "in", ""),  IF(AND($AA4=1,$AB4=0, $AE4=1, $AF4=0), "out", ""))</f>
        <v/>
      </c>
      <c r="AR4" s="26">
        <v>0</v>
      </c>
      <c r="AS4">
        <v>16</v>
      </c>
      <c r="AT4" s="26">
        <v>0</v>
      </c>
      <c r="AU4">
        <v>17</v>
      </c>
      <c r="AV4" t="s">
        <v>883</v>
      </c>
    </row>
    <row r="5" spans="1:48">
      <c r="A5" t="s">
        <v>303</v>
      </c>
      <c r="B5">
        <f t="shared" ref="B5:B71" si="7">B4+1</f>
        <v>2</v>
      </c>
      <c r="D5" s="2" t="s">
        <v>884</v>
      </c>
      <c r="E5" t="s">
        <v>885</v>
      </c>
      <c r="F5" t="s">
        <v>886</v>
      </c>
      <c r="H5">
        <v>0</v>
      </c>
      <c r="I5">
        <v>0</v>
      </c>
      <c r="J5">
        <v>0</v>
      </c>
      <c r="K5">
        <v>0</v>
      </c>
      <c r="L5">
        <v>0</v>
      </c>
      <c r="M5">
        <v>0</v>
      </c>
      <c r="N5">
        <v>0</v>
      </c>
      <c r="O5">
        <v>0</v>
      </c>
      <c r="P5">
        <v>1</v>
      </c>
      <c r="Q5">
        <v>0</v>
      </c>
      <c r="R5">
        <v>0</v>
      </c>
      <c r="S5">
        <v>1</v>
      </c>
      <c r="T5">
        <v>0</v>
      </c>
      <c r="U5">
        <v>1</v>
      </c>
      <c r="V5">
        <v>0</v>
      </c>
      <c r="W5">
        <v>0</v>
      </c>
      <c r="X5" s="28" t="s">
        <v>303</v>
      </c>
      <c r="Y5" s="28" t="s">
        <v>303</v>
      </c>
      <c r="Z5" s="28" t="s">
        <v>303</v>
      </c>
      <c r="AA5">
        <v>0</v>
      </c>
      <c r="AB5">
        <v>0</v>
      </c>
      <c r="AC5" s="26">
        <v>0</v>
      </c>
      <c r="AD5" s="26">
        <v>0</v>
      </c>
      <c r="AE5" s="26">
        <v>0</v>
      </c>
      <c r="AF5" s="26">
        <v>0</v>
      </c>
      <c r="AG5">
        <v>0</v>
      </c>
      <c r="AH5">
        <v>0</v>
      </c>
      <c r="AI5" s="20" t="str">
        <f t="shared" si="0"/>
        <v>out</v>
      </c>
      <c r="AJ5" t="str">
        <f t="shared" si="1"/>
        <v/>
      </c>
      <c r="AK5" s="1" t="str">
        <f t="shared" si="2"/>
        <v/>
      </c>
      <c r="AL5" s="49" t="str">
        <f t="shared" si="3"/>
        <v/>
      </c>
      <c r="AM5" t="str">
        <f t="shared" si="4"/>
        <v/>
      </c>
      <c r="AN5" s="1" t="str">
        <f t="shared" si="5"/>
        <v/>
      </c>
      <c r="AO5" s="1" t="str">
        <f t="shared" si="6"/>
        <v/>
      </c>
      <c r="AR5">
        <v>0</v>
      </c>
      <c r="AS5">
        <v>22</v>
      </c>
      <c r="AT5">
        <v>0</v>
      </c>
      <c r="AU5">
        <v>23</v>
      </c>
      <c r="AV5" t="s">
        <v>887</v>
      </c>
    </row>
    <row r="6" spans="1:48">
      <c r="A6" t="s">
        <v>303</v>
      </c>
      <c r="B6">
        <f t="shared" si="7"/>
        <v>3</v>
      </c>
      <c r="E6" t="s">
        <v>885</v>
      </c>
      <c r="F6" t="s">
        <v>886</v>
      </c>
      <c r="G6" s="26" t="s">
        <v>695</v>
      </c>
      <c r="H6">
        <v>0</v>
      </c>
      <c r="I6" s="26">
        <v>1</v>
      </c>
      <c r="J6" s="26">
        <v>1</v>
      </c>
      <c r="K6">
        <v>0</v>
      </c>
      <c r="L6">
        <v>1</v>
      </c>
      <c r="M6">
        <v>1</v>
      </c>
      <c r="N6">
        <v>0</v>
      </c>
      <c r="O6">
        <v>0</v>
      </c>
      <c r="P6">
        <v>0</v>
      </c>
      <c r="Q6">
        <v>1</v>
      </c>
      <c r="R6">
        <v>1</v>
      </c>
      <c r="S6">
        <v>0</v>
      </c>
      <c r="T6">
        <v>0</v>
      </c>
      <c r="U6">
        <v>1</v>
      </c>
      <c r="V6">
        <v>0</v>
      </c>
      <c r="W6">
        <v>0</v>
      </c>
      <c r="X6" s="28" t="s">
        <v>303</v>
      </c>
      <c r="Y6" s="28" t="s">
        <v>303</v>
      </c>
      <c r="Z6" s="28" t="s">
        <v>303</v>
      </c>
      <c r="AA6">
        <v>0</v>
      </c>
      <c r="AB6" s="26">
        <v>1</v>
      </c>
      <c r="AC6" s="26">
        <v>0</v>
      </c>
      <c r="AD6" s="26">
        <v>0</v>
      </c>
      <c r="AE6" s="26">
        <v>0</v>
      </c>
      <c r="AF6" s="26">
        <v>0</v>
      </c>
      <c r="AG6">
        <v>0</v>
      </c>
      <c r="AH6">
        <v>0</v>
      </c>
      <c r="AI6" s="20" t="str">
        <f t="shared" si="0"/>
        <v/>
      </c>
      <c r="AJ6" t="str">
        <f t="shared" si="1"/>
        <v>out</v>
      </c>
      <c r="AK6" s="1" t="str">
        <f t="shared" si="2"/>
        <v/>
      </c>
      <c r="AL6" s="49" t="str">
        <f t="shared" si="3"/>
        <v/>
      </c>
      <c r="AM6" t="str">
        <f t="shared" si="4"/>
        <v/>
      </c>
      <c r="AN6" s="1" t="str">
        <f t="shared" si="5"/>
        <v/>
      </c>
      <c r="AO6" s="1" t="str">
        <f t="shared" si="6"/>
        <v/>
      </c>
      <c r="AR6">
        <v>0</v>
      </c>
      <c r="AS6">
        <v>22</v>
      </c>
      <c r="AT6">
        <v>0</v>
      </c>
      <c r="AU6">
        <v>23</v>
      </c>
      <c r="AV6" t="s">
        <v>887</v>
      </c>
    </row>
    <row r="7" spans="1:48">
      <c r="A7" t="s">
        <v>303</v>
      </c>
      <c r="B7">
        <f t="shared" si="7"/>
        <v>4</v>
      </c>
      <c r="D7" s="2" t="s">
        <v>888</v>
      </c>
      <c r="E7" t="s">
        <v>881</v>
      </c>
      <c r="F7" t="s">
        <v>889</v>
      </c>
      <c r="G7" s="28" t="s">
        <v>694</v>
      </c>
      <c r="H7">
        <v>0</v>
      </c>
      <c r="I7" s="26">
        <v>1</v>
      </c>
      <c r="J7" s="26">
        <v>1</v>
      </c>
      <c r="K7">
        <v>0</v>
      </c>
      <c r="L7">
        <v>0</v>
      </c>
      <c r="M7">
        <v>0</v>
      </c>
      <c r="N7">
        <v>0</v>
      </c>
      <c r="O7">
        <v>0</v>
      </c>
      <c r="P7">
        <v>1</v>
      </c>
      <c r="Q7">
        <v>0</v>
      </c>
      <c r="R7">
        <v>0</v>
      </c>
      <c r="S7">
        <v>0</v>
      </c>
      <c r="T7">
        <v>0</v>
      </c>
      <c r="U7" s="26">
        <v>0</v>
      </c>
      <c r="V7" s="26">
        <v>0</v>
      </c>
      <c r="W7" s="26">
        <v>1</v>
      </c>
      <c r="X7" s="26">
        <v>0</v>
      </c>
      <c r="Y7" s="26">
        <v>0</v>
      </c>
      <c r="Z7" s="26">
        <v>1</v>
      </c>
      <c r="AA7">
        <v>0</v>
      </c>
      <c r="AB7">
        <v>0</v>
      </c>
      <c r="AC7" s="26">
        <v>0</v>
      </c>
      <c r="AD7" s="26">
        <v>0</v>
      </c>
      <c r="AE7" s="26">
        <v>0</v>
      </c>
      <c r="AF7" s="26">
        <v>0</v>
      </c>
      <c r="AG7">
        <v>0</v>
      </c>
      <c r="AH7">
        <v>0</v>
      </c>
      <c r="AI7" s="20" t="str">
        <f t="shared" si="0"/>
        <v>out</v>
      </c>
      <c r="AJ7" t="str">
        <f t="shared" si="1"/>
        <v>in</v>
      </c>
      <c r="AK7" s="1" t="str">
        <f t="shared" si="2"/>
        <v/>
      </c>
      <c r="AL7" s="49" t="str">
        <f t="shared" si="3"/>
        <v/>
      </c>
      <c r="AM7" t="str">
        <f t="shared" si="4"/>
        <v>in</v>
      </c>
      <c r="AN7" s="1" t="str">
        <f t="shared" si="5"/>
        <v/>
      </c>
      <c r="AO7" s="1" t="str">
        <f t="shared" si="6"/>
        <v/>
      </c>
      <c r="AR7">
        <v>0</v>
      </c>
      <c r="AS7">
        <v>16</v>
      </c>
      <c r="AT7">
        <v>0</v>
      </c>
      <c r="AU7">
        <v>20</v>
      </c>
      <c r="AV7" t="s">
        <v>890</v>
      </c>
    </row>
    <row r="8" spans="1:48">
      <c r="A8" t="s">
        <v>303</v>
      </c>
      <c r="B8">
        <f t="shared" si="7"/>
        <v>5</v>
      </c>
      <c r="E8" t="s">
        <v>882</v>
      </c>
      <c r="F8" t="s">
        <v>891</v>
      </c>
      <c r="H8">
        <v>0</v>
      </c>
      <c r="I8" s="26">
        <v>0</v>
      </c>
      <c r="J8" s="26">
        <v>0</v>
      </c>
      <c r="K8">
        <v>0</v>
      </c>
      <c r="L8">
        <v>0</v>
      </c>
      <c r="M8">
        <v>0</v>
      </c>
      <c r="N8">
        <v>0</v>
      </c>
      <c r="O8">
        <v>0</v>
      </c>
      <c r="P8">
        <v>1</v>
      </c>
      <c r="Q8">
        <v>0</v>
      </c>
      <c r="R8">
        <v>0</v>
      </c>
      <c r="S8">
        <v>0</v>
      </c>
      <c r="T8">
        <v>0</v>
      </c>
      <c r="U8">
        <v>1</v>
      </c>
      <c r="V8">
        <v>0</v>
      </c>
      <c r="W8">
        <v>0</v>
      </c>
      <c r="X8" s="26">
        <v>0</v>
      </c>
      <c r="Y8" s="26">
        <v>1</v>
      </c>
      <c r="Z8" s="26">
        <v>0</v>
      </c>
      <c r="AA8" s="26">
        <v>0</v>
      </c>
      <c r="AB8" s="26">
        <v>0</v>
      </c>
      <c r="AC8" s="26">
        <v>0</v>
      </c>
      <c r="AD8" s="26">
        <v>0</v>
      </c>
      <c r="AE8" s="26">
        <v>0</v>
      </c>
      <c r="AF8" s="26">
        <v>0</v>
      </c>
      <c r="AG8">
        <v>0</v>
      </c>
      <c r="AH8">
        <v>0</v>
      </c>
      <c r="AI8" s="20" t="str">
        <f t="shared" si="0"/>
        <v>out</v>
      </c>
      <c r="AJ8" t="str">
        <f t="shared" si="1"/>
        <v/>
      </c>
      <c r="AK8" s="1" t="str">
        <f t="shared" si="2"/>
        <v/>
      </c>
      <c r="AL8" s="49" t="str">
        <f t="shared" si="3"/>
        <v/>
      </c>
      <c r="AM8" t="str">
        <f t="shared" si="4"/>
        <v/>
      </c>
      <c r="AN8" s="1" t="str">
        <f t="shared" si="5"/>
        <v/>
      </c>
      <c r="AO8" s="1" t="str">
        <f t="shared" si="6"/>
        <v/>
      </c>
      <c r="AR8" s="26">
        <v>0</v>
      </c>
      <c r="AS8">
        <v>17</v>
      </c>
      <c r="AT8" s="26">
        <v>0</v>
      </c>
      <c r="AU8">
        <v>21</v>
      </c>
      <c r="AV8" t="s">
        <v>892</v>
      </c>
    </row>
    <row r="9" spans="1:48">
      <c r="A9" t="s">
        <v>303</v>
      </c>
      <c r="B9">
        <f t="shared" si="7"/>
        <v>6</v>
      </c>
      <c r="E9" t="s">
        <v>882</v>
      </c>
      <c r="F9" t="s">
        <v>891</v>
      </c>
      <c r="H9">
        <v>0</v>
      </c>
      <c r="I9" s="26">
        <v>0</v>
      </c>
      <c r="J9" s="26">
        <v>0</v>
      </c>
      <c r="K9">
        <v>1</v>
      </c>
      <c r="L9">
        <v>0</v>
      </c>
      <c r="M9">
        <v>0</v>
      </c>
      <c r="N9">
        <v>1</v>
      </c>
      <c r="O9">
        <v>0</v>
      </c>
      <c r="P9">
        <v>1</v>
      </c>
      <c r="Q9">
        <v>0</v>
      </c>
      <c r="R9">
        <v>0</v>
      </c>
      <c r="S9">
        <v>0</v>
      </c>
      <c r="T9">
        <v>0</v>
      </c>
      <c r="U9">
        <v>0</v>
      </c>
      <c r="V9">
        <v>0</v>
      </c>
      <c r="W9">
        <v>0</v>
      </c>
      <c r="X9" s="26">
        <v>0</v>
      </c>
      <c r="Y9" s="26">
        <v>1</v>
      </c>
      <c r="Z9" s="26">
        <v>1</v>
      </c>
      <c r="AA9" s="26">
        <v>0</v>
      </c>
      <c r="AB9" s="26">
        <v>0</v>
      </c>
      <c r="AC9" s="26">
        <v>0</v>
      </c>
      <c r="AD9" s="26">
        <v>0</v>
      </c>
      <c r="AE9" s="26">
        <v>0</v>
      </c>
      <c r="AF9" s="26">
        <v>0</v>
      </c>
      <c r="AG9">
        <v>0</v>
      </c>
      <c r="AH9">
        <v>0</v>
      </c>
      <c r="AI9" s="20" t="str">
        <f t="shared" si="0"/>
        <v>out</v>
      </c>
      <c r="AJ9" t="str">
        <f t="shared" si="1"/>
        <v/>
      </c>
      <c r="AK9" s="1" t="str">
        <f t="shared" si="2"/>
        <v/>
      </c>
      <c r="AL9" s="49" t="str">
        <f t="shared" si="3"/>
        <v/>
      </c>
      <c r="AM9" t="str">
        <f t="shared" si="4"/>
        <v/>
      </c>
      <c r="AN9" s="1" t="str">
        <f t="shared" si="5"/>
        <v/>
      </c>
      <c r="AO9" s="1" t="str">
        <f t="shared" si="6"/>
        <v/>
      </c>
      <c r="AR9" s="26">
        <v>0</v>
      </c>
      <c r="AS9">
        <v>17</v>
      </c>
      <c r="AT9" s="26">
        <v>0</v>
      </c>
      <c r="AU9">
        <v>21</v>
      </c>
      <c r="AV9" t="s">
        <v>892</v>
      </c>
    </row>
    <row r="10" spans="1:48">
      <c r="A10" t="s">
        <v>303</v>
      </c>
      <c r="B10">
        <f t="shared" si="7"/>
        <v>7</v>
      </c>
      <c r="D10" s="2" t="s">
        <v>893</v>
      </c>
      <c r="E10" t="s">
        <v>894</v>
      </c>
      <c r="F10" t="s">
        <v>895</v>
      </c>
      <c r="H10">
        <v>0</v>
      </c>
      <c r="I10">
        <v>0</v>
      </c>
      <c r="J10">
        <v>0</v>
      </c>
      <c r="K10">
        <v>0</v>
      </c>
      <c r="L10">
        <v>0</v>
      </c>
      <c r="M10">
        <v>0</v>
      </c>
      <c r="N10">
        <v>0</v>
      </c>
      <c r="O10">
        <v>0</v>
      </c>
      <c r="P10">
        <v>1</v>
      </c>
      <c r="Q10">
        <v>0</v>
      </c>
      <c r="R10">
        <v>0</v>
      </c>
      <c r="S10">
        <v>0</v>
      </c>
      <c r="T10">
        <v>0</v>
      </c>
      <c r="U10">
        <v>0</v>
      </c>
      <c r="V10">
        <v>0</v>
      </c>
      <c r="W10">
        <v>0</v>
      </c>
      <c r="X10">
        <v>1</v>
      </c>
      <c r="Y10">
        <v>0</v>
      </c>
      <c r="Z10">
        <v>0</v>
      </c>
      <c r="AA10">
        <v>0</v>
      </c>
      <c r="AB10">
        <v>0</v>
      </c>
      <c r="AC10" s="26">
        <v>0</v>
      </c>
      <c r="AD10" s="26">
        <v>0</v>
      </c>
      <c r="AE10" s="26">
        <v>0</v>
      </c>
      <c r="AF10" s="26">
        <v>0</v>
      </c>
      <c r="AG10">
        <v>0</v>
      </c>
      <c r="AH10">
        <v>0</v>
      </c>
      <c r="AI10" s="20" t="str">
        <f t="shared" si="0"/>
        <v>out</v>
      </c>
      <c r="AJ10" t="str">
        <f t="shared" si="1"/>
        <v/>
      </c>
      <c r="AK10" s="1" t="str">
        <f t="shared" si="2"/>
        <v/>
      </c>
      <c r="AL10" s="49" t="str">
        <f t="shared" si="3"/>
        <v/>
      </c>
      <c r="AM10" t="str">
        <f t="shared" si="4"/>
        <v/>
      </c>
      <c r="AN10" s="1" t="str">
        <f t="shared" si="5"/>
        <v/>
      </c>
      <c r="AO10" s="1" t="str">
        <f t="shared" si="6"/>
        <v/>
      </c>
      <c r="AR10">
        <v>0</v>
      </c>
      <c r="AS10">
        <v>18</v>
      </c>
      <c r="AT10">
        <v>0</v>
      </c>
      <c r="AU10">
        <v>19</v>
      </c>
      <c r="AV10" t="s">
        <v>896</v>
      </c>
    </row>
    <row r="11" spans="1:48">
      <c r="A11" t="s">
        <v>303</v>
      </c>
      <c r="B11">
        <f t="shared" si="7"/>
        <v>8</v>
      </c>
      <c r="E11" t="s">
        <v>894</v>
      </c>
      <c r="F11" t="s">
        <v>895</v>
      </c>
      <c r="H11">
        <v>0</v>
      </c>
      <c r="I11">
        <v>0</v>
      </c>
      <c r="J11">
        <v>0</v>
      </c>
      <c r="K11">
        <v>0</v>
      </c>
      <c r="L11">
        <v>1</v>
      </c>
      <c r="M11">
        <v>1</v>
      </c>
      <c r="N11">
        <v>0</v>
      </c>
      <c r="O11">
        <v>0</v>
      </c>
      <c r="P11">
        <v>0</v>
      </c>
      <c r="Q11">
        <v>1</v>
      </c>
      <c r="R11">
        <v>0</v>
      </c>
      <c r="S11">
        <v>0</v>
      </c>
      <c r="T11">
        <v>0</v>
      </c>
      <c r="U11">
        <v>1</v>
      </c>
      <c r="V11">
        <v>0</v>
      </c>
      <c r="W11">
        <v>0</v>
      </c>
      <c r="X11">
        <v>0</v>
      </c>
      <c r="Y11">
        <v>0</v>
      </c>
      <c r="Z11">
        <v>0</v>
      </c>
      <c r="AA11">
        <v>0</v>
      </c>
      <c r="AB11">
        <v>0</v>
      </c>
      <c r="AC11" s="26">
        <v>0</v>
      </c>
      <c r="AD11" s="26">
        <v>0</v>
      </c>
      <c r="AE11" s="26">
        <v>0</v>
      </c>
      <c r="AF11" s="26">
        <v>0</v>
      </c>
      <c r="AG11">
        <v>0</v>
      </c>
      <c r="AH11">
        <v>0</v>
      </c>
      <c r="AI11" s="20" t="str">
        <f t="shared" si="0"/>
        <v>out</v>
      </c>
      <c r="AJ11" t="str">
        <f t="shared" si="1"/>
        <v/>
      </c>
      <c r="AK11" s="1" t="str">
        <f t="shared" si="2"/>
        <v/>
      </c>
      <c r="AL11" s="49" t="str">
        <f t="shared" si="3"/>
        <v/>
      </c>
      <c r="AM11" t="str">
        <f t="shared" si="4"/>
        <v/>
      </c>
      <c r="AN11" s="1" t="str">
        <f t="shared" si="5"/>
        <v/>
      </c>
      <c r="AO11" s="1" t="str">
        <f t="shared" si="6"/>
        <v/>
      </c>
      <c r="AR11">
        <v>0</v>
      </c>
      <c r="AS11">
        <v>18</v>
      </c>
      <c r="AT11">
        <v>0</v>
      </c>
      <c r="AU11">
        <v>19</v>
      </c>
      <c r="AV11" t="s">
        <v>896</v>
      </c>
    </row>
    <row r="12" spans="1:48">
      <c r="A12" t="s">
        <v>303</v>
      </c>
      <c r="B12">
        <f t="shared" si="7"/>
        <v>9</v>
      </c>
      <c r="C12" t="s">
        <v>902</v>
      </c>
      <c r="D12" s="2" t="s">
        <v>903</v>
      </c>
      <c r="E12" t="s">
        <v>898</v>
      </c>
      <c r="F12" t="s">
        <v>901</v>
      </c>
      <c r="H12">
        <v>0</v>
      </c>
      <c r="I12">
        <v>0</v>
      </c>
      <c r="J12">
        <v>0</v>
      </c>
      <c r="K12">
        <v>0</v>
      </c>
      <c r="L12">
        <v>0</v>
      </c>
      <c r="M12">
        <v>0</v>
      </c>
      <c r="N12">
        <v>0</v>
      </c>
      <c r="O12">
        <v>0</v>
      </c>
      <c r="P12">
        <v>1</v>
      </c>
      <c r="Q12">
        <v>0</v>
      </c>
      <c r="R12">
        <v>0</v>
      </c>
      <c r="S12">
        <v>0</v>
      </c>
      <c r="T12">
        <v>0</v>
      </c>
      <c r="U12" s="26">
        <v>1</v>
      </c>
      <c r="V12" s="26">
        <v>0</v>
      </c>
      <c r="W12" s="26">
        <v>0</v>
      </c>
      <c r="X12" s="26">
        <v>0</v>
      </c>
      <c r="Y12" s="26">
        <v>1</v>
      </c>
      <c r="Z12" s="26">
        <v>0</v>
      </c>
      <c r="AA12">
        <v>0</v>
      </c>
      <c r="AB12">
        <v>0</v>
      </c>
      <c r="AC12" s="26">
        <v>0</v>
      </c>
      <c r="AD12" s="26">
        <v>0</v>
      </c>
      <c r="AE12" s="26">
        <v>0</v>
      </c>
      <c r="AF12" s="26">
        <v>0</v>
      </c>
      <c r="AG12">
        <v>0</v>
      </c>
      <c r="AH12">
        <v>0</v>
      </c>
      <c r="AI12" s="20" t="str">
        <f t="shared" ref="AI12:AI23" si="8">IF(AND($R12=0, $S12=0, $T12=1), "in",  IF(OR(AND($AA12=0, $AB12=0), AND($AA12="x", $AB12="x")), "out", ""))</f>
        <v>out</v>
      </c>
      <c r="AJ12" t="str">
        <f t="shared" ref="AJ12:AJ23" si="9">IF(AND($U12=0, $V12=0, $W12=1), IF(OR(AND($AC12=0, $AD12=0), AND($AC12="x", $AD12="x")), "in", ""),  IF(AND($AA12=0, $AB12=1, $AC12=0, $AD12=0), "out", ""))</f>
        <v/>
      </c>
      <c r="AK12" s="1" t="str">
        <f t="shared" ref="AK12:AK23" si="10">IF(AND($U12=0, $V12=0, $W12=1), IF(AND($AC12=0, $AD12=1), "in", ""),  IF(AND($AA12=0, $AB12=1, $AC12=0, $AD12=1), "out", ""))</f>
        <v/>
      </c>
      <c r="AL12" s="49" t="str">
        <f t="shared" ref="AL12:AL23" si="11">IF(AND($U12=0, $V12=0, $W12=1), IF(AND($AC12=1, $AD12=0), "in", ""),  IF(AND($AA12=0, $AB12=1, $AC12=1, $AD12=0), "out", ""))</f>
        <v/>
      </c>
      <c r="AM12" t="str">
        <f t="shared" ref="AM12:AM23" si="12">IF(AND($X12=0, $Y12=0, $Z12=1), IF(OR(AND($AE12=0, $AF12=0), AND($AE12="x", $AF12="x")), "in", ""),  IF(AND($AA12=1, $AB12=0, $AE12=0, $AF12=0), "out", ""))</f>
        <v/>
      </c>
      <c r="AN12" s="1" t="str">
        <f t="shared" ref="AN12:AN23" si="13">IF(AND($X12=0, $Y12=0, $Z12=1), IF(AND($AE12=0, $AF12=1), "in", ""),  IF(AND($AA12=1, $AB12=0,$AE12=0, $AF12=1), "out", ""))</f>
        <v/>
      </c>
      <c r="AO12" s="1" t="str">
        <f t="shared" ref="AO12:AO23" si="14">IF(AND($X12=0, $Y12=0, $Z12=1), IF(AND($AE12=1, $AF12=0), "in", ""),  IF(AND($AA12=1,$AB12=0, $AE12=1, $AF12=0), "out", ""))</f>
        <v/>
      </c>
      <c r="AR12">
        <v>0</v>
      </c>
      <c r="AS12">
        <v>24</v>
      </c>
      <c r="AT12">
        <v>0</v>
      </c>
      <c r="AU12">
        <v>25</v>
      </c>
      <c r="AV12" t="s">
        <v>904</v>
      </c>
    </row>
    <row r="13" spans="1:48">
      <c r="A13" t="s">
        <v>303</v>
      </c>
      <c r="B13">
        <f t="shared" si="7"/>
        <v>10</v>
      </c>
      <c r="E13" t="s">
        <v>898</v>
      </c>
      <c r="F13" t="s">
        <v>901</v>
      </c>
      <c r="G13" s="26" t="s">
        <v>1740</v>
      </c>
      <c r="H13">
        <v>0</v>
      </c>
      <c r="I13" s="26">
        <v>1</v>
      </c>
      <c r="J13" s="26">
        <v>1</v>
      </c>
      <c r="K13">
        <v>0</v>
      </c>
      <c r="L13">
        <v>1</v>
      </c>
      <c r="M13">
        <v>1</v>
      </c>
      <c r="N13">
        <v>0</v>
      </c>
      <c r="O13">
        <v>0</v>
      </c>
      <c r="P13">
        <v>0</v>
      </c>
      <c r="Q13">
        <v>1</v>
      </c>
      <c r="R13">
        <v>0</v>
      </c>
      <c r="S13">
        <v>0</v>
      </c>
      <c r="T13">
        <v>0</v>
      </c>
      <c r="U13" s="26">
        <v>0</v>
      </c>
      <c r="V13" s="26">
        <v>1</v>
      </c>
      <c r="W13" s="26">
        <v>0</v>
      </c>
      <c r="X13">
        <v>0</v>
      </c>
      <c r="Y13">
        <v>1</v>
      </c>
      <c r="Z13">
        <v>0</v>
      </c>
      <c r="AA13" s="26">
        <v>1</v>
      </c>
      <c r="AB13" s="26">
        <v>0</v>
      </c>
      <c r="AC13" s="26">
        <v>0</v>
      </c>
      <c r="AD13" s="26">
        <v>0</v>
      </c>
      <c r="AE13" s="26">
        <v>0</v>
      </c>
      <c r="AF13" s="26">
        <v>0</v>
      </c>
      <c r="AG13">
        <v>0</v>
      </c>
      <c r="AH13">
        <v>0</v>
      </c>
      <c r="AI13" s="20" t="str">
        <f t="shared" si="8"/>
        <v/>
      </c>
      <c r="AJ13" t="str">
        <f t="shared" si="9"/>
        <v/>
      </c>
      <c r="AK13" s="1" t="str">
        <f t="shared" si="10"/>
        <v/>
      </c>
      <c r="AL13" s="49" t="str">
        <f t="shared" si="11"/>
        <v/>
      </c>
      <c r="AM13" t="str">
        <f t="shared" si="12"/>
        <v>out</v>
      </c>
      <c r="AN13" s="1" t="str">
        <f t="shared" si="13"/>
        <v/>
      </c>
      <c r="AO13" s="1" t="str">
        <f t="shared" si="14"/>
        <v/>
      </c>
      <c r="AR13">
        <v>0</v>
      </c>
      <c r="AS13">
        <v>24</v>
      </c>
      <c r="AT13">
        <v>0</v>
      </c>
      <c r="AU13">
        <v>25</v>
      </c>
      <c r="AV13" t="s">
        <v>904</v>
      </c>
    </row>
    <row r="14" spans="1:48">
      <c r="B14">
        <f t="shared" si="7"/>
        <v>11</v>
      </c>
      <c r="C14" t="s">
        <v>905</v>
      </c>
      <c r="D14" s="2" t="s">
        <v>906</v>
      </c>
      <c r="E14" t="s">
        <v>889</v>
      </c>
      <c r="F14" t="s">
        <v>891</v>
      </c>
      <c r="G14" s="26" t="s">
        <v>1739</v>
      </c>
      <c r="H14">
        <v>0</v>
      </c>
      <c r="I14" s="26">
        <v>1</v>
      </c>
      <c r="J14" s="26">
        <v>1</v>
      </c>
      <c r="K14">
        <v>0</v>
      </c>
      <c r="L14">
        <v>0</v>
      </c>
      <c r="M14">
        <v>0</v>
      </c>
      <c r="N14">
        <v>0</v>
      </c>
      <c r="O14">
        <v>0</v>
      </c>
      <c r="P14">
        <v>1</v>
      </c>
      <c r="Q14">
        <v>0</v>
      </c>
      <c r="R14">
        <v>0</v>
      </c>
      <c r="S14">
        <v>0</v>
      </c>
      <c r="T14">
        <v>0</v>
      </c>
      <c r="U14">
        <v>0</v>
      </c>
      <c r="V14">
        <v>0</v>
      </c>
      <c r="W14">
        <v>0</v>
      </c>
      <c r="X14">
        <v>0</v>
      </c>
      <c r="Y14">
        <v>0</v>
      </c>
      <c r="Z14">
        <v>1</v>
      </c>
      <c r="AA14">
        <v>0</v>
      </c>
      <c r="AB14" s="26">
        <v>1</v>
      </c>
      <c r="AC14">
        <v>0</v>
      </c>
      <c r="AD14">
        <v>0</v>
      </c>
      <c r="AE14">
        <v>0</v>
      </c>
      <c r="AF14">
        <v>0</v>
      </c>
      <c r="AG14">
        <v>0</v>
      </c>
      <c r="AH14">
        <v>0</v>
      </c>
      <c r="AI14" s="20" t="str">
        <f t="shared" si="8"/>
        <v/>
      </c>
      <c r="AJ14" t="str">
        <f t="shared" si="9"/>
        <v>out</v>
      </c>
      <c r="AK14" s="1" t="str">
        <f t="shared" si="10"/>
        <v/>
      </c>
      <c r="AL14" s="49" t="str">
        <f t="shared" si="11"/>
        <v/>
      </c>
      <c r="AM14" t="str">
        <f t="shared" si="12"/>
        <v>in</v>
      </c>
      <c r="AN14" s="1" t="str">
        <f t="shared" si="13"/>
        <v/>
      </c>
      <c r="AO14" s="1" t="str">
        <f t="shared" si="14"/>
        <v/>
      </c>
      <c r="AR14">
        <v>0</v>
      </c>
      <c r="AS14">
        <v>20</v>
      </c>
      <c r="AT14">
        <v>0</v>
      </c>
      <c r="AU14">
        <v>21</v>
      </c>
      <c r="AV14" t="s">
        <v>907</v>
      </c>
    </row>
    <row r="15" spans="1:48">
      <c r="B15">
        <f t="shared" si="7"/>
        <v>12</v>
      </c>
      <c r="E15" t="s">
        <v>889</v>
      </c>
      <c r="F15" t="s">
        <v>891</v>
      </c>
      <c r="H15">
        <v>0</v>
      </c>
      <c r="I15">
        <v>0</v>
      </c>
      <c r="J15">
        <v>0</v>
      </c>
      <c r="K15">
        <v>0</v>
      </c>
      <c r="L15">
        <v>1</v>
      </c>
      <c r="M15">
        <v>1</v>
      </c>
      <c r="N15">
        <v>0</v>
      </c>
      <c r="O15">
        <v>0</v>
      </c>
      <c r="P15">
        <v>0</v>
      </c>
      <c r="Q15">
        <v>1</v>
      </c>
      <c r="R15">
        <v>0</v>
      </c>
      <c r="S15">
        <v>0</v>
      </c>
      <c r="T15">
        <v>0</v>
      </c>
      <c r="U15">
        <v>0</v>
      </c>
      <c r="V15">
        <v>0</v>
      </c>
      <c r="W15">
        <v>1</v>
      </c>
      <c r="X15">
        <v>0</v>
      </c>
      <c r="Y15">
        <v>0</v>
      </c>
      <c r="Z15">
        <v>0</v>
      </c>
      <c r="AA15">
        <v>0</v>
      </c>
      <c r="AB15">
        <v>0</v>
      </c>
      <c r="AC15">
        <v>0</v>
      </c>
      <c r="AD15">
        <v>0</v>
      </c>
      <c r="AE15">
        <v>0</v>
      </c>
      <c r="AF15">
        <v>0</v>
      </c>
      <c r="AG15">
        <v>0</v>
      </c>
      <c r="AH15">
        <v>0</v>
      </c>
      <c r="AI15" s="20" t="str">
        <f t="shared" si="8"/>
        <v>out</v>
      </c>
      <c r="AJ15" t="str">
        <f t="shared" si="9"/>
        <v>in</v>
      </c>
      <c r="AK15" s="1" t="str">
        <f t="shared" si="10"/>
        <v/>
      </c>
      <c r="AL15" s="49" t="str">
        <f t="shared" si="11"/>
        <v/>
      </c>
      <c r="AM15" t="str">
        <f t="shared" si="12"/>
        <v/>
      </c>
      <c r="AN15" s="1" t="str">
        <f t="shared" si="13"/>
        <v/>
      </c>
      <c r="AO15" s="1" t="str">
        <f t="shared" si="14"/>
        <v/>
      </c>
      <c r="AR15">
        <v>0</v>
      </c>
      <c r="AS15">
        <v>20</v>
      </c>
      <c r="AT15">
        <v>0</v>
      </c>
      <c r="AU15">
        <v>21</v>
      </c>
      <c r="AV15" t="s">
        <v>907</v>
      </c>
    </row>
    <row r="16" spans="1:48">
      <c r="B16">
        <f t="shared" si="7"/>
        <v>13</v>
      </c>
      <c r="D16" s="2" t="s">
        <v>908</v>
      </c>
      <c r="E16" t="s">
        <v>894</v>
      </c>
      <c r="F16" t="s">
        <v>885</v>
      </c>
      <c r="H16">
        <v>0</v>
      </c>
      <c r="I16">
        <v>0</v>
      </c>
      <c r="J16">
        <v>0</v>
      </c>
      <c r="K16">
        <v>0</v>
      </c>
      <c r="L16">
        <v>0</v>
      </c>
      <c r="M16">
        <v>0</v>
      </c>
      <c r="N16">
        <v>0</v>
      </c>
      <c r="O16">
        <v>0</v>
      </c>
      <c r="P16">
        <v>1</v>
      </c>
      <c r="Q16">
        <v>0</v>
      </c>
      <c r="R16">
        <v>0</v>
      </c>
      <c r="S16">
        <v>0</v>
      </c>
      <c r="T16">
        <v>0</v>
      </c>
      <c r="U16">
        <v>1</v>
      </c>
      <c r="V16">
        <v>0</v>
      </c>
      <c r="W16">
        <v>0</v>
      </c>
      <c r="X16">
        <v>0</v>
      </c>
      <c r="Y16">
        <v>1</v>
      </c>
      <c r="Z16">
        <v>0</v>
      </c>
      <c r="AA16">
        <v>0</v>
      </c>
      <c r="AB16">
        <v>0</v>
      </c>
      <c r="AC16">
        <v>0</v>
      </c>
      <c r="AD16">
        <v>0</v>
      </c>
      <c r="AE16">
        <v>0</v>
      </c>
      <c r="AF16">
        <v>0</v>
      </c>
      <c r="AG16">
        <v>0</v>
      </c>
      <c r="AH16">
        <v>0</v>
      </c>
      <c r="AI16" s="20" t="str">
        <f t="shared" si="8"/>
        <v>out</v>
      </c>
      <c r="AJ16" t="str">
        <f t="shared" si="9"/>
        <v/>
      </c>
      <c r="AK16" s="1" t="str">
        <f t="shared" si="10"/>
        <v/>
      </c>
      <c r="AL16" s="49" t="str">
        <f t="shared" si="11"/>
        <v/>
      </c>
      <c r="AM16" t="str">
        <f t="shared" si="12"/>
        <v/>
      </c>
      <c r="AN16" s="1" t="str">
        <f t="shared" si="13"/>
        <v/>
      </c>
      <c r="AO16" s="1" t="str">
        <f t="shared" si="14"/>
        <v/>
      </c>
      <c r="AR16">
        <v>0</v>
      </c>
      <c r="AS16">
        <v>18</v>
      </c>
      <c r="AT16">
        <v>0</v>
      </c>
      <c r="AU16">
        <v>22</v>
      </c>
      <c r="AV16" t="s">
        <v>909</v>
      </c>
    </row>
    <row r="17" spans="1:48">
      <c r="B17">
        <f t="shared" si="7"/>
        <v>14</v>
      </c>
      <c r="E17" t="s">
        <v>895</v>
      </c>
      <c r="F17" t="s">
        <v>886</v>
      </c>
      <c r="H17">
        <v>0</v>
      </c>
      <c r="I17" s="26">
        <v>0</v>
      </c>
      <c r="J17" s="26">
        <v>0</v>
      </c>
      <c r="K17">
        <v>0</v>
      </c>
      <c r="L17">
        <v>0</v>
      </c>
      <c r="M17">
        <v>0</v>
      </c>
      <c r="N17">
        <v>0</v>
      </c>
      <c r="O17">
        <v>0</v>
      </c>
      <c r="P17">
        <v>1</v>
      </c>
      <c r="Q17">
        <v>0</v>
      </c>
      <c r="R17">
        <v>0</v>
      </c>
      <c r="S17">
        <v>0</v>
      </c>
      <c r="T17">
        <v>0</v>
      </c>
      <c r="U17">
        <v>0</v>
      </c>
      <c r="V17">
        <v>1</v>
      </c>
      <c r="W17">
        <v>0</v>
      </c>
      <c r="X17">
        <v>0</v>
      </c>
      <c r="Y17">
        <v>1</v>
      </c>
      <c r="Z17">
        <v>0</v>
      </c>
      <c r="AA17">
        <v>0</v>
      </c>
      <c r="AB17">
        <v>0</v>
      </c>
      <c r="AC17">
        <v>0</v>
      </c>
      <c r="AD17">
        <v>0</v>
      </c>
      <c r="AE17">
        <v>0</v>
      </c>
      <c r="AF17">
        <v>0</v>
      </c>
      <c r="AG17">
        <v>0</v>
      </c>
      <c r="AH17">
        <v>0</v>
      </c>
      <c r="AI17" s="20" t="str">
        <f t="shared" si="8"/>
        <v>out</v>
      </c>
      <c r="AJ17" t="str">
        <f t="shared" si="9"/>
        <v/>
      </c>
      <c r="AK17" s="1" t="str">
        <f t="shared" si="10"/>
        <v/>
      </c>
      <c r="AL17" s="49" t="str">
        <f t="shared" si="11"/>
        <v/>
      </c>
      <c r="AM17" t="str">
        <f t="shared" si="12"/>
        <v/>
      </c>
      <c r="AN17" s="1" t="str">
        <f t="shared" si="13"/>
        <v/>
      </c>
      <c r="AO17" s="1" t="str">
        <f t="shared" si="14"/>
        <v/>
      </c>
      <c r="AR17">
        <v>0</v>
      </c>
      <c r="AS17">
        <v>18</v>
      </c>
      <c r="AT17">
        <v>0</v>
      </c>
      <c r="AU17">
        <v>23</v>
      </c>
      <c r="AV17" t="s">
        <v>909</v>
      </c>
    </row>
    <row r="18" spans="1:48">
      <c r="B18">
        <f t="shared" si="7"/>
        <v>15</v>
      </c>
      <c r="E18" t="s">
        <v>895</v>
      </c>
      <c r="F18" t="s">
        <v>886</v>
      </c>
      <c r="H18">
        <v>0</v>
      </c>
      <c r="I18" s="26">
        <v>0</v>
      </c>
      <c r="J18" s="26">
        <v>0</v>
      </c>
      <c r="K18">
        <v>1</v>
      </c>
      <c r="L18">
        <v>0</v>
      </c>
      <c r="M18">
        <v>0</v>
      </c>
      <c r="N18">
        <v>1</v>
      </c>
      <c r="O18">
        <v>0</v>
      </c>
      <c r="P18">
        <v>1</v>
      </c>
      <c r="Q18">
        <v>0</v>
      </c>
      <c r="R18">
        <v>0</v>
      </c>
      <c r="S18">
        <v>0</v>
      </c>
      <c r="T18">
        <v>0</v>
      </c>
      <c r="U18">
        <v>0</v>
      </c>
      <c r="V18">
        <v>0</v>
      </c>
      <c r="W18">
        <v>0</v>
      </c>
      <c r="X18">
        <v>1</v>
      </c>
      <c r="Y18">
        <v>0</v>
      </c>
      <c r="Z18">
        <v>0</v>
      </c>
      <c r="AA18">
        <v>0</v>
      </c>
      <c r="AB18">
        <v>0</v>
      </c>
      <c r="AC18">
        <v>0</v>
      </c>
      <c r="AD18">
        <v>0</v>
      </c>
      <c r="AE18">
        <v>0</v>
      </c>
      <c r="AF18">
        <v>0</v>
      </c>
      <c r="AG18">
        <v>0</v>
      </c>
      <c r="AH18">
        <v>0</v>
      </c>
      <c r="AI18" s="20" t="str">
        <f t="shared" si="8"/>
        <v>out</v>
      </c>
      <c r="AJ18" t="str">
        <f t="shared" si="9"/>
        <v/>
      </c>
      <c r="AK18" s="1" t="str">
        <f t="shared" si="10"/>
        <v/>
      </c>
      <c r="AL18" s="49" t="str">
        <f t="shared" si="11"/>
        <v/>
      </c>
      <c r="AM18" t="str">
        <f t="shared" si="12"/>
        <v/>
      </c>
      <c r="AN18" s="1" t="str">
        <f t="shared" si="13"/>
        <v/>
      </c>
      <c r="AO18" s="1" t="str">
        <f t="shared" si="14"/>
        <v/>
      </c>
      <c r="AR18">
        <v>0</v>
      </c>
      <c r="AS18">
        <v>19</v>
      </c>
      <c r="AT18">
        <v>0</v>
      </c>
      <c r="AU18">
        <v>23</v>
      </c>
      <c r="AV18" s="21" t="s">
        <v>909</v>
      </c>
    </row>
    <row r="19" spans="1:48">
      <c r="B19">
        <f t="shared" si="7"/>
        <v>16</v>
      </c>
      <c r="D19" s="2" t="s">
        <v>910</v>
      </c>
      <c r="E19" t="s">
        <v>911</v>
      </c>
      <c r="F19" t="s">
        <v>912</v>
      </c>
      <c r="H19">
        <v>0</v>
      </c>
      <c r="I19">
        <v>0</v>
      </c>
      <c r="J19">
        <v>0</v>
      </c>
      <c r="K19">
        <v>0</v>
      </c>
      <c r="L19">
        <v>0</v>
      </c>
      <c r="M19">
        <v>0</v>
      </c>
      <c r="N19">
        <v>0</v>
      </c>
      <c r="O19">
        <v>0</v>
      </c>
      <c r="P19">
        <v>1</v>
      </c>
      <c r="Q19">
        <v>0</v>
      </c>
      <c r="R19">
        <v>0</v>
      </c>
      <c r="S19">
        <v>0</v>
      </c>
      <c r="T19">
        <v>0</v>
      </c>
      <c r="U19">
        <v>0</v>
      </c>
      <c r="V19">
        <v>1</v>
      </c>
      <c r="W19">
        <v>0</v>
      </c>
      <c r="X19">
        <v>1</v>
      </c>
      <c r="Y19">
        <v>0</v>
      </c>
      <c r="Z19">
        <v>0</v>
      </c>
      <c r="AA19">
        <v>0</v>
      </c>
      <c r="AB19">
        <v>0</v>
      </c>
      <c r="AC19">
        <v>0</v>
      </c>
      <c r="AD19">
        <v>0</v>
      </c>
      <c r="AE19">
        <v>0</v>
      </c>
      <c r="AF19">
        <v>0</v>
      </c>
      <c r="AG19">
        <v>0</v>
      </c>
      <c r="AH19">
        <v>0</v>
      </c>
      <c r="AI19" s="20" t="str">
        <f t="shared" si="8"/>
        <v>out</v>
      </c>
      <c r="AJ19" t="str">
        <f t="shared" si="9"/>
        <v/>
      </c>
      <c r="AK19" s="1" t="str">
        <f t="shared" si="10"/>
        <v/>
      </c>
      <c r="AL19" s="49" t="str">
        <f t="shared" si="11"/>
        <v/>
      </c>
      <c r="AM19" t="str">
        <f t="shared" si="12"/>
        <v/>
      </c>
      <c r="AN19" s="1" t="str">
        <f t="shared" si="13"/>
        <v/>
      </c>
      <c r="AO19" s="1" t="str">
        <f t="shared" si="14"/>
        <v/>
      </c>
      <c r="AR19">
        <v>0</v>
      </c>
      <c r="AS19">
        <v>26</v>
      </c>
      <c r="AT19">
        <v>0</v>
      </c>
      <c r="AU19">
        <v>27</v>
      </c>
      <c r="AV19" t="s">
        <v>913</v>
      </c>
    </row>
    <row r="20" spans="1:48">
      <c r="B20">
        <f t="shared" si="7"/>
        <v>17</v>
      </c>
      <c r="E20" t="s">
        <v>911</v>
      </c>
      <c r="F20" t="s">
        <v>912</v>
      </c>
      <c r="H20">
        <v>0</v>
      </c>
      <c r="I20">
        <v>0</v>
      </c>
      <c r="J20">
        <v>0</v>
      </c>
      <c r="K20">
        <v>0</v>
      </c>
      <c r="L20">
        <v>1</v>
      </c>
      <c r="M20">
        <v>1</v>
      </c>
      <c r="N20">
        <v>0</v>
      </c>
      <c r="O20">
        <v>0</v>
      </c>
      <c r="P20">
        <v>0</v>
      </c>
      <c r="Q20">
        <v>1</v>
      </c>
      <c r="R20">
        <v>0</v>
      </c>
      <c r="S20">
        <v>0</v>
      </c>
      <c r="T20">
        <v>0</v>
      </c>
      <c r="U20">
        <v>1</v>
      </c>
      <c r="V20">
        <v>0</v>
      </c>
      <c r="W20">
        <v>0</v>
      </c>
      <c r="X20">
        <v>1</v>
      </c>
      <c r="Y20">
        <v>0</v>
      </c>
      <c r="Z20">
        <v>0</v>
      </c>
      <c r="AA20">
        <v>0</v>
      </c>
      <c r="AB20">
        <v>0</v>
      </c>
      <c r="AC20">
        <v>0</v>
      </c>
      <c r="AD20">
        <v>0</v>
      </c>
      <c r="AE20">
        <v>0</v>
      </c>
      <c r="AF20">
        <v>0</v>
      </c>
      <c r="AG20">
        <v>0</v>
      </c>
      <c r="AH20">
        <v>0</v>
      </c>
      <c r="AI20" s="20" t="str">
        <f t="shared" si="8"/>
        <v>out</v>
      </c>
      <c r="AJ20" t="str">
        <f t="shared" si="9"/>
        <v/>
      </c>
      <c r="AK20" s="1" t="str">
        <f t="shared" si="10"/>
        <v/>
      </c>
      <c r="AL20" s="49" t="str">
        <f t="shared" si="11"/>
        <v/>
      </c>
      <c r="AM20" t="str">
        <f t="shared" si="12"/>
        <v/>
      </c>
      <c r="AN20" s="1" t="str">
        <f t="shared" si="13"/>
        <v/>
      </c>
      <c r="AO20" s="1" t="str">
        <f t="shared" si="14"/>
        <v/>
      </c>
      <c r="AR20">
        <v>0</v>
      </c>
      <c r="AS20">
        <v>26</v>
      </c>
      <c r="AT20">
        <v>0</v>
      </c>
      <c r="AU20">
        <v>27</v>
      </c>
      <c r="AV20" t="s">
        <v>913</v>
      </c>
    </row>
    <row r="21" spans="1:48">
      <c r="B21">
        <f t="shared" si="7"/>
        <v>18</v>
      </c>
      <c r="D21" s="2" t="s">
        <v>914</v>
      </c>
      <c r="E21" t="s">
        <v>881</v>
      </c>
      <c r="F21" t="s">
        <v>898</v>
      </c>
      <c r="H21">
        <v>0</v>
      </c>
      <c r="I21">
        <v>0</v>
      </c>
      <c r="J21">
        <v>0</v>
      </c>
      <c r="K21">
        <v>0</v>
      </c>
      <c r="L21">
        <v>0</v>
      </c>
      <c r="M21">
        <v>0</v>
      </c>
      <c r="N21">
        <v>0</v>
      </c>
      <c r="O21">
        <v>0</v>
      </c>
      <c r="P21">
        <v>1</v>
      </c>
      <c r="Q21">
        <v>0</v>
      </c>
      <c r="R21">
        <v>0</v>
      </c>
      <c r="S21">
        <v>0</v>
      </c>
      <c r="T21">
        <v>0</v>
      </c>
      <c r="U21">
        <v>0</v>
      </c>
      <c r="V21">
        <v>1</v>
      </c>
      <c r="W21">
        <v>0</v>
      </c>
      <c r="X21">
        <v>1</v>
      </c>
      <c r="Y21">
        <v>0</v>
      </c>
      <c r="Z21">
        <v>0</v>
      </c>
      <c r="AA21">
        <v>0</v>
      </c>
      <c r="AB21">
        <v>0</v>
      </c>
      <c r="AC21">
        <v>0</v>
      </c>
      <c r="AD21">
        <v>0</v>
      </c>
      <c r="AE21">
        <v>0</v>
      </c>
      <c r="AF21">
        <v>0</v>
      </c>
      <c r="AG21">
        <v>0</v>
      </c>
      <c r="AH21">
        <v>0</v>
      </c>
      <c r="AI21" s="20" t="str">
        <f t="shared" si="8"/>
        <v>out</v>
      </c>
      <c r="AJ21" t="str">
        <f t="shared" si="9"/>
        <v/>
      </c>
      <c r="AK21" s="1" t="str">
        <f t="shared" si="10"/>
        <v/>
      </c>
      <c r="AL21" s="49" t="str">
        <f t="shared" si="11"/>
        <v/>
      </c>
      <c r="AM21" t="str">
        <f t="shared" si="12"/>
        <v/>
      </c>
      <c r="AN21" s="1" t="str">
        <f t="shared" si="13"/>
        <v/>
      </c>
      <c r="AO21" s="1" t="str">
        <f t="shared" si="14"/>
        <v/>
      </c>
      <c r="AR21">
        <v>0</v>
      </c>
      <c r="AS21">
        <v>16</v>
      </c>
      <c r="AT21">
        <v>0</v>
      </c>
      <c r="AU21">
        <v>24</v>
      </c>
      <c r="AV21" s="21" t="s">
        <v>915</v>
      </c>
    </row>
    <row r="22" spans="1:48">
      <c r="B22">
        <f t="shared" si="7"/>
        <v>19</v>
      </c>
      <c r="E22" t="s">
        <v>882</v>
      </c>
      <c r="F22" t="s">
        <v>901</v>
      </c>
      <c r="G22" t="s">
        <v>916</v>
      </c>
      <c r="H22">
        <v>0</v>
      </c>
      <c r="I22">
        <v>1</v>
      </c>
      <c r="J22">
        <v>1</v>
      </c>
      <c r="K22">
        <v>0</v>
      </c>
      <c r="L22">
        <v>0</v>
      </c>
      <c r="M22">
        <v>0</v>
      </c>
      <c r="N22">
        <v>0</v>
      </c>
      <c r="O22">
        <v>0</v>
      </c>
      <c r="P22">
        <v>1</v>
      </c>
      <c r="Q22">
        <v>0</v>
      </c>
      <c r="R22">
        <v>0</v>
      </c>
      <c r="S22">
        <v>0</v>
      </c>
      <c r="T22">
        <v>0</v>
      </c>
      <c r="U22">
        <v>1</v>
      </c>
      <c r="V22">
        <v>0</v>
      </c>
      <c r="W22">
        <v>0</v>
      </c>
      <c r="X22">
        <v>1</v>
      </c>
      <c r="Y22">
        <v>0</v>
      </c>
      <c r="Z22">
        <v>0</v>
      </c>
      <c r="AA22">
        <v>0</v>
      </c>
      <c r="AB22">
        <v>1</v>
      </c>
      <c r="AC22">
        <v>0</v>
      </c>
      <c r="AD22">
        <v>0</v>
      </c>
      <c r="AE22">
        <v>0</v>
      </c>
      <c r="AF22">
        <v>0</v>
      </c>
      <c r="AG22">
        <v>0</v>
      </c>
      <c r="AH22">
        <v>0</v>
      </c>
      <c r="AI22" s="20" t="str">
        <f t="shared" si="8"/>
        <v/>
      </c>
      <c r="AJ22" t="str">
        <f t="shared" si="9"/>
        <v>out</v>
      </c>
      <c r="AK22" s="1" t="str">
        <f t="shared" si="10"/>
        <v/>
      </c>
      <c r="AL22" s="49" t="str">
        <f t="shared" si="11"/>
        <v/>
      </c>
      <c r="AM22" t="str">
        <f t="shared" si="12"/>
        <v/>
      </c>
      <c r="AN22" s="1" t="str">
        <f t="shared" si="13"/>
        <v/>
      </c>
      <c r="AO22" s="1" t="str">
        <f t="shared" si="14"/>
        <v/>
      </c>
      <c r="AR22">
        <v>44</v>
      </c>
      <c r="AS22">
        <v>17</v>
      </c>
      <c r="AT22">
        <v>44</v>
      </c>
      <c r="AU22">
        <v>25</v>
      </c>
      <c r="AV22" s="21" t="s">
        <v>917</v>
      </c>
    </row>
    <row r="23" spans="1:48">
      <c r="B23">
        <f t="shared" si="7"/>
        <v>20</v>
      </c>
      <c r="E23" t="s">
        <v>882</v>
      </c>
      <c r="F23" t="s">
        <v>901</v>
      </c>
      <c r="G23" t="s">
        <v>918</v>
      </c>
      <c r="H23">
        <v>0</v>
      </c>
      <c r="I23">
        <v>1</v>
      </c>
      <c r="J23">
        <v>1</v>
      </c>
      <c r="K23">
        <v>1</v>
      </c>
      <c r="L23">
        <v>0</v>
      </c>
      <c r="M23">
        <v>0</v>
      </c>
      <c r="N23">
        <v>1</v>
      </c>
      <c r="O23">
        <v>0</v>
      </c>
      <c r="P23">
        <v>1</v>
      </c>
      <c r="Q23">
        <v>0</v>
      </c>
      <c r="R23">
        <v>0</v>
      </c>
      <c r="S23">
        <v>0</v>
      </c>
      <c r="T23">
        <v>0</v>
      </c>
      <c r="U23">
        <v>0</v>
      </c>
      <c r="V23">
        <v>0</v>
      </c>
      <c r="W23">
        <v>0</v>
      </c>
      <c r="X23">
        <v>0</v>
      </c>
      <c r="Y23">
        <v>1</v>
      </c>
      <c r="Z23">
        <v>0</v>
      </c>
      <c r="AA23">
        <v>1</v>
      </c>
      <c r="AB23">
        <v>0</v>
      </c>
      <c r="AC23">
        <v>0</v>
      </c>
      <c r="AD23">
        <v>0</v>
      </c>
      <c r="AE23">
        <v>0</v>
      </c>
      <c r="AF23">
        <v>0</v>
      </c>
      <c r="AG23">
        <v>0</v>
      </c>
      <c r="AH23">
        <v>0</v>
      </c>
      <c r="AI23" s="20" t="str">
        <f t="shared" si="8"/>
        <v/>
      </c>
      <c r="AJ23" t="str">
        <f t="shared" si="9"/>
        <v/>
      </c>
      <c r="AK23" s="1" t="str">
        <f t="shared" si="10"/>
        <v/>
      </c>
      <c r="AL23" s="49" t="str">
        <f t="shared" si="11"/>
        <v/>
      </c>
      <c r="AM23" t="str">
        <f t="shared" si="12"/>
        <v>out</v>
      </c>
      <c r="AN23" s="1" t="str">
        <f t="shared" si="13"/>
        <v/>
      </c>
      <c r="AO23" s="1" t="str">
        <f t="shared" si="14"/>
        <v/>
      </c>
      <c r="AR23">
        <v>45</v>
      </c>
      <c r="AS23">
        <v>17</v>
      </c>
      <c r="AT23">
        <v>45</v>
      </c>
      <c r="AU23">
        <v>25</v>
      </c>
      <c r="AV23" s="21" t="s">
        <v>919</v>
      </c>
    </row>
    <row r="24" spans="1:48">
      <c r="B24">
        <f t="shared" si="7"/>
        <v>21</v>
      </c>
      <c r="D24" s="2" t="s">
        <v>1738</v>
      </c>
      <c r="E24" t="s">
        <v>1745</v>
      </c>
      <c r="AK24" s="1"/>
      <c r="AL24" s="49"/>
      <c r="AN24" s="1"/>
      <c r="AO24" s="1"/>
      <c r="AV24" s="21"/>
    </row>
    <row r="25" spans="1:48">
      <c r="B25">
        <f t="shared" si="7"/>
        <v>22</v>
      </c>
      <c r="AK25" s="1"/>
      <c r="AL25" s="49"/>
      <c r="AN25" s="1"/>
      <c r="AO25" s="1"/>
      <c r="AV25" s="21"/>
    </row>
    <row r="26" spans="1:48">
      <c r="A26" t="s">
        <v>303</v>
      </c>
      <c r="B26">
        <f t="shared" si="7"/>
        <v>23</v>
      </c>
      <c r="D26" t="s">
        <v>1741</v>
      </c>
      <c r="E26" s="28" t="s">
        <v>694</v>
      </c>
      <c r="F26" t="s">
        <v>422</v>
      </c>
      <c r="AJ26" t="str">
        <f>IF(AND($U28=0, $V28=0, $W28=1), IF(OR(AND($AC28=0, $AD28=0), AND($AC28="x", $AD28="x")), "in", ""),  IF(AND($AA28=0, $AB28=1, $AC28=0, $AD28=0), "out", ""))</f>
        <v/>
      </c>
      <c r="AK26" s="1" t="str">
        <f>IF(AND($U28=0, $V28=0, $W28=1), IF(AND($AC28=0, $AD28=1), "in", ""),  IF(AND($AA28=0, $AB28=1, $AC28=0, $AD28=1), "out", ""))</f>
        <v/>
      </c>
      <c r="AL26" s="49" t="str">
        <f>IF(AND($U28=0, $V28=0, $W28=1), IF(AND($AC28=1, $AD28=0), "in", ""),  IF(AND($AA28=0, $AB28=1, $AC28=1, $AD28=0), "out", ""))</f>
        <v/>
      </c>
      <c r="AM26" t="str">
        <f>IF(AND($X28=0, $Y28=0, $Z28=1), IF(OR(AND($AE28=0, $AF28=0), AND($AE28="x", $AF28="x")), "in", ""),  IF(AND($AA28=1, $AB28=0, $AE28=0, $AF28=0), "out", ""))</f>
        <v/>
      </c>
      <c r="AN26" s="1" t="str">
        <f>IF(AND($X28=0, $Y28=0, $Z28=1), IF(AND($AE28=0, $AF28=1), "in", ""),  IF(AND($AA28=1, $AB28=0,$AE28=0, $AF28=1), "out", ""))</f>
        <v/>
      </c>
      <c r="AO26" s="1" t="str">
        <f>IF(AND($X28=0, $Y28=0, $Z28=1), IF(AND($AE28=1, $AF28=0), "in", ""),  IF(AND($AA28=1,$AB28=0, $AE28=1, $AF28=0), "out", ""))</f>
        <v/>
      </c>
    </row>
    <row r="27" spans="1:48">
      <c r="A27" t="s">
        <v>303</v>
      </c>
      <c r="B27">
        <f t="shared" si="7"/>
        <v>24</v>
      </c>
      <c r="D27" t="s">
        <v>1742</v>
      </c>
      <c r="E27" s="26" t="s">
        <v>695</v>
      </c>
      <c r="F27" t="s">
        <v>422</v>
      </c>
      <c r="AJ27" t="str">
        <f>IF(AND($U29=0, $V29=0, $W29=1), IF(OR(AND($AC29=0, $AD29=0), AND($AC29="x", $AD29="x")), "in", ""),  IF(AND($AA29=0, $AB29=1, $AC29=0, $AD29=0), "out", ""))</f>
        <v/>
      </c>
      <c r="AK27" s="1" t="str">
        <f>IF(AND($U29=0, $V29=0, $W29=1), IF(AND($AC29=0, $AD29=1), "in", ""),  IF(AND($AA29=0, $AB29=1, $AC29=0, $AD29=1), "out", ""))</f>
        <v/>
      </c>
      <c r="AL27" s="49" t="str">
        <f>IF(AND($U29=0, $V29=0, $W29=1), IF(AND($AC29=1, $AD29=0), "in", ""),  IF(AND($AA29=0, $AB29=1, $AC29=1, $AD29=0), "out", ""))</f>
        <v/>
      </c>
      <c r="AM27" t="str">
        <f>IF(AND($X29=0, $Y29=0, $Z29=1), IF(OR(AND($AE29=0, $AF29=0), AND($AE29="x", $AF29="x")), "in", ""),  IF(AND($AA29=1, $AB29=0, $AE29=0, $AF29=0), "out", ""))</f>
        <v/>
      </c>
      <c r="AN27" s="1" t="str">
        <f>IF(AND($X29=0, $Y29=0, $Z29=1), IF(AND($AE29=0, $AF29=1), "in", ""),  IF(AND($AA29=1, $AB29=0,$AE29=0, $AF29=1), "out", ""))</f>
        <v/>
      </c>
      <c r="AO27" s="1" t="str">
        <f>IF(AND($X29=0, $Y29=0, $Z29=1), IF(AND($AE29=1, $AF29=0), "in", ""),  IF(AND($AA29=1,$AB29=0, $AE29=1, $AF29=0), "out", ""))</f>
        <v/>
      </c>
    </row>
    <row r="28" spans="1:48">
      <c r="A28" t="s">
        <v>303</v>
      </c>
      <c r="B28">
        <f t="shared" si="7"/>
        <v>25</v>
      </c>
      <c r="D28" s="2" t="s">
        <v>897</v>
      </c>
      <c r="E28" t="s">
        <v>889</v>
      </c>
      <c r="F28" t="s">
        <v>898</v>
      </c>
      <c r="H28">
        <v>0</v>
      </c>
      <c r="I28">
        <v>0</v>
      </c>
      <c r="J28">
        <v>0</v>
      </c>
      <c r="K28">
        <v>0</v>
      </c>
      <c r="L28">
        <v>0</v>
      </c>
      <c r="M28">
        <v>0</v>
      </c>
      <c r="N28">
        <v>0</v>
      </c>
      <c r="O28">
        <v>1</v>
      </c>
      <c r="P28">
        <v>0</v>
      </c>
      <c r="Q28">
        <v>0</v>
      </c>
      <c r="R28">
        <v>0</v>
      </c>
      <c r="S28">
        <v>0</v>
      </c>
      <c r="T28">
        <v>0</v>
      </c>
      <c r="U28" s="26">
        <v>0</v>
      </c>
      <c r="V28" s="26">
        <v>1</v>
      </c>
      <c r="W28" s="26">
        <v>0</v>
      </c>
      <c r="X28">
        <v>0</v>
      </c>
      <c r="Y28">
        <v>0</v>
      </c>
      <c r="Z28">
        <v>0</v>
      </c>
      <c r="AA28">
        <v>0</v>
      </c>
      <c r="AB28">
        <v>0</v>
      </c>
      <c r="AC28" s="26">
        <v>0</v>
      </c>
      <c r="AD28" s="26">
        <v>0</v>
      </c>
      <c r="AE28" s="26">
        <v>0</v>
      </c>
      <c r="AF28" s="26">
        <v>0</v>
      </c>
      <c r="AG28">
        <v>0</v>
      </c>
      <c r="AH28">
        <v>0</v>
      </c>
      <c r="AI28" s="20" t="str">
        <f t="shared" si="0"/>
        <v>out</v>
      </c>
      <c r="AJ28" t="str">
        <f t="shared" si="1"/>
        <v/>
      </c>
      <c r="AK28" s="1" t="str">
        <f t="shared" si="2"/>
        <v/>
      </c>
      <c r="AL28" s="49" t="str">
        <f t="shared" si="3"/>
        <v/>
      </c>
      <c r="AM28" t="str">
        <f t="shared" si="4"/>
        <v/>
      </c>
      <c r="AN28" s="1" t="str">
        <f t="shared" si="5"/>
        <v/>
      </c>
      <c r="AO28" s="1" t="str">
        <f t="shared" si="6"/>
        <v/>
      </c>
      <c r="AQ28" t="s">
        <v>900</v>
      </c>
      <c r="AR28">
        <v>0</v>
      </c>
      <c r="AS28">
        <v>20</v>
      </c>
      <c r="AT28">
        <v>0</v>
      </c>
      <c r="AU28">
        <v>24</v>
      </c>
      <c r="AV28" t="s">
        <v>899</v>
      </c>
    </row>
    <row r="29" spans="1:48">
      <c r="A29" t="s">
        <v>303</v>
      </c>
      <c r="B29">
        <f t="shared" si="7"/>
        <v>26</v>
      </c>
      <c r="E29" s="2" t="s">
        <v>891</v>
      </c>
      <c r="F29" t="s">
        <v>901</v>
      </c>
      <c r="H29">
        <v>0</v>
      </c>
      <c r="I29">
        <v>0</v>
      </c>
      <c r="J29">
        <v>0</v>
      </c>
      <c r="K29">
        <v>0</v>
      </c>
      <c r="L29">
        <v>0</v>
      </c>
      <c r="M29">
        <v>0</v>
      </c>
      <c r="N29">
        <v>0</v>
      </c>
      <c r="O29">
        <v>1</v>
      </c>
      <c r="P29">
        <v>0</v>
      </c>
      <c r="Q29">
        <v>0</v>
      </c>
      <c r="R29">
        <v>0</v>
      </c>
      <c r="S29">
        <v>0</v>
      </c>
      <c r="T29">
        <v>0</v>
      </c>
      <c r="U29">
        <v>0</v>
      </c>
      <c r="V29">
        <v>0</v>
      </c>
      <c r="W29">
        <v>0</v>
      </c>
      <c r="X29" s="26">
        <v>1</v>
      </c>
      <c r="Y29" s="26">
        <v>0</v>
      </c>
      <c r="Z29" s="26">
        <v>0</v>
      </c>
      <c r="AA29">
        <v>0</v>
      </c>
      <c r="AB29">
        <v>0</v>
      </c>
      <c r="AC29" s="26">
        <v>0</v>
      </c>
      <c r="AD29" s="26">
        <v>0</v>
      </c>
      <c r="AE29" s="26">
        <v>0</v>
      </c>
      <c r="AF29" s="26">
        <v>0</v>
      </c>
      <c r="AG29">
        <v>0</v>
      </c>
      <c r="AH29">
        <v>0</v>
      </c>
      <c r="AI29" s="20" t="str">
        <f t="shared" si="0"/>
        <v>out</v>
      </c>
      <c r="AJ29" t="str">
        <f t="shared" si="1"/>
        <v/>
      </c>
      <c r="AK29" s="1" t="str">
        <f t="shared" si="2"/>
        <v/>
      </c>
      <c r="AL29" s="49" t="str">
        <f t="shared" si="3"/>
        <v/>
      </c>
      <c r="AM29" t="str">
        <f t="shared" si="4"/>
        <v/>
      </c>
      <c r="AN29" s="1" t="str">
        <f t="shared" si="5"/>
        <v/>
      </c>
      <c r="AO29" s="1" t="str">
        <f t="shared" si="6"/>
        <v/>
      </c>
      <c r="AR29">
        <v>0</v>
      </c>
      <c r="AS29">
        <v>21</v>
      </c>
      <c r="AT29">
        <v>0</v>
      </c>
      <c r="AU29">
        <v>25</v>
      </c>
      <c r="AV29" t="s">
        <v>899</v>
      </c>
    </row>
    <row r="30" spans="1:48">
      <c r="A30" t="s">
        <v>303</v>
      </c>
      <c r="B30">
        <f t="shared" si="7"/>
        <v>27</v>
      </c>
      <c r="E30" t="s">
        <v>891</v>
      </c>
      <c r="F30" t="s">
        <v>901</v>
      </c>
      <c r="H30">
        <v>0</v>
      </c>
      <c r="I30">
        <v>0</v>
      </c>
      <c r="J30">
        <v>0</v>
      </c>
      <c r="K30">
        <v>1</v>
      </c>
      <c r="L30">
        <v>0</v>
      </c>
      <c r="M30">
        <v>0</v>
      </c>
      <c r="N30">
        <v>1</v>
      </c>
      <c r="O30">
        <v>0</v>
      </c>
      <c r="P30">
        <v>1</v>
      </c>
      <c r="Q30">
        <v>0</v>
      </c>
      <c r="R30">
        <v>0</v>
      </c>
      <c r="S30">
        <v>0</v>
      </c>
      <c r="T30">
        <v>0</v>
      </c>
      <c r="U30">
        <v>1</v>
      </c>
      <c r="V30">
        <v>0</v>
      </c>
      <c r="W30">
        <v>0</v>
      </c>
      <c r="X30" s="26">
        <v>0</v>
      </c>
      <c r="Y30" s="26">
        <v>1</v>
      </c>
      <c r="Z30" s="26">
        <v>0</v>
      </c>
      <c r="AA30">
        <v>0</v>
      </c>
      <c r="AB30">
        <v>0</v>
      </c>
      <c r="AC30" s="26">
        <v>0</v>
      </c>
      <c r="AD30" s="26">
        <v>0</v>
      </c>
      <c r="AE30" s="26">
        <v>0</v>
      </c>
      <c r="AF30" s="26">
        <v>0</v>
      </c>
      <c r="AG30">
        <v>0</v>
      </c>
      <c r="AH30">
        <v>0</v>
      </c>
      <c r="AI30" s="20" t="str">
        <f>IF(AND($R30=0, $S30=0, $T30=1), "in",  IF(OR(AND($AA30=0, $AB30=0), AND($AA30="x", $AB30="x")), "out", ""))</f>
        <v>out</v>
      </c>
      <c r="AJ30" t="str">
        <f>IF(AND($U30=0, $V30=0, $W30=1), IF(OR(AND($AC30=0, $AD30=0), AND($AC30="x", $AD30="x")), "in", ""),  IF(AND($AA30=0, $AB30=1, $AC30=0, $AD30=0), "out", ""))</f>
        <v/>
      </c>
      <c r="AK30" s="1" t="str">
        <f>IF(AND($U30=0, $V30=0, $W30=1), IF(AND($AC30=0, $AD30=1), "in", ""),  IF(AND($AA30=0, $AB30=1, $AC30=0, $AD30=1), "out", ""))</f>
        <v/>
      </c>
      <c r="AL30" s="49" t="str">
        <f>IF(AND($U30=0, $V30=0, $W30=1), IF(AND($AC30=1, $AD30=0), "in", ""),  IF(AND($AA30=0, $AB30=1, $AC30=1, $AD30=0), "out", ""))</f>
        <v/>
      </c>
      <c r="AM30" t="str">
        <f>IF(AND($X30=0, $Y30=0, $Z30=1), IF(OR(AND($AE30=0, $AF30=0), AND($AE30="x", $AF30="x")), "in", ""),  IF(AND($AA30=1, $AB30=0, $AE30=0, $AF30=0), "out", ""))</f>
        <v/>
      </c>
      <c r="AN30" s="1" t="str">
        <f>IF(AND($X30=0, $Y30=0, $Z30=1), IF(AND($AE30=0, $AF30=1), "in", ""),  IF(AND($AA30=1, $AB30=0,$AE30=0, $AF30=1), "out", ""))</f>
        <v/>
      </c>
      <c r="AO30" s="1" t="str">
        <f>IF(AND($X30=0, $Y30=0, $Z30=1), IF(AND($AE30=1, $AF30=0), "in", ""),  IF(AND($AA30=1,$AB30=0, $AE30=1, $AF30=0), "out", ""))</f>
        <v/>
      </c>
      <c r="AR30">
        <v>0</v>
      </c>
      <c r="AS30">
        <v>21</v>
      </c>
      <c r="AT30">
        <v>0</v>
      </c>
      <c r="AU30">
        <v>25</v>
      </c>
      <c r="AV30" t="s">
        <v>899</v>
      </c>
    </row>
    <row r="31" spans="1:48">
      <c r="A31" t="s">
        <v>303</v>
      </c>
      <c r="B31">
        <f t="shared" si="7"/>
        <v>28</v>
      </c>
      <c r="D31" s="2" t="s">
        <v>920</v>
      </c>
      <c r="E31" t="s">
        <v>894</v>
      </c>
      <c r="F31" t="s">
        <v>911</v>
      </c>
      <c r="H31">
        <v>0</v>
      </c>
      <c r="I31">
        <v>0</v>
      </c>
      <c r="J31">
        <v>0</v>
      </c>
      <c r="K31">
        <v>0</v>
      </c>
      <c r="L31">
        <v>0</v>
      </c>
      <c r="M31">
        <v>0</v>
      </c>
      <c r="N31">
        <v>0</v>
      </c>
      <c r="O31">
        <v>1</v>
      </c>
      <c r="P31">
        <v>0</v>
      </c>
      <c r="Q31">
        <v>0</v>
      </c>
      <c r="R31">
        <v>0</v>
      </c>
      <c r="S31">
        <v>0</v>
      </c>
      <c r="T31">
        <v>0</v>
      </c>
      <c r="U31">
        <v>1</v>
      </c>
      <c r="V31">
        <v>0</v>
      </c>
      <c r="W31">
        <v>0</v>
      </c>
      <c r="X31">
        <v>0</v>
      </c>
      <c r="Y31">
        <v>0</v>
      </c>
      <c r="Z31">
        <v>0</v>
      </c>
      <c r="AA31">
        <v>0</v>
      </c>
      <c r="AB31">
        <v>0</v>
      </c>
      <c r="AC31" s="26">
        <v>0</v>
      </c>
      <c r="AD31" s="26">
        <v>0</v>
      </c>
      <c r="AE31" s="26">
        <v>0</v>
      </c>
      <c r="AF31" s="26">
        <v>0</v>
      </c>
      <c r="AG31">
        <v>0</v>
      </c>
      <c r="AH31">
        <v>0</v>
      </c>
      <c r="AI31" s="20" t="str">
        <f t="shared" si="0"/>
        <v>out</v>
      </c>
      <c r="AJ31" t="str">
        <f t="shared" si="1"/>
        <v/>
      </c>
      <c r="AK31" s="1" t="str">
        <f t="shared" si="2"/>
        <v/>
      </c>
      <c r="AL31" s="49" t="str">
        <f t="shared" si="3"/>
        <v/>
      </c>
      <c r="AM31" t="str">
        <f t="shared" si="4"/>
        <v/>
      </c>
      <c r="AN31" s="1" t="str">
        <f t="shared" si="5"/>
        <v/>
      </c>
      <c r="AO31" s="1" t="str">
        <f t="shared" si="6"/>
        <v/>
      </c>
      <c r="AR31">
        <v>0</v>
      </c>
      <c r="AS31">
        <v>18</v>
      </c>
      <c r="AT31">
        <v>0</v>
      </c>
      <c r="AU31">
        <v>26</v>
      </c>
      <c r="AV31" t="s">
        <v>921</v>
      </c>
    </row>
    <row r="32" spans="1:48">
      <c r="A32" t="s">
        <v>303</v>
      </c>
      <c r="B32">
        <f t="shared" si="7"/>
        <v>29</v>
      </c>
      <c r="E32" t="s">
        <v>895</v>
      </c>
      <c r="F32" t="s">
        <v>912</v>
      </c>
      <c r="H32">
        <v>0</v>
      </c>
      <c r="I32">
        <v>0</v>
      </c>
      <c r="J32">
        <v>0</v>
      </c>
      <c r="K32">
        <v>0</v>
      </c>
      <c r="L32">
        <v>0</v>
      </c>
      <c r="M32">
        <v>0</v>
      </c>
      <c r="N32">
        <v>0</v>
      </c>
      <c r="O32">
        <v>1</v>
      </c>
      <c r="P32">
        <v>0</v>
      </c>
      <c r="Q32">
        <v>0</v>
      </c>
      <c r="R32">
        <v>0</v>
      </c>
      <c r="S32">
        <v>0</v>
      </c>
      <c r="T32">
        <v>0</v>
      </c>
      <c r="U32">
        <v>0</v>
      </c>
      <c r="V32">
        <v>0</v>
      </c>
      <c r="W32">
        <v>0</v>
      </c>
      <c r="X32">
        <v>0</v>
      </c>
      <c r="Y32">
        <v>1</v>
      </c>
      <c r="Z32">
        <v>0</v>
      </c>
      <c r="AA32">
        <v>0</v>
      </c>
      <c r="AB32">
        <v>0</v>
      </c>
      <c r="AC32" s="26">
        <v>0</v>
      </c>
      <c r="AD32" s="26">
        <v>0</v>
      </c>
      <c r="AE32" s="26">
        <v>0</v>
      </c>
      <c r="AF32" s="26">
        <v>0</v>
      </c>
      <c r="AG32">
        <v>0</v>
      </c>
      <c r="AH32">
        <v>0</v>
      </c>
      <c r="AI32" s="20" t="str">
        <f t="shared" si="0"/>
        <v>out</v>
      </c>
      <c r="AJ32" t="str">
        <f t="shared" si="1"/>
        <v/>
      </c>
      <c r="AK32" s="1" t="str">
        <f t="shared" si="2"/>
        <v/>
      </c>
      <c r="AL32" s="49" t="str">
        <f t="shared" si="3"/>
        <v/>
      </c>
      <c r="AM32" t="str">
        <f t="shared" si="4"/>
        <v/>
      </c>
      <c r="AN32" s="1" t="str">
        <f t="shared" si="5"/>
        <v/>
      </c>
      <c r="AO32" s="1" t="str">
        <f t="shared" si="6"/>
        <v/>
      </c>
      <c r="AR32">
        <v>0</v>
      </c>
      <c r="AS32">
        <v>19</v>
      </c>
      <c r="AT32">
        <v>0</v>
      </c>
      <c r="AU32">
        <v>27</v>
      </c>
      <c r="AV32" t="s">
        <v>921</v>
      </c>
    </row>
    <row r="33" spans="1:48">
      <c r="A33" t="s">
        <v>303</v>
      </c>
      <c r="B33">
        <f t="shared" si="7"/>
        <v>30</v>
      </c>
      <c r="E33" t="s">
        <v>895</v>
      </c>
      <c r="F33" t="s">
        <v>912</v>
      </c>
      <c r="G33" s="26" t="s">
        <v>219</v>
      </c>
      <c r="H33">
        <v>0</v>
      </c>
      <c r="I33" s="26">
        <v>1</v>
      </c>
      <c r="J33" s="26">
        <v>1</v>
      </c>
      <c r="K33">
        <v>1</v>
      </c>
      <c r="L33">
        <v>0</v>
      </c>
      <c r="M33">
        <v>0</v>
      </c>
      <c r="N33">
        <v>1</v>
      </c>
      <c r="O33">
        <v>0</v>
      </c>
      <c r="P33">
        <v>1</v>
      </c>
      <c r="Q33">
        <v>0</v>
      </c>
      <c r="R33">
        <v>0</v>
      </c>
      <c r="S33">
        <v>0</v>
      </c>
      <c r="T33">
        <v>0</v>
      </c>
      <c r="U33">
        <v>0</v>
      </c>
      <c r="V33">
        <v>1</v>
      </c>
      <c r="W33">
        <v>0</v>
      </c>
      <c r="X33">
        <v>1</v>
      </c>
      <c r="Y33">
        <v>0</v>
      </c>
      <c r="Z33">
        <v>0</v>
      </c>
      <c r="AA33" s="26">
        <v>0</v>
      </c>
      <c r="AB33" s="26">
        <v>1</v>
      </c>
      <c r="AC33" s="26">
        <v>0</v>
      </c>
      <c r="AD33" s="26">
        <v>0</v>
      </c>
      <c r="AE33" s="26">
        <v>0</v>
      </c>
      <c r="AF33" s="26">
        <v>0</v>
      </c>
      <c r="AG33">
        <v>0</v>
      </c>
      <c r="AH33">
        <v>0</v>
      </c>
      <c r="AI33" s="20" t="str">
        <f t="shared" si="0"/>
        <v/>
      </c>
      <c r="AJ33" t="str">
        <f t="shared" si="1"/>
        <v>out</v>
      </c>
      <c r="AK33" s="1" t="str">
        <f t="shared" si="2"/>
        <v/>
      </c>
      <c r="AL33" s="49" t="str">
        <f t="shared" si="3"/>
        <v/>
      </c>
      <c r="AM33" t="str">
        <f t="shared" si="4"/>
        <v/>
      </c>
      <c r="AN33" s="1" t="str">
        <f t="shared" si="5"/>
        <v/>
      </c>
      <c r="AO33" s="1" t="str">
        <f t="shared" si="6"/>
        <v/>
      </c>
      <c r="AR33" s="26">
        <v>28</v>
      </c>
      <c r="AS33">
        <v>19</v>
      </c>
      <c r="AT33" s="26">
        <v>28</v>
      </c>
      <c r="AU33">
        <v>27</v>
      </c>
      <c r="AV33" t="s">
        <v>923</v>
      </c>
    </row>
    <row r="34" spans="1:48">
      <c r="B34">
        <f t="shared" si="7"/>
        <v>31</v>
      </c>
      <c r="D34" t="s">
        <v>1743</v>
      </c>
      <c r="E34" s="28" t="s">
        <v>1739</v>
      </c>
      <c r="F34" t="s">
        <v>422</v>
      </c>
      <c r="G34" s="28" t="s">
        <v>220</v>
      </c>
      <c r="I34" s="26">
        <v>1</v>
      </c>
      <c r="J34" s="26">
        <v>1</v>
      </c>
      <c r="AA34" s="26"/>
      <c r="AB34" s="26"/>
      <c r="AC34" s="26"/>
      <c r="AD34" s="26"/>
      <c r="AE34" s="26"/>
      <c r="AF34" s="26"/>
      <c r="AI34" s="20"/>
      <c r="AK34" s="1"/>
      <c r="AL34" s="49"/>
      <c r="AN34" s="1"/>
      <c r="AO34" s="1"/>
      <c r="AR34" s="26"/>
      <c r="AT34" s="26"/>
    </row>
    <row r="35" spans="1:48">
      <c r="B35">
        <f t="shared" si="7"/>
        <v>32</v>
      </c>
      <c r="D35" t="s">
        <v>1744</v>
      </c>
      <c r="E35" s="26" t="s">
        <v>1740</v>
      </c>
      <c r="F35" t="s">
        <v>422</v>
      </c>
      <c r="G35" s="26"/>
      <c r="I35" s="26"/>
      <c r="J35" s="26"/>
      <c r="AA35" s="26"/>
      <c r="AB35" s="26"/>
      <c r="AC35" s="26"/>
      <c r="AD35" s="26"/>
      <c r="AE35" s="26"/>
      <c r="AF35" s="26"/>
      <c r="AI35" s="20"/>
      <c r="AK35" s="1"/>
      <c r="AL35" s="49"/>
      <c r="AN35" s="1"/>
      <c r="AO35" s="1"/>
      <c r="AR35" s="26"/>
      <c r="AT35" s="26"/>
    </row>
    <row r="36" spans="1:48">
      <c r="B36">
        <f t="shared" si="7"/>
        <v>33</v>
      </c>
      <c r="D36" s="2" t="s">
        <v>924</v>
      </c>
      <c r="E36" t="s">
        <v>885</v>
      </c>
      <c r="F36" t="s">
        <v>911</v>
      </c>
      <c r="H36">
        <v>0</v>
      </c>
      <c r="I36" s="26">
        <v>0</v>
      </c>
      <c r="J36" s="26">
        <v>0</v>
      </c>
      <c r="K36">
        <v>0</v>
      </c>
      <c r="L36">
        <v>0</v>
      </c>
      <c r="M36">
        <v>0</v>
      </c>
      <c r="N36">
        <v>0</v>
      </c>
      <c r="O36">
        <v>1</v>
      </c>
      <c r="P36">
        <v>0</v>
      </c>
      <c r="Q36">
        <v>0</v>
      </c>
      <c r="R36">
        <v>0</v>
      </c>
      <c r="S36">
        <v>0</v>
      </c>
      <c r="T36">
        <v>0</v>
      </c>
      <c r="U36">
        <v>1</v>
      </c>
      <c r="V36">
        <v>0</v>
      </c>
      <c r="W36">
        <v>0</v>
      </c>
      <c r="X36">
        <v>0</v>
      </c>
      <c r="Y36">
        <v>0</v>
      </c>
      <c r="Z36">
        <v>0</v>
      </c>
      <c r="AA36" s="26">
        <v>1</v>
      </c>
      <c r="AB36" s="26">
        <v>0</v>
      </c>
      <c r="AC36" s="26">
        <v>0</v>
      </c>
      <c r="AD36" s="26">
        <v>0</v>
      </c>
      <c r="AE36" s="26">
        <v>0</v>
      </c>
      <c r="AF36" s="26">
        <v>0</v>
      </c>
      <c r="AG36">
        <v>0</v>
      </c>
      <c r="AH36">
        <v>0</v>
      </c>
      <c r="AI36" s="20" t="str">
        <f t="shared" si="0"/>
        <v/>
      </c>
      <c r="AJ36" t="str">
        <f t="shared" si="1"/>
        <v/>
      </c>
      <c r="AK36" s="1" t="str">
        <f t="shared" si="2"/>
        <v/>
      </c>
      <c r="AL36" s="49" t="str">
        <f t="shared" si="3"/>
        <v/>
      </c>
      <c r="AM36" t="str">
        <f t="shared" si="4"/>
        <v>out</v>
      </c>
      <c r="AN36" s="1" t="str">
        <f t="shared" si="5"/>
        <v/>
      </c>
      <c r="AO36" s="1" t="str">
        <f t="shared" si="6"/>
        <v/>
      </c>
      <c r="AR36" s="26">
        <v>29</v>
      </c>
      <c r="AS36">
        <v>22</v>
      </c>
      <c r="AT36" s="26">
        <v>29</v>
      </c>
      <c r="AU36">
        <v>26</v>
      </c>
      <c r="AV36" t="s">
        <v>926</v>
      </c>
    </row>
    <row r="37" spans="1:48">
      <c r="B37">
        <f t="shared" si="7"/>
        <v>34</v>
      </c>
      <c r="E37" t="s">
        <v>886</v>
      </c>
      <c r="F37" t="s">
        <v>912</v>
      </c>
      <c r="H37">
        <v>0</v>
      </c>
      <c r="I37">
        <v>0</v>
      </c>
      <c r="J37">
        <v>0</v>
      </c>
      <c r="K37">
        <v>0</v>
      </c>
      <c r="L37">
        <v>0</v>
      </c>
      <c r="M37">
        <v>0</v>
      </c>
      <c r="N37">
        <v>0</v>
      </c>
      <c r="O37">
        <v>1</v>
      </c>
      <c r="P37">
        <v>0</v>
      </c>
      <c r="Q37">
        <v>0</v>
      </c>
      <c r="R37">
        <v>0</v>
      </c>
      <c r="S37">
        <v>0</v>
      </c>
      <c r="T37">
        <v>0</v>
      </c>
      <c r="U37">
        <v>0</v>
      </c>
      <c r="V37">
        <v>0</v>
      </c>
      <c r="W37">
        <v>0</v>
      </c>
      <c r="X37">
        <v>0</v>
      </c>
      <c r="Y37">
        <v>1</v>
      </c>
      <c r="Z37">
        <v>0</v>
      </c>
      <c r="AA37">
        <v>0</v>
      </c>
      <c r="AB37">
        <v>0</v>
      </c>
      <c r="AC37" s="26">
        <v>0</v>
      </c>
      <c r="AD37" s="26">
        <v>0</v>
      </c>
      <c r="AE37" s="26">
        <v>0</v>
      </c>
      <c r="AF37" s="26">
        <v>0</v>
      </c>
      <c r="AG37">
        <v>0</v>
      </c>
      <c r="AH37">
        <v>0</v>
      </c>
      <c r="AI37" s="20" t="str">
        <f t="shared" si="0"/>
        <v>out</v>
      </c>
      <c r="AJ37" t="str">
        <f t="shared" si="1"/>
        <v/>
      </c>
      <c r="AK37" s="1" t="str">
        <f t="shared" si="2"/>
        <v/>
      </c>
      <c r="AL37" s="49" t="str">
        <f t="shared" si="3"/>
        <v/>
      </c>
      <c r="AM37" t="str">
        <f t="shared" si="4"/>
        <v/>
      </c>
      <c r="AN37" s="1" t="str">
        <f t="shared" si="5"/>
        <v/>
      </c>
      <c r="AO37" s="1" t="str">
        <f t="shared" si="6"/>
        <v/>
      </c>
      <c r="AR37">
        <v>0</v>
      </c>
      <c r="AS37">
        <v>23</v>
      </c>
      <c r="AT37">
        <v>0</v>
      </c>
      <c r="AU37">
        <v>27</v>
      </c>
      <c r="AV37" t="s">
        <v>927</v>
      </c>
    </row>
    <row r="38" spans="1:48">
      <c r="B38">
        <f t="shared" si="7"/>
        <v>35</v>
      </c>
      <c r="E38" t="s">
        <v>886</v>
      </c>
      <c r="F38" t="s">
        <v>912</v>
      </c>
      <c r="G38" s="26" t="s">
        <v>928</v>
      </c>
      <c r="H38">
        <v>0</v>
      </c>
      <c r="I38">
        <v>0</v>
      </c>
      <c r="J38">
        <v>0</v>
      </c>
      <c r="K38">
        <v>1</v>
      </c>
      <c r="L38">
        <v>0</v>
      </c>
      <c r="M38">
        <v>0</v>
      </c>
      <c r="N38">
        <v>1</v>
      </c>
      <c r="O38">
        <v>0</v>
      </c>
      <c r="P38">
        <v>1</v>
      </c>
      <c r="Q38">
        <v>0</v>
      </c>
      <c r="R38">
        <v>0</v>
      </c>
      <c r="S38">
        <v>0</v>
      </c>
      <c r="T38">
        <v>0</v>
      </c>
      <c r="U38">
        <v>0</v>
      </c>
      <c r="V38">
        <v>1</v>
      </c>
      <c r="W38">
        <v>0</v>
      </c>
      <c r="X38">
        <v>1</v>
      </c>
      <c r="Y38">
        <v>0</v>
      </c>
      <c r="Z38">
        <v>0</v>
      </c>
      <c r="AA38" s="26">
        <v>0</v>
      </c>
      <c r="AB38" s="26">
        <v>1</v>
      </c>
      <c r="AC38" s="26">
        <v>0</v>
      </c>
      <c r="AD38" s="26">
        <v>0</v>
      </c>
      <c r="AE38" s="26">
        <v>0</v>
      </c>
      <c r="AF38" s="26">
        <v>0</v>
      </c>
      <c r="AG38">
        <v>0</v>
      </c>
      <c r="AH38">
        <v>0</v>
      </c>
      <c r="AI38" s="20" t="str">
        <f t="shared" si="0"/>
        <v/>
      </c>
      <c r="AJ38" t="str">
        <f t="shared" si="1"/>
        <v>out</v>
      </c>
      <c r="AK38" s="1" t="str">
        <f t="shared" si="2"/>
        <v/>
      </c>
      <c r="AL38" s="49" t="str">
        <f t="shared" si="3"/>
        <v/>
      </c>
      <c r="AM38" t="str">
        <f t="shared" si="4"/>
        <v/>
      </c>
      <c r="AN38" s="1" t="str">
        <f t="shared" si="5"/>
        <v/>
      </c>
      <c r="AO38" s="1" t="str">
        <f t="shared" si="6"/>
        <v/>
      </c>
      <c r="AR38" s="26">
        <v>30</v>
      </c>
      <c r="AS38">
        <v>23</v>
      </c>
      <c r="AT38" s="26">
        <v>30</v>
      </c>
      <c r="AU38">
        <v>27</v>
      </c>
      <c r="AV38" t="s">
        <v>929</v>
      </c>
    </row>
    <row r="39" spans="1:48">
      <c r="B39">
        <f t="shared" si="7"/>
        <v>36</v>
      </c>
      <c r="C39" s="5" t="s">
        <v>372</v>
      </c>
      <c r="D39" t="s">
        <v>375</v>
      </c>
      <c r="E39" t="s">
        <v>133</v>
      </c>
      <c r="F39" t="s">
        <v>129</v>
      </c>
      <c r="G39" s="28" t="s">
        <v>930</v>
      </c>
      <c r="H39">
        <v>0</v>
      </c>
      <c r="I39">
        <v>0</v>
      </c>
      <c r="J39">
        <v>0</v>
      </c>
      <c r="K39">
        <v>0</v>
      </c>
      <c r="L39">
        <v>0</v>
      </c>
      <c r="M39">
        <v>0</v>
      </c>
      <c r="N39">
        <v>0</v>
      </c>
      <c r="O39">
        <v>1</v>
      </c>
      <c r="P39">
        <v>0</v>
      </c>
      <c r="Q39">
        <v>0</v>
      </c>
      <c r="R39">
        <v>0</v>
      </c>
      <c r="S39">
        <v>0</v>
      </c>
      <c r="T39">
        <v>0</v>
      </c>
      <c r="U39" s="26">
        <v>0</v>
      </c>
      <c r="V39" s="26">
        <v>0</v>
      </c>
      <c r="W39" s="26">
        <v>1</v>
      </c>
      <c r="X39">
        <v>0</v>
      </c>
      <c r="Y39">
        <v>0</v>
      </c>
      <c r="Z39">
        <v>0</v>
      </c>
      <c r="AA39" s="26">
        <v>1</v>
      </c>
      <c r="AB39" s="26">
        <v>0</v>
      </c>
      <c r="AC39">
        <v>0</v>
      </c>
      <c r="AD39">
        <v>0</v>
      </c>
      <c r="AE39" s="26">
        <v>0</v>
      </c>
      <c r="AF39" s="26">
        <v>0</v>
      </c>
      <c r="AG39">
        <v>0</v>
      </c>
      <c r="AH39">
        <v>0</v>
      </c>
      <c r="AI39" s="20" t="str">
        <f t="shared" si="0"/>
        <v/>
      </c>
      <c r="AJ39" t="str">
        <f t="shared" si="1"/>
        <v>in</v>
      </c>
      <c r="AK39" s="1" t="str">
        <f t="shared" si="2"/>
        <v/>
      </c>
      <c r="AL39" s="49" t="str">
        <f t="shared" si="3"/>
        <v/>
      </c>
      <c r="AM39" t="str">
        <f t="shared" si="4"/>
        <v>out</v>
      </c>
      <c r="AN39" s="1" t="str">
        <f t="shared" si="5"/>
        <v/>
      </c>
      <c r="AO39" s="1" t="str">
        <f t="shared" si="6"/>
        <v/>
      </c>
      <c r="AR39" s="26">
        <v>31</v>
      </c>
      <c r="AS39">
        <v>24</v>
      </c>
      <c r="AT39" s="26">
        <v>31</v>
      </c>
      <c r="AU39">
        <v>20</v>
      </c>
      <c r="AV39" t="s">
        <v>931</v>
      </c>
    </row>
    <row r="40" spans="1:48">
      <c r="B40">
        <f t="shared" si="7"/>
        <v>37</v>
      </c>
      <c r="C40" s="5"/>
      <c r="D40" t="s">
        <v>375</v>
      </c>
      <c r="E40" t="s">
        <v>134</v>
      </c>
      <c r="F40" t="s">
        <v>130</v>
      </c>
      <c r="H40">
        <v>0</v>
      </c>
      <c r="I40">
        <v>0</v>
      </c>
      <c r="J40">
        <v>0</v>
      </c>
      <c r="K40">
        <v>0</v>
      </c>
      <c r="L40">
        <v>0</v>
      </c>
      <c r="M40">
        <v>0</v>
      </c>
      <c r="N40">
        <v>0</v>
      </c>
      <c r="O40">
        <v>1</v>
      </c>
      <c r="P40">
        <v>0</v>
      </c>
      <c r="Q40">
        <v>0</v>
      </c>
      <c r="R40">
        <v>0</v>
      </c>
      <c r="S40">
        <v>0</v>
      </c>
      <c r="T40">
        <v>0</v>
      </c>
      <c r="U40">
        <v>0</v>
      </c>
      <c r="V40">
        <v>0</v>
      </c>
      <c r="W40">
        <v>0</v>
      </c>
      <c r="X40" s="26">
        <v>0</v>
      </c>
      <c r="Y40" s="26">
        <v>0</v>
      </c>
      <c r="Z40" s="26">
        <v>1</v>
      </c>
      <c r="AA40">
        <v>0</v>
      </c>
      <c r="AB40">
        <v>0</v>
      </c>
      <c r="AC40">
        <v>0</v>
      </c>
      <c r="AD40">
        <v>0</v>
      </c>
      <c r="AE40">
        <v>0</v>
      </c>
      <c r="AF40">
        <v>0</v>
      </c>
      <c r="AG40">
        <v>0</v>
      </c>
      <c r="AH40">
        <v>0</v>
      </c>
      <c r="AI40" s="20" t="str">
        <f t="shared" si="0"/>
        <v>out</v>
      </c>
      <c r="AJ40" t="str">
        <f t="shared" si="1"/>
        <v/>
      </c>
      <c r="AK40" s="1" t="str">
        <f t="shared" si="2"/>
        <v/>
      </c>
      <c r="AL40" s="49" t="str">
        <f t="shared" si="3"/>
        <v/>
      </c>
      <c r="AM40" t="str">
        <f t="shared" si="4"/>
        <v>in</v>
      </c>
      <c r="AN40" s="1" t="str">
        <f t="shared" si="5"/>
        <v/>
      </c>
      <c r="AO40" s="1" t="str">
        <f t="shared" si="6"/>
        <v/>
      </c>
      <c r="AR40">
        <v>0</v>
      </c>
      <c r="AS40">
        <v>25</v>
      </c>
      <c r="AT40">
        <v>0</v>
      </c>
      <c r="AU40">
        <v>21</v>
      </c>
      <c r="AV40" t="s">
        <v>899</v>
      </c>
    </row>
    <row r="41" spans="1:48">
      <c r="B41">
        <f t="shared" si="7"/>
        <v>38</v>
      </c>
      <c r="C41" s="5"/>
      <c r="D41" t="s">
        <v>375</v>
      </c>
      <c r="E41" t="s">
        <v>134</v>
      </c>
      <c r="F41" t="s">
        <v>130</v>
      </c>
      <c r="G41" t="s">
        <v>374</v>
      </c>
      <c r="H41">
        <v>0</v>
      </c>
      <c r="I41">
        <v>0</v>
      </c>
      <c r="J41">
        <v>0</v>
      </c>
      <c r="K41">
        <v>1</v>
      </c>
      <c r="L41">
        <v>0</v>
      </c>
      <c r="M41">
        <v>0</v>
      </c>
      <c r="N41">
        <v>1</v>
      </c>
      <c r="O41">
        <v>0</v>
      </c>
      <c r="P41">
        <v>1</v>
      </c>
      <c r="Q41">
        <v>0</v>
      </c>
      <c r="R41">
        <v>0</v>
      </c>
      <c r="S41">
        <v>0</v>
      </c>
      <c r="T41">
        <v>0</v>
      </c>
      <c r="U41">
        <v>1</v>
      </c>
      <c r="V41">
        <v>0</v>
      </c>
      <c r="W41">
        <v>0</v>
      </c>
      <c r="X41" s="26">
        <v>0</v>
      </c>
      <c r="Y41" s="26">
        <v>1</v>
      </c>
      <c r="Z41" s="26">
        <v>1</v>
      </c>
      <c r="AA41">
        <v>0</v>
      </c>
      <c r="AB41">
        <v>0</v>
      </c>
      <c r="AC41">
        <v>0</v>
      </c>
      <c r="AD41">
        <v>0</v>
      </c>
      <c r="AE41">
        <v>0</v>
      </c>
      <c r="AF41">
        <v>0</v>
      </c>
      <c r="AG41">
        <v>0</v>
      </c>
      <c r="AH41">
        <v>0</v>
      </c>
      <c r="AI41" s="20" t="str">
        <f t="shared" si="0"/>
        <v>out</v>
      </c>
      <c r="AJ41" t="str">
        <f t="shared" si="1"/>
        <v/>
      </c>
      <c r="AK41" s="1" t="str">
        <f t="shared" si="2"/>
        <v/>
      </c>
      <c r="AL41" s="49" t="str">
        <f t="shared" si="3"/>
        <v/>
      </c>
      <c r="AM41" t="str">
        <f t="shared" si="4"/>
        <v/>
      </c>
      <c r="AN41" s="1" t="str">
        <f t="shared" si="5"/>
        <v/>
      </c>
      <c r="AO41" s="1" t="str">
        <f t="shared" si="6"/>
        <v/>
      </c>
      <c r="AR41">
        <v>0</v>
      </c>
      <c r="AS41">
        <v>25</v>
      </c>
      <c r="AT41">
        <v>0</v>
      </c>
      <c r="AU41">
        <v>21</v>
      </c>
      <c r="AV41" t="s">
        <v>899</v>
      </c>
    </row>
    <row r="42" spans="1:48">
      <c r="B42">
        <f t="shared" si="7"/>
        <v>39</v>
      </c>
      <c r="C42" s="5"/>
      <c r="D42" t="s">
        <v>373</v>
      </c>
      <c r="E42" t="s">
        <v>131</v>
      </c>
      <c r="F42" t="s">
        <v>132</v>
      </c>
      <c r="H42">
        <v>0</v>
      </c>
      <c r="I42">
        <v>0</v>
      </c>
      <c r="J42">
        <v>0</v>
      </c>
      <c r="K42">
        <v>0</v>
      </c>
      <c r="L42">
        <v>0</v>
      </c>
      <c r="M42">
        <v>0</v>
      </c>
      <c r="N42">
        <v>0</v>
      </c>
      <c r="O42">
        <v>0</v>
      </c>
      <c r="P42">
        <v>1</v>
      </c>
      <c r="Q42">
        <v>0</v>
      </c>
      <c r="R42">
        <v>0</v>
      </c>
      <c r="S42">
        <v>0</v>
      </c>
      <c r="T42">
        <v>0</v>
      </c>
      <c r="U42" s="26">
        <v>1</v>
      </c>
      <c r="V42" s="26">
        <v>0</v>
      </c>
      <c r="W42" s="26">
        <v>0</v>
      </c>
      <c r="X42" s="26">
        <v>0</v>
      </c>
      <c r="Y42" s="26">
        <v>1</v>
      </c>
      <c r="Z42" s="26">
        <v>0</v>
      </c>
      <c r="AA42">
        <v>0</v>
      </c>
      <c r="AB42">
        <v>0</v>
      </c>
      <c r="AC42">
        <v>0</v>
      </c>
      <c r="AD42">
        <v>0</v>
      </c>
      <c r="AE42">
        <v>0</v>
      </c>
      <c r="AF42">
        <v>0</v>
      </c>
      <c r="AG42">
        <v>0</v>
      </c>
      <c r="AH42">
        <v>0</v>
      </c>
      <c r="AI42" s="20" t="str">
        <f t="shared" si="0"/>
        <v>out</v>
      </c>
      <c r="AJ42" t="str">
        <f t="shared" si="1"/>
        <v/>
      </c>
      <c r="AK42" s="1" t="str">
        <f t="shared" si="2"/>
        <v/>
      </c>
      <c r="AL42" s="49" t="str">
        <f t="shared" si="3"/>
        <v/>
      </c>
      <c r="AM42" t="str">
        <f t="shared" si="4"/>
        <v/>
      </c>
      <c r="AN42" s="1" t="str">
        <f t="shared" si="5"/>
        <v/>
      </c>
      <c r="AO42" s="1" t="str">
        <f t="shared" si="6"/>
        <v/>
      </c>
      <c r="AR42">
        <v>0</v>
      </c>
      <c r="AS42">
        <v>22</v>
      </c>
      <c r="AT42">
        <v>0</v>
      </c>
      <c r="AU42">
        <v>23</v>
      </c>
      <c r="AV42" t="s">
        <v>932</v>
      </c>
    </row>
    <row r="43" spans="1:48">
      <c r="B43">
        <f t="shared" si="7"/>
        <v>40</v>
      </c>
      <c r="C43" s="5"/>
      <c r="D43" t="s">
        <v>373</v>
      </c>
      <c r="E43" t="s">
        <v>131</v>
      </c>
      <c r="F43" t="s">
        <v>132</v>
      </c>
      <c r="G43" t="s">
        <v>374</v>
      </c>
      <c r="H43">
        <v>0</v>
      </c>
      <c r="I43">
        <v>0</v>
      </c>
      <c r="J43">
        <v>0</v>
      </c>
      <c r="K43">
        <v>0</v>
      </c>
      <c r="L43">
        <v>1</v>
      </c>
      <c r="M43">
        <v>1</v>
      </c>
      <c r="N43">
        <v>0</v>
      </c>
      <c r="O43">
        <v>0</v>
      </c>
      <c r="P43">
        <v>0</v>
      </c>
      <c r="Q43">
        <v>1</v>
      </c>
      <c r="R43">
        <v>0</v>
      </c>
      <c r="S43">
        <v>0</v>
      </c>
      <c r="T43">
        <v>0</v>
      </c>
      <c r="U43" s="26">
        <v>0</v>
      </c>
      <c r="V43" s="26">
        <v>1</v>
      </c>
      <c r="W43" s="26">
        <v>0</v>
      </c>
      <c r="X43">
        <v>0</v>
      </c>
      <c r="Y43">
        <v>1</v>
      </c>
      <c r="Z43">
        <v>0</v>
      </c>
      <c r="AA43">
        <v>0</v>
      </c>
      <c r="AB43">
        <v>0</v>
      </c>
      <c r="AC43">
        <v>0</v>
      </c>
      <c r="AD43">
        <v>0</v>
      </c>
      <c r="AE43">
        <v>0</v>
      </c>
      <c r="AF43">
        <v>0</v>
      </c>
      <c r="AG43">
        <v>0</v>
      </c>
      <c r="AH43">
        <v>0</v>
      </c>
      <c r="AI43" s="20" t="str">
        <f t="shared" si="0"/>
        <v>out</v>
      </c>
      <c r="AJ43" t="str">
        <f t="shared" si="1"/>
        <v/>
      </c>
      <c r="AK43" s="1" t="str">
        <f t="shared" si="2"/>
        <v/>
      </c>
      <c r="AL43" s="49" t="str">
        <f t="shared" si="3"/>
        <v/>
      </c>
      <c r="AM43" t="str">
        <f t="shared" si="4"/>
        <v/>
      </c>
      <c r="AN43" s="1" t="str">
        <f t="shared" si="5"/>
        <v/>
      </c>
      <c r="AO43" s="1" t="str">
        <f t="shared" si="6"/>
        <v/>
      </c>
      <c r="AR43">
        <v>0</v>
      </c>
      <c r="AS43">
        <v>22</v>
      </c>
      <c r="AT43">
        <v>0</v>
      </c>
      <c r="AU43">
        <v>23</v>
      </c>
      <c r="AV43" t="s">
        <v>933</v>
      </c>
    </row>
    <row r="44" spans="1:48">
      <c r="B44">
        <f t="shared" si="7"/>
        <v>41</v>
      </c>
      <c r="C44" s="5"/>
      <c r="D44" t="s">
        <v>410</v>
      </c>
      <c r="E44" t="s">
        <v>135</v>
      </c>
      <c r="F44" t="s">
        <v>127</v>
      </c>
      <c r="H44">
        <v>0</v>
      </c>
      <c r="I44">
        <v>0</v>
      </c>
      <c r="J44">
        <v>0</v>
      </c>
      <c r="K44">
        <v>0</v>
      </c>
      <c r="L44">
        <v>0</v>
      </c>
      <c r="M44">
        <v>0</v>
      </c>
      <c r="N44">
        <v>0</v>
      </c>
      <c r="O44">
        <v>1</v>
      </c>
      <c r="P44">
        <v>0</v>
      </c>
      <c r="Q44">
        <v>0</v>
      </c>
      <c r="R44">
        <v>0</v>
      </c>
      <c r="S44">
        <v>0</v>
      </c>
      <c r="T44">
        <v>0</v>
      </c>
      <c r="U44">
        <v>0</v>
      </c>
      <c r="V44">
        <v>1</v>
      </c>
      <c r="W44">
        <v>0</v>
      </c>
      <c r="X44">
        <v>0</v>
      </c>
      <c r="Y44">
        <v>0</v>
      </c>
      <c r="Z44">
        <v>0</v>
      </c>
      <c r="AA44">
        <v>0</v>
      </c>
      <c r="AB44">
        <v>0</v>
      </c>
      <c r="AC44">
        <v>0</v>
      </c>
      <c r="AD44">
        <v>0</v>
      </c>
      <c r="AE44">
        <v>0</v>
      </c>
      <c r="AF44">
        <v>0</v>
      </c>
      <c r="AG44">
        <v>0</v>
      </c>
      <c r="AH44">
        <v>0</v>
      </c>
      <c r="AI44" s="20" t="str">
        <f t="shared" si="0"/>
        <v>out</v>
      </c>
      <c r="AJ44" t="str">
        <f t="shared" si="1"/>
        <v/>
      </c>
      <c r="AK44" s="1" t="str">
        <f t="shared" si="2"/>
        <v/>
      </c>
      <c r="AL44" s="49" t="str">
        <f t="shared" si="3"/>
        <v/>
      </c>
      <c r="AM44" t="str">
        <f t="shared" si="4"/>
        <v/>
      </c>
      <c r="AN44" s="1" t="str">
        <f t="shared" si="5"/>
        <v/>
      </c>
      <c r="AO44" s="1" t="str">
        <f t="shared" si="6"/>
        <v/>
      </c>
      <c r="AR44">
        <v>0</v>
      </c>
      <c r="AS44">
        <v>18</v>
      </c>
      <c r="AT44">
        <v>0</v>
      </c>
      <c r="AU44">
        <v>26</v>
      </c>
      <c r="AV44" t="s">
        <v>934</v>
      </c>
    </row>
    <row r="45" spans="1:48">
      <c r="B45">
        <f t="shared" si="7"/>
        <v>42</v>
      </c>
      <c r="C45" s="5"/>
      <c r="D45" t="s">
        <v>410</v>
      </c>
      <c r="E45" t="s">
        <v>136</v>
      </c>
      <c r="F45" t="s">
        <v>128</v>
      </c>
      <c r="H45">
        <v>0</v>
      </c>
      <c r="I45">
        <v>0</v>
      </c>
      <c r="J45">
        <v>0</v>
      </c>
      <c r="K45">
        <v>0</v>
      </c>
      <c r="L45">
        <v>0</v>
      </c>
      <c r="M45">
        <v>0</v>
      </c>
      <c r="N45">
        <v>0</v>
      </c>
      <c r="O45">
        <v>1</v>
      </c>
      <c r="P45">
        <v>0</v>
      </c>
      <c r="Q45">
        <v>0</v>
      </c>
      <c r="R45">
        <v>0</v>
      </c>
      <c r="S45">
        <v>0</v>
      </c>
      <c r="T45">
        <v>0</v>
      </c>
      <c r="U45">
        <v>0</v>
      </c>
      <c r="V45">
        <v>0</v>
      </c>
      <c r="W45">
        <v>0</v>
      </c>
      <c r="X45">
        <v>1</v>
      </c>
      <c r="Y45">
        <v>0</v>
      </c>
      <c r="Z45">
        <v>0</v>
      </c>
      <c r="AA45">
        <v>0</v>
      </c>
      <c r="AB45">
        <v>0</v>
      </c>
      <c r="AC45">
        <v>0</v>
      </c>
      <c r="AD45">
        <v>0</v>
      </c>
      <c r="AE45">
        <v>0</v>
      </c>
      <c r="AF45">
        <v>0</v>
      </c>
      <c r="AG45">
        <v>0</v>
      </c>
      <c r="AH45">
        <v>0</v>
      </c>
      <c r="AI45" s="20" t="str">
        <f t="shared" si="0"/>
        <v>out</v>
      </c>
      <c r="AJ45" t="str">
        <f t="shared" si="1"/>
        <v/>
      </c>
      <c r="AK45" s="1" t="str">
        <f t="shared" si="2"/>
        <v/>
      </c>
      <c r="AL45" s="49" t="str">
        <f t="shared" si="3"/>
        <v/>
      </c>
      <c r="AM45" t="str">
        <f t="shared" si="4"/>
        <v/>
      </c>
      <c r="AN45" s="1" t="str">
        <f t="shared" si="5"/>
        <v/>
      </c>
      <c r="AO45" s="1" t="str">
        <f t="shared" si="6"/>
        <v/>
      </c>
      <c r="AR45">
        <v>0</v>
      </c>
      <c r="AS45">
        <v>19</v>
      </c>
      <c r="AT45">
        <v>0</v>
      </c>
      <c r="AU45">
        <v>27</v>
      </c>
      <c r="AV45" t="s">
        <v>934</v>
      </c>
    </row>
    <row r="46" spans="1:48">
      <c r="B46">
        <f t="shared" si="7"/>
        <v>43</v>
      </c>
      <c r="C46" s="5"/>
      <c r="D46" t="s">
        <v>410</v>
      </c>
      <c r="E46" t="s">
        <v>136</v>
      </c>
      <c r="F46" t="s">
        <v>128</v>
      </c>
      <c r="G46" t="s">
        <v>374</v>
      </c>
      <c r="H46">
        <v>0</v>
      </c>
      <c r="I46">
        <v>0</v>
      </c>
      <c r="J46">
        <v>0</v>
      </c>
      <c r="K46">
        <v>1</v>
      </c>
      <c r="L46">
        <v>0</v>
      </c>
      <c r="M46">
        <v>0</v>
      </c>
      <c r="N46">
        <v>1</v>
      </c>
      <c r="O46">
        <v>0</v>
      </c>
      <c r="P46">
        <v>1</v>
      </c>
      <c r="Q46">
        <v>0</v>
      </c>
      <c r="R46">
        <v>0</v>
      </c>
      <c r="S46">
        <v>0</v>
      </c>
      <c r="T46">
        <v>0</v>
      </c>
      <c r="U46">
        <v>1</v>
      </c>
      <c r="V46">
        <v>0</v>
      </c>
      <c r="W46">
        <v>0</v>
      </c>
      <c r="X46">
        <v>0</v>
      </c>
      <c r="Y46">
        <v>1</v>
      </c>
      <c r="Z46">
        <v>0</v>
      </c>
      <c r="AA46">
        <v>0</v>
      </c>
      <c r="AB46">
        <v>0</v>
      </c>
      <c r="AC46">
        <v>0</v>
      </c>
      <c r="AD46">
        <v>0</v>
      </c>
      <c r="AE46">
        <v>0</v>
      </c>
      <c r="AF46">
        <v>0</v>
      </c>
      <c r="AG46">
        <v>0</v>
      </c>
      <c r="AH46">
        <v>0</v>
      </c>
      <c r="AI46" s="20" t="str">
        <f t="shared" si="0"/>
        <v>out</v>
      </c>
      <c r="AJ46" t="str">
        <f t="shared" si="1"/>
        <v/>
      </c>
      <c r="AK46" s="1" t="str">
        <f t="shared" si="2"/>
        <v/>
      </c>
      <c r="AL46" s="49" t="str">
        <f t="shared" si="3"/>
        <v/>
      </c>
      <c r="AM46" t="str">
        <f t="shared" si="4"/>
        <v/>
      </c>
      <c r="AN46" s="1" t="str">
        <f t="shared" si="5"/>
        <v/>
      </c>
      <c r="AO46" s="1" t="str">
        <f t="shared" si="6"/>
        <v/>
      </c>
      <c r="AR46">
        <v>0</v>
      </c>
      <c r="AS46">
        <v>19</v>
      </c>
      <c r="AT46">
        <v>0</v>
      </c>
      <c r="AU46">
        <v>27</v>
      </c>
      <c r="AV46" t="s">
        <v>934</v>
      </c>
    </row>
    <row r="47" spans="1:48">
      <c r="B47">
        <f t="shared" si="7"/>
        <v>44</v>
      </c>
      <c r="C47" s="5"/>
      <c r="D47" t="s">
        <v>372</v>
      </c>
      <c r="E47" t="s">
        <v>125</v>
      </c>
      <c r="F47" t="s">
        <v>126</v>
      </c>
      <c r="G47" t="s">
        <v>126</v>
      </c>
      <c r="H47">
        <v>0</v>
      </c>
      <c r="I47">
        <v>1</v>
      </c>
      <c r="J47">
        <v>0</v>
      </c>
      <c r="K47">
        <v>0</v>
      </c>
      <c r="L47">
        <v>0</v>
      </c>
      <c r="M47">
        <v>0</v>
      </c>
      <c r="N47">
        <v>0</v>
      </c>
      <c r="O47">
        <v>0</v>
      </c>
      <c r="P47">
        <v>1</v>
      </c>
      <c r="Q47">
        <v>0</v>
      </c>
      <c r="R47">
        <v>0</v>
      </c>
      <c r="S47">
        <v>0</v>
      </c>
      <c r="T47">
        <v>0</v>
      </c>
      <c r="U47">
        <v>0</v>
      </c>
      <c r="V47">
        <v>0</v>
      </c>
      <c r="W47">
        <v>0</v>
      </c>
      <c r="X47">
        <v>0</v>
      </c>
      <c r="Y47">
        <v>1</v>
      </c>
      <c r="Z47">
        <v>0</v>
      </c>
      <c r="AA47">
        <v>1</v>
      </c>
      <c r="AB47">
        <v>0</v>
      </c>
      <c r="AC47">
        <v>0</v>
      </c>
      <c r="AD47">
        <v>0</v>
      </c>
      <c r="AE47">
        <v>0</v>
      </c>
      <c r="AF47">
        <v>0</v>
      </c>
      <c r="AG47">
        <v>0</v>
      </c>
      <c r="AH47">
        <v>0</v>
      </c>
      <c r="AI47" s="20" t="str">
        <f t="shared" si="0"/>
        <v/>
      </c>
      <c r="AJ47" t="str">
        <f t="shared" si="1"/>
        <v/>
      </c>
      <c r="AK47" s="1" t="str">
        <f t="shared" si="2"/>
        <v/>
      </c>
      <c r="AL47" s="49" t="str">
        <f t="shared" si="3"/>
        <v/>
      </c>
      <c r="AM47" t="str">
        <f t="shared" si="4"/>
        <v>out</v>
      </c>
      <c r="AN47" s="1" t="str">
        <f t="shared" si="5"/>
        <v/>
      </c>
      <c r="AO47" s="1" t="str">
        <f t="shared" si="6"/>
        <v/>
      </c>
      <c r="AR47">
        <v>33</v>
      </c>
      <c r="AS47">
        <v>16</v>
      </c>
      <c r="AT47">
        <v>0</v>
      </c>
      <c r="AU47">
        <v>17</v>
      </c>
      <c r="AV47" t="s">
        <v>935</v>
      </c>
    </row>
    <row r="48" spans="1:48">
      <c r="B48">
        <f t="shared" si="7"/>
        <v>45</v>
      </c>
      <c r="C48" s="5"/>
      <c r="D48" t="s">
        <v>372</v>
      </c>
      <c r="E48" t="s">
        <v>125</v>
      </c>
      <c r="F48" t="s">
        <v>126</v>
      </c>
      <c r="G48" t="s">
        <v>125</v>
      </c>
      <c r="H48">
        <v>0</v>
      </c>
      <c r="I48">
        <v>1</v>
      </c>
      <c r="J48">
        <v>0</v>
      </c>
      <c r="K48">
        <v>0</v>
      </c>
      <c r="L48">
        <v>1</v>
      </c>
      <c r="M48">
        <v>1</v>
      </c>
      <c r="N48">
        <v>0</v>
      </c>
      <c r="O48">
        <v>0</v>
      </c>
      <c r="P48">
        <v>0</v>
      </c>
      <c r="Q48">
        <v>1</v>
      </c>
      <c r="R48">
        <v>0</v>
      </c>
      <c r="S48">
        <v>0</v>
      </c>
      <c r="T48">
        <v>0</v>
      </c>
      <c r="U48">
        <v>0</v>
      </c>
      <c r="V48">
        <v>1</v>
      </c>
      <c r="W48">
        <v>0</v>
      </c>
      <c r="X48">
        <v>0</v>
      </c>
      <c r="Y48">
        <v>0</v>
      </c>
      <c r="Z48">
        <v>0</v>
      </c>
      <c r="AA48">
        <v>0</v>
      </c>
      <c r="AB48">
        <v>1</v>
      </c>
      <c r="AC48">
        <v>0</v>
      </c>
      <c r="AD48">
        <v>0</v>
      </c>
      <c r="AE48">
        <v>0</v>
      </c>
      <c r="AF48">
        <v>0</v>
      </c>
      <c r="AG48">
        <v>0</v>
      </c>
      <c r="AH48">
        <v>0</v>
      </c>
      <c r="AI48" s="20" t="str">
        <f t="shared" si="0"/>
        <v/>
      </c>
      <c r="AJ48" t="str">
        <f t="shared" si="1"/>
        <v>out</v>
      </c>
      <c r="AK48" s="1" t="str">
        <f t="shared" si="2"/>
        <v/>
      </c>
      <c r="AL48" s="49" t="str">
        <f t="shared" si="3"/>
        <v/>
      </c>
      <c r="AM48" t="str">
        <f t="shared" si="4"/>
        <v/>
      </c>
      <c r="AN48" s="1" t="str">
        <f t="shared" si="5"/>
        <v/>
      </c>
      <c r="AO48" s="1" t="str">
        <f t="shared" si="6"/>
        <v/>
      </c>
      <c r="AR48">
        <v>32</v>
      </c>
      <c r="AS48">
        <v>16</v>
      </c>
      <c r="AT48">
        <v>0</v>
      </c>
      <c r="AU48">
        <v>17</v>
      </c>
      <c r="AV48" t="s">
        <v>936</v>
      </c>
    </row>
    <row r="49" spans="1:48">
      <c r="A49" t="s">
        <v>937</v>
      </c>
      <c r="B49">
        <f t="shared" si="7"/>
        <v>46</v>
      </c>
      <c r="C49" s="3" t="s">
        <v>376</v>
      </c>
      <c r="D49" t="s">
        <v>411</v>
      </c>
      <c r="E49" t="s">
        <v>135</v>
      </c>
      <c r="F49" t="s">
        <v>129</v>
      </c>
      <c r="H49">
        <v>0</v>
      </c>
      <c r="I49">
        <v>0</v>
      </c>
      <c r="J49">
        <v>0</v>
      </c>
      <c r="K49">
        <v>0</v>
      </c>
      <c r="L49">
        <v>0</v>
      </c>
      <c r="M49">
        <v>0</v>
      </c>
      <c r="N49">
        <v>0</v>
      </c>
      <c r="O49">
        <v>1</v>
      </c>
      <c r="P49">
        <v>0</v>
      </c>
      <c r="Q49">
        <v>0</v>
      </c>
      <c r="R49">
        <v>0</v>
      </c>
      <c r="S49">
        <v>0</v>
      </c>
      <c r="T49">
        <v>0</v>
      </c>
      <c r="U49">
        <v>0</v>
      </c>
      <c r="V49">
        <v>0</v>
      </c>
      <c r="W49">
        <v>1</v>
      </c>
      <c r="X49">
        <v>0</v>
      </c>
      <c r="Y49">
        <v>0</v>
      </c>
      <c r="Z49">
        <v>0</v>
      </c>
      <c r="AA49">
        <v>0</v>
      </c>
      <c r="AB49">
        <v>0</v>
      </c>
      <c r="AC49">
        <v>0</v>
      </c>
      <c r="AD49">
        <v>0</v>
      </c>
      <c r="AE49">
        <v>0</v>
      </c>
      <c r="AF49">
        <v>0</v>
      </c>
      <c r="AG49">
        <v>0</v>
      </c>
      <c r="AH49">
        <v>0</v>
      </c>
      <c r="AI49" s="20" t="str">
        <f t="shared" si="0"/>
        <v>out</v>
      </c>
      <c r="AJ49" t="str">
        <f t="shared" si="1"/>
        <v>in</v>
      </c>
      <c r="AK49" s="1" t="str">
        <f t="shared" si="2"/>
        <v/>
      </c>
      <c r="AL49" s="49" t="str">
        <f t="shared" si="3"/>
        <v/>
      </c>
      <c r="AM49" t="str">
        <f t="shared" si="4"/>
        <v/>
      </c>
      <c r="AN49" s="1" t="str">
        <f t="shared" si="5"/>
        <v/>
      </c>
      <c r="AO49" s="1" t="str">
        <f t="shared" si="6"/>
        <v/>
      </c>
      <c r="AR49">
        <v>0</v>
      </c>
      <c r="AS49">
        <v>26</v>
      </c>
      <c r="AT49">
        <v>0</v>
      </c>
      <c r="AU49">
        <v>20</v>
      </c>
      <c r="AV49" t="s">
        <v>938</v>
      </c>
    </row>
    <row r="50" spans="1:48">
      <c r="B50">
        <f t="shared" si="7"/>
        <v>47</v>
      </c>
      <c r="C50" s="3"/>
      <c r="D50" t="s">
        <v>411</v>
      </c>
      <c r="E50" t="s">
        <v>136</v>
      </c>
      <c r="F50" t="s">
        <v>130</v>
      </c>
      <c r="G50" t="s">
        <v>341</v>
      </c>
      <c r="H50">
        <v>0</v>
      </c>
      <c r="I50">
        <v>0</v>
      </c>
      <c r="J50">
        <v>0</v>
      </c>
      <c r="K50">
        <v>0</v>
      </c>
      <c r="L50">
        <v>0</v>
      </c>
      <c r="M50">
        <v>0</v>
      </c>
      <c r="N50">
        <v>0</v>
      </c>
      <c r="O50">
        <v>1</v>
      </c>
      <c r="P50">
        <v>0</v>
      </c>
      <c r="Q50">
        <v>0</v>
      </c>
      <c r="R50">
        <v>0</v>
      </c>
      <c r="S50">
        <v>0</v>
      </c>
      <c r="T50">
        <v>0</v>
      </c>
      <c r="U50">
        <v>0</v>
      </c>
      <c r="V50">
        <v>0</v>
      </c>
      <c r="W50">
        <v>0</v>
      </c>
      <c r="X50">
        <v>0</v>
      </c>
      <c r="Y50">
        <v>0</v>
      </c>
      <c r="Z50">
        <v>1</v>
      </c>
      <c r="AA50">
        <v>0</v>
      </c>
      <c r="AB50">
        <v>0</v>
      </c>
      <c r="AC50">
        <v>0</v>
      </c>
      <c r="AD50">
        <v>0</v>
      </c>
      <c r="AE50">
        <v>0</v>
      </c>
      <c r="AF50">
        <v>0</v>
      </c>
      <c r="AG50">
        <v>0</v>
      </c>
      <c r="AH50">
        <v>0</v>
      </c>
      <c r="AI50" s="20" t="str">
        <f t="shared" si="0"/>
        <v>out</v>
      </c>
      <c r="AJ50" t="str">
        <f t="shared" si="1"/>
        <v/>
      </c>
      <c r="AK50" s="1" t="str">
        <f t="shared" si="2"/>
        <v/>
      </c>
      <c r="AL50" s="49" t="str">
        <f t="shared" si="3"/>
        <v/>
      </c>
      <c r="AM50" t="str">
        <f t="shared" si="4"/>
        <v>in</v>
      </c>
      <c r="AN50" s="1" t="str">
        <f t="shared" si="5"/>
        <v/>
      </c>
      <c r="AO50" s="1" t="str">
        <f t="shared" si="6"/>
        <v/>
      </c>
      <c r="AR50">
        <v>0</v>
      </c>
      <c r="AS50">
        <v>27</v>
      </c>
      <c r="AT50">
        <v>0</v>
      </c>
      <c r="AU50">
        <v>21</v>
      </c>
      <c r="AV50" t="s">
        <v>938</v>
      </c>
    </row>
    <row r="51" spans="1:48">
      <c r="B51">
        <f t="shared" si="7"/>
        <v>48</v>
      </c>
      <c r="C51" s="3"/>
      <c r="D51" t="s">
        <v>411</v>
      </c>
      <c r="E51" t="s">
        <v>136</v>
      </c>
      <c r="F51" t="s">
        <v>130</v>
      </c>
      <c r="G51" t="s">
        <v>342</v>
      </c>
      <c r="H51">
        <v>0</v>
      </c>
      <c r="I51">
        <v>0</v>
      </c>
      <c r="J51">
        <v>0</v>
      </c>
      <c r="K51">
        <v>1</v>
      </c>
      <c r="L51">
        <v>0</v>
      </c>
      <c r="M51">
        <v>0</v>
      </c>
      <c r="N51">
        <v>1</v>
      </c>
      <c r="O51">
        <v>0</v>
      </c>
      <c r="P51">
        <v>1</v>
      </c>
      <c r="Q51">
        <v>0</v>
      </c>
      <c r="R51">
        <v>0</v>
      </c>
      <c r="S51">
        <v>0</v>
      </c>
      <c r="T51">
        <v>0</v>
      </c>
      <c r="U51">
        <v>0</v>
      </c>
      <c r="V51">
        <v>1</v>
      </c>
      <c r="W51">
        <v>1</v>
      </c>
      <c r="X51">
        <v>1</v>
      </c>
      <c r="Y51">
        <v>0</v>
      </c>
      <c r="Z51">
        <v>0</v>
      </c>
      <c r="AA51">
        <v>0</v>
      </c>
      <c r="AB51">
        <v>0</v>
      </c>
      <c r="AC51">
        <v>0</v>
      </c>
      <c r="AD51">
        <v>0</v>
      </c>
      <c r="AE51">
        <v>0</v>
      </c>
      <c r="AF51">
        <v>0</v>
      </c>
      <c r="AG51">
        <v>0</v>
      </c>
      <c r="AH51">
        <v>0</v>
      </c>
      <c r="AI51" s="20" t="str">
        <f t="shared" si="0"/>
        <v>out</v>
      </c>
      <c r="AJ51" t="str">
        <f t="shared" si="1"/>
        <v/>
      </c>
      <c r="AK51" s="1" t="str">
        <f t="shared" si="2"/>
        <v/>
      </c>
      <c r="AL51" s="49" t="str">
        <f t="shared" si="3"/>
        <v/>
      </c>
      <c r="AM51" t="str">
        <f t="shared" si="4"/>
        <v/>
      </c>
      <c r="AN51" s="1" t="str">
        <f t="shared" si="5"/>
        <v/>
      </c>
      <c r="AO51" s="1" t="str">
        <f t="shared" si="6"/>
        <v/>
      </c>
      <c r="AR51">
        <v>0</v>
      </c>
      <c r="AS51">
        <v>27</v>
      </c>
      <c r="AT51">
        <v>0</v>
      </c>
      <c r="AU51">
        <v>21</v>
      </c>
      <c r="AV51" t="s">
        <v>938</v>
      </c>
    </row>
    <row r="52" spans="1:48">
      <c r="B52">
        <f t="shared" si="7"/>
        <v>49</v>
      </c>
      <c r="C52" s="3"/>
      <c r="D52" t="s">
        <v>377</v>
      </c>
      <c r="E52" t="s">
        <v>133</v>
      </c>
      <c r="F52" t="s">
        <v>131</v>
      </c>
      <c r="H52">
        <v>0</v>
      </c>
      <c r="I52">
        <v>0</v>
      </c>
      <c r="J52">
        <v>0</v>
      </c>
      <c r="K52">
        <v>0</v>
      </c>
      <c r="L52">
        <v>0</v>
      </c>
      <c r="M52">
        <v>0</v>
      </c>
      <c r="N52">
        <v>0</v>
      </c>
      <c r="O52">
        <v>1</v>
      </c>
      <c r="P52">
        <v>0</v>
      </c>
      <c r="Q52">
        <v>0</v>
      </c>
      <c r="R52">
        <v>0</v>
      </c>
      <c r="S52">
        <v>0</v>
      </c>
      <c r="T52">
        <v>0</v>
      </c>
      <c r="U52">
        <v>1</v>
      </c>
      <c r="V52">
        <v>0</v>
      </c>
      <c r="W52">
        <v>0</v>
      </c>
      <c r="X52">
        <v>0</v>
      </c>
      <c r="Y52">
        <v>0</v>
      </c>
      <c r="Z52">
        <v>0</v>
      </c>
      <c r="AA52">
        <v>0</v>
      </c>
      <c r="AB52">
        <v>0</v>
      </c>
      <c r="AC52">
        <v>0</v>
      </c>
      <c r="AD52">
        <v>0</v>
      </c>
      <c r="AE52">
        <v>0</v>
      </c>
      <c r="AF52">
        <v>0</v>
      </c>
      <c r="AG52">
        <v>0</v>
      </c>
      <c r="AH52">
        <v>0</v>
      </c>
      <c r="AI52" s="20" t="str">
        <f t="shared" si="0"/>
        <v>out</v>
      </c>
      <c r="AJ52" t="str">
        <f t="shared" si="1"/>
        <v/>
      </c>
      <c r="AK52" s="1" t="str">
        <f t="shared" si="2"/>
        <v/>
      </c>
      <c r="AL52" s="49" t="str">
        <f t="shared" si="3"/>
        <v/>
      </c>
      <c r="AM52" t="str">
        <f t="shared" si="4"/>
        <v/>
      </c>
      <c r="AN52" s="1" t="str">
        <f t="shared" si="5"/>
        <v/>
      </c>
      <c r="AO52" s="1" t="str">
        <f t="shared" si="6"/>
        <v/>
      </c>
      <c r="AR52">
        <v>0</v>
      </c>
      <c r="AS52">
        <v>24</v>
      </c>
      <c r="AT52">
        <v>0</v>
      </c>
      <c r="AU52">
        <v>22</v>
      </c>
      <c r="AV52" t="s">
        <v>939</v>
      </c>
    </row>
    <row r="53" spans="1:48">
      <c r="B53">
        <f t="shared" si="7"/>
        <v>50</v>
      </c>
      <c r="C53" s="3"/>
      <c r="D53" t="s">
        <v>377</v>
      </c>
      <c r="E53" t="s">
        <v>134</v>
      </c>
      <c r="F53" t="s">
        <v>132</v>
      </c>
      <c r="G53" t="s">
        <v>341</v>
      </c>
      <c r="H53">
        <v>0</v>
      </c>
      <c r="I53">
        <v>0</v>
      </c>
      <c r="J53">
        <v>0</v>
      </c>
      <c r="K53">
        <v>0</v>
      </c>
      <c r="L53">
        <v>0</v>
      </c>
      <c r="M53">
        <v>0</v>
      </c>
      <c r="N53">
        <v>0</v>
      </c>
      <c r="O53">
        <v>1</v>
      </c>
      <c r="P53">
        <v>0</v>
      </c>
      <c r="Q53">
        <v>0</v>
      </c>
      <c r="R53">
        <v>0</v>
      </c>
      <c r="S53">
        <v>0</v>
      </c>
      <c r="T53">
        <v>0</v>
      </c>
      <c r="U53">
        <v>0</v>
      </c>
      <c r="V53">
        <v>0</v>
      </c>
      <c r="W53">
        <v>0</v>
      </c>
      <c r="X53">
        <v>0</v>
      </c>
      <c r="Y53">
        <v>1</v>
      </c>
      <c r="Z53">
        <v>0</v>
      </c>
      <c r="AA53">
        <v>0</v>
      </c>
      <c r="AB53">
        <v>0</v>
      </c>
      <c r="AC53">
        <v>0</v>
      </c>
      <c r="AD53">
        <v>0</v>
      </c>
      <c r="AE53">
        <v>0</v>
      </c>
      <c r="AF53">
        <v>0</v>
      </c>
      <c r="AG53">
        <v>0</v>
      </c>
      <c r="AH53">
        <v>0</v>
      </c>
      <c r="AI53" s="20" t="str">
        <f t="shared" si="0"/>
        <v>out</v>
      </c>
      <c r="AJ53" t="str">
        <f t="shared" si="1"/>
        <v/>
      </c>
      <c r="AK53" s="1" t="str">
        <f t="shared" si="2"/>
        <v/>
      </c>
      <c r="AL53" s="49" t="str">
        <f t="shared" si="3"/>
        <v/>
      </c>
      <c r="AM53" t="str">
        <f t="shared" si="4"/>
        <v/>
      </c>
      <c r="AN53" s="1" t="str">
        <f t="shared" si="5"/>
        <v/>
      </c>
      <c r="AO53" s="1" t="str">
        <f t="shared" si="6"/>
        <v/>
      </c>
      <c r="AR53">
        <v>0</v>
      </c>
      <c r="AS53">
        <v>25</v>
      </c>
      <c r="AT53">
        <v>0</v>
      </c>
      <c r="AU53">
        <v>23</v>
      </c>
      <c r="AV53" t="s">
        <v>939</v>
      </c>
    </row>
    <row r="54" spans="1:48">
      <c r="B54">
        <f t="shared" si="7"/>
        <v>51</v>
      </c>
      <c r="C54" s="3"/>
      <c r="D54" t="s">
        <v>377</v>
      </c>
      <c r="E54" t="s">
        <v>134</v>
      </c>
      <c r="F54" t="s">
        <v>132</v>
      </c>
      <c r="G54" t="s">
        <v>342</v>
      </c>
      <c r="H54">
        <v>0</v>
      </c>
      <c r="I54">
        <v>0</v>
      </c>
      <c r="J54">
        <v>0</v>
      </c>
      <c r="K54">
        <v>1</v>
      </c>
      <c r="L54">
        <v>0</v>
      </c>
      <c r="M54">
        <v>0</v>
      </c>
      <c r="N54">
        <v>1</v>
      </c>
      <c r="O54">
        <v>0</v>
      </c>
      <c r="P54">
        <v>1</v>
      </c>
      <c r="Q54">
        <v>0</v>
      </c>
      <c r="R54">
        <v>0</v>
      </c>
      <c r="S54">
        <v>0</v>
      </c>
      <c r="T54">
        <v>0</v>
      </c>
      <c r="U54">
        <v>0</v>
      </c>
      <c r="V54">
        <v>1</v>
      </c>
      <c r="W54">
        <v>0</v>
      </c>
      <c r="X54">
        <v>1</v>
      </c>
      <c r="Y54">
        <v>0</v>
      </c>
      <c r="Z54">
        <v>0</v>
      </c>
      <c r="AA54">
        <v>0</v>
      </c>
      <c r="AB54">
        <v>0</v>
      </c>
      <c r="AC54">
        <v>0</v>
      </c>
      <c r="AD54">
        <v>0</v>
      </c>
      <c r="AE54">
        <v>0</v>
      </c>
      <c r="AF54">
        <v>0</v>
      </c>
      <c r="AG54">
        <v>0</v>
      </c>
      <c r="AH54">
        <v>0</v>
      </c>
      <c r="AI54" s="20" t="str">
        <f t="shared" si="0"/>
        <v>out</v>
      </c>
      <c r="AJ54" t="str">
        <f t="shared" si="1"/>
        <v/>
      </c>
      <c r="AK54" s="1" t="str">
        <f t="shared" si="2"/>
        <v/>
      </c>
      <c r="AL54" s="49" t="str">
        <f t="shared" si="3"/>
        <v/>
      </c>
      <c r="AM54" t="str">
        <f t="shared" si="4"/>
        <v/>
      </c>
      <c r="AN54" s="1" t="str">
        <f t="shared" si="5"/>
        <v/>
      </c>
      <c r="AO54" s="1" t="str">
        <f t="shared" si="6"/>
        <v/>
      </c>
      <c r="AR54">
        <v>0</v>
      </c>
      <c r="AS54">
        <v>25</v>
      </c>
      <c r="AT54">
        <v>0</v>
      </c>
      <c r="AU54">
        <v>23</v>
      </c>
      <c r="AV54" t="s">
        <v>939</v>
      </c>
    </row>
    <row r="55" spans="1:48">
      <c r="B55">
        <f t="shared" si="7"/>
        <v>52</v>
      </c>
      <c r="C55" s="3"/>
      <c r="D55" t="s">
        <v>378</v>
      </c>
      <c r="E55" t="s">
        <v>127</v>
      </c>
      <c r="F55" t="s">
        <v>125</v>
      </c>
      <c r="H55">
        <v>0</v>
      </c>
      <c r="I55">
        <v>0</v>
      </c>
      <c r="J55">
        <v>0</v>
      </c>
      <c r="K55">
        <v>0</v>
      </c>
      <c r="L55">
        <v>0</v>
      </c>
      <c r="M55">
        <v>0</v>
      </c>
      <c r="N55">
        <v>0</v>
      </c>
      <c r="O55">
        <v>0</v>
      </c>
      <c r="P55">
        <v>1</v>
      </c>
      <c r="Q55">
        <v>0</v>
      </c>
      <c r="R55">
        <v>0</v>
      </c>
      <c r="S55">
        <v>0</v>
      </c>
      <c r="T55">
        <v>0</v>
      </c>
      <c r="U55">
        <v>1</v>
      </c>
      <c r="V55">
        <v>0</v>
      </c>
      <c r="W55">
        <v>0</v>
      </c>
      <c r="X55">
        <v>0</v>
      </c>
      <c r="Y55">
        <v>1</v>
      </c>
      <c r="Z55">
        <v>0</v>
      </c>
      <c r="AA55">
        <v>0</v>
      </c>
      <c r="AB55">
        <v>0</v>
      </c>
      <c r="AC55">
        <v>0</v>
      </c>
      <c r="AD55">
        <v>0</v>
      </c>
      <c r="AE55">
        <v>0</v>
      </c>
      <c r="AF55">
        <v>0</v>
      </c>
      <c r="AG55">
        <v>0</v>
      </c>
      <c r="AH55">
        <v>0</v>
      </c>
      <c r="AI55" s="20" t="str">
        <f t="shared" si="0"/>
        <v>out</v>
      </c>
      <c r="AJ55" t="str">
        <f t="shared" si="1"/>
        <v/>
      </c>
      <c r="AK55" s="1" t="str">
        <f t="shared" si="2"/>
        <v/>
      </c>
      <c r="AL55" s="49" t="str">
        <f t="shared" si="3"/>
        <v/>
      </c>
      <c r="AM55" t="str">
        <f t="shared" si="4"/>
        <v/>
      </c>
      <c r="AN55" s="1" t="str">
        <f t="shared" si="5"/>
        <v/>
      </c>
      <c r="AO55" s="1" t="str">
        <f t="shared" si="6"/>
        <v/>
      </c>
      <c r="AR55">
        <v>0</v>
      </c>
      <c r="AS55">
        <v>16</v>
      </c>
      <c r="AT55">
        <v>0</v>
      </c>
      <c r="AU55">
        <v>18</v>
      </c>
      <c r="AV55" t="s">
        <v>940</v>
      </c>
    </row>
    <row r="56" spans="1:48">
      <c r="B56">
        <f t="shared" si="7"/>
        <v>53</v>
      </c>
      <c r="C56" s="3"/>
      <c r="D56" t="s">
        <v>378</v>
      </c>
      <c r="E56" t="s">
        <v>128</v>
      </c>
      <c r="F56" t="s">
        <v>126</v>
      </c>
      <c r="G56" t="s">
        <v>127</v>
      </c>
      <c r="H56">
        <v>0</v>
      </c>
      <c r="I56">
        <v>1</v>
      </c>
      <c r="J56">
        <v>0</v>
      </c>
      <c r="K56">
        <v>0</v>
      </c>
      <c r="L56">
        <v>0</v>
      </c>
      <c r="M56">
        <v>0</v>
      </c>
      <c r="N56">
        <v>0</v>
      </c>
      <c r="O56">
        <v>0</v>
      </c>
      <c r="P56">
        <v>1</v>
      </c>
      <c r="Q56">
        <v>0</v>
      </c>
      <c r="R56">
        <v>0</v>
      </c>
      <c r="S56">
        <v>0</v>
      </c>
      <c r="T56">
        <v>0</v>
      </c>
      <c r="U56">
        <v>0</v>
      </c>
      <c r="V56">
        <v>1</v>
      </c>
      <c r="W56">
        <v>0</v>
      </c>
      <c r="X56">
        <v>0</v>
      </c>
      <c r="Y56">
        <v>1</v>
      </c>
      <c r="Z56">
        <v>0</v>
      </c>
      <c r="AA56">
        <v>0</v>
      </c>
      <c r="AB56">
        <v>1</v>
      </c>
      <c r="AC56">
        <v>0</v>
      </c>
      <c r="AD56">
        <v>0</v>
      </c>
      <c r="AE56">
        <v>0</v>
      </c>
      <c r="AF56">
        <v>0</v>
      </c>
      <c r="AG56">
        <v>0</v>
      </c>
      <c r="AH56">
        <v>0</v>
      </c>
      <c r="AI56" s="20" t="str">
        <f t="shared" si="0"/>
        <v/>
      </c>
      <c r="AJ56" t="str">
        <f t="shared" si="1"/>
        <v>out</v>
      </c>
      <c r="AK56" s="1" t="str">
        <f t="shared" si="2"/>
        <v/>
      </c>
      <c r="AL56" s="49" t="str">
        <f t="shared" si="3"/>
        <v/>
      </c>
      <c r="AM56" t="str">
        <f t="shared" si="4"/>
        <v/>
      </c>
      <c r="AN56" s="1" t="str">
        <f t="shared" si="5"/>
        <v/>
      </c>
      <c r="AO56" s="1" t="str">
        <f t="shared" si="6"/>
        <v/>
      </c>
      <c r="AR56">
        <v>34</v>
      </c>
      <c r="AS56">
        <v>17</v>
      </c>
      <c r="AT56">
        <v>0</v>
      </c>
      <c r="AU56">
        <v>19</v>
      </c>
      <c r="AV56" t="s">
        <v>941</v>
      </c>
    </row>
    <row r="57" spans="1:48">
      <c r="B57">
        <f t="shared" si="7"/>
        <v>54</v>
      </c>
      <c r="C57" s="3"/>
      <c r="D57" t="s">
        <v>378</v>
      </c>
      <c r="E57" t="s">
        <v>128</v>
      </c>
      <c r="F57" t="s">
        <v>126</v>
      </c>
      <c r="G57" t="s">
        <v>128</v>
      </c>
      <c r="H57">
        <v>0</v>
      </c>
      <c r="I57">
        <v>1</v>
      </c>
      <c r="J57">
        <v>0</v>
      </c>
      <c r="K57">
        <v>1</v>
      </c>
      <c r="L57">
        <v>0</v>
      </c>
      <c r="M57">
        <v>0</v>
      </c>
      <c r="N57">
        <v>1</v>
      </c>
      <c r="O57">
        <v>0</v>
      </c>
      <c r="P57">
        <v>1</v>
      </c>
      <c r="Q57">
        <v>0</v>
      </c>
      <c r="R57">
        <v>0</v>
      </c>
      <c r="S57">
        <v>0</v>
      </c>
      <c r="T57">
        <v>0</v>
      </c>
      <c r="U57">
        <v>0</v>
      </c>
      <c r="V57">
        <v>0</v>
      </c>
      <c r="W57">
        <v>0</v>
      </c>
      <c r="X57">
        <v>1</v>
      </c>
      <c r="Y57">
        <v>0</v>
      </c>
      <c r="Z57">
        <v>0</v>
      </c>
      <c r="AA57">
        <v>1</v>
      </c>
      <c r="AB57">
        <v>0</v>
      </c>
      <c r="AC57">
        <v>0</v>
      </c>
      <c r="AD57">
        <v>0</v>
      </c>
      <c r="AE57">
        <v>0</v>
      </c>
      <c r="AF57">
        <v>0</v>
      </c>
      <c r="AG57">
        <v>0</v>
      </c>
      <c r="AH57">
        <v>0</v>
      </c>
      <c r="AI57" s="20" t="str">
        <f t="shared" si="0"/>
        <v/>
      </c>
      <c r="AJ57" t="str">
        <f t="shared" si="1"/>
        <v/>
      </c>
      <c r="AK57" s="1" t="str">
        <f t="shared" si="2"/>
        <v/>
      </c>
      <c r="AL57" s="49" t="str">
        <f t="shared" si="3"/>
        <v/>
      </c>
      <c r="AM57" t="str">
        <f t="shared" si="4"/>
        <v>out</v>
      </c>
      <c r="AN57" s="1" t="str">
        <f t="shared" si="5"/>
        <v/>
      </c>
      <c r="AO57" s="1" t="str">
        <f t="shared" si="6"/>
        <v/>
      </c>
      <c r="AR57">
        <v>35</v>
      </c>
      <c r="AS57">
        <v>17</v>
      </c>
      <c r="AT57">
        <v>0</v>
      </c>
      <c r="AU57">
        <v>19</v>
      </c>
      <c r="AV57" t="s">
        <v>942</v>
      </c>
    </row>
    <row r="58" spans="1:48">
      <c r="B58">
        <f t="shared" si="7"/>
        <v>55</v>
      </c>
      <c r="D58" s="2" t="s">
        <v>943</v>
      </c>
      <c r="E58" t="s">
        <v>925</v>
      </c>
      <c r="F58" t="s">
        <v>928</v>
      </c>
      <c r="H58">
        <v>0</v>
      </c>
      <c r="I58">
        <v>0</v>
      </c>
      <c r="J58">
        <v>0</v>
      </c>
      <c r="K58">
        <v>0</v>
      </c>
      <c r="L58">
        <v>0</v>
      </c>
      <c r="M58">
        <v>0</v>
      </c>
      <c r="N58">
        <v>0</v>
      </c>
      <c r="O58">
        <v>0</v>
      </c>
      <c r="P58">
        <v>0</v>
      </c>
      <c r="Q58">
        <v>1</v>
      </c>
      <c r="R58">
        <v>0</v>
      </c>
      <c r="S58">
        <v>0</v>
      </c>
      <c r="T58">
        <v>0</v>
      </c>
      <c r="U58">
        <v>0</v>
      </c>
      <c r="V58">
        <v>0</v>
      </c>
      <c r="W58">
        <v>1</v>
      </c>
      <c r="X58">
        <v>0</v>
      </c>
      <c r="Y58">
        <v>0</v>
      </c>
      <c r="Z58">
        <v>1</v>
      </c>
      <c r="AA58">
        <v>0</v>
      </c>
      <c r="AB58">
        <v>0</v>
      </c>
      <c r="AC58">
        <v>0</v>
      </c>
      <c r="AD58">
        <v>0</v>
      </c>
      <c r="AE58">
        <v>0</v>
      </c>
      <c r="AF58">
        <v>0</v>
      </c>
      <c r="AG58">
        <v>0</v>
      </c>
      <c r="AH58">
        <v>0</v>
      </c>
      <c r="AI58" s="20" t="str">
        <f t="shared" si="0"/>
        <v>out</v>
      </c>
      <c r="AJ58" t="str">
        <f t="shared" si="1"/>
        <v>in</v>
      </c>
      <c r="AK58" s="1" t="str">
        <f t="shared" si="2"/>
        <v/>
      </c>
      <c r="AL58" s="49" t="str">
        <f t="shared" si="3"/>
        <v/>
      </c>
      <c r="AM58" t="str">
        <f t="shared" si="4"/>
        <v>in</v>
      </c>
      <c r="AN58" s="1" t="str">
        <f t="shared" si="5"/>
        <v/>
      </c>
      <c r="AO58" s="1" t="str">
        <f t="shared" si="6"/>
        <v/>
      </c>
      <c r="AR58">
        <v>0</v>
      </c>
      <c r="AS58">
        <v>28</v>
      </c>
      <c r="AT58">
        <v>0</v>
      </c>
      <c r="AU58">
        <v>30</v>
      </c>
      <c r="AV58" t="s">
        <v>944</v>
      </c>
    </row>
    <row r="59" spans="1:48">
      <c r="B59">
        <f t="shared" si="7"/>
        <v>56</v>
      </c>
      <c r="E59" t="s">
        <v>922</v>
      </c>
      <c r="F59" t="s">
        <v>930</v>
      </c>
      <c r="G59" t="s">
        <v>341</v>
      </c>
      <c r="H59">
        <v>0</v>
      </c>
      <c r="I59">
        <v>0</v>
      </c>
      <c r="J59">
        <v>0</v>
      </c>
      <c r="K59">
        <v>0</v>
      </c>
      <c r="L59">
        <v>0</v>
      </c>
      <c r="M59">
        <v>0</v>
      </c>
      <c r="N59">
        <v>0</v>
      </c>
      <c r="O59">
        <v>0</v>
      </c>
      <c r="P59">
        <v>0</v>
      </c>
      <c r="Q59">
        <v>1</v>
      </c>
      <c r="R59">
        <v>0</v>
      </c>
      <c r="S59">
        <v>0</v>
      </c>
      <c r="T59">
        <v>0</v>
      </c>
      <c r="U59">
        <v>0</v>
      </c>
      <c r="V59">
        <v>1</v>
      </c>
      <c r="W59">
        <v>1</v>
      </c>
      <c r="X59">
        <v>0</v>
      </c>
      <c r="Y59">
        <v>1</v>
      </c>
      <c r="Z59">
        <v>0</v>
      </c>
      <c r="AA59">
        <v>0</v>
      </c>
      <c r="AB59">
        <v>0</v>
      </c>
      <c r="AC59">
        <v>0</v>
      </c>
      <c r="AD59">
        <v>0</v>
      </c>
      <c r="AE59">
        <v>0</v>
      </c>
      <c r="AF59">
        <v>0</v>
      </c>
      <c r="AG59">
        <v>0</v>
      </c>
      <c r="AH59">
        <v>0</v>
      </c>
      <c r="AI59" s="20" t="str">
        <f t="shared" si="0"/>
        <v>out</v>
      </c>
      <c r="AJ59" t="str">
        <f t="shared" si="1"/>
        <v/>
      </c>
      <c r="AK59" s="1" t="str">
        <f t="shared" si="2"/>
        <v/>
      </c>
      <c r="AL59" s="49" t="str">
        <f t="shared" si="3"/>
        <v/>
      </c>
      <c r="AM59" t="str">
        <f t="shared" si="4"/>
        <v/>
      </c>
      <c r="AN59" s="1" t="str">
        <f t="shared" si="5"/>
        <v/>
      </c>
      <c r="AO59" s="1" t="str">
        <f t="shared" si="6"/>
        <v/>
      </c>
      <c r="AR59">
        <v>0</v>
      </c>
      <c r="AS59">
        <v>29</v>
      </c>
      <c r="AT59">
        <v>0</v>
      </c>
      <c r="AU59">
        <v>31</v>
      </c>
      <c r="AV59" t="s">
        <v>944</v>
      </c>
    </row>
    <row r="60" spans="1:48">
      <c r="B60">
        <f t="shared" si="7"/>
        <v>57</v>
      </c>
      <c r="E60" t="s">
        <v>922</v>
      </c>
      <c r="F60" t="s">
        <v>930</v>
      </c>
      <c r="G60" t="s">
        <v>342</v>
      </c>
      <c r="H60">
        <v>0</v>
      </c>
      <c r="I60">
        <v>0</v>
      </c>
      <c r="J60">
        <v>0</v>
      </c>
      <c r="K60">
        <v>1</v>
      </c>
      <c r="L60">
        <v>0</v>
      </c>
      <c r="M60">
        <v>0</v>
      </c>
      <c r="N60">
        <v>1</v>
      </c>
      <c r="O60">
        <v>0</v>
      </c>
      <c r="P60">
        <v>0</v>
      </c>
      <c r="Q60">
        <v>1</v>
      </c>
      <c r="R60">
        <v>0</v>
      </c>
      <c r="S60">
        <v>0</v>
      </c>
      <c r="T60">
        <v>0</v>
      </c>
      <c r="U60">
        <v>0</v>
      </c>
      <c r="V60">
        <v>0</v>
      </c>
      <c r="W60">
        <v>0</v>
      </c>
      <c r="X60">
        <v>1</v>
      </c>
      <c r="Y60">
        <v>0</v>
      </c>
      <c r="Z60">
        <v>0</v>
      </c>
      <c r="AA60">
        <v>0</v>
      </c>
      <c r="AB60">
        <v>0</v>
      </c>
      <c r="AC60">
        <v>0</v>
      </c>
      <c r="AD60">
        <v>0</v>
      </c>
      <c r="AE60">
        <v>0</v>
      </c>
      <c r="AF60">
        <v>0</v>
      </c>
      <c r="AG60">
        <v>0</v>
      </c>
      <c r="AH60">
        <v>0</v>
      </c>
      <c r="AI60" s="20" t="str">
        <f t="shared" si="0"/>
        <v>out</v>
      </c>
      <c r="AJ60" t="str">
        <f t="shared" si="1"/>
        <v/>
      </c>
      <c r="AK60" s="1" t="str">
        <f t="shared" si="2"/>
        <v/>
      </c>
      <c r="AL60" s="49" t="str">
        <f t="shared" si="3"/>
        <v/>
      </c>
      <c r="AM60" t="str">
        <f t="shared" si="4"/>
        <v/>
      </c>
      <c r="AN60" s="1" t="str">
        <f t="shared" si="5"/>
        <v/>
      </c>
      <c r="AO60" s="1" t="str">
        <f t="shared" si="6"/>
        <v/>
      </c>
      <c r="AR60">
        <v>0</v>
      </c>
      <c r="AS60">
        <v>29</v>
      </c>
      <c r="AT60">
        <v>0</v>
      </c>
      <c r="AU60">
        <v>31</v>
      </c>
      <c r="AV60" t="s">
        <v>944</v>
      </c>
    </row>
    <row r="61" spans="1:48">
      <c r="B61">
        <f t="shared" si="7"/>
        <v>58</v>
      </c>
      <c r="D61" s="2" t="s">
        <v>945</v>
      </c>
      <c r="E61" t="s">
        <v>916</v>
      </c>
      <c r="F61" t="s">
        <v>918</v>
      </c>
      <c r="H61">
        <v>0</v>
      </c>
      <c r="I61">
        <v>0</v>
      </c>
      <c r="J61">
        <v>0</v>
      </c>
      <c r="K61">
        <v>0</v>
      </c>
      <c r="L61">
        <v>0</v>
      </c>
      <c r="M61">
        <v>0</v>
      </c>
      <c r="N61">
        <v>0</v>
      </c>
      <c r="O61">
        <v>0</v>
      </c>
      <c r="P61">
        <v>1</v>
      </c>
      <c r="Q61">
        <v>0</v>
      </c>
      <c r="R61">
        <v>0</v>
      </c>
      <c r="S61">
        <v>0</v>
      </c>
      <c r="T61">
        <v>0</v>
      </c>
      <c r="U61">
        <v>1</v>
      </c>
      <c r="V61">
        <v>0</v>
      </c>
      <c r="W61">
        <v>0</v>
      </c>
      <c r="X61">
        <v>0</v>
      </c>
      <c r="Y61">
        <v>1</v>
      </c>
      <c r="Z61">
        <v>0</v>
      </c>
      <c r="AA61">
        <v>0</v>
      </c>
      <c r="AB61">
        <v>0</v>
      </c>
      <c r="AC61">
        <v>0</v>
      </c>
      <c r="AD61">
        <v>0</v>
      </c>
      <c r="AE61">
        <v>0</v>
      </c>
      <c r="AF61">
        <v>0</v>
      </c>
      <c r="AG61">
        <v>0</v>
      </c>
      <c r="AH61">
        <v>0</v>
      </c>
      <c r="AI61" s="20" t="str">
        <f t="shared" si="0"/>
        <v>out</v>
      </c>
      <c r="AJ61" t="str">
        <f t="shared" si="1"/>
        <v/>
      </c>
      <c r="AK61" s="1" t="str">
        <f t="shared" si="2"/>
        <v/>
      </c>
      <c r="AL61" s="49" t="str">
        <f t="shared" si="3"/>
        <v/>
      </c>
      <c r="AM61" t="str">
        <f t="shared" si="4"/>
        <v/>
      </c>
      <c r="AN61" s="1" t="str">
        <f t="shared" si="5"/>
        <v/>
      </c>
      <c r="AO61" s="1" t="str">
        <f t="shared" si="6"/>
        <v/>
      </c>
      <c r="AR61">
        <v>0</v>
      </c>
      <c r="AS61">
        <v>44</v>
      </c>
      <c r="AT61">
        <v>0</v>
      </c>
      <c r="AU61">
        <v>45</v>
      </c>
      <c r="AV61" t="s">
        <v>946</v>
      </c>
    </row>
    <row r="62" spans="1:48">
      <c r="B62">
        <f t="shared" si="7"/>
        <v>59</v>
      </c>
      <c r="E62" t="s">
        <v>916</v>
      </c>
      <c r="F62" t="s">
        <v>918</v>
      </c>
      <c r="G62" t="s">
        <v>947</v>
      </c>
      <c r="H62">
        <v>0</v>
      </c>
      <c r="I62">
        <v>1</v>
      </c>
      <c r="J62">
        <v>1</v>
      </c>
      <c r="K62">
        <v>0</v>
      </c>
      <c r="L62">
        <v>1</v>
      </c>
      <c r="M62">
        <v>1</v>
      </c>
      <c r="N62">
        <v>0</v>
      </c>
      <c r="O62">
        <v>0</v>
      </c>
      <c r="P62">
        <v>0</v>
      </c>
      <c r="Q62">
        <v>1</v>
      </c>
      <c r="R62">
        <v>0</v>
      </c>
      <c r="S62">
        <v>0</v>
      </c>
      <c r="T62">
        <v>0</v>
      </c>
      <c r="U62">
        <v>0</v>
      </c>
      <c r="V62">
        <v>1</v>
      </c>
      <c r="W62">
        <v>0</v>
      </c>
      <c r="X62">
        <v>0</v>
      </c>
      <c r="Y62">
        <v>1</v>
      </c>
      <c r="Z62">
        <v>0</v>
      </c>
      <c r="AA62">
        <v>1</v>
      </c>
      <c r="AB62">
        <v>0</v>
      </c>
      <c r="AC62">
        <v>0</v>
      </c>
      <c r="AD62">
        <v>0</v>
      </c>
      <c r="AE62">
        <v>0</v>
      </c>
      <c r="AF62">
        <v>0</v>
      </c>
      <c r="AG62">
        <v>0</v>
      </c>
      <c r="AH62">
        <v>0</v>
      </c>
      <c r="AI62" s="20" t="str">
        <f t="shared" si="0"/>
        <v/>
      </c>
      <c r="AJ62" t="str">
        <f t="shared" si="1"/>
        <v/>
      </c>
      <c r="AK62" s="1" t="str">
        <f t="shared" si="2"/>
        <v/>
      </c>
      <c r="AL62" s="49" t="str">
        <f t="shared" si="3"/>
        <v/>
      </c>
      <c r="AM62" t="str">
        <f t="shared" si="4"/>
        <v>out</v>
      </c>
      <c r="AN62" s="1" t="str">
        <f t="shared" si="5"/>
        <v/>
      </c>
      <c r="AO62" s="1" t="str">
        <f t="shared" si="6"/>
        <v/>
      </c>
      <c r="AR62">
        <v>61</v>
      </c>
      <c r="AS62">
        <v>44</v>
      </c>
      <c r="AT62">
        <v>61</v>
      </c>
      <c r="AU62">
        <v>45</v>
      </c>
      <c r="AV62" t="s">
        <v>948</v>
      </c>
    </row>
    <row r="63" spans="1:48">
      <c r="B63">
        <f t="shared" si="7"/>
        <v>60</v>
      </c>
      <c r="D63" s="2" t="s">
        <v>949</v>
      </c>
      <c r="E63" t="s">
        <v>928</v>
      </c>
      <c r="F63" t="s">
        <v>930</v>
      </c>
      <c r="G63" t="s">
        <v>950</v>
      </c>
      <c r="H63">
        <v>0</v>
      </c>
      <c r="I63">
        <v>1</v>
      </c>
      <c r="J63">
        <v>1</v>
      </c>
      <c r="K63">
        <v>0</v>
      </c>
      <c r="L63">
        <v>0</v>
      </c>
      <c r="M63">
        <v>0</v>
      </c>
      <c r="N63">
        <v>0</v>
      </c>
      <c r="O63">
        <v>0</v>
      </c>
      <c r="P63">
        <v>1</v>
      </c>
      <c r="Q63">
        <v>0</v>
      </c>
      <c r="R63">
        <v>0</v>
      </c>
      <c r="S63">
        <v>0</v>
      </c>
      <c r="T63">
        <v>0</v>
      </c>
      <c r="U63">
        <v>0</v>
      </c>
      <c r="V63">
        <v>0</v>
      </c>
      <c r="W63">
        <v>0</v>
      </c>
      <c r="X63">
        <v>0</v>
      </c>
      <c r="Y63">
        <v>0</v>
      </c>
      <c r="Z63">
        <v>1</v>
      </c>
      <c r="AA63">
        <v>0</v>
      </c>
      <c r="AB63">
        <v>1</v>
      </c>
      <c r="AC63">
        <v>0</v>
      </c>
      <c r="AD63">
        <v>0</v>
      </c>
      <c r="AE63">
        <v>0</v>
      </c>
      <c r="AF63">
        <v>0</v>
      </c>
      <c r="AG63">
        <v>0</v>
      </c>
      <c r="AH63">
        <v>0</v>
      </c>
      <c r="AI63" s="20" t="str">
        <f t="shared" si="0"/>
        <v/>
      </c>
      <c r="AJ63" t="str">
        <f t="shared" si="1"/>
        <v>out</v>
      </c>
      <c r="AK63" s="1" t="str">
        <f t="shared" si="2"/>
        <v/>
      </c>
      <c r="AL63" s="49" t="str">
        <f t="shared" si="3"/>
        <v/>
      </c>
      <c r="AM63" t="str">
        <f t="shared" si="4"/>
        <v>in</v>
      </c>
      <c r="AN63" s="1" t="str">
        <f t="shared" si="5"/>
        <v/>
      </c>
      <c r="AO63" s="1" t="str">
        <f t="shared" si="6"/>
        <v/>
      </c>
      <c r="AR63">
        <v>60</v>
      </c>
      <c r="AS63">
        <v>30</v>
      </c>
      <c r="AT63">
        <v>60</v>
      </c>
      <c r="AU63">
        <v>31</v>
      </c>
      <c r="AV63" t="s">
        <v>951</v>
      </c>
    </row>
    <row r="64" spans="1:48">
      <c r="B64">
        <f t="shared" si="7"/>
        <v>61</v>
      </c>
      <c r="E64" t="s">
        <v>928</v>
      </c>
      <c r="F64" t="s">
        <v>930</v>
      </c>
      <c r="G64" t="s">
        <v>341</v>
      </c>
      <c r="H64">
        <v>0</v>
      </c>
      <c r="I64">
        <v>0</v>
      </c>
      <c r="J64">
        <v>0</v>
      </c>
      <c r="K64">
        <v>0</v>
      </c>
      <c r="L64">
        <v>1</v>
      </c>
      <c r="M64">
        <v>1</v>
      </c>
      <c r="N64">
        <v>0</v>
      </c>
      <c r="O64">
        <v>0</v>
      </c>
      <c r="P64">
        <v>0</v>
      </c>
      <c r="Q64">
        <v>1</v>
      </c>
      <c r="R64">
        <v>0</v>
      </c>
      <c r="S64">
        <v>0</v>
      </c>
      <c r="T64">
        <v>0</v>
      </c>
      <c r="U64">
        <v>0</v>
      </c>
      <c r="V64">
        <v>0</v>
      </c>
      <c r="W64">
        <v>1</v>
      </c>
      <c r="X64">
        <v>0</v>
      </c>
      <c r="Y64">
        <v>0</v>
      </c>
      <c r="Z64">
        <v>0</v>
      </c>
      <c r="AA64">
        <v>0</v>
      </c>
      <c r="AB64">
        <v>0</v>
      </c>
      <c r="AC64">
        <v>0</v>
      </c>
      <c r="AD64">
        <v>0</v>
      </c>
      <c r="AE64">
        <v>0</v>
      </c>
      <c r="AF64">
        <v>0</v>
      </c>
      <c r="AG64">
        <v>0</v>
      </c>
      <c r="AH64">
        <v>0</v>
      </c>
      <c r="AI64" s="20" t="str">
        <f t="shared" si="0"/>
        <v>out</v>
      </c>
      <c r="AJ64" t="str">
        <f t="shared" si="1"/>
        <v>in</v>
      </c>
      <c r="AK64" s="1" t="str">
        <f t="shared" si="2"/>
        <v/>
      </c>
      <c r="AL64" s="49" t="str">
        <f t="shared" si="3"/>
        <v/>
      </c>
      <c r="AM64" t="str">
        <f t="shared" si="4"/>
        <v/>
      </c>
      <c r="AN64" s="1" t="str">
        <f t="shared" si="5"/>
        <v/>
      </c>
      <c r="AO64" s="1" t="str">
        <f t="shared" si="6"/>
        <v/>
      </c>
      <c r="AR64">
        <v>0</v>
      </c>
      <c r="AS64">
        <v>30</v>
      </c>
      <c r="AT64">
        <v>0</v>
      </c>
      <c r="AU64">
        <v>31</v>
      </c>
      <c r="AV64" t="s">
        <v>952</v>
      </c>
    </row>
    <row r="65" spans="2:48">
      <c r="B65">
        <f t="shared" si="7"/>
        <v>62</v>
      </c>
      <c r="D65" s="2" t="s">
        <v>953</v>
      </c>
      <c r="E65" t="s">
        <v>925</v>
      </c>
      <c r="F65" t="s">
        <v>916</v>
      </c>
      <c r="H65">
        <v>0</v>
      </c>
      <c r="I65">
        <v>0</v>
      </c>
      <c r="J65">
        <v>0</v>
      </c>
      <c r="K65">
        <v>0</v>
      </c>
      <c r="L65">
        <v>0</v>
      </c>
      <c r="M65">
        <v>0</v>
      </c>
      <c r="N65">
        <v>0</v>
      </c>
      <c r="O65">
        <v>0</v>
      </c>
      <c r="P65">
        <v>0</v>
      </c>
      <c r="Q65">
        <v>1</v>
      </c>
      <c r="R65">
        <v>0</v>
      </c>
      <c r="S65">
        <v>0</v>
      </c>
      <c r="T65">
        <v>0</v>
      </c>
      <c r="U65">
        <v>1</v>
      </c>
      <c r="V65">
        <v>0</v>
      </c>
      <c r="W65">
        <v>0</v>
      </c>
      <c r="X65">
        <v>0</v>
      </c>
      <c r="Y65">
        <v>1</v>
      </c>
      <c r="Z65">
        <v>0</v>
      </c>
      <c r="AA65">
        <v>0</v>
      </c>
      <c r="AB65">
        <v>0</v>
      </c>
      <c r="AC65">
        <v>0</v>
      </c>
      <c r="AD65">
        <v>0</v>
      </c>
      <c r="AE65">
        <v>0</v>
      </c>
      <c r="AF65">
        <v>0</v>
      </c>
      <c r="AG65">
        <v>0</v>
      </c>
      <c r="AH65">
        <v>0</v>
      </c>
      <c r="AI65" s="20" t="str">
        <f t="shared" si="0"/>
        <v>out</v>
      </c>
      <c r="AJ65" t="str">
        <f t="shared" si="1"/>
        <v/>
      </c>
      <c r="AK65" s="1" t="str">
        <f t="shared" si="2"/>
        <v/>
      </c>
      <c r="AL65" s="49" t="str">
        <f t="shared" si="3"/>
        <v/>
      </c>
      <c r="AM65" t="str">
        <f t="shared" si="4"/>
        <v/>
      </c>
      <c r="AN65" s="1" t="str">
        <f t="shared" si="5"/>
        <v/>
      </c>
      <c r="AO65" s="1" t="str">
        <f t="shared" si="6"/>
        <v/>
      </c>
      <c r="AR65">
        <v>0</v>
      </c>
      <c r="AS65">
        <v>28</v>
      </c>
      <c r="AT65">
        <v>0</v>
      </c>
      <c r="AU65">
        <v>44</v>
      </c>
      <c r="AV65" t="s">
        <v>954</v>
      </c>
    </row>
    <row r="66" spans="2:48">
      <c r="B66">
        <f t="shared" si="7"/>
        <v>63</v>
      </c>
      <c r="E66" t="s">
        <v>922</v>
      </c>
      <c r="F66" t="s">
        <v>918</v>
      </c>
      <c r="G66" t="s">
        <v>955</v>
      </c>
      <c r="H66">
        <v>0</v>
      </c>
      <c r="I66">
        <v>1</v>
      </c>
      <c r="J66">
        <v>1</v>
      </c>
      <c r="K66">
        <v>0</v>
      </c>
      <c r="L66">
        <v>0</v>
      </c>
      <c r="M66">
        <v>0</v>
      </c>
      <c r="N66">
        <v>0</v>
      </c>
      <c r="O66">
        <v>0</v>
      </c>
      <c r="P66">
        <v>0</v>
      </c>
      <c r="Q66">
        <v>1</v>
      </c>
      <c r="R66">
        <v>0</v>
      </c>
      <c r="S66">
        <v>0</v>
      </c>
      <c r="T66">
        <v>0</v>
      </c>
      <c r="U66">
        <v>0</v>
      </c>
      <c r="V66">
        <v>1</v>
      </c>
      <c r="W66">
        <v>0</v>
      </c>
      <c r="X66">
        <v>0</v>
      </c>
      <c r="Y66">
        <v>1</v>
      </c>
      <c r="Z66">
        <v>0</v>
      </c>
      <c r="AA66">
        <v>0</v>
      </c>
      <c r="AB66">
        <v>1</v>
      </c>
      <c r="AC66">
        <v>0</v>
      </c>
      <c r="AD66">
        <v>0</v>
      </c>
      <c r="AE66">
        <v>0</v>
      </c>
      <c r="AF66">
        <v>0</v>
      </c>
      <c r="AG66">
        <v>0</v>
      </c>
      <c r="AH66">
        <v>0</v>
      </c>
      <c r="AI66" s="20" t="str">
        <f t="shared" si="0"/>
        <v/>
      </c>
      <c r="AJ66" t="str">
        <f t="shared" si="1"/>
        <v>out</v>
      </c>
      <c r="AK66" s="1" t="str">
        <f t="shared" si="2"/>
        <v/>
      </c>
      <c r="AL66" s="49" t="str">
        <f t="shared" si="3"/>
        <v/>
      </c>
      <c r="AM66" t="str">
        <f t="shared" si="4"/>
        <v/>
      </c>
      <c r="AN66" s="1" t="str">
        <f t="shared" si="5"/>
        <v/>
      </c>
      <c r="AO66" s="1" t="str">
        <f t="shared" si="6"/>
        <v/>
      </c>
      <c r="AR66">
        <v>62</v>
      </c>
      <c r="AS66">
        <v>29</v>
      </c>
      <c r="AT66">
        <v>62</v>
      </c>
      <c r="AU66">
        <v>45</v>
      </c>
      <c r="AV66" t="s">
        <v>956</v>
      </c>
    </row>
    <row r="67" spans="2:48">
      <c r="B67">
        <f t="shared" si="7"/>
        <v>64</v>
      </c>
      <c r="E67" t="s">
        <v>922</v>
      </c>
      <c r="F67" t="s">
        <v>918</v>
      </c>
      <c r="G67" t="s">
        <v>957</v>
      </c>
      <c r="H67">
        <v>0</v>
      </c>
      <c r="I67">
        <v>1</v>
      </c>
      <c r="J67">
        <v>1</v>
      </c>
      <c r="K67">
        <v>1</v>
      </c>
      <c r="L67">
        <v>0</v>
      </c>
      <c r="M67">
        <v>0</v>
      </c>
      <c r="N67">
        <v>1</v>
      </c>
      <c r="O67">
        <v>0</v>
      </c>
      <c r="P67">
        <v>0</v>
      </c>
      <c r="Q67">
        <v>1</v>
      </c>
      <c r="R67">
        <v>0</v>
      </c>
      <c r="S67">
        <v>0</v>
      </c>
      <c r="T67">
        <v>0</v>
      </c>
      <c r="U67">
        <v>0</v>
      </c>
      <c r="V67">
        <v>0</v>
      </c>
      <c r="W67">
        <v>0</v>
      </c>
      <c r="X67">
        <v>1</v>
      </c>
      <c r="Y67">
        <v>0</v>
      </c>
      <c r="Z67">
        <v>0</v>
      </c>
      <c r="AA67">
        <v>1</v>
      </c>
      <c r="AB67">
        <v>0</v>
      </c>
      <c r="AC67">
        <v>0</v>
      </c>
      <c r="AD67">
        <v>0</v>
      </c>
      <c r="AE67">
        <v>0</v>
      </c>
      <c r="AF67">
        <v>0</v>
      </c>
      <c r="AG67">
        <v>0</v>
      </c>
      <c r="AH67">
        <v>0</v>
      </c>
      <c r="AI67" s="20" t="str">
        <f t="shared" si="0"/>
        <v/>
      </c>
      <c r="AJ67" t="str">
        <f t="shared" si="1"/>
        <v/>
      </c>
      <c r="AK67" s="1" t="str">
        <f t="shared" si="2"/>
        <v/>
      </c>
      <c r="AL67" s="49" t="str">
        <f t="shared" si="3"/>
        <v/>
      </c>
      <c r="AM67" t="str">
        <f t="shared" si="4"/>
        <v>out</v>
      </c>
      <c r="AN67" s="1" t="str">
        <f t="shared" si="5"/>
        <v/>
      </c>
      <c r="AO67" s="1" t="str">
        <f t="shared" si="6"/>
        <v/>
      </c>
      <c r="AR67">
        <v>63</v>
      </c>
      <c r="AS67">
        <v>29</v>
      </c>
      <c r="AT67">
        <v>63</v>
      </c>
      <c r="AU67">
        <v>45</v>
      </c>
      <c r="AV67" t="s">
        <v>958</v>
      </c>
    </row>
    <row r="68" spans="2:48">
      <c r="B68">
        <f t="shared" si="7"/>
        <v>65</v>
      </c>
      <c r="D68" s="2" t="s">
        <v>959</v>
      </c>
      <c r="E68" t="s">
        <v>925</v>
      </c>
      <c r="F68" t="s">
        <v>922</v>
      </c>
      <c r="G68" t="s">
        <v>670</v>
      </c>
      <c r="H68">
        <v>0</v>
      </c>
      <c r="I68">
        <v>0</v>
      </c>
      <c r="J68">
        <v>0</v>
      </c>
      <c r="K68">
        <v>0</v>
      </c>
      <c r="L68">
        <v>0</v>
      </c>
      <c r="M68">
        <v>0</v>
      </c>
      <c r="N68">
        <v>0</v>
      </c>
      <c r="O68">
        <v>0</v>
      </c>
      <c r="P68">
        <v>1</v>
      </c>
      <c r="Q68">
        <v>0</v>
      </c>
      <c r="R68">
        <v>0</v>
      </c>
      <c r="S68">
        <v>0</v>
      </c>
      <c r="T68">
        <v>1</v>
      </c>
      <c r="U68">
        <v>0</v>
      </c>
      <c r="V68">
        <v>0</v>
      </c>
      <c r="W68">
        <v>0</v>
      </c>
      <c r="X68">
        <v>0</v>
      </c>
      <c r="Y68">
        <v>0</v>
      </c>
      <c r="Z68">
        <v>0</v>
      </c>
      <c r="AA68">
        <v>0</v>
      </c>
      <c r="AB68">
        <v>0</v>
      </c>
      <c r="AC68">
        <v>0</v>
      </c>
      <c r="AD68">
        <v>0</v>
      </c>
      <c r="AE68">
        <v>0</v>
      </c>
      <c r="AF68">
        <v>0</v>
      </c>
      <c r="AG68">
        <v>0</v>
      </c>
      <c r="AH68">
        <v>0</v>
      </c>
      <c r="AI68" s="20" t="str">
        <f t="shared" si="0"/>
        <v>in</v>
      </c>
      <c r="AJ68" t="str">
        <f t="shared" si="1"/>
        <v/>
      </c>
      <c r="AK68" s="1" t="str">
        <f t="shared" si="2"/>
        <v/>
      </c>
      <c r="AL68" s="49" t="str">
        <f t="shared" si="3"/>
        <v/>
      </c>
      <c r="AM68" t="str">
        <f t="shared" si="4"/>
        <v/>
      </c>
      <c r="AN68" s="1" t="str">
        <f t="shared" si="5"/>
        <v/>
      </c>
      <c r="AO68" s="1" t="str">
        <f t="shared" si="6"/>
        <v/>
      </c>
      <c r="AR68">
        <v>0</v>
      </c>
      <c r="AS68">
        <v>28</v>
      </c>
      <c r="AT68">
        <v>0</v>
      </c>
      <c r="AU68">
        <v>29</v>
      </c>
      <c r="AV68" t="s">
        <v>960</v>
      </c>
    </row>
    <row r="69" spans="2:48">
      <c r="B69">
        <f t="shared" si="7"/>
        <v>66</v>
      </c>
      <c r="E69" t="s">
        <v>925</v>
      </c>
      <c r="F69" t="s">
        <v>922</v>
      </c>
      <c r="G69" t="s">
        <v>342</v>
      </c>
      <c r="H69">
        <v>0</v>
      </c>
      <c r="I69">
        <v>0</v>
      </c>
      <c r="J69">
        <v>0</v>
      </c>
      <c r="K69">
        <v>0</v>
      </c>
      <c r="L69">
        <v>1</v>
      </c>
      <c r="M69">
        <v>1</v>
      </c>
      <c r="N69">
        <v>0</v>
      </c>
      <c r="O69">
        <v>0</v>
      </c>
      <c r="P69">
        <v>0</v>
      </c>
      <c r="Q69">
        <v>1</v>
      </c>
      <c r="R69">
        <v>0</v>
      </c>
      <c r="S69">
        <v>0</v>
      </c>
      <c r="T69">
        <v>0</v>
      </c>
      <c r="U69">
        <v>0</v>
      </c>
      <c r="V69">
        <v>0</v>
      </c>
      <c r="W69">
        <v>1</v>
      </c>
      <c r="X69">
        <v>0</v>
      </c>
      <c r="Y69">
        <v>0</v>
      </c>
      <c r="Z69">
        <v>0</v>
      </c>
      <c r="AA69">
        <v>0</v>
      </c>
      <c r="AB69">
        <v>0</v>
      </c>
      <c r="AC69">
        <v>0</v>
      </c>
      <c r="AD69">
        <v>0</v>
      </c>
      <c r="AE69">
        <v>0</v>
      </c>
      <c r="AF69">
        <v>0</v>
      </c>
      <c r="AG69">
        <v>0</v>
      </c>
      <c r="AH69">
        <v>0</v>
      </c>
      <c r="AI69" s="20" t="str">
        <f t="shared" si="0"/>
        <v>out</v>
      </c>
      <c r="AJ69" t="str">
        <f t="shared" si="1"/>
        <v>in</v>
      </c>
      <c r="AK69" s="1" t="str">
        <f t="shared" si="2"/>
        <v/>
      </c>
      <c r="AL69" s="49" t="str">
        <f t="shared" si="3"/>
        <v/>
      </c>
      <c r="AM69" t="str">
        <f t="shared" si="4"/>
        <v/>
      </c>
      <c r="AN69" s="1" t="str">
        <f t="shared" si="5"/>
        <v/>
      </c>
      <c r="AO69" s="1" t="str">
        <f t="shared" si="6"/>
        <v/>
      </c>
      <c r="AR69">
        <v>0</v>
      </c>
      <c r="AS69">
        <v>28</v>
      </c>
      <c r="AT69">
        <v>0</v>
      </c>
      <c r="AU69">
        <v>29</v>
      </c>
      <c r="AV69" t="s">
        <v>960</v>
      </c>
    </row>
    <row r="70" spans="2:48">
      <c r="B70">
        <f t="shared" si="7"/>
        <v>67</v>
      </c>
      <c r="D70" s="2" t="s">
        <v>961</v>
      </c>
      <c r="E70" t="s">
        <v>928</v>
      </c>
      <c r="F70" t="s">
        <v>916</v>
      </c>
      <c r="H70">
        <v>0</v>
      </c>
      <c r="I70">
        <v>0</v>
      </c>
      <c r="J70">
        <v>0</v>
      </c>
      <c r="K70">
        <v>0</v>
      </c>
      <c r="L70">
        <v>0</v>
      </c>
      <c r="M70">
        <v>0</v>
      </c>
      <c r="N70">
        <v>0</v>
      </c>
      <c r="O70">
        <v>0</v>
      </c>
      <c r="P70">
        <v>1</v>
      </c>
      <c r="Q70">
        <v>0</v>
      </c>
      <c r="R70">
        <v>0</v>
      </c>
      <c r="S70">
        <v>0</v>
      </c>
      <c r="T70">
        <v>0</v>
      </c>
      <c r="U70">
        <v>1</v>
      </c>
      <c r="V70">
        <v>0</v>
      </c>
      <c r="W70">
        <v>0</v>
      </c>
      <c r="X70">
        <v>0</v>
      </c>
      <c r="Y70">
        <v>0</v>
      </c>
      <c r="Z70">
        <v>0</v>
      </c>
      <c r="AA70">
        <v>0</v>
      </c>
      <c r="AB70">
        <v>0</v>
      </c>
      <c r="AC70">
        <v>0</v>
      </c>
      <c r="AD70">
        <v>0</v>
      </c>
      <c r="AE70">
        <v>0</v>
      </c>
      <c r="AF70">
        <v>0</v>
      </c>
      <c r="AG70">
        <v>0</v>
      </c>
      <c r="AH70">
        <v>0</v>
      </c>
      <c r="AI70" s="20" t="str">
        <f t="shared" si="0"/>
        <v>out</v>
      </c>
      <c r="AJ70" t="str">
        <f t="shared" si="1"/>
        <v/>
      </c>
      <c r="AK70" s="1" t="str">
        <f t="shared" si="2"/>
        <v/>
      </c>
      <c r="AL70" s="49" t="str">
        <f t="shared" si="3"/>
        <v/>
      </c>
      <c r="AM70" t="str">
        <f t="shared" si="4"/>
        <v/>
      </c>
      <c r="AN70" s="1" t="str">
        <f t="shared" si="5"/>
        <v/>
      </c>
      <c r="AO70" s="1" t="str">
        <f t="shared" si="6"/>
        <v/>
      </c>
      <c r="AR70">
        <v>0</v>
      </c>
      <c r="AS70">
        <v>30</v>
      </c>
      <c r="AT70">
        <v>0</v>
      </c>
      <c r="AU70">
        <v>44</v>
      </c>
      <c r="AV70" t="s">
        <v>962</v>
      </c>
    </row>
    <row r="71" spans="2:48">
      <c r="B71">
        <f t="shared" si="7"/>
        <v>68</v>
      </c>
      <c r="E71" t="s">
        <v>930</v>
      </c>
      <c r="F71" t="s">
        <v>918</v>
      </c>
      <c r="H71">
        <v>0</v>
      </c>
      <c r="I71">
        <v>0</v>
      </c>
      <c r="J71">
        <v>0</v>
      </c>
      <c r="K71">
        <v>0</v>
      </c>
      <c r="L71">
        <v>0</v>
      </c>
      <c r="M71">
        <v>0</v>
      </c>
      <c r="N71">
        <v>0</v>
      </c>
      <c r="O71">
        <v>0</v>
      </c>
      <c r="P71">
        <v>1</v>
      </c>
      <c r="Q71">
        <v>0</v>
      </c>
      <c r="R71">
        <v>0</v>
      </c>
      <c r="S71">
        <v>1</v>
      </c>
      <c r="T71">
        <v>0</v>
      </c>
      <c r="U71">
        <v>0</v>
      </c>
      <c r="V71">
        <v>0</v>
      </c>
      <c r="W71">
        <v>0</v>
      </c>
      <c r="X71">
        <v>0</v>
      </c>
      <c r="Y71">
        <v>0</v>
      </c>
      <c r="Z71">
        <v>0</v>
      </c>
      <c r="AA71">
        <v>0</v>
      </c>
      <c r="AB71">
        <v>0</v>
      </c>
      <c r="AC71">
        <v>0</v>
      </c>
      <c r="AD71">
        <v>0</v>
      </c>
      <c r="AE71">
        <v>0</v>
      </c>
      <c r="AF71">
        <v>0</v>
      </c>
      <c r="AG71">
        <v>0</v>
      </c>
      <c r="AH71">
        <v>0</v>
      </c>
      <c r="AI71" s="20" t="str">
        <f t="shared" si="0"/>
        <v>out</v>
      </c>
      <c r="AJ71" t="str">
        <f t="shared" si="1"/>
        <v/>
      </c>
      <c r="AK71" s="1" t="str">
        <f t="shared" si="2"/>
        <v/>
      </c>
      <c r="AL71" s="49" t="str">
        <f t="shared" si="3"/>
        <v/>
      </c>
      <c r="AM71" t="str">
        <f t="shared" si="4"/>
        <v/>
      </c>
      <c r="AN71" s="1" t="str">
        <f t="shared" si="5"/>
        <v/>
      </c>
      <c r="AO71" s="1" t="str">
        <f t="shared" si="6"/>
        <v/>
      </c>
      <c r="AR71">
        <v>0</v>
      </c>
      <c r="AS71">
        <v>31</v>
      </c>
      <c r="AT71">
        <v>0</v>
      </c>
      <c r="AU71">
        <v>45</v>
      </c>
      <c r="AV71" t="s">
        <v>962</v>
      </c>
    </row>
    <row r="72" spans="2:48">
      <c r="B72">
        <f t="shared" ref="B72:B135" si="15">B71+1</f>
        <v>69</v>
      </c>
      <c r="E72" t="s">
        <v>930</v>
      </c>
      <c r="F72" t="s">
        <v>918</v>
      </c>
      <c r="G72" t="s">
        <v>963</v>
      </c>
      <c r="H72">
        <v>0</v>
      </c>
      <c r="I72">
        <v>1</v>
      </c>
      <c r="J72">
        <v>1</v>
      </c>
      <c r="K72">
        <v>1</v>
      </c>
      <c r="L72">
        <v>0</v>
      </c>
      <c r="M72">
        <v>0</v>
      </c>
      <c r="N72">
        <v>1</v>
      </c>
      <c r="O72">
        <v>0</v>
      </c>
      <c r="P72">
        <v>0</v>
      </c>
      <c r="Q72">
        <v>1</v>
      </c>
      <c r="R72">
        <v>1</v>
      </c>
      <c r="S72">
        <v>0</v>
      </c>
      <c r="T72">
        <v>0</v>
      </c>
      <c r="U72">
        <v>0</v>
      </c>
      <c r="V72">
        <v>1</v>
      </c>
      <c r="W72">
        <v>0</v>
      </c>
      <c r="X72">
        <v>0</v>
      </c>
      <c r="Y72">
        <v>0</v>
      </c>
      <c r="Z72">
        <v>0</v>
      </c>
      <c r="AA72">
        <v>0</v>
      </c>
      <c r="AB72">
        <v>1</v>
      </c>
      <c r="AC72">
        <v>0</v>
      </c>
      <c r="AD72">
        <v>0</v>
      </c>
      <c r="AE72">
        <v>0</v>
      </c>
      <c r="AF72">
        <v>0</v>
      </c>
      <c r="AG72">
        <v>0</v>
      </c>
      <c r="AH72">
        <v>0</v>
      </c>
      <c r="AI72" s="20" t="str">
        <f t="shared" si="0"/>
        <v/>
      </c>
      <c r="AJ72" t="str">
        <f t="shared" si="1"/>
        <v>out</v>
      </c>
      <c r="AK72" s="1" t="str">
        <f t="shared" si="2"/>
        <v/>
      </c>
      <c r="AL72" s="49" t="str">
        <f t="shared" si="3"/>
        <v/>
      </c>
      <c r="AM72" t="str">
        <f t="shared" si="4"/>
        <v/>
      </c>
      <c r="AN72" s="1" t="str">
        <f t="shared" si="5"/>
        <v/>
      </c>
      <c r="AO72" s="1" t="str">
        <f t="shared" si="6"/>
        <v/>
      </c>
      <c r="AR72">
        <v>46</v>
      </c>
      <c r="AS72">
        <v>31</v>
      </c>
      <c r="AT72">
        <v>46</v>
      </c>
      <c r="AU72">
        <v>45</v>
      </c>
      <c r="AV72" t="s">
        <v>964</v>
      </c>
    </row>
    <row r="73" spans="2:48">
      <c r="B73">
        <f t="shared" si="15"/>
        <v>70</v>
      </c>
      <c r="C73" s="5" t="s">
        <v>381</v>
      </c>
      <c r="D73" t="s">
        <v>382</v>
      </c>
      <c r="E73" t="s">
        <v>133</v>
      </c>
      <c r="F73" t="s">
        <v>134</v>
      </c>
      <c r="G73" t="s">
        <v>965</v>
      </c>
      <c r="H73">
        <v>0</v>
      </c>
      <c r="I73">
        <v>1</v>
      </c>
      <c r="J73">
        <v>1</v>
      </c>
      <c r="K73">
        <v>0</v>
      </c>
      <c r="L73">
        <v>0</v>
      </c>
      <c r="M73">
        <v>0</v>
      </c>
      <c r="N73">
        <v>0</v>
      </c>
      <c r="O73">
        <v>0</v>
      </c>
      <c r="P73">
        <v>1</v>
      </c>
      <c r="Q73">
        <v>0</v>
      </c>
      <c r="R73">
        <v>0</v>
      </c>
      <c r="S73">
        <v>0</v>
      </c>
      <c r="T73">
        <v>0</v>
      </c>
      <c r="U73">
        <v>0</v>
      </c>
      <c r="V73">
        <v>0</v>
      </c>
      <c r="W73">
        <v>1</v>
      </c>
      <c r="X73">
        <v>0</v>
      </c>
      <c r="Y73">
        <v>0</v>
      </c>
      <c r="Z73">
        <v>1</v>
      </c>
      <c r="AA73">
        <v>0</v>
      </c>
      <c r="AB73">
        <v>0</v>
      </c>
      <c r="AC73">
        <v>0</v>
      </c>
      <c r="AD73">
        <v>0</v>
      </c>
      <c r="AE73">
        <v>0</v>
      </c>
      <c r="AF73">
        <v>0</v>
      </c>
      <c r="AG73">
        <v>0</v>
      </c>
      <c r="AH73">
        <v>0</v>
      </c>
      <c r="AI73" s="20" t="str">
        <f t="shared" si="0"/>
        <v>out</v>
      </c>
      <c r="AJ73" t="str">
        <f t="shared" si="1"/>
        <v>in</v>
      </c>
      <c r="AK73" s="1" t="str">
        <f t="shared" si="2"/>
        <v/>
      </c>
      <c r="AL73" s="49" t="str">
        <f t="shared" si="3"/>
        <v/>
      </c>
      <c r="AM73" t="str">
        <f t="shared" si="4"/>
        <v>in</v>
      </c>
      <c r="AN73" s="1" t="str">
        <f t="shared" si="5"/>
        <v/>
      </c>
      <c r="AO73" s="1" t="str">
        <f t="shared" si="6"/>
        <v/>
      </c>
      <c r="AR73">
        <v>47</v>
      </c>
      <c r="AS73">
        <v>24</v>
      </c>
      <c r="AT73">
        <v>47</v>
      </c>
      <c r="AU73">
        <v>25</v>
      </c>
      <c r="AV73" t="s">
        <v>966</v>
      </c>
    </row>
    <row r="74" spans="2:48">
      <c r="B74">
        <f t="shared" si="15"/>
        <v>71</v>
      </c>
      <c r="C74" s="5"/>
      <c r="D74" t="s">
        <v>382</v>
      </c>
      <c r="E74" t="s">
        <v>133</v>
      </c>
      <c r="F74" t="s">
        <v>134</v>
      </c>
      <c r="H74">
        <v>0</v>
      </c>
      <c r="I74">
        <v>0</v>
      </c>
      <c r="J74">
        <v>0</v>
      </c>
      <c r="K74">
        <v>0</v>
      </c>
      <c r="L74">
        <v>1</v>
      </c>
      <c r="M74">
        <v>1</v>
      </c>
      <c r="N74">
        <v>0</v>
      </c>
      <c r="O74">
        <v>0</v>
      </c>
      <c r="P74">
        <v>0</v>
      </c>
      <c r="Q74">
        <v>1</v>
      </c>
      <c r="R74">
        <v>0</v>
      </c>
      <c r="S74">
        <v>0</v>
      </c>
      <c r="T74">
        <v>0</v>
      </c>
      <c r="U74">
        <v>0</v>
      </c>
      <c r="V74">
        <v>1</v>
      </c>
      <c r="W74">
        <v>1</v>
      </c>
      <c r="X74">
        <v>0</v>
      </c>
      <c r="Y74">
        <v>1</v>
      </c>
      <c r="Z74">
        <v>0</v>
      </c>
      <c r="AA74">
        <v>0</v>
      </c>
      <c r="AB74">
        <v>0</v>
      </c>
      <c r="AC74">
        <v>0</v>
      </c>
      <c r="AD74">
        <v>0</v>
      </c>
      <c r="AE74">
        <v>0</v>
      </c>
      <c r="AF74">
        <v>0</v>
      </c>
      <c r="AG74">
        <v>0</v>
      </c>
      <c r="AH74">
        <v>0</v>
      </c>
      <c r="AI74" s="20" t="str">
        <f t="shared" ref="AI74:AI137" si="16">IF(AND($R74=0, $S74=0, $T74=1), "in",  IF(OR(AND($AA74=0, $AB74=0), AND($AA74="x", $AB74="x")), "out", ""))</f>
        <v>out</v>
      </c>
      <c r="AJ74" t="str">
        <f t="shared" ref="AJ74:AJ137" si="17">IF(AND($U74=0, $V74=0, $W74=1), IF(OR(AND($AC74=0, $AD74=0), AND($AC74="x", $AD74="x")), "in", ""),  IF(AND($AA74=0, $AB74=1, $AC74=0, $AD74=0), "out", ""))</f>
        <v/>
      </c>
      <c r="AK74" s="1" t="str">
        <f t="shared" ref="AK74:AK137" si="18">IF(AND($U74=0, $V74=0, $W74=1), IF(AND($AC74=0, $AD74=1), "in", ""),  IF(AND($AA74=0, $AB74=1, $AC74=0, $AD74=1), "out", ""))</f>
        <v/>
      </c>
      <c r="AL74" s="49" t="str">
        <f t="shared" ref="AL74:AL137" si="19">IF(AND($U74=0, $V74=0, $W74=1), IF(AND($AC74=1, $AD74=0), "in", ""),  IF(AND($AA74=0, $AB74=1, $AC74=1, $AD74=0), "out", ""))</f>
        <v/>
      </c>
      <c r="AM74" t="str">
        <f t="shared" ref="AM74:AM137" si="20">IF(AND($X74=0, $Y74=0, $Z74=1), IF(OR(AND($AE74=0, $AF74=0), AND($AE74="x", $AF74="x")), "in", ""),  IF(AND($AA74=1, $AB74=0, $AE74=0, $AF74=0), "out", ""))</f>
        <v/>
      </c>
      <c r="AN74" s="1" t="str">
        <f t="shared" ref="AN74:AN137" si="21">IF(AND($X74=0, $Y74=0, $Z74=1), IF(AND($AE74=0, $AF74=1), "in", ""),  IF(AND($AA74=1, $AB74=0,$AE74=0, $AF74=1), "out", ""))</f>
        <v/>
      </c>
      <c r="AO74" s="1" t="str">
        <f t="shared" ref="AO74:AO137" si="22">IF(AND($X74=0, $Y74=0, $Z74=1), IF(AND($AE74=1, $AF74=0), "in", ""),  IF(AND($AA74=1,$AB74=0, $AE74=1, $AF74=0), "out", ""))</f>
        <v/>
      </c>
      <c r="AR74">
        <v>0</v>
      </c>
      <c r="AS74">
        <v>24</v>
      </c>
      <c r="AT74">
        <v>0</v>
      </c>
      <c r="AU74">
        <v>25</v>
      </c>
      <c r="AV74" t="s">
        <v>967</v>
      </c>
    </row>
    <row r="75" spans="2:48">
      <c r="B75">
        <f t="shared" si="15"/>
        <v>72</v>
      </c>
      <c r="C75" s="5"/>
      <c r="D75" t="s">
        <v>414</v>
      </c>
      <c r="E75" t="s">
        <v>135</v>
      </c>
      <c r="F75" t="s">
        <v>131</v>
      </c>
      <c r="H75">
        <v>0</v>
      </c>
      <c r="I75">
        <v>0</v>
      </c>
      <c r="J75">
        <v>0</v>
      </c>
      <c r="K75">
        <v>0</v>
      </c>
      <c r="L75">
        <v>0</v>
      </c>
      <c r="M75">
        <v>0</v>
      </c>
      <c r="N75">
        <v>0</v>
      </c>
      <c r="O75">
        <v>1</v>
      </c>
      <c r="P75">
        <v>0</v>
      </c>
      <c r="Q75">
        <v>0</v>
      </c>
      <c r="R75">
        <v>0</v>
      </c>
      <c r="S75">
        <v>0</v>
      </c>
      <c r="T75">
        <v>0</v>
      </c>
      <c r="U75">
        <v>0</v>
      </c>
      <c r="V75">
        <v>1</v>
      </c>
      <c r="W75">
        <v>0</v>
      </c>
      <c r="X75">
        <v>0</v>
      </c>
      <c r="Y75">
        <v>0</v>
      </c>
      <c r="Z75">
        <v>0</v>
      </c>
      <c r="AA75">
        <v>0</v>
      </c>
      <c r="AB75">
        <v>0</v>
      </c>
      <c r="AC75">
        <v>0</v>
      </c>
      <c r="AD75">
        <v>0</v>
      </c>
      <c r="AE75">
        <v>0</v>
      </c>
      <c r="AF75">
        <v>0</v>
      </c>
      <c r="AG75">
        <v>0</v>
      </c>
      <c r="AH75">
        <v>0</v>
      </c>
      <c r="AI75" s="20" t="str">
        <f t="shared" si="16"/>
        <v>out</v>
      </c>
      <c r="AJ75" t="str">
        <f t="shared" si="17"/>
        <v/>
      </c>
      <c r="AK75" s="1" t="str">
        <f t="shared" si="18"/>
        <v/>
      </c>
      <c r="AL75" s="49" t="str">
        <f t="shared" si="19"/>
        <v/>
      </c>
      <c r="AM75" t="str">
        <f t="shared" si="20"/>
        <v/>
      </c>
      <c r="AN75" s="1" t="str">
        <f t="shared" si="21"/>
        <v/>
      </c>
      <c r="AO75" s="1" t="str">
        <f t="shared" si="22"/>
        <v/>
      </c>
      <c r="AR75">
        <v>0</v>
      </c>
      <c r="AS75">
        <v>22</v>
      </c>
      <c r="AT75">
        <v>0</v>
      </c>
      <c r="AU75">
        <v>26</v>
      </c>
      <c r="AV75" t="s">
        <v>968</v>
      </c>
    </row>
    <row r="76" spans="2:48">
      <c r="B76">
        <f t="shared" si="15"/>
        <v>73</v>
      </c>
      <c r="C76" s="5"/>
      <c r="D76" t="s">
        <v>414</v>
      </c>
      <c r="E76" t="s">
        <v>136</v>
      </c>
      <c r="F76" t="s">
        <v>132</v>
      </c>
      <c r="H76">
        <v>0</v>
      </c>
      <c r="I76">
        <v>0</v>
      </c>
      <c r="J76">
        <v>0</v>
      </c>
      <c r="K76">
        <v>0</v>
      </c>
      <c r="L76">
        <v>0</v>
      </c>
      <c r="M76">
        <v>0</v>
      </c>
      <c r="N76">
        <v>0</v>
      </c>
      <c r="O76">
        <v>1</v>
      </c>
      <c r="P76">
        <v>0</v>
      </c>
      <c r="Q76">
        <v>0</v>
      </c>
      <c r="R76">
        <v>0</v>
      </c>
      <c r="S76">
        <v>0</v>
      </c>
      <c r="T76">
        <v>0</v>
      </c>
      <c r="U76">
        <v>0</v>
      </c>
      <c r="V76">
        <v>0</v>
      </c>
      <c r="W76">
        <v>0</v>
      </c>
      <c r="X76">
        <v>1</v>
      </c>
      <c r="Y76">
        <v>0</v>
      </c>
      <c r="Z76">
        <v>0</v>
      </c>
      <c r="AA76">
        <v>0</v>
      </c>
      <c r="AB76">
        <v>0</v>
      </c>
      <c r="AC76">
        <v>0</v>
      </c>
      <c r="AD76">
        <v>0</v>
      </c>
      <c r="AE76">
        <v>0</v>
      </c>
      <c r="AF76">
        <v>0</v>
      </c>
      <c r="AG76">
        <v>0</v>
      </c>
      <c r="AH76">
        <v>0</v>
      </c>
      <c r="AI76" s="20" t="str">
        <f t="shared" si="16"/>
        <v>out</v>
      </c>
      <c r="AJ76" t="str">
        <f t="shared" si="17"/>
        <v/>
      </c>
      <c r="AK76" s="1" t="str">
        <f t="shared" si="18"/>
        <v/>
      </c>
      <c r="AL76" s="49" t="str">
        <f t="shared" si="19"/>
        <v/>
      </c>
      <c r="AM76" t="str">
        <f t="shared" si="20"/>
        <v/>
      </c>
      <c r="AN76" s="1" t="str">
        <f t="shared" si="21"/>
        <v/>
      </c>
      <c r="AO76" s="1" t="str">
        <f t="shared" si="22"/>
        <v/>
      </c>
      <c r="AR76">
        <v>0</v>
      </c>
      <c r="AS76">
        <v>23</v>
      </c>
      <c r="AT76">
        <v>0</v>
      </c>
      <c r="AU76">
        <v>27</v>
      </c>
      <c r="AV76" t="s">
        <v>968</v>
      </c>
    </row>
    <row r="77" spans="2:48">
      <c r="B77">
        <f t="shared" si="15"/>
        <v>74</v>
      </c>
      <c r="C77" s="5"/>
      <c r="D77" t="s">
        <v>414</v>
      </c>
      <c r="E77" t="s">
        <v>136</v>
      </c>
      <c r="F77" t="s">
        <v>132</v>
      </c>
      <c r="H77">
        <v>0</v>
      </c>
      <c r="I77">
        <v>0</v>
      </c>
      <c r="J77">
        <v>0</v>
      </c>
      <c r="K77">
        <v>1</v>
      </c>
      <c r="L77">
        <v>0</v>
      </c>
      <c r="M77">
        <v>0</v>
      </c>
      <c r="N77">
        <v>1</v>
      </c>
      <c r="O77">
        <v>0</v>
      </c>
      <c r="P77">
        <v>1</v>
      </c>
      <c r="Q77">
        <v>0</v>
      </c>
      <c r="R77">
        <v>0</v>
      </c>
      <c r="S77">
        <v>0</v>
      </c>
      <c r="T77">
        <v>0</v>
      </c>
      <c r="U77">
        <v>1</v>
      </c>
      <c r="V77">
        <v>0</v>
      </c>
      <c r="W77">
        <v>0</v>
      </c>
      <c r="X77">
        <v>0</v>
      </c>
      <c r="Y77">
        <v>1</v>
      </c>
      <c r="Z77">
        <v>0</v>
      </c>
      <c r="AA77">
        <v>0</v>
      </c>
      <c r="AB77">
        <v>0</v>
      </c>
      <c r="AC77">
        <v>0</v>
      </c>
      <c r="AD77">
        <v>0</v>
      </c>
      <c r="AE77">
        <v>0</v>
      </c>
      <c r="AF77">
        <v>0</v>
      </c>
      <c r="AG77">
        <v>0</v>
      </c>
      <c r="AH77">
        <v>0</v>
      </c>
      <c r="AI77" s="20" t="str">
        <f t="shared" si="16"/>
        <v>out</v>
      </c>
      <c r="AJ77" t="str">
        <f t="shared" si="17"/>
        <v/>
      </c>
      <c r="AK77" s="1" t="str">
        <f t="shared" si="18"/>
        <v/>
      </c>
      <c r="AL77" s="49" t="str">
        <f t="shared" si="19"/>
        <v/>
      </c>
      <c r="AM77" t="str">
        <f t="shared" si="20"/>
        <v/>
      </c>
      <c r="AN77" s="1" t="str">
        <f t="shared" si="21"/>
        <v/>
      </c>
      <c r="AO77" s="1" t="str">
        <f t="shared" si="22"/>
        <v/>
      </c>
      <c r="AR77">
        <v>0</v>
      </c>
      <c r="AS77">
        <v>23</v>
      </c>
      <c r="AT77">
        <v>0</v>
      </c>
      <c r="AU77">
        <v>27</v>
      </c>
      <c r="AV77" t="s">
        <v>968</v>
      </c>
    </row>
    <row r="78" spans="2:48">
      <c r="B78">
        <f t="shared" si="15"/>
        <v>75</v>
      </c>
      <c r="C78" s="5"/>
      <c r="D78" t="s">
        <v>383</v>
      </c>
      <c r="E78" t="s">
        <v>129</v>
      </c>
      <c r="F78" t="s">
        <v>125</v>
      </c>
      <c r="H78">
        <v>0</v>
      </c>
      <c r="I78">
        <v>0</v>
      </c>
      <c r="J78">
        <v>0</v>
      </c>
      <c r="K78">
        <v>0</v>
      </c>
      <c r="L78">
        <v>0</v>
      </c>
      <c r="M78">
        <v>0</v>
      </c>
      <c r="N78">
        <v>0</v>
      </c>
      <c r="O78">
        <v>0</v>
      </c>
      <c r="P78">
        <v>1</v>
      </c>
      <c r="Q78">
        <v>0</v>
      </c>
      <c r="R78">
        <v>0</v>
      </c>
      <c r="S78">
        <v>0</v>
      </c>
      <c r="T78">
        <v>0</v>
      </c>
      <c r="U78">
        <v>0</v>
      </c>
      <c r="V78">
        <v>1</v>
      </c>
      <c r="W78">
        <v>0</v>
      </c>
      <c r="X78">
        <v>1</v>
      </c>
      <c r="Y78">
        <v>0</v>
      </c>
      <c r="Z78">
        <v>0</v>
      </c>
      <c r="AA78">
        <v>0</v>
      </c>
      <c r="AB78">
        <v>0</v>
      </c>
      <c r="AC78">
        <v>0</v>
      </c>
      <c r="AD78">
        <v>0</v>
      </c>
      <c r="AE78">
        <v>0</v>
      </c>
      <c r="AF78">
        <v>0</v>
      </c>
      <c r="AG78">
        <v>0</v>
      </c>
      <c r="AH78">
        <v>0</v>
      </c>
      <c r="AI78" s="20" t="str">
        <f t="shared" si="16"/>
        <v>out</v>
      </c>
      <c r="AJ78" t="str">
        <f t="shared" si="17"/>
        <v/>
      </c>
      <c r="AK78" s="1" t="str">
        <f t="shared" si="18"/>
        <v/>
      </c>
      <c r="AL78" s="49" t="str">
        <f t="shared" si="19"/>
        <v/>
      </c>
      <c r="AM78" t="str">
        <f t="shared" si="20"/>
        <v/>
      </c>
      <c r="AN78" s="1" t="str">
        <f t="shared" si="21"/>
        <v/>
      </c>
      <c r="AO78" s="1" t="str">
        <f t="shared" si="22"/>
        <v/>
      </c>
      <c r="AR78">
        <v>0</v>
      </c>
      <c r="AS78">
        <v>16</v>
      </c>
      <c r="AT78">
        <v>0</v>
      </c>
      <c r="AU78">
        <v>20</v>
      </c>
      <c r="AV78" t="s">
        <v>890</v>
      </c>
    </row>
    <row r="79" spans="2:48">
      <c r="B79">
        <f t="shared" si="15"/>
        <v>76</v>
      </c>
      <c r="C79" s="5"/>
      <c r="D79" t="s">
        <v>383</v>
      </c>
      <c r="E79" t="s">
        <v>130</v>
      </c>
      <c r="F79" t="s">
        <v>126</v>
      </c>
      <c r="H79">
        <v>0</v>
      </c>
      <c r="I79">
        <v>0</v>
      </c>
      <c r="J79">
        <v>0</v>
      </c>
      <c r="K79">
        <v>0</v>
      </c>
      <c r="L79">
        <v>0</v>
      </c>
      <c r="M79">
        <v>0</v>
      </c>
      <c r="N79">
        <v>0</v>
      </c>
      <c r="O79">
        <v>0</v>
      </c>
      <c r="P79">
        <v>1</v>
      </c>
      <c r="Q79">
        <v>0</v>
      </c>
      <c r="R79">
        <v>0</v>
      </c>
      <c r="S79">
        <v>0</v>
      </c>
      <c r="T79">
        <v>0</v>
      </c>
      <c r="U79">
        <v>1</v>
      </c>
      <c r="V79">
        <v>0</v>
      </c>
      <c r="W79">
        <v>0</v>
      </c>
      <c r="X79">
        <v>1</v>
      </c>
      <c r="Y79">
        <v>0</v>
      </c>
      <c r="Z79">
        <v>0</v>
      </c>
      <c r="AA79">
        <v>0</v>
      </c>
      <c r="AB79">
        <v>0</v>
      </c>
      <c r="AC79">
        <v>0</v>
      </c>
      <c r="AD79">
        <v>0</v>
      </c>
      <c r="AE79">
        <v>0</v>
      </c>
      <c r="AF79">
        <v>0</v>
      </c>
      <c r="AG79">
        <v>0</v>
      </c>
      <c r="AH79">
        <v>0</v>
      </c>
      <c r="AI79" s="20" t="str">
        <f t="shared" si="16"/>
        <v>out</v>
      </c>
      <c r="AJ79" t="str">
        <f t="shared" si="17"/>
        <v/>
      </c>
      <c r="AK79" s="1" t="str">
        <f t="shared" si="18"/>
        <v/>
      </c>
      <c r="AL79" s="49" t="str">
        <f t="shared" si="19"/>
        <v/>
      </c>
      <c r="AM79" t="str">
        <f t="shared" si="20"/>
        <v/>
      </c>
      <c r="AN79" s="1" t="str">
        <f t="shared" si="21"/>
        <v/>
      </c>
      <c r="AO79" s="1" t="str">
        <f t="shared" si="22"/>
        <v/>
      </c>
      <c r="AR79">
        <v>0</v>
      </c>
      <c r="AS79">
        <v>17</v>
      </c>
      <c r="AT79">
        <v>0</v>
      </c>
      <c r="AU79">
        <v>21</v>
      </c>
      <c r="AV79" t="s">
        <v>890</v>
      </c>
    </row>
    <row r="80" spans="2:48">
      <c r="B80">
        <f t="shared" si="15"/>
        <v>77</v>
      </c>
      <c r="C80" s="5"/>
      <c r="D80" t="s">
        <v>383</v>
      </c>
      <c r="E80" t="s">
        <v>130</v>
      </c>
      <c r="F80" t="s">
        <v>126</v>
      </c>
      <c r="H80">
        <v>0</v>
      </c>
      <c r="I80">
        <v>0</v>
      </c>
      <c r="J80">
        <v>0</v>
      </c>
      <c r="K80">
        <v>1</v>
      </c>
      <c r="L80">
        <v>0</v>
      </c>
      <c r="M80">
        <v>0</v>
      </c>
      <c r="N80">
        <v>1</v>
      </c>
      <c r="O80">
        <v>0</v>
      </c>
      <c r="P80">
        <v>1</v>
      </c>
      <c r="Q80">
        <v>0</v>
      </c>
      <c r="R80">
        <v>0</v>
      </c>
      <c r="S80">
        <v>0</v>
      </c>
      <c r="T80">
        <v>0</v>
      </c>
      <c r="U80">
        <v>0</v>
      </c>
      <c r="V80">
        <v>0</v>
      </c>
      <c r="W80">
        <v>0</v>
      </c>
      <c r="X80">
        <v>0</v>
      </c>
      <c r="Y80">
        <v>1</v>
      </c>
      <c r="Z80">
        <v>0</v>
      </c>
      <c r="AA80">
        <v>0</v>
      </c>
      <c r="AB80">
        <v>0</v>
      </c>
      <c r="AC80">
        <v>0</v>
      </c>
      <c r="AD80">
        <v>0</v>
      </c>
      <c r="AE80">
        <v>0</v>
      </c>
      <c r="AF80">
        <v>0</v>
      </c>
      <c r="AG80">
        <v>0</v>
      </c>
      <c r="AH80">
        <v>0</v>
      </c>
      <c r="AI80" s="20" t="str">
        <f t="shared" si="16"/>
        <v>out</v>
      </c>
      <c r="AJ80" t="str">
        <f t="shared" si="17"/>
        <v/>
      </c>
      <c r="AK80" s="1" t="str">
        <f t="shared" si="18"/>
        <v/>
      </c>
      <c r="AL80" s="49" t="str">
        <f t="shared" si="19"/>
        <v/>
      </c>
      <c r="AM80" t="str">
        <f t="shared" si="20"/>
        <v/>
      </c>
      <c r="AN80" s="1" t="str">
        <f t="shared" si="21"/>
        <v/>
      </c>
      <c r="AO80" s="1" t="str">
        <f t="shared" si="22"/>
        <v/>
      </c>
      <c r="AR80">
        <v>0</v>
      </c>
      <c r="AS80">
        <v>17</v>
      </c>
      <c r="AT80">
        <v>0</v>
      </c>
      <c r="AU80">
        <v>21</v>
      </c>
      <c r="AV80" t="s">
        <v>890</v>
      </c>
    </row>
    <row r="81" spans="2:48">
      <c r="B81">
        <f t="shared" si="15"/>
        <v>78</v>
      </c>
      <c r="C81" s="5"/>
      <c r="D81" t="s">
        <v>376</v>
      </c>
      <c r="E81" t="s">
        <v>127</v>
      </c>
      <c r="F81" t="s">
        <v>128</v>
      </c>
      <c r="G81" t="s">
        <v>130</v>
      </c>
      <c r="H81">
        <v>0</v>
      </c>
      <c r="I81">
        <v>1</v>
      </c>
      <c r="J81">
        <v>0</v>
      </c>
      <c r="K81">
        <v>0</v>
      </c>
      <c r="L81">
        <v>0</v>
      </c>
      <c r="M81">
        <v>0</v>
      </c>
      <c r="N81">
        <v>0</v>
      </c>
      <c r="O81">
        <v>0</v>
      </c>
      <c r="P81">
        <v>1</v>
      </c>
      <c r="Q81">
        <v>0</v>
      </c>
      <c r="R81">
        <v>0</v>
      </c>
      <c r="S81">
        <v>0</v>
      </c>
      <c r="T81">
        <v>0</v>
      </c>
      <c r="U81">
        <v>0</v>
      </c>
      <c r="V81">
        <v>0</v>
      </c>
      <c r="W81">
        <v>0</v>
      </c>
      <c r="X81">
        <v>0</v>
      </c>
      <c r="Y81">
        <v>1</v>
      </c>
      <c r="Z81">
        <v>0</v>
      </c>
      <c r="AA81">
        <v>1</v>
      </c>
      <c r="AB81">
        <v>0</v>
      </c>
      <c r="AC81">
        <v>0</v>
      </c>
      <c r="AD81">
        <v>0</v>
      </c>
      <c r="AE81">
        <v>0</v>
      </c>
      <c r="AF81">
        <v>0</v>
      </c>
      <c r="AG81">
        <v>0</v>
      </c>
      <c r="AH81">
        <v>0</v>
      </c>
      <c r="AI81" s="20" t="str">
        <f t="shared" si="16"/>
        <v/>
      </c>
      <c r="AJ81" t="str">
        <f t="shared" si="17"/>
        <v/>
      </c>
      <c r="AK81" s="1" t="str">
        <f t="shared" si="18"/>
        <v/>
      </c>
      <c r="AL81" s="49" t="str">
        <f t="shared" si="19"/>
        <v/>
      </c>
      <c r="AM81" t="str">
        <f t="shared" si="20"/>
        <v>out</v>
      </c>
      <c r="AN81" s="1" t="str">
        <f t="shared" si="21"/>
        <v/>
      </c>
      <c r="AO81" s="1" t="str">
        <f t="shared" si="22"/>
        <v/>
      </c>
      <c r="AR81">
        <v>37</v>
      </c>
      <c r="AS81">
        <v>18</v>
      </c>
      <c r="AT81">
        <v>0</v>
      </c>
      <c r="AU81">
        <v>19</v>
      </c>
      <c r="AV81" t="s">
        <v>969</v>
      </c>
    </row>
    <row r="82" spans="2:48">
      <c r="B82">
        <f t="shared" si="15"/>
        <v>79</v>
      </c>
      <c r="C82" s="5"/>
      <c r="D82" t="s">
        <v>376</v>
      </c>
      <c r="E82" t="s">
        <v>127</v>
      </c>
      <c r="F82" t="s">
        <v>128</v>
      </c>
      <c r="G82" t="s">
        <v>129</v>
      </c>
      <c r="H82">
        <v>0</v>
      </c>
      <c r="I82">
        <v>1</v>
      </c>
      <c r="J82">
        <v>0</v>
      </c>
      <c r="K82">
        <v>0</v>
      </c>
      <c r="L82">
        <v>1</v>
      </c>
      <c r="M82">
        <v>1</v>
      </c>
      <c r="N82">
        <v>0</v>
      </c>
      <c r="O82">
        <v>0</v>
      </c>
      <c r="P82">
        <v>0</v>
      </c>
      <c r="Q82">
        <v>1</v>
      </c>
      <c r="R82">
        <v>0</v>
      </c>
      <c r="S82">
        <v>0</v>
      </c>
      <c r="T82">
        <v>0</v>
      </c>
      <c r="U82">
        <v>0</v>
      </c>
      <c r="V82">
        <v>1</v>
      </c>
      <c r="W82">
        <v>0</v>
      </c>
      <c r="X82">
        <v>0</v>
      </c>
      <c r="Y82">
        <v>0</v>
      </c>
      <c r="Z82">
        <v>0</v>
      </c>
      <c r="AA82">
        <v>0</v>
      </c>
      <c r="AB82">
        <v>1</v>
      </c>
      <c r="AC82">
        <v>0</v>
      </c>
      <c r="AD82">
        <v>0</v>
      </c>
      <c r="AE82">
        <v>0</v>
      </c>
      <c r="AF82">
        <v>0</v>
      </c>
      <c r="AG82">
        <v>0</v>
      </c>
      <c r="AH82">
        <v>0</v>
      </c>
      <c r="AI82" s="20" t="str">
        <f t="shared" si="16"/>
        <v/>
      </c>
      <c r="AJ82" t="str">
        <f t="shared" si="17"/>
        <v>out</v>
      </c>
      <c r="AK82" s="1" t="str">
        <f t="shared" si="18"/>
        <v/>
      </c>
      <c r="AL82" s="49" t="str">
        <f t="shared" si="19"/>
        <v/>
      </c>
      <c r="AM82" t="str">
        <f t="shared" si="20"/>
        <v/>
      </c>
      <c r="AN82" s="1" t="str">
        <f t="shared" si="21"/>
        <v/>
      </c>
      <c r="AO82" s="1" t="str">
        <f t="shared" si="22"/>
        <v/>
      </c>
      <c r="AR82">
        <v>36</v>
      </c>
      <c r="AS82">
        <v>18</v>
      </c>
      <c r="AT82">
        <v>0</v>
      </c>
      <c r="AU82">
        <v>19</v>
      </c>
      <c r="AV82" t="s">
        <v>970</v>
      </c>
    </row>
    <row r="83" spans="2:48">
      <c r="B83">
        <f t="shared" si="15"/>
        <v>80</v>
      </c>
      <c r="C83" s="3" t="s">
        <v>394</v>
      </c>
      <c r="D83" t="s">
        <v>416</v>
      </c>
      <c r="E83" t="s">
        <v>135</v>
      </c>
      <c r="F83" t="s">
        <v>136</v>
      </c>
      <c r="H83">
        <v>0</v>
      </c>
      <c r="I83">
        <v>0</v>
      </c>
      <c r="J83">
        <v>0</v>
      </c>
      <c r="K83">
        <v>0</v>
      </c>
      <c r="L83">
        <v>0</v>
      </c>
      <c r="M83">
        <v>0</v>
      </c>
      <c r="N83">
        <v>0</v>
      </c>
      <c r="O83">
        <v>0</v>
      </c>
      <c r="P83">
        <v>1</v>
      </c>
      <c r="Q83">
        <v>0</v>
      </c>
      <c r="R83">
        <v>0</v>
      </c>
      <c r="S83">
        <v>0</v>
      </c>
      <c r="T83">
        <v>0</v>
      </c>
      <c r="U83">
        <v>0</v>
      </c>
      <c r="V83">
        <v>0</v>
      </c>
      <c r="W83">
        <v>1</v>
      </c>
      <c r="X83">
        <v>0</v>
      </c>
      <c r="Y83">
        <v>0</v>
      </c>
      <c r="Z83">
        <v>1</v>
      </c>
      <c r="AA83">
        <v>0</v>
      </c>
      <c r="AB83">
        <v>0</v>
      </c>
      <c r="AC83">
        <v>0</v>
      </c>
      <c r="AD83">
        <v>0</v>
      </c>
      <c r="AE83">
        <v>0</v>
      </c>
      <c r="AF83">
        <v>0</v>
      </c>
      <c r="AG83">
        <v>0</v>
      </c>
      <c r="AH83">
        <v>0</v>
      </c>
      <c r="AI83" s="20" t="str">
        <f t="shared" si="16"/>
        <v>out</v>
      </c>
      <c r="AJ83" t="str">
        <f t="shared" si="17"/>
        <v>in</v>
      </c>
      <c r="AK83" s="1" t="str">
        <f t="shared" si="18"/>
        <v/>
      </c>
      <c r="AL83" s="49" t="str">
        <f t="shared" si="19"/>
        <v/>
      </c>
      <c r="AM83" t="str">
        <f t="shared" si="20"/>
        <v>in</v>
      </c>
      <c r="AN83" s="1" t="str">
        <f t="shared" si="21"/>
        <v/>
      </c>
      <c r="AO83" s="1" t="str">
        <f t="shared" si="22"/>
        <v/>
      </c>
      <c r="AR83">
        <v>0</v>
      </c>
      <c r="AS83">
        <v>26</v>
      </c>
      <c r="AT83">
        <v>0</v>
      </c>
      <c r="AU83">
        <v>27</v>
      </c>
      <c r="AV83" t="s">
        <v>971</v>
      </c>
    </row>
    <row r="84" spans="2:48">
      <c r="B84">
        <f t="shared" si="15"/>
        <v>81</v>
      </c>
      <c r="C84" s="3"/>
      <c r="D84" t="s">
        <v>416</v>
      </c>
      <c r="E84" t="s">
        <v>135</v>
      </c>
      <c r="F84" t="s">
        <v>136</v>
      </c>
      <c r="H84">
        <v>0</v>
      </c>
      <c r="I84">
        <v>0</v>
      </c>
      <c r="J84">
        <v>0</v>
      </c>
      <c r="K84">
        <v>0</v>
      </c>
      <c r="L84">
        <v>1</v>
      </c>
      <c r="M84">
        <v>1</v>
      </c>
      <c r="N84">
        <v>0</v>
      </c>
      <c r="O84">
        <v>0</v>
      </c>
      <c r="P84">
        <v>0</v>
      </c>
      <c r="Q84">
        <v>1</v>
      </c>
      <c r="R84">
        <v>0</v>
      </c>
      <c r="S84">
        <v>0</v>
      </c>
      <c r="T84">
        <v>0</v>
      </c>
      <c r="U84">
        <v>0</v>
      </c>
      <c r="V84">
        <v>1</v>
      </c>
      <c r="W84">
        <v>1</v>
      </c>
      <c r="X84">
        <v>0</v>
      </c>
      <c r="Y84">
        <v>1</v>
      </c>
      <c r="Z84">
        <v>0</v>
      </c>
      <c r="AA84">
        <v>0</v>
      </c>
      <c r="AB84">
        <v>0</v>
      </c>
      <c r="AC84">
        <v>0</v>
      </c>
      <c r="AD84">
        <v>0</v>
      </c>
      <c r="AE84">
        <v>0</v>
      </c>
      <c r="AF84">
        <v>0</v>
      </c>
      <c r="AG84">
        <v>0</v>
      </c>
      <c r="AH84">
        <v>0</v>
      </c>
      <c r="AI84" s="20" t="str">
        <f t="shared" si="16"/>
        <v>out</v>
      </c>
      <c r="AJ84" t="str">
        <f t="shared" si="17"/>
        <v/>
      </c>
      <c r="AK84" s="1" t="str">
        <f t="shared" si="18"/>
        <v/>
      </c>
      <c r="AL84" s="49" t="str">
        <f t="shared" si="19"/>
        <v/>
      </c>
      <c r="AM84" t="str">
        <f t="shared" si="20"/>
        <v/>
      </c>
      <c r="AN84" s="1" t="str">
        <f t="shared" si="21"/>
        <v/>
      </c>
      <c r="AO84" s="1" t="str">
        <f t="shared" si="22"/>
        <v/>
      </c>
      <c r="AR84">
        <v>0</v>
      </c>
      <c r="AS84">
        <v>26</v>
      </c>
      <c r="AT84">
        <v>0</v>
      </c>
      <c r="AU84">
        <v>27</v>
      </c>
      <c r="AV84" t="s">
        <v>971</v>
      </c>
    </row>
    <row r="85" spans="2:48">
      <c r="B85">
        <f t="shared" si="15"/>
        <v>82</v>
      </c>
      <c r="C85" s="3"/>
      <c r="D85" t="s">
        <v>395</v>
      </c>
      <c r="E85" t="s">
        <v>133</v>
      </c>
      <c r="F85" t="s">
        <v>125</v>
      </c>
      <c r="H85">
        <v>0</v>
      </c>
      <c r="I85">
        <v>0</v>
      </c>
      <c r="J85">
        <v>0</v>
      </c>
      <c r="K85">
        <v>0</v>
      </c>
      <c r="L85">
        <v>0</v>
      </c>
      <c r="M85">
        <v>0</v>
      </c>
      <c r="N85">
        <v>0</v>
      </c>
      <c r="O85">
        <v>0</v>
      </c>
      <c r="P85">
        <v>1</v>
      </c>
      <c r="Q85">
        <v>0</v>
      </c>
      <c r="R85">
        <v>0</v>
      </c>
      <c r="S85">
        <v>0</v>
      </c>
      <c r="T85">
        <v>0</v>
      </c>
      <c r="U85">
        <v>0</v>
      </c>
      <c r="V85">
        <v>1</v>
      </c>
      <c r="W85">
        <v>0</v>
      </c>
      <c r="X85">
        <v>1</v>
      </c>
      <c r="Y85">
        <v>0</v>
      </c>
      <c r="Z85">
        <v>0</v>
      </c>
      <c r="AA85">
        <v>0</v>
      </c>
      <c r="AB85">
        <v>0</v>
      </c>
      <c r="AC85">
        <v>0</v>
      </c>
      <c r="AD85">
        <v>0</v>
      </c>
      <c r="AE85">
        <v>0</v>
      </c>
      <c r="AF85">
        <v>0</v>
      </c>
      <c r="AG85">
        <v>0</v>
      </c>
      <c r="AH85">
        <v>0</v>
      </c>
      <c r="AI85" s="20" t="str">
        <f t="shared" si="16"/>
        <v>out</v>
      </c>
      <c r="AJ85" t="str">
        <f t="shared" si="17"/>
        <v/>
      </c>
      <c r="AK85" s="1" t="str">
        <f t="shared" si="18"/>
        <v/>
      </c>
      <c r="AL85" s="49" t="str">
        <f t="shared" si="19"/>
        <v/>
      </c>
      <c r="AM85" t="str">
        <f t="shared" si="20"/>
        <v/>
      </c>
      <c r="AN85" s="1" t="str">
        <f t="shared" si="21"/>
        <v/>
      </c>
      <c r="AO85" s="1" t="str">
        <f t="shared" si="22"/>
        <v/>
      </c>
      <c r="AR85">
        <v>0</v>
      </c>
      <c r="AS85">
        <v>16</v>
      </c>
      <c r="AT85">
        <v>0</v>
      </c>
      <c r="AU85">
        <v>24</v>
      </c>
      <c r="AV85" s="21" t="s">
        <v>915</v>
      </c>
    </row>
    <row r="86" spans="2:48">
      <c r="B86">
        <f t="shared" si="15"/>
        <v>83</v>
      </c>
      <c r="C86" s="3"/>
      <c r="D86" t="s">
        <v>395</v>
      </c>
      <c r="E86" t="s">
        <v>134</v>
      </c>
      <c r="F86" t="s">
        <v>126</v>
      </c>
      <c r="H86">
        <v>0</v>
      </c>
      <c r="I86">
        <v>0</v>
      </c>
      <c r="J86">
        <v>0</v>
      </c>
      <c r="K86">
        <v>0</v>
      </c>
      <c r="L86">
        <v>0</v>
      </c>
      <c r="M86">
        <v>0</v>
      </c>
      <c r="N86">
        <v>0</v>
      </c>
      <c r="O86">
        <v>0</v>
      </c>
      <c r="P86">
        <v>1</v>
      </c>
      <c r="Q86">
        <v>0</v>
      </c>
      <c r="R86">
        <v>0</v>
      </c>
      <c r="S86">
        <v>0</v>
      </c>
      <c r="T86">
        <v>0</v>
      </c>
      <c r="U86">
        <v>1</v>
      </c>
      <c r="V86">
        <v>0</v>
      </c>
      <c r="W86">
        <v>0</v>
      </c>
      <c r="X86">
        <v>1</v>
      </c>
      <c r="Y86">
        <v>0</v>
      </c>
      <c r="Z86">
        <v>0</v>
      </c>
      <c r="AA86">
        <v>0</v>
      </c>
      <c r="AB86">
        <v>0</v>
      </c>
      <c r="AC86">
        <v>0</v>
      </c>
      <c r="AD86">
        <v>0</v>
      </c>
      <c r="AE86">
        <v>0</v>
      </c>
      <c r="AF86">
        <v>0</v>
      </c>
      <c r="AG86">
        <v>0</v>
      </c>
      <c r="AH86">
        <v>0</v>
      </c>
      <c r="AI86" s="20" t="str">
        <f t="shared" si="16"/>
        <v>out</v>
      </c>
      <c r="AJ86" t="str">
        <f t="shared" si="17"/>
        <v/>
      </c>
      <c r="AK86" s="1" t="str">
        <f t="shared" si="18"/>
        <v/>
      </c>
      <c r="AL86" s="49" t="str">
        <f t="shared" si="19"/>
        <v/>
      </c>
      <c r="AM86" t="str">
        <f t="shared" si="20"/>
        <v/>
      </c>
      <c r="AN86" s="1" t="str">
        <f t="shared" si="21"/>
        <v/>
      </c>
      <c r="AO86" s="1" t="str">
        <f t="shared" si="22"/>
        <v/>
      </c>
      <c r="AR86">
        <v>0</v>
      </c>
      <c r="AS86">
        <v>17</v>
      </c>
      <c r="AT86">
        <v>0</v>
      </c>
      <c r="AU86">
        <v>25</v>
      </c>
      <c r="AV86" s="21" t="s">
        <v>972</v>
      </c>
    </row>
    <row r="87" spans="2:48">
      <c r="B87">
        <f t="shared" si="15"/>
        <v>84</v>
      </c>
      <c r="C87" s="3"/>
      <c r="D87" t="s">
        <v>395</v>
      </c>
      <c r="E87" t="s">
        <v>134</v>
      </c>
      <c r="F87" t="s">
        <v>126</v>
      </c>
      <c r="H87">
        <v>0</v>
      </c>
      <c r="I87">
        <v>0</v>
      </c>
      <c r="J87">
        <v>0</v>
      </c>
      <c r="K87">
        <v>1</v>
      </c>
      <c r="L87">
        <v>0</v>
      </c>
      <c r="M87">
        <v>0</v>
      </c>
      <c r="N87">
        <v>1</v>
      </c>
      <c r="O87">
        <v>0</v>
      </c>
      <c r="P87">
        <v>1</v>
      </c>
      <c r="Q87">
        <v>0</v>
      </c>
      <c r="R87">
        <v>0</v>
      </c>
      <c r="S87">
        <v>0</v>
      </c>
      <c r="T87">
        <v>0</v>
      </c>
      <c r="U87">
        <v>0</v>
      </c>
      <c r="V87">
        <v>0</v>
      </c>
      <c r="W87">
        <v>0</v>
      </c>
      <c r="X87">
        <v>0</v>
      </c>
      <c r="Y87">
        <v>1</v>
      </c>
      <c r="Z87">
        <v>0</v>
      </c>
      <c r="AA87">
        <v>0</v>
      </c>
      <c r="AB87">
        <v>0</v>
      </c>
      <c r="AC87">
        <v>0</v>
      </c>
      <c r="AD87">
        <v>0</v>
      </c>
      <c r="AE87">
        <v>0</v>
      </c>
      <c r="AF87">
        <v>0</v>
      </c>
      <c r="AG87">
        <v>0</v>
      </c>
      <c r="AH87">
        <v>0</v>
      </c>
      <c r="AI87" s="20" t="str">
        <f t="shared" si="16"/>
        <v>out</v>
      </c>
      <c r="AJ87" t="str">
        <f t="shared" si="17"/>
        <v/>
      </c>
      <c r="AK87" s="1" t="str">
        <f t="shared" si="18"/>
        <v/>
      </c>
      <c r="AL87" s="49" t="str">
        <f t="shared" si="19"/>
        <v/>
      </c>
      <c r="AM87" t="str">
        <f t="shared" si="20"/>
        <v/>
      </c>
      <c r="AN87" s="1" t="str">
        <f t="shared" si="21"/>
        <v/>
      </c>
      <c r="AO87" s="1" t="str">
        <f t="shared" si="22"/>
        <v/>
      </c>
      <c r="AR87">
        <v>0</v>
      </c>
      <c r="AS87">
        <v>17</v>
      </c>
      <c r="AT87">
        <v>0</v>
      </c>
      <c r="AU87">
        <v>25</v>
      </c>
      <c r="AV87" s="21" t="s">
        <v>915</v>
      </c>
    </row>
    <row r="88" spans="2:48">
      <c r="B88">
        <f t="shared" si="15"/>
        <v>85</v>
      </c>
      <c r="C88" s="3"/>
      <c r="D88" t="s">
        <v>396</v>
      </c>
      <c r="E88" t="s">
        <v>131</v>
      </c>
      <c r="F88" t="s">
        <v>127</v>
      </c>
      <c r="H88">
        <v>0</v>
      </c>
      <c r="I88">
        <v>0</v>
      </c>
      <c r="J88">
        <v>0</v>
      </c>
      <c r="K88">
        <v>0</v>
      </c>
      <c r="L88">
        <v>0</v>
      </c>
      <c r="M88">
        <v>0</v>
      </c>
      <c r="N88">
        <v>0</v>
      </c>
      <c r="O88">
        <v>0</v>
      </c>
      <c r="P88">
        <v>1</v>
      </c>
      <c r="Q88">
        <v>0</v>
      </c>
      <c r="R88">
        <v>0</v>
      </c>
      <c r="S88">
        <v>0</v>
      </c>
      <c r="T88">
        <v>0</v>
      </c>
      <c r="U88">
        <v>0</v>
      </c>
      <c r="V88">
        <v>1</v>
      </c>
      <c r="W88">
        <v>0</v>
      </c>
      <c r="X88">
        <v>1</v>
      </c>
      <c r="Y88">
        <v>0</v>
      </c>
      <c r="Z88">
        <v>0</v>
      </c>
      <c r="AA88">
        <v>0</v>
      </c>
      <c r="AB88">
        <v>0</v>
      </c>
      <c r="AC88">
        <v>0</v>
      </c>
      <c r="AD88">
        <v>0</v>
      </c>
      <c r="AE88">
        <v>0</v>
      </c>
      <c r="AF88">
        <v>0</v>
      </c>
      <c r="AG88">
        <v>0</v>
      </c>
      <c r="AH88">
        <v>0</v>
      </c>
      <c r="AI88" s="20" t="str">
        <f t="shared" si="16"/>
        <v>out</v>
      </c>
      <c r="AJ88" t="str">
        <f t="shared" si="17"/>
        <v/>
      </c>
      <c r="AK88" s="1" t="str">
        <f t="shared" si="18"/>
        <v/>
      </c>
      <c r="AL88" s="49" t="str">
        <f t="shared" si="19"/>
        <v/>
      </c>
      <c r="AM88" t="str">
        <f t="shared" si="20"/>
        <v/>
      </c>
      <c r="AN88" s="1" t="str">
        <f t="shared" si="21"/>
        <v/>
      </c>
      <c r="AO88" s="1" t="str">
        <f t="shared" si="22"/>
        <v/>
      </c>
      <c r="AR88">
        <v>0</v>
      </c>
      <c r="AS88">
        <v>18</v>
      </c>
      <c r="AT88">
        <v>0</v>
      </c>
      <c r="AU88">
        <v>22</v>
      </c>
      <c r="AV88" t="s">
        <v>973</v>
      </c>
    </row>
    <row r="89" spans="2:48">
      <c r="B89">
        <f t="shared" si="15"/>
        <v>86</v>
      </c>
      <c r="C89" s="3"/>
      <c r="D89" t="s">
        <v>396</v>
      </c>
      <c r="E89" t="s">
        <v>132</v>
      </c>
      <c r="F89" t="s">
        <v>128</v>
      </c>
      <c r="H89">
        <v>0</v>
      </c>
      <c r="I89">
        <v>0</v>
      </c>
      <c r="J89">
        <v>0</v>
      </c>
      <c r="K89">
        <v>0</v>
      </c>
      <c r="L89">
        <v>0</v>
      </c>
      <c r="M89">
        <v>0</v>
      </c>
      <c r="N89">
        <v>0</v>
      </c>
      <c r="O89">
        <v>0</v>
      </c>
      <c r="P89">
        <v>1</v>
      </c>
      <c r="Q89">
        <v>0</v>
      </c>
      <c r="R89">
        <v>0</v>
      </c>
      <c r="S89">
        <v>0</v>
      </c>
      <c r="T89">
        <v>0</v>
      </c>
      <c r="U89">
        <v>1</v>
      </c>
      <c r="V89">
        <v>0</v>
      </c>
      <c r="W89">
        <v>0</v>
      </c>
      <c r="X89">
        <v>1</v>
      </c>
      <c r="Y89">
        <v>0</v>
      </c>
      <c r="Z89">
        <v>0</v>
      </c>
      <c r="AA89">
        <v>0</v>
      </c>
      <c r="AB89">
        <v>0</v>
      </c>
      <c r="AC89">
        <v>0</v>
      </c>
      <c r="AD89">
        <v>0</v>
      </c>
      <c r="AE89">
        <v>0</v>
      </c>
      <c r="AF89">
        <v>0</v>
      </c>
      <c r="AG89">
        <v>0</v>
      </c>
      <c r="AH89">
        <v>0</v>
      </c>
      <c r="AI89" s="20" t="str">
        <f t="shared" si="16"/>
        <v>out</v>
      </c>
      <c r="AJ89" t="str">
        <f t="shared" si="17"/>
        <v/>
      </c>
      <c r="AK89" s="1" t="str">
        <f t="shared" si="18"/>
        <v/>
      </c>
      <c r="AL89" s="49" t="str">
        <f t="shared" si="19"/>
        <v/>
      </c>
      <c r="AM89" t="str">
        <f t="shared" si="20"/>
        <v/>
      </c>
      <c r="AN89" s="1" t="str">
        <f t="shared" si="21"/>
        <v/>
      </c>
      <c r="AO89" s="1" t="str">
        <f t="shared" si="22"/>
        <v/>
      </c>
      <c r="AR89">
        <v>0</v>
      </c>
      <c r="AS89">
        <v>19</v>
      </c>
      <c r="AT89">
        <v>0</v>
      </c>
      <c r="AU89">
        <v>23</v>
      </c>
      <c r="AV89" t="s">
        <v>973</v>
      </c>
    </row>
    <row r="90" spans="2:48">
      <c r="B90">
        <f t="shared" si="15"/>
        <v>87</v>
      </c>
      <c r="C90" s="3"/>
      <c r="D90" t="s">
        <v>396</v>
      </c>
      <c r="E90" t="s">
        <v>132</v>
      </c>
      <c r="F90" t="s">
        <v>128</v>
      </c>
      <c r="H90">
        <v>0</v>
      </c>
      <c r="I90">
        <v>0</v>
      </c>
      <c r="J90">
        <v>0</v>
      </c>
      <c r="K90">
        <v>1</v>
      </c>
      <c r="L90">
        <v>0</v>
      </c>
      <c r="M90">
        <v>0</v>
      </c>
      <c r="N90">
        <v>1</v>
      </c>
      <c r="O90">
        <v>0</v>
      </c>
      <c r="P90">
        <v>1</v>
      </c>
      <c r="Q90">
        <v>0</v>
      </c>
      <c r="R90">
        <v>0</v>
      </c>
      <c r="S90">
        <v>0</v>
      </c>
      <c r="T90">
        <v>0</v>
      </c>
      <c r="U90">
        <v>0</v>
      </c>
      <c r="V90">
        <v>0</v>
      </c>
      <c r="W90">
        <v>0</v>
      </c>
      <c r="X90">
        <v>0</v>
      </c>
      <c r="Y90">
        <v>1</v>
      </c>
      <c r="Z90">
        <v>0</v>
      </c>
      <c r="AA90">
        <v>0</v>
      </c>
      <c r="AB90">
        <v>0</v>
      </c>
      <c r="AC90">
        <v>0</v>
      </c>
      <c r="AD90">
        <v>0</v>
      </c>
      <c r="AE90">
        <v>0</v>
      </c>
      <c r="AF90">
        <v>0</v>
      </c>
      <c r="AG90">
        <v>0</v>
      </c>
      <c r="AH90">
        <v>0</v>
      </c>
      <c r="AI90" s="20" t="str">
        <f t="shared" si="16"/>
        <v>out</v>
      </c>
      <c r="AJ90" t="str">
        <f t="shared" si="17"/>
        <v/>
      </c>
      <c r="AK90" s="1" t="str">
        <f t="shared" si="18"/>
        <v/>
      </c>
      <c r="AL90" s="49" t="str">
        <f t="shared" si="19"/>
        <v/>
      </c>
      <c r="AM90" t="str">
        <f t="shared" si="20"/>
        <v/>
      </c>
      <c r="AN90" s="1" t="str">
        <f t="shared" si="21"/>
        <v/>
      </c>
      <c r="AO90" s="1" t="str">
        <f t="shared" si="22"/>
        <v/>
      </c>
      <c r="AR90">
        <v>0</v>
      </c>
      <c r="AS90">
        <v>19</v>
      </c>
      <c r="AT90">
        <v>0</v>
      </c>
      <c r="AU90">
        <v>23</v>
      </c>
      <c r="AV90" t="s">
        <v>973</v>
      </c>
    </row>
    <row r="91" spans="2:48">
      <c r="B91">
        <f t="shared" si="15"/>
        <v>88</v>
      </c>
      <c r="C91" s="3"/>
      <c r="D91" t="s">
        <v>381</v>
      </c>
      <c r="E91" t="s">
        <v>129</v>
      </c>
      <c r="F91" t="s">
        <v>130</v>
      </c>
      <c r="G91" t="s">
        <v>134</v>
      </c>
      <c r="H91">
        <v>0</v>
      </c>
      <c r="I91">
        <v>1</v>
      </c>
      <c r="J91">
        <v>0</v>
      </c>
      <c r="K91">
        <v>0</v>
      </c>
      <c r="L91">
        <v>0</v>
      </c>
      <c r="M91">
        <v>0</v>
      </c>
      <c r="N91">
        <v>0</v>
      </c>
      <c r="O91">
        <v>0</v>
      </c>
      <c r="P91">
        <v>1</v>
      </c>
      <c r="Q91">
        <v>0</v>
      </c>
      <c r="R91">
        <v>0</v>
      </c>
      <c r="S91">
        <v>0</v>
      </c>
      <c r="T91">
        <v>0</v>
      </c>
      <c r="U91">
        <v>0</v>
      </c>
      <c r="V91">
        <v>0</v>
      </c>
      <c r="W91">
        <v>0</v>
      </c>
      <c r="X91">
        <v>0</v>
      </c>
      <c r="Y91">
        <v>1</v>
      </c>
      <c r="Z91">
        <v>0</v>
      </c>
      <c r="AA91">
        <v>1</v>
      </c>
      <c r="AB91">
        <v>0</v>
      </c>
      <c r="AC91">
        <v>0</v>
      </c>
      <c r="AD91">
        <v>0</v>
      </c>
      <c r="AE91">
        <v>0</v>
      </c>
      <c r="AF91">
        <v>0</v>
      </c>
      <c r="AG91">
        <v>0</v>
      </c>
      <c r="AH91">
        <v>0</v>
      </c>
      <c r="AI91" s="20" t="str">
        <f t="shared" si="16"/>
        <v/>
      </c>
      <c r="AJ91" t="str">
        <f t="shared" si="17"/>
        <v/>
      </c>
      <c r="AK91" s="1" t="str">
        <f t="shared" si="18"/>
        <v/>
      </c>
      <c r="AL91" s="49" t="str">
        <f t="shared" si="19"/>
        <v/>
      </c>
      <c r="AM91" t="str">
        <f t="shared" si="20"/>
        <v>out</v>
      </c>
      <c r="AN91" s="1" t="str">
        <f t="shared" si="21"/>
        <v/>
      </c>
      <c r="AO91" s="1" t="str">
        <f t="shared" si="22"/>
        <v/>
      </c>
      <c r="AR91">
        <v>41</v>
      </c>
      <c r="AS91">
        <v>20</v>
      </c>
      <c r="AT91">
        <v>0</v>
      </c>
      <c r="AU91">
        <v>21</v>
      </c>
      <c r="AV91" t="s">
        <v>974</v>
      </c>
    </row>
    <row r="92" spans="2:48">
      <c r="B92">
        <f t="shared" si="15"/>
        <v>89</v>
      </c>
      <c r="C92" s="3"/>
      <c r="D92" t="s">
        <v>381</v>
      </c>
      <c r="E92" t="s">
        <v>129</v>
      </c>
      <c r="F92" t="s">
        <v>130</v>
      </c>
      <c r="G92" t="s">
        <v>133</v>
      </c>
      <c r="H92">
        <v>0</v>
      </c>
      <c r="I92">
        <v>1</v>
      </c>
      <c r="J92">
        <v>0</v>
      </c>
      <c r="K92">
        <v>0</v>
      </c>
      <c r="L92">
        <v>1</v>
      </c>
      <c r="M92">
        <v>1</v>
      </c>
      <c r="N92">
        <v>0</v>
      </c>
      <c r="O92">
        <v>0</v>
      </c>
      <c r="P92">
        <v>0</v>
      </c>
      <c r="Q92">
        <v>1</v>
      </c>
      <c r="R92">
        <v>0</v>
      </c>
      <c r="S92">
        <v>0</v>
      </c>
      <c r="T92">
        <v>0</v>
      </c>
      <c r="U92">
        <v>0</v>
      </c>
      <c r="V92">
        <v>1</v>
      </c>
      <c r="W92">
        <v>0</v>
      </c>
      <c r="X92">
        <v>0</v>
      </c>
      <c r="Y92">
        <v>0</v>
      </c>
      <c r="Z92">
        <v>0</v>
      </c>
      <c r="AA92">
        <v>0</v>
      </c>
      <c r="AB92">
        <v>1</v>
      </c>
      <c r="AC92">
        <v>0</v>
      </c>
      <c r="AD92">
        <v>0</v>
      </c>
      <c r="AE92" t="s">
        <v>303</v>
      </c>
      <c r="AF92" t="s">
        <v>303</v>
      </c>
      <c r="AG92">
        <v>0</v>
      </c>
      <c r="AH92">
        <v>0</v>
      </c>
      <c r="AI92" s="20" t="str">
        <f t="shared" si="16"/>
        <v/>
      </c>
      <c r="AJ92" t="str">
        <f t="shared" si="17"/>
        <v>out</v>
      </c>
      <c r="AK92" s="1" t="str">
        <f t="shared" si="18"/>
        <v/>
      </c>
      <c r="AL92" s="49" t="str">
        <f t="shared" si="19"/>
        <v/>
      </c>
      <c r="AM92" t="str">
        <f t="shared" si="20"/>
        <v/>
      </c>
      <c r="AN92" s="1" t="str">
        <f t="shared" si="21"/>
        <v/>
      </c>
      <c r="AO92" s="1" t="str">
        <f t="shared" si="22"/>
        <v/>
      </c>
      <c r="AR92">
        <v>40</v>
      </c>
      <c r="AS92">
        <v>20</v>
      </c>
      <c r="AT92">
        <v>0</v>
      </c>
      <c r="AU92">
        <v>21</v>
      </c>
      <c r="AV92" t="s">
        <v>975</v>
      </c>
    </row>
    <row r="93" spans="2:48">
      <c r="B93">
        <f t="shared" si="15"/>
        <v>90</v>
      </c>
      <c r="D93" s="2" t="s">
        <v>976</v>
      </c>
      <c r="E93" t="s">
        <v>916</v>
      </c>
      <c r="F93" t="s">
        <v>977</v>
      </c>
      <c r="H93">
        <v>0</v>
      </c>
      <c r="I93">
        <v>0</v>
      </c>
      <c r="J93">
        <v>0</v>
      </c>
      <c r="K93">
        <v>0</v>
      </c>
      <c r="L93">
        <v>0</v>
      </c>
      <c r="M93">
        <v>0</v>
      </c>
      <c r="N93">
        <v>0</v>
      </c>
      <c r="O93">
        <v>0</v>
      </c>
      <c r="P93">
        <v>1</v>
      </c>
      <c r="Q93">
        <v>0</v>
      </c>
      <c r="R93">
        <v>0</v>
      </c>
      <c r="S93">
        <v>0</v>
      </c>
      <c r="T93">
        <v>0</v>
      </c>
      <c r="U93">
        <v>0</v>
      </c>
      <c r="V93">
        <v>0</v>
      </c>
      <c r="W93">
        <v>1</v>
      </c>
      <c r="X93">
        <v>0</v>
      </c>
      <c r="Y93">
        <v>0</v>
      </c>
      <c r="Z93">
        <v>0</v>
      </c>
      <c r="AA93">
        <v>0</v>
      </c>
      <c r="AB93">
        <v>0</v>
      </c>
      <c r="AC93">
        <v>0</v>
      </c>
      <c r="AD93">
        <v>0</v>
      </c>
      <c r="AE93">
        <v>0</v>
      </c>
      <c r="AF93">
        <v>0</v>
      </c>
      <c r="AG93">
        <v>0</v>
      </c>
      <c r="AH93">
        <v>0</v>
      </c>
      <c r="AI93" s="20" t="str">
        <f t="shared" si="16"/>
        <v>out</v>
      </c>
      <c r="AJ93" t="str">
        <f t="shared" si="17"/>
        <v>in</v>
      </c>
      <c r="AK93" s="1" t="str">
        <f t="shared" si="18"/>
        <v/>
      </c>
      <c r="AL93" s="49" t="str">
        <f t="shared" si="19"/>
        <v/>
      </c>
      <c r="AM93" t="str">
        <f t="shared" si="20"/>
        <v/>
      </c>
      <c r="AN93" s="1" t="str">
        <f t="shared" si="21"/>
        <v/>
      </c>
      <c r="AO93" s="1" t="str">
        <f t="shared" si="22"/>
        <v/>
      </c>
      <c r="AR93">
        <v>0</v>
      </c>
      <c r="AS93">
        <v>44</v>
      </c>
      <c r="AT93">
        <v>0</v>
      </c>
      <c r="AU93">
        <v>60</v>
      </c>
      <c r="AV93" t="s">
        <v>978</v>
      </c>
    </row>
    <row r="94" spans="2:48">
      <c r="B94">
        <f t="shared" si="15"/>
        <v>91</v>
      </c>
      <c r="E94" t="s">
        <v>918</v>
      </c>
      <c r="F94" t="s">
        <v>947</v>
      </c>
      <c r="H94">
        <v>0</v>
      </c>
      <c r="I94">
        <v>0</v>
      </c>
      <c r="J94">
        <v>0</v>
      </c>
      <c r="K94">
        <v>0</v>
      </c>
      <c r="L94">
        <v>0</v>
      </c>
      <c r="M94">
        <v>0</v>
      </c>
      <c r="N94">
        <v>0</v>
      </c>
      <c r="O94">
        <v>0</v>
      </c>
      <c r="P94">
        <v>1</v>
      </c>
      <c r="Q94">
        <v>0</v>
      </c>
      <c r="R94">
        <v>0</v>
      </c>
      <c r="S94">
        <v>0</v>
      </c>
      <c r="T94">
        <v>1</v>
      </c>
      <c r="U94">
        <v>0</v>
      </c>
      <c r="V94">
        <v>0</v>
      </c>
      <c r="W94">
        <v>0</v>
      </c>
      <c r="X94">
        <v>0</v>
      </c>
      <c r="Y94">
        <v>0</v>
      </c>
      <c r="Z94">
        <v>1</v>
      </c>
      <c r="AA94">
        <v>0</v>
      </c>
      <c r="AB94">
        <v>0</v>
      </c>
      <c r="AC94">
        <v>0</v>
      </c>
      <c r="AD94">
        <v>0</v>
      </c>
      <c r="AE94">
        <v>0</v>
      </c>
      <c r="AF94">
        <v>0</v>
      </c>
      <c r="AG94">
        <v>0</v>
      </c>
      <c r="AH94">
        <v>0</v>
      </c>
      <c r="AI94" s="20" t="str">
        <f t="shared" si="16"/>
        <v>in</v>
      </c>
      <c r="AJ94" t="str">
        <f t="shared" si="17"/>
        <v/>
      </c>
      <c r="AK94" s="1" t="str">
        <f t="shared" si="18"/>
        <v/>
      </c>
      <c r="AL94" s="49" t="str">
        <f t="shared" si="19"/>
        <v/>
      </c>
      <c r="AM94" t="str">
        <f t="shared" si="20"/>
        <v>in</v>
      </c>
      <c r="AN94" s="1" t="str">
        <f t="shared" si="21"/>
        <v/>
      </c>
      <c r="AO94" s="1" t="str">
        <f t="shared" si="22"/>
        <v/>
      </c>
      <c r="AR94">
        <v>0</v>
      </c>
      <c r="AS94">
        <v>45</v>
      </c>
      <c r="AT94">
        <v>0</v>
      </c>
      <c r="AU94">
        <v>61</v>
      </c>
      <c r="AV94" t="s">
        <v>978</v>
      </c>
    </row>
    <row r="95" spans="2:48">
      <c r="B95">
        <f t="shared" si="15"/>
        <v>92</v>
      </c>
      <c r="E95" t="s">
        <v>918</v>
      </c>
      <c r="F95" t="s">
        <v>947</v>
      </c>
      <c r="H95">
        <v>0</v>
      </c>
      <c r="I95" s="26">
        <v>0</v>
      </c>
      <c r="J95">
        <v>0</v>
      </c>
      <c r="K95" s="26">
        <v>1</v>
      </c>
      <c r="L95" s="26">
        <v>0</v>
      </c>
      <c r="M95">
        <v>0</v>
      </c>
      <c r="N95">
        <v>1</v>
      </c>
      <c r="O95">
        <v>0</v>
      </c>
      <c r="P95">
        <v>0</v>
      </c>
      <c r="Q95">
        <v>1</v>
      </c>
      <c r="R95">
        <v>1</v>
      </c>
      <c r="S95">
        <v>0</v>
      </c>
      <c r="T95">
        <v>0</v>
      </c>
      <c r="U95">
        <v>1</v>
      </c>
      <c r="V95">
        <v>0</v>
      </c>
      <c r="W95">
        <v>0</v>
      </c>
      <c r="X95">
        <v>0</v>
      </c>
      <c r="Y95">
        <v>1</v>
      </c>
      <c r="Z95">
        <v>1</v>
      </c>
      <c r="AA95">
        <v>0</v>
      </c>
      <c r="AB95">
        <v>0</v>
      </c>
      <c r="AC95">
        <v>0</v>
      </c>
      <c r="AD95">
        <v>0</v>
      </c>
      <c r="AE95">
        <v>0</v>
      </c>
      <c r="AF95">
        <v>0</v>
      </c>
      <c r="AG95">
        <v>0</v>
      </c>
      <c r="AH95">
        <v>0</v>
      </c>
      <c r="AI95" s="20" t="str">
        <f t="shared" si="16"/>
        <v>out</v>
      </c>
      <c r="AJ95" t="str">
        <f t="shared" si="17"/>
        <v/>
      </c>
      <c r="AK95" s="1" t="str">
        <f t="shared" si="18"/>
        <v/>
      </c>
      <c r="AL95" s="49" t="str">
        <f t="shared" si="19"/>
        <v/>
      </c>
      <c r="AM95" t="str">
        <f t="shared" si="20"/>
        <v/>
      </c>
      <c r="AN95" s="1" t="str">
        <f t="shared" si="21"/>
        <v/>
      </c>
      <c r="AO95" s="1" t="str">
        <f t="shared" si="22"/>
        <v/>
      </c>
      <c r="AR95">
        <v>0</v>
      </c>
      <c r="AS95">
        <v>45</v>
      </c>
      <c r="AT95">
        <v>0</v>
      </c>
      <c r="AU95">
        <v>61</v>
      </c>
      <c r="AV95" t="s">
        <v>978</v>
      </c>
    </row>
    <row r="96" spans="2:48">
      <c r="B96">
        <f t="shared" si="15"/>
        <v>93</v>
      </c>
      <c r="D96" s="2" t="s">
        <v>979</v>
      </c>
      <c r="E96" t="s">
        <v>928</v>
      </c>
      <c r="F96" t="s">
        <v>955</v>
      </c>
      <c r="H96">
        <v>0</v>
      </c>
      <c r="I96">
        <v>0</v>
      </c>
      <c r="J96">
        <v>0</v>
      </c>
      <c r="K96">
        <v>0</v>
      </c>
      <c r="L96">
        <v>0</v>
      </c>
      <c r="M96">
        <v>0</v>
      </c>
      <c r="N96">
        <v>0</v>
      </c>
      <c r="O96">
        <v>0</v>
      </c>
      <c r="P96">
        <v>1</v>
      </c>
      <c r="Q96">
        <v>0</v>
      </c>
      <c r="R96">
        <v>0</v>
      </c>
      <c r="S96">
        <v>0</v>
      </c>
      <c r="T96">
        <v>0</v>
      </c>
      <c r="U96">
        <v>0</v>
      </c>
      <c r="V96">
        <v>1</v>
      </c>
      <c r="W96">
        <v>0</v>
      </c>
      <c r="X96">
        <v>0</v>
      </c>
      <c r="Y96">
        <v>0</v>
      </c>
      <c r="Z96">
        <v>0</v>
      </c>
      <c r="AA96">
        <v>0</v>
      </c>
      <c r="AB96">
        <v>0</v>
      </c>
      <c r="AC96">
        <v>0</v>
      </c>
      <c r="AD96">
        <v>0</v>
      </c>
      <c r="AE96">
        <v>0</v>
      </c>
      <c r="AF96">
        <v>0</v>
      </c>
      <c r="AG96">
        <v>0</v>
      </c>
      <c r="AH96">
        <v>0</v>
      </c>
      <c r="AI96" s="20" t="str">
        <f t="shared" si="16"/>
        <v>out</v>
      </c>
      <c r="AJ96" t="str">
        <f t="shared" si="17"/>
        <v/>
      </c>
      <c r="AK96" s="1" t="str">
        <f t="shared" si="18"/>
        <v/>
      </c>
      <c r="AL96" s="49" t="str">
        <f t="shared" si="19"/>
        <v/>
      </c>
      <c r="AM96" t="str">
        <f t="shared" si="20"/>
        <v/>
      </c>
      <c r="AN96" s="1" t="str">
        <f t="shared" si="21"/>
        <v/>
      </c>
      <c r="AO96" s="1" t="str">
        <f t="shared" si="22"/>
        <v/>
      </c>
      <c r="AR96">
        <v>0</v>
      </c>
      <c r="AS96">
        <v>30</v>
      </c>
      <c r="AT96">
        <v>0</v>
      </c>
      <c r="AU96">
        <v>62</v>
      </c>
      <c r="AV96" t="s">
        <v>980</v>
      </c>
    </row>
    <row r="97" spans="2:48">
      <c r="B97">
        <f t="shared" si="15"/>
        <v>94</v>
      </c>
      <c r="E97" t="s">
        <v>930</v>
      </c>
      <c r="F97" t="s">
        <v>957</v>
      </c>
      <c r="H97">
        <v>0</v>
      </c>
      <c r="I97">
        <v>0</v>
      </c>
      <c r="J97">
        <v>0</v>
      </c>
      <c r="K97">
        <v>0</v>
      </c>
      <c r="L97">
        <v>0</v>
      </c>
      <c r="M97">
        <v>0</v>
      </c>
      <c r="N97">
        <v>0</v>
      </c>
      <c r="O97">
        <v>0</v>
      </c>
      <c r="P97">
        <v>1</v>
      </c>
      <c r="Q97">
        <v>0</v>
      </c>
      <c r="R97">
        <v>0</v>
      </c>
      <c r="S97">
        <v>1</v>
      </c>
      <c r="T97">
        <v>0</v>
      </c>
      <c r="U97">
        <v>0</v>
      </c>
      <c r="V97">
        <v>0</v>
      </c>
      <c r="W97">
        <v>0</v>
      </c>
      <c r="X97">
        <v>1</v>
      </c>
      <c r="Y97">
        <v>0</v>
      </c>
      <c r="Z97">
        <v>0</v>
      </c>
      <c r="AA97">
        <v>0</v>
      </c>
      <c r="AB97">
        <v>0</v>
      </c>
      <c r="AC97">
        <v>0</v>
      </c>
      <c r="AD97">
        <v>0</v>
      </c>
      <c r="AE97">
        <v>0</v>
      </c>
      <c r="AF97">
        <v>0</v>
      </c>
      <c r="AG97">
        <v>0</v>
      </c>
      <c r="AH97">
        <v>0</v>
      </c>
      <c r="AI97" s="20" t="str">
        <f t="shared" si="16"/>
        <v>out</v>
      </c>
      <c r="AJ97" t="str">
        <f t="shared" si="17"/>
        <v/>
      </c>
      <c r="AK97" s="1" t="str">
        <f t="shared" si="18"/>
        <v/>
      </c>
      <c r="AL97" s="49" t="str">
        <f t="shared" si="19"/>
        <v/>
      </c>
      <c r="AM97" t="str">
        <f t="shared" si="20"/>
        <v/>
      </c>
      <c r="AN97" s="1" t="str">
        <f t="shared" si="21"/>
        <v/>
      </c>
      <c r="AO97" s="1" t="str">
        <f t="shared" si="22"/>
        <v/>
      </c>
      <c r="AR97">
        <v>0</v>
      </c>
      <c r="AS97">
        <v>31</v>
      </c>
      <c r="AT97">
        <v>0</v>
      </c>
      <c r="AU97">
        <v>63</v>
      </c>
      <c r="AV97" t="s">
        <v>980</v>
      </c>
    </row>
    <row r="98" spans="2:48">
      <c r="B98">
        <f t="shared" si="15"/>
        <v>95</v>
      </c>
      <c r="E98" t="s">
        <v>930</v>
      </c>
      <c r="F98" t="s">
        <v>957</v>
      </c>
      <c r="H98">
        <v>0</v>
      </c>
      <c r="I98">
        <v>0</v>
      </c>
      <c r="J98">
        <v>0</v>
      </c>
      <c r="K98">
        <v>1</v>
      </c>
      <c r="L98">
        <v>0</v>
      </c>
      <c r="M98">
        <v>0</v>
      </c>
      <c r="N98">
        <v>1</v>
      </c>
      <c r="O98">
        <v>0</v>
      </c>
      <c r="P98">
        <v>0</v>
      </c>
      <c r="Q98">
        <v>1</v>
      </c>
      <c r="R98">
        <v>1</v>
      </c>
      <c r="S98">
        <v>0</v>
      </c>
      <c r="T98">
        <v>0</v>
      </c>
      <c r="U98">
        <v>1</v>
      </c>
      <c r="V98">
        <v>0</v>
      </c>
      <c r="W98">
        <v>0</v>
      </c>
      <c r="X98">
        <v>0</v>
      </c>
      <c r="Y98">
        <v>1</v>
      </c>
      <c r="Z98">
        <v>0</v>
      </c>
      <c r="AA98">
        <v>0</v>
      </c>
      <c r="AB98">
        <v>0</v>
      </c>
      <c r="AC98">
        <v>0</v>
      </c>
      <c r="AD98">
        <v>0</v>
      </c>
      <c r="AE98">
        <v>0</v>
      </c>
      <c r="AF98">
        <v>0</v>
      </c>
      <c r="AG98">
        <v>0</v>
      </c>
      <c r="AH98">
        <v>0</v>
      </c>
      <c r="AI98" s="20" t="str">
        <f t="shared" si="16"/>
        <v>out</v>
      </c>
      <c r="AJ98" t="str">
        <f t="shared" si="17"/>
        <v/>
      </c>
      <c r="AK98" s="1" t="str">
        <f t="shared" si="18"/>
        <v/>
      </c>
      <c r="AL98" s="49" t="str">
        <f t="shared" si="19"/>
        <v/>
      </c>
      <c r="AM98" t="str">
        <f t="shared" si="20"/>
        <v/>
      </c>
      <c r="AN98" s="1" t="str">
        <f t="shared" si="21"/>
        <v/>
      </c>
      <c r="AO98" s="1" t="str">
        <f t="shared" si="22"/>
        <v/>
      </c>
      <c r="AR98">
        <v>0</v>
      </c>
      <c r="AS98">
        <v>31</v>
      </c>
      <c r="AT98">
        <v>0</v>
      </c>
      <c r="AU98">
        <v>63</v>
      </c>
      <c r="AV98" t="s">
        <v>980</v>
      </c>
    </row>
    <row r="99" spans="2:48">
      <c r="B99">
        <f t="shared" si="15"/>
        <v>96</v>
      </c>
      <c r="D99" s="2" t="s">
        <v>981</v>
      </c>
      <c r="E99" t="s">
        <v>925</v>
      </c>
      <c r="F99" t="s">
        <v>963</v>
      </c>
      <c r="H99">
        <v>0</v>
      </c>
      <c r="I99">
        <v>0</v>
      </c>
      <c r="J99">
        <v>0</v>
      </c>
      <c r="K99">
        <v>0</v>
      </c>
      <c r="L99">
        <v>0</v>
      </c>
      <c r="M99">
        <v>0</v>
      </c>
      <c r="N99">
        <v>0</v>
      </c>
      <c r="O99">
        <v>0</v>
      </c>
      <c r="P99">
        <v>0</v>
      </c>
      <c r="Q99">
        <v>1</v>
      </c>
      <c r="R99">
        <v>0</v>
      </c>
      <c r="S99">
        <v>1</v>
      </c>
      <c r="T99">
        <v>0</v>
      </c>
      <c r="U99">
        <v>0</v>
      </c>
      <c r="V99">
        <v>1</v>
      </c>
      <c r="W99">
        <v>0</v>
      </c>
      <c r="X99">
        <v>1</v>
      </c>
      <c r="Y99">
        <v>0</v>
      </c>
      <c r="Z99">
        <v>0</v>
      </c>
      <c r="AA99">
        <v>0</v>
      </c>
      <c r="AB99">
        <v>0</v>
      </c>
      <c r="AC99">
        <v>0</v>
      </c>
      <c r="AD99">
        <v>0</v>
      </c>
      <c r="AE99">
        <v>0</v>
      </c>
      <c r="AF99">
        <v>0</v>
      </c>
      <c r="AG99">
        <v>0</v>
      </c>
      <c r="AH99">
        <v>0</v>
      </c>
      <c r="AI99" s="20" t="str">
        <f t="shared" si="16"/>
        <v>out</v>
      </c>
      <c r="AJ99" t="str">
        <f t="shared" si="17"/>
        <v/>
      </c>
      <c r="AK99" s="1" t="str">
        <f t="shared" si="18"/>
        <v/>
      </c>
      <c r="AL99" s="49" t="str">
        <f t="shared" si="19"/>
        <v/>
      </c>
      <c r="AM99" t="str">
        <f t="shared" si="20"/>
        <v/>
      </c>
      <c r="AN99" s="1" t="str">
        <f t="shared" si="21"/>
        <v/>
      </c>
      <c r="AO99" s="1" t="str">
        <f t="shared" si="22"/>
        <v/>
      </c>
      <c r="AR99">
        <v>0</v>
      </c>
      <c r="AS99">
        <v>28</v>
      </c>
      <c r="AT99">
        <v>0</v>
      </c>
      <c r="AU99">
        <v>46</v>
      </c>
      <c r="AV99" t="s">
        <v>982</v>
      </c>
    </row>
    <row r="100" spans="2:48">
      <c r="B100">
        <f t="shared" si="15"/>
        <v>97</v>
      </c>
      <c r="E100" t="s">
        <v>922</v>
      </c>
      <c r="F100" t="s">
        <v>965</v>
      </c>
      <c r="G100" t="s">
        <v>983</v>
      </c>
      <c r="H100">
        <v>0</v>
      </c>
      <c r="I100">
        <v>1</v>
      </c>
      <c r="J100">
        <v>1</v>
      </c>
      <c r="K100">
        <v>0</v>
      </c>
      <c r="L100">
        <v>0</v>
      </c>
      <c r="M100">
        <v>0</v>
      </c>
      <c r="N100">
        <v>0</v>
      </c>
      <c r="O100">
        <v>0</v>
      </c>
      <c r="P100">
        <v>0</v>
      </c>
      <c r="Q100">
        <v>1</v>
      </c>
      <c r="R100">
        <v>0</v>
      </c>
      <c r="S100">
        <v>1</v>
      </c>
      <c r="T100">
        <v>0</v>
      </c>
      <c r="U100">
        <v>1</v>
      </c>
      <c r="V100">
        <v>0</v>
      </c>
      <c r="W100">
        <v>0</v>
      </c>
      <c r="X100">
        <v>1</v>
      </c>
      <c r="Y100">
        <v>0</v>
      </c>
      <c r="Z100">
        <v>0</v>
      </c>
      <c r="AA100">
        <v>0</v>
      </c>
      <c r="AB100">
        <v>1</v>
      </c>
      <c r="AC100">
        <v>0</v>
      </c>
      <c r="AD100">
        <v>0</v>
      </c>
      <c r="AE100">
        <v>0</v>
      </c>
      <c r="AF100">
        <v>0</v>
      </c>
      <c r="AG100">
        <v>0</v>
      </c>
      <c r="AH100">
        <v>0</v>
      </c>
      <c r="AI100" s="20" t="str">
        <f t="shared" si="16"/>
        <v/>
      </c>
      <c r="AJ100" t="str">
        <f t="shared" si="17"/>
        <v>out</v>
      </c>
      <c r="AK100" s="1" t="str">
        <f t="shared" si="18"/>
        <v/>
      </c>
      <c r="AL100" s="49" t="str">
        <f t="shared" si="19"/>
        <v/>
      </c>
      <c r="AM100" t="str">
        <f t="shared" si="20"/>
        <v/>
      </c>
      <c r="AN100" s="1" t="str">
        <f t="shared" si="21"/>
        <v/>
      </c>
      <c r="AO100" s="1" t="str">
        <f t="shared" si="22"/>
        <v/>
      </c>
      <c r="AR100">
        <v>48</v>
      </c>
      <c r="AS100">
        <v>29</v>
      </c>
      <c r="AT100">
        <v>48</v>
      </c>
      <c r="AU100">
        <v>47</v>
      </c>
      <c r="AV100" t="s">
        <v>984</v>
      </c>
    </row>
    <row r="101" spans="2:48">
      <c r="B101">
        <f t="shared" si="15"/>
        <v>98</v>
      </c>
      <c r="E101" t="s">
        <v>922</v>
      </c>
      <c r="F101" t="s">
        <v>965</v>
      </c>
      <c r="G101" t="s">
        <v>985</v>
      </c>
      <c r="H101">
        <v>0</v>
      </c>
      <c r="I101">
        <v>1</v>
      </c>
      <c r="J101">
        <v>1</v>
      </c>
      <c r="K101">
        <v>1</v>
      </c>
      <c r="L101">
        <v>0</v>
      </c>
      <c r="M101">
        <v>0</v>
      </c>
      <c r="N101">
        <v>1</v>
      </c>
      <c r="O101">
        <v>0</v>
      </c>
      <c r="P101">
        <v>0</v>
      </c>
      <c r="Q101">
        <v>1</v>
      </c>
      <c r="R101">
        <v>1</v>
      </c>
      <c r="S101">
        <v>0</v>
      </c>
      <c r="T101">
        <v>0</v>
      </c>
      <c r="U101">
        <v>0</v>
      </c>
      <c r="V101">
        <v>0</v>
      </c>
      <c r="W101">
        <v>0</v>
      </c>
      <c r="X101">
        <v>0</v>
      </c>
      <c r="Y101">
        <v>1</v>
      </c>
      <c r="Z101">
        <v>0</v>
      </c>
      <c r="AA101">
        <v>1</v>
      </c>
      <c r="AB101">
        <v>0</v>
      </c>
      <c r="AC101">
        <v>0</v>
      </c>
      <c r="AD101">
        <v>0</v>
      </c>
      <c r="AE101">
        <v>0</v>
      </c>
      <c r="AF101">
        <v>0</v>
      </c>
      <c r="AG101">
        <v>0</v>
      </c>
      <c r="AH101">
        <v>0</v>
      </c>
      <c r="AI101" s="20" t="str">
        <f t="shared" si="16"/>
        <v/>
      </c>
      <c r="AJ101" t="str">
        <f t="shared" si="17"/>
        <v/>
      </c>
      <c r="AK101" s="1" t="str">
        <f t="shared" si="18"/>
        <v/>
      </c>
      <c r="AL101" s="49" t="str">
        <f t="shared" si="19"/>
        <v/>
      </c>
      <c r="AM101" t="str">
        <f t="shared" si="20"/>
        <v>out</v>
      </c>
      <c r="AN101" s="1" t="str">
        <f t="shared" si="21"/>
        <v/>
      </c>
      <c r="AO101" s="1" t="str">
        <f t="shared" si="22"/>
        <v/>
      </c>
      <c r="AR101">
        <v>49</v>
      </c>
      <c r="AS101">
        <v>29</v>
      </c>
      <c r="AT101">
        <v>49</v>
      </c>
      <c r="AU101">
        <v>47</v>
      </c>
      <c r="AV101" t="s">
        <v>986</v>
      </c>
    </row>
    <row r="102" spans="2:48">
      <c r="B102">
        <f t="shared" si="15"/>
        <v>99</v>
      </c>
      <c r="C102" s="5" t="s">
        <v>391</v>
      </c>
      <c r="D102" t="s">
        <v>415</v>
      </c>
      <c r="E102" t="s">
        <v>135</v>
      </c>
      <c r="F102" t="s">
        <v>133</v>
      </c>
      <c r="G102" t="s">
        <v>239</v>
      </c>
      <c r="H102">
        <v>0</v>
      </c>
      <c r="I102">
        <v>1</v>
      </c>
      <c r="J102">
        <v>1</v>
      </c>
      <c r="K102">
        <v>0</v>
      </c>
      <c r="L102">
        <v>0</v>
      </c>
      <c r="M102">
        <v>0</v>
      </c>
      <c r="N102">
        <v>0</v>
      </c>
      <c r="O102">
        <v>1</v>
      </c>
      <c r="P102">
        <v>0</v>
      </c>
      <c r="Q102">
        <v>0</v>
      </c>
      <c r="R102">
        <v>0</v>
      </c>
      <c r="S102">
        <v>0</v>
      </c>
      <c r="T102">
        <v>0</v>
      </c>
      <c r="U102">
        <v>0</v>
      </c>
      <c r="V102">
        <v>0</v>
      </c>
      <c r="W102">
        <v>1</v>
      </c>
      <c r="X102">
        <v>0</v>
      </c>
      <c r="Y102">
        <v>0</v>
      </c>
      <c r="Z102">
        <v>0</v>
      </c>
      <c r="AA102">
        <v>0</v>
      </c>
      <c r="AB102">
        <v>0</v>
      </c>
      <c r="AC102">
        <v>0</v>
      </c>
      <c r="AD102">
        <v>0</v>
      </c>
      <c r="AE102">
        <v>0</v>
      </c>
      <c r="AF102">
        <v>0</v>
      </c>
      <c r="AG102">
        <v>0</v>
      </c>
      <c r="AH102">
        <v>0</v>
      </c>
      <c r="AI102" s="20" t="str">
        <f t="shared" si="16"/>
        <v>out</v>
      </c>
      <c r="AJ102" t="str">
        <f t="shared" si="17"/>
        <v>in</v>
      </c>
      <c r="AK102" s="1" t="str">
        <f t="shared" si="18"/>
        <v/>
      </c>
      <c r="AL102" s="49" t="str">
        <f t="shared" si="19"/>
        <v/>
      </c>
      <c r="AM102" t="str">
        <f t="shared" si="20"/>
        <v/>
      </c>
      <c r="AN102" s="1" t="str">
        <f t="shared" si="21"/>
        <v/>
      </c>
      <c r="AO102" s="1" t="str">
        <f t="shared" si="22"/>
        <v/>
      </c>
      <c r="AR102">
        <v>50</v>
      </c>
      <c r="AS102">
        <v>24</v>
      </c>
      <c r="AT102">
        <v>50</v>
      </c>
      <c r="AU102">
        <v>26</v>
      </c>
      <c r="AV102" t="s">
        <v>987</v>
      </c>
    </row>
    <row r="103" spans="2:48">
      <c r="B103">
        <f t="shared" si="15"/>
        <v>100</v>
      </c>
      <c r="C103" s="5"/>
      <c r="D103" t="s">
        <v>415</v>
      </c>
      <c r="E103" t="s">
        <v>136</v>
      </c>
      <c r="F103" t="s">
        <v>134</v>
      </c>
      <c r="H103">
        <v>0</v>
      </c>
      <c r="I103">
        <v>0</v>
      </c>
      <c r="J103">
        <v>0</v>
      </c>
      <c r="K103">
        <v>0</v>
      </c>
      <c r="L103">
        <v>0</v>
      </c>
      <c r="M103">
        <v>0</v>
      </c>
      <c r="N103">
        <v>0</v>
      </c>
      <c r="O103">
        <v>1</v>
      </c>
      <c r="P103">
        <v>0</v>
      </c>
      <c r="Q103">
        <v>0</v>
      </c>
      <c r="R103">
        <v>0</v>
      </c>
      <c r="S103">
        <v>0</v>
      </c>
      <c r="T103">
        <v>0</v>
      </c>
      <c r="U103">
        <v>0</v>
      </c>
      <c r="V103">
        <v>0</v>
      </c>
      <c r="W103">
        <v>0</v>
      </c>
      <c r="X103">
        <v>0</v>
      </c>
      <c r="Y103">
        <v>0</v>
      </c>
      <c r="Z103">
        <v>1</v>
      </c>
      <c r="AA103">
        <v>0</v>
      </c>
      <c r="AB103">
        <v>0</v>
      </c>
      <c r="AC103">
        <v>0</v>
      </c>
      <c r="AD103">
        <v>0</v>
      </c>
      <c r="AE103">
        <v>0</v>
      </c>
      <c r="AF103">
        <v>0</v>
      </c>
      <c r="AG103">
        <v>0</v>
      </c>
      <c r="AH103">
        <v>0</v>
      </c>
      <c r="AI103" s="20" t="str">
        <f t="shared" si="16"/>
        <v>out</v>
      </c>
      <c r="AJ103" t="str">
        <f t="shared" si="17"/>
        <v/>
      </c>
      <c r="AK103" s="1" t="str">
        <f t="shared" si="18"/>
        <v/>
      </c>
      <c r="AL103" s="49" t="str">
        <f t="shared" si="19"/>
        <v/>
      </c>
      <c r="AM103" t="str">
        <f t="shared" si="20"/>
        <v>in</v>
      </c>
      <c r="AN103" s="1" t="str">
        <f t="shared" si="21"/>
        <v/>
      </c>
      <c r="AO103" s="1" t="str">
        <f t="shared" si="22"/>
        <v/>
      </c>
      <c r="AR103">
        <v>0</v>
      </c>
      <c r="AS103">
        <v>25</v>
      </c>
      <c r="AT103">
        <v>0</v>
      </c>
      <c r="AU103">
        <v>27</v>
      </c>
      <c r="AV103" t="s">
        <v>988</v>
      </c>
    </row>
    <row r="104" spans="2:48">
      <c r="B104">
        <f t="shared" si="15"/>
        <v>101</v>
      </c>
      <c r="C104" s="5"/>
      <c r="D104" t="s">
        <v>415</v>
      </c>
      <c r="E104" t="s">
        <v>136</v>
      </c>
      <c r="F104" t="s">
        <v>134</v>
      </c>
      <c r="H104">
        <v>0</v>
      </c>
      <c r="I104">
        <v>0</v>
      </c>
      <c r="J104">
        <v>0</v>
      </c>
      <c r="K104">
        <v>1</v>
      </c>
      <c r="L104">
        <v>0</v>
      </c>
      <c r="M104">
        <v>0</v>
      </c>
      <c r="N104">
        <v>1</v>
      </c>
      <c r="O104">
        <v>0</v>
      </c>
      <c r="P104">
        <v>1</v>
      </c>
      <c r="Q104">
        <v>0</v>
      </c>
      <c r="R104">
        <v>0</v>
      </c>
      <c r="S104">
        <v>0</v>
      </c>
      <c r="T104">
        <v>0</v>
      </c>
      <c r="U104">
        <v>0</v>
      </c>
      <c r="V104">
        <v>1</v>
      </c>
      <c r="W104">
        <v>1</v>
      </c>
      <c r="X104">
        <v>1</v>
      </c>
      <c r="Y104">
        <v>0</v>
      </c>
      <c r="Z104">
        <v>0</v>
      </c>
      <c r="AA104">
        <v>0</v>
      </c>
      <c r="AB104">
        <v>0</v>
      </c>
      <c r="AC104">
        <v>0</v>
      </c>
      <c r="AD104">
        <v>0</v>
      </c>
      <c r="AE104">
        <v>0</v>
      </c>
      <c r="AF104">
        <v>0</v>
      </c>
      <c r="AG104">
        <v>0</v>
      </c>
      <c r="AH104">
        <v>0</v>
      </c>
      <c r="AI104" s="20" t="str">
        <f t="shared" si="16"/>
        <v>out</v>
      </c>
      <c r="AJ104" t="str">
        <f t="shared" si="17"/>
        <v/>
      </c>
      <c r="AK104" s="1" t="str">
        <f t="shared" si="18"/>
        <v/>
      </c>
      <c r="AL104" s="49" t="str">
        <f t="shared" si="19"/>
        <v/>
      </c>
      <c r="AM104" t="str">
        <f t="shared" si="20"/>
        <v/>
      </c>
      <c r="AN104" s="1" t="str">
        <f t="shared" si="21"/>
        <v/>
      </c>
      <c r="AO104" s="1" t="str">
        <f t="shared" si="22"/>
        <v/>
      </c>
      <c r="AR104">
        <v>0</v>
      </c>
      <c r="AS104">
        <v>25</v>
      </c>
      <c r="AT104">
        <v>0</v>
      </c>
      <c r="AU104">
        <v>27</v>
      </c>
      <c r="AV104" t="s">
        <v>988</v>
      </c>
    </row>
    <row r="105" spans="2:48">
      <c r="B105">
        <f t="shared" si="15"/>
        <v>102</v>
      </c>
      <c r="C105" s="5"/>
      <c r="D105" t="s">
        <v>392</v>
      </c>
      <c r="E105" t="s">
        <v>131</v>
      </c>
      <c r="F105" t="s">
        <v>125</v>
      </c>
      <c r="H105">
        <v>0</v>
      </c>
      <c r="I105">
        <v>0</v>
      </c>
      <c r="J105">
        <v>0</v>
      </c>
      <c r="K105">
        <v>0</v>
      </c>
      <c r="L105">
        <v>0</v>
      </c>
      <c r="M105">
        <v>0</v>
      </c>
      <c r="N105">
        <v>0</v>
      </c>
      <c r="O105">
        <v>0</v>
      </c>
      <c r="P105">
        <v>1</v>
      </c>
      <c r="Q105">
        <v>0</v>
      </c>
      <c r="R105">
        <v>0</v>
      </c>
      <c r="S105">
        <v>0</v>
      </c>
      <c r="T105">
        <v>0</v>
      </c>
      <c r="U105">
        <v>1</v>
      </c>
      <c r="V105">
        <v>0</v>
      </c>
      <c r="W105">
        <v>0</v>
      </c>
      <c r="X105">
        <v>0</v>
      </c>
      <c r="Y105">
        <v>1</v>
      </c>
      <c r="Z105">
        <v>0</v>
      </c>
      <c r="AA105">
        <v>0</v>
      </c>
      <c r="AB105">
        <v>0</v>
      </c>
      <c r="AC105">
        <v>0</v>
      </c>
      <c r="AD105">
        <v>0</v>
      </c>
      <c r="AE105">
        <v>0</v>
      </c>
      <c r="AF105">
        <v>0</v>
      </c>
      <c r="AG105">
        <v>0</v>
      </c>
      <c r="AH105">
        <v>0</v>
      </c>
      <c r="AI105" s="20" t="str">
        <f t="shared" si="16"/>
        <v>out</v>
      </c>
      <c r="AJ105" t="str">
        <f t="shared" si="17"/>
        <v/>
      </c>
      <c r="AK105" s="1" t="str">
        <f t="shared" si="18"/>
        <v/>
      </c>
      <c r="AL105" s="49" t="str">
        <f t="shared" si="19"/>
        <v/>
      </c>
      <c r="AM105" t="str">
        <f t="shared" si="20"/>
        <v/>
      </c>
      <c r="AN105" s="1" t="str">
        <f t="shared" si="21"/>
        <v/>
      </c>
      <c r="AO105" s="1" t="str">
        <f t="shared" si="22"/>
        <v/>
      </c>
      <c r="AR105">
        <v>0</v>
      </c>
      <c r="AS105">
        <v>16</v>
      </c>
      <c r="AT105">
        <v>0</v>
      </c>
      <c r="AU105">
        <v>22</v>
      </c>
      <c r="AV105" t="s">
        <v>989</v>
      </c>
    </row>
    <row r="106" spans="2:48">
      <c r="B106">
        <f t="shared" si="15"/>
        <v>103</v>
      </c>
      <c r="C106" s="5"/>
      <c r="D106" t="s">
        <v>392</v>
      </c>
      <c r="E106" t="s">
        <v>132</v>
      </c>
      <c r="F106" t="s">
        <v>126</v>
      </c>
      <c r="H106">
        <v>0</v>
      </c>
      <c r="I106">
        <v>0</v>
      </c>
      <c r="J106">
        <v>0</v>
      </c>
      <c r="K106">
        <v>0</v>
      </c>
      <c r="L106">
        <v>0</v>
      </c>
      <c r="M106">
        <v>0</v>
      </c>
      <c r="N106">
        <v>0</v>
      </c>
      <c r="O106">
        <v>0</v>
      </c>
      <c r="P106">
        <v>1</v>
      </c>
      <c r="Q106">
        <v>0</v>
      </c>
      <c r="R106">
        <v>0</v>
      </c>
      <c r="S106">
        <v>0</v>
      </c>
      <c r="T106">
        <v>0</v>
      </c>
      <c r="U106">
        <v>0</v>
      </c>
      <c r="V106">
        <v>1</v>
      </c>
      <c r="W106">
        <v>0</v>
      </c>
      <c r="X106">
        <v>0</v>
      </c>
      <c r="Y106">
        <v>1</v>
      </c>
      <c r="Z106">
        <v>0</v>
      </c>
      <c r="AA106">
        <v>0</v>
      </c>
      <c r="AB106">
        <v>0</v>
      </c>
      <c r="AC106">
        <v>0</v>
      </c>
      <c r="AD106">
        <v>0</v>
      </c>
      <c r="AE106">
        <v>0</v>
      </c>
      <c r="AF106">
        <v>0</v>
      </c>
      <c r="AG106">
        <v>0</v>
      </c>
      <c r="AH106">
        <v>0</v>
      </c>
      <c r="AI106" s="20" t="str">
        <f t="shared" si="16"/>
        <v>out</v>
      </c>
      <c r="AJ106" t="str">
        <f t="shared" si="17"/>
        <v/>
      </c>
      <c r="AK106" s="1" t="str">
        <f t="shared" si="18"/>
        <v/>
      </c>
      <c r="AL106" s="49" t="str">
        <f t="shared" si="19"/>
        <v/>
      </c>
      <c r="AM106" t="str">
        <f t="shared" si="20"/>
        <v/>
      </c>
      <c r="AN106" s="1" t="str">
        <f t="shared" si="21"/>
        <v/>
      </c>
      <c r="AO106" s="1" t="str">
        <f t="shared" si="22"/>
        <v/>
      </c>
      <c r="AR106">
        <v>0</v>
      </c>
      <c r="AS106">
        <v>17</v>
      </c>
      <c r="AT106">
        <v>0</v>
      </c>
      <c r="AU106">
        <v>23</v>
      </c>
      <c r="AV106" t="s">
        <v>990</v>
      </c>
    </row>
    <row r="107" spans="2:48">
      <c r="B107">
        <f t="shared" si="15"/>
        <v>104</v>
      </c>
      <c r="C107" s="5"/>
      <c r="D107" t="s">
        <v>392</v>
      </c>
      <c r="E107" t="s">
        <v>132</v>
      </c>
      <c r="F107" t="s">
        <v>126</v>
      </c>
      <c r="H107">
        <v>0</v>
      </c>
      <c r="I107">
        <v>0</v>
      </c>
      <c r="J107">
        <v>0</v>
      </c>
      <c r="K107">
        <v>1</v>
      </c>
      <c r="L107">
        <v>0</v>
      </c>
      <c r="M107">
        <v>0</v>
      </c>
      <c r="N107">
        <v>1</v>
      </c>
      <c r="O107">
        <v>0</v>
      </c>
      <c r="P107">
        <v>1</v>
      </c>
      <c r="Q107">
        <v>0</v>
      </c>
      <c r="R107">
        <v>0</v>
      </c>
      <c r="S107">
        <v>0</v>
      </c>
      <c r="T107">
        <v>0</v>
      </c>
      <c r="U107">
        <v>0</v>
      </c>
      <c r="V107">
        <v>0</v>
      </c>
      <c r="W107">
        <v>0</v>
      </c>
      <c r="X107">
        <v>1</v>
      </c>
      <c r="Y107">
        <v>0</v>
      </c>
      <c r="Z107">
        <v>0</v>
      </c>
      <c r="AA107">
        <v>0</v>
      </c>
      <c r="AB107">
        <v>0</v>
      </c>
      <c r="AC107">
        <v>0</v>
      </c>
      <c r="AD107">
        <v>0</v>
      </c>
      <c r="AE107">
        <v>0</v>
      </c>
      <c r="AF107">
        <v>0</v>
      </c>
      <c r="AG107">
        <v>0</v>
      </c>
      <c r="AH107">
        <v>0</v>
      </c>
      <c r="AI107" s="20" t="str">
        <f t="shared" si="16"/>
        <v>out</v>
      </c>
      <c r="AJ107" t="str">
        <f t="shared" si="17"/>
        <v/>
      </c>
      <c r="AK107" s="1" t="str">
        <f t="shared" si="18"/>
        <v/>
      </c>
      <c r="AL107" s="49" t="str">
        <f t="shared" si="19"/>
        <v/>
      </c>
      <c r="AM107" t="str">
        <f t="shared" si="20"/>
        <v/>
      </c>
      <c r="AN107" s="1" t="str">
        <f t="shared" si="21"/>
        <v/>
      </c>
      <c r="AO107" s="1" t="str">
        <f t="shared" si="22"/>
        <v/>
      </c>
      <c r="AR107">
        <v>0</v>
      </c>
      <c r="AS107">
        <v>17</v>
      </c>
      <c r="AT107">
        <v>0</v>
      </c>
      <c r="AU107">
        <v>23</v>
      </c>
      <c r="AV107" t="s">
        <v>990</v>
      </c>
    </row>
    <row r="108" spans="2:48">
      <c r="B108">
        <f t="shared" si="15"/>
        <v>105</v>
      </c>
      <c r="C108" s="5"/>
      <c r="D108" t="s">
        <v>393</v>
      </c>
      <c r="E108" t="s">
        <v>129</v>
      </c>
      <c r="F108" t="s">
        <v>127</v>
      </c>
      <c r="H108">
        <v>0</v>
      </c>
      <c r="I108">
        <v>0</v>
      </c>
      <c r="J108">
        <v>0</v>
      </c>
      <c r="K108">
        <v>0</v>
      </c>
      <c r="L108">
        <v>0</v>
      </c>
      <c r="M108">
        <v>0</v>
      </c>
      <c r="N108">
        <v>0</v>
      </c>
      <c r="O108">
        <v>0</v>
      </c>
      <c r="P108">
        <v>1</v>
      </c>
      <c r="Q108">
        <v>0</v>
      </c>
      <c r="R108">
        <v>0</v>
      </c>
      <c r="S108">
        <v>0</v>
      </c>
      <c r="T108">
        <v>0</v>
      </c>
      <c r="U108">
        <v>1</v>
      </c>
      <c r="V108">
        <v>0</v>
      </c>
      <c r="W108">
        <v>0</v>
      </c>
      <c r="X108">
        <v>0</v>
      </c>
      <c r="Y108">
        <v>1</v>
      </c>
      <c r="Z108">
        <v>0</v>
      </c>
      <c r="AA108">
        <v>0</v>
      </c>
      <c r="AB108">
        <v>0</v>
      </c>
      <c r="AC108">
        <v>0</v>
      </c>
      <c r="AD108">
        <v>0</v>
      </c>
      <c r="AE108">
        <v>0</v>
      </c>
      <c r="AF108">
        <v>0</v>
      </c>
      <c r="AG108">
        <v>0</v>
      </c>
      <c r="AH108">
        <v>0</v>
      </c>
      <c r="AI108" s="20" t="str">
        <f t="shared" si="16"/>
        <v>out</v>
      </c>
      <c r="AJ108" t="str">
        <f t="shared" si="17"/>
        <v/>
      </c>
      <c r="AK108" s="1" t="str">
        <f t="shared" si="18"/>
        <v/>
      </c>
      <c r="AL108" s="49" t="str">
        <f t="shared" si="19"/>
        <v/>
      </c>
      <c r="AM108" t="str">
        <f t="shared" si="20"/>
        <v/>
      </c>
      <c r="AN108" s="1" t="str">
        <f t="shared" si="21"/>
        <v/>
      </c>
      <c r="AO108" s="1" t="str">
        <f t="shared" si="22"/>
        <v/>
      </c>
      <c r="AR108">
        <v>0</v>
      </c>
      <c r="AS108">
        <v>20</v>
      </c>
      <c r="AT108">
        <v>0</v>
      </c>
      <c r="AU108">
        <v>18</v>
      </c>
      <c r="AV108" t="s">
        <v>991</v>
      </c>
    </row>
    <row r="109" spans="2:48">
      <c r="B109">
        <f t="shared" si="15"/>
        <v>106</v>
      </c>
      <c r="C109" s="5"/>
      <c r="D109" t="s">
        <v>393</v>
      </c>
      <c r="E109" t="s">
        <v>130</v>
      </c>
      <c r="F109" t="s">
        <v>128</v>
      </c>
      <c r="G109" t="s">
        <v>131</v>
      </c>
      <c r="H109">
        <v>0</v>
      </c>
      <c r="I109">
        <v>1</v>
      </c>
      <c r="J109">
        <v>0</v>
      </c>
      <c r="K109">
        <v>0</v>
      </c>
      <c r="L109">
        <v>0</v>
      </c>
      <c r="M109">
        <v>0</v>
      </c>
      <c r="N109">
        <v>0</v>
      </c>
      <c r="O109">
        <v>0</v>
      </c>
      <c r="P109">
        <v>1</v>
      </c>
      <c r="Q109">
        <v>0</v>
      </c>
      <c r="R109">
        <v>0</v>
      </c>
      <c r="S109">
        <v>0</v>
      </c>
      <c r="T109">
        <v>0</v>
      </c>
      <c r="U109">
        <v>0</v>
      </c>
      <c r="V109">
        <v>1</v>
      </c>
      <c r="W109">
        <v>0</v>
      </c>
      <c r="X109">
        <v>0</v>
      </c>
      <c r="Y109">
        <v>1</v>
      </c>
      <c r="Z109">
        <v>0</v>
      </c>
      <c r="AA109">
        <v>0</v>
      </c>
      <c r="AB109">
        <v>1</v>
      </c>
      <c r="AC109">
        <v>0</v>
      </c>
      <c r="AD109">
        <v>0</v>
      </c>
      <c r="AE109">
        <v>0</v>
      </c>
      <c r="AF109">
        <v>0</v>
      </c>
      <c r="AG109">
        <v>0</v>
      </c>
      <c r="AH109">
        <v>0</v>
      </c>
      <c r="AI109" s="20" t="str">
        <f t="shared" si="16"/>
        <v/>
      </c>
      <c r="AJ109" t="str">
        <f t="shared" si="17"/>
        <v>out</v>
      </c>
      <c r="AK109" s="1" t="str">
        <f t="shared" si="18"/>
        <v/>
      </c>
      <c r="AL109" s="49" t="str">
        <f t="shared" si="19"/>
        <v/>
      </c>
      <c r="AM109" t="str">
        <f t="shared" si="20"/>
        <v/>
      </c>
      <c r="AN109" s="1" t="str">
        <f t="shared" si="21"/>
        <v/>
      </c>
      <c r="AO109" s="1" t="str">
        <f t="shared" si="22"/>
        <v/>
      </c>
      <c r="AR109">
        <v>38</v>
      </c>
      <c r="AS109">
        <v>21</v>
      </c>
      <c r="AT109">
        <v>0</v>
      </c>
      <c r="AU109">
        <v>19</v>
      </c>
      <c r="AV109" t="s">
        <v>992</v>
      </c>
    </row>
    <row r="110" spans="2:48">
      <c r="B110">
        <f t="shared" si="15"/>
        <v>107</v>
      </c>
      <c r="C110" s="5"/>
      <c r="D110" t="s">
        <v>393</v>
      </c>
      <c r="E110" t="s">
        <v>130</v>
      </c>
      <c r="F110" t="s">
        <v>128</v>
      </c>
      <c r="G110" t="s">
        <v>132</v>
      </c>
      <c r="H110">
        <v>0</v>
      </c>
      <c r="I110">
        <v>1</v>
      </c>
      <c r="J110">
        <v>0</v>
      </c>
      <c r="K110">
        <v>1</v>
      </c>
      <c r="L110">
        <v>0</v>
      </c>
      <c r="M110">
        <v>0</v>
      </c>
      <c r="N110">
        <v>1</v>
      </c>
      <c r="O110">
        <v>0</v>
      </c>
      <c r="P110">
        <v>1</v>
      </c>
      <c r="Q110">
        <v>0</v>
      </c>
      <c r="R110">
        <v>0</v>
      </c>
      <c r="S110">
        <v>0</v>
      </c>
      <c r="T110">
        <v>0</v>
      </c>
      <c r="U110">
        <v>0</v>
      </c>
      <c r="V110">
        <v>0</v>
      </c>
      <c r="W110">
        <v>0</v>
      </c>
      <c r="X110">
        <v>1</v>
      </c>
      <c r="Y110">
        <v>0</v>
      </c>
      <c r="Z110">
        <v>0</v>
      </c>
      <c r="AA110">
        <v>1</v>
      </c>
      <c r="AB110">
        <v>0</v>
      </c>
      <c r="AC110">
        <v>0</v>
      </c>
      <c r="AD110">
        <v>0</v>
      </c>
      <c r="AE110">
        <v>0</v>
      </c>
      <c r="AF110">
        <v>0</v>
      </c>
      <c r="AG110">
        <v>0</v>
      </c>
      <c r="AH110">
        <v>0</v>
      </c>
      <c r="AI110" s="20" t="str">
        <f t="shared" si="16"/>
        <v/>
      </c>
      <c r="AJ110" t="str">
        <f t="shared" si="17"/>
        <v/>
      </c>
      <c r="AK110" s="1" t="str">
        <f t="shared" si="18"/>
        <v/>
      </c>
      <c r="AL110" s="49" t="str">
        <f t="shared" si="19"/>
        <v/>
      </c>
      <c r="AM110" t="str">
        <f t="shared" si="20"/>
        <v>out</v>
      </c>
      <c r="AN110" s="1" t="str">
        <f t="shared" si="21"/>
        <v/>
      </c>
      <c r="AO110" s="1" t="str">
        <f t="shared" si="22"/>
        <v/>
      </c>
      <c r="AR110">
        <v>39</v>
      </c>
      <c r="AS110">
        <v>21</v>
      </c>
      <c r="AT110">
        <v>0</v>
      </c>
      <c r="AU110">
        <v>19</v>
      </c>
      <c r="AV110" t="s">
        <v>993</v>
      </c>
    </row>
    <row r="111" spans="2:48">
      <c r="B111">
        <f t="shared" si="15"/>
        <v>108</v>
      </c>
      <c r="C111" s="3" t="s">
        <v>397</v>
      </c>
      <c r="D111" t="s">
        <v>417</v>
      </c>
      <c r="E111" t="s">
        <v>135</v>
      </c>
      <c r="F111" t="s">
        <v>125</v>
      </c>
      <c r="H111">
        <v>0</v>
      </c>
      <c r="I111">
        <v>0</v>
      </c>
      <c r="J111">
        <v>0</v>
      </c>
      <c r="K111">
        <v>0</v>
      </c>
      <c r="L111">
        <v>0</v>
      </c>
      <c r="M111">
        <v>0</v>
      </c>
      <c r="N111">
        <v>0</v>
      </c>
      <c r="O111">
        <v>0</v>
      </c>
      <c r="P111">
        <v>1</v>
      </c>
      <c r="Q111">
        <v>0</v>
      </c>
      <c r="R111">
        <v>0</v>
      </c>
      <c r="S111">
        <v>0</v>
      </c>
      <c r="T111">
        <v>0</v>
      </c>
      <c r="U111">
        <v>0</v>
      </c>
      <c r="V111">
        <v>0</v>
      </c>
      <c r="W111">
        <v>1</v>
      </c>
      <c r="X111">
        <v>0</v>
      </c>
      <c r="Y111">
        <v>0</v>
      </c>
      <c r="Z111">
        <v>1</v>
      </c>
      <c r="AA111">
        <v>0</v>
      </c>
      <c r="AB111">
        <v>0</v>
      </c>
      <c r="AC111">
        <v>0</v>
      </c>
      <c r="AD111">
        <v>0</v>
      </c>
      <c r="AE111">
        <v>0</v>
      </c>
      <c r="AF111">
        <v>0</v>
      </c>
      <c r="AG111">
        <v>0</v>
      </c>
      <c r="AH111">
        <v>0</v>
      </c>
      <c r="AI111" s="20" t="str">
        <f t="shared" si="16"/>
        <v>out</v>
      </c>
      <c r="AJ111" t="str">
        <f t="shared" si="17"/>
        <v>in</v>
      </c>
      <c r="AK111" s="1" t="str">
        <f t="shared" si="18"/>
        <v/>
      </c>
      <c r="AL111" s="49" t="str">
        <f t="shared" si="19"/>
        <v/>
      </c>
      <c r="AM111" t="str">
        <f t="shared" si="20"/>
        <v>in</v>
      </c>
      <c r="AN111" s="1" t="str">
        <f t="shared" si="21"/>
        <v/>
      </c>
      <c r="AO111" s="1" t="str">
        <f t="shared" si="22"/>
        <v/>
      </c>
      <c r="AR111">
        <v>0</v>
      </c>
      <c r="AS111">
        <v>26</v>
      </c>
      <c r="AT111">
        <v>0</v>
      </c>
      <c r="AU111">
        <v>16</v>
      </c>
      <c r="AV111" t="s">
        <v>994</v>
      </c>
    </row>
    <row r="112" spans="2:48">
      <c r="B112">
        <f t="shared" si="15"/>
        <v>109</v>
      </c>
      <c r="C112" s="3"/>
      <c r="D112" t="s">
        <v>417</v>
      </c>
      <c r="E112" t="s">
        <v>136</v>
      </c>
      <c r="F112" t="s">
        <v>126</v>
      </c>
      <c r="H112">
        <v>0</v>
      </c>
      <c r="I112">
        <v>0</v>
      </c>
      <c r="J112">
        <v>0</v>
      </c>
      <c r="K112">
        <v>0</v>
      </c>
      <c r="L112">
        <v>0</v>
      </c>
      <c r="M112">
        <v>0</v>
      </c>
      <c r="N112">
        <v>0</v>
      </c>
      <c r="O112">
        <v>0</v>
      </c>
      <c r="P112">
        <v>1</v>
      </c>
      <c r="Q112">
        <v>0</v>
      </c>
      <c r="R112">
        <v>0</v>
      </c>
      <c r="S112">
        <v>0</v>
      </c>
      <c r="T112">
        <v>0</v>
      </c>
      <c r="U112">
        <v>0</v>
      </c>
      <c r="V112">
        <v>1</v>
      </c>
      <c r="W112">
        <v>1</v>
      </c>
      <c r="X112">
        <v>0</v>
      </c>
      <c r="Y112">
        <v>1</v>
      </c>
      <c r="Z112">
        <v>0</v>
      </c>
      <c r="AA112">
        <v>0</v>
      </c>
      <c r="AB112">
        <v>0</v>
      </c>
      <c r="AC112">
        <v>0</v>
      </c>
      <c r="AD112">
        <v>0</v>
      </c>
      <c r="AE112">
        <v>0</v>
      </c>
      <c r="AF112">
        <v>0</v>
      </c>
      <c r="AG112">
        <v>0</v>
      </c>
      <c r="AH112">
        <v>0</v>
      </c>
      <c r="AI112" s="20" t="str">
        <f t="shared" si="16"/>
        <v>out</v>
      </c>
      <c r="AJ112" t="str">
        <f t="shared" si="17"/>
        <v/>
      </c>
      <c r="AK112" s="1" t="str">
        <f t="shared" si="18"/>
        <v/>
      </c>
      <c r="AL112" s="49" t="str">
        <f t="shared" si="19"/>
        <v/>
      </c>
      <c r="AM112" t="str">
        <f t="shared" si="20"/>
        <v/>
      </c>
      <c r="AN112" s="1" t="str">
        <f t="shared" si="21"/>
        <v/>
      </c>
      <c r="AO112" s="1" t="str">
        <f t="shared" si="22"/>
        <v/>
      </c>
      <c r="AR112">
        <v>0</v>
      </c>
      <c r="AS112">
        <v>27</v>
      </c>
      <c r="AT112">
        <v>0</v>
      </c>
      <c r="AU112">
        <v>17</v>
      </c>
      <c r="AV112" t="s">
        <v>994</v>
      </c>
    </row>
    <row r="113" spans="1:48">
      <c r="B113">
        <f t="shared" si="15"/>
        <v>110</v>
      </c>
      <c r="C113" s="3"/>
      <c r="D113" t="s">
        <v>417</v>
      </c>
      <c r="E113" t="s">
        <v>136</v>
      </c>
      <c r="F113" t="s">
        <v>126</v>
      </c>
      <c r="H113">
        <v>0</v>
      </c>
      <c r="I113">
        <v>0</v>
      </c>
      <c r="J113">
        <v>0</v>
      </c>
      <c r="K113">
        <v>1</v>
      </c>
      <c r="L113">
        <v>0</v>
      </c>
      <c r="M113">
        <v>0</v>
      </c>
      <c r="N113">
        <v>1</v>
      </c>
      <c r="O113">
        <v>0</v>
      </c>
      <c r="P113">
        <v>1</v>
      </c>
      <c r="Q113">
        <v>0</v>
      </c>
      <c r="R113">
        <v>0</v>
      </c>
      <c r="S113">
        <v>0</v>
      </c>
      <c r="T113">
        <v>0</v>
      </c>
      <c r="U113">
        <v>0</v>
      </c>
      <c r="V113">
        <v>0</v>
      </c>
      <c r="W113">
        <v>0</v>
      </c>
      <c r="X113">
        <v>1</v>
      </c>
      <c r="Y113">
        <v>0</v>
      </c>
      <c r="Z113">
        <v>0</v>
      </c>
      <c r="AA113">
        <v>0</v>
      </c>
      <c r="AB113">
        <v>0</v>
      </c>
      <c r="AC113">
        <v>0</v>
      </c>
      <c r="AD113">
        <v>0</v>
      </c>
      <c r="AE113">
        <v>0</v>
      </c>
      <c r="AF113">
        <v>0</v>
      </c>
      <c r="AG113">
        <v>0</v>
      </c>
      <c r="AH113">
        <v>0</v>
      </c>
      <c r="AI113" s="20" t="str">
        <f t="shared" si="16"/>
        <v>out</v>
      </c>
      <c r="AJ113" t="str">
        <f t="shared" si="17"/>
        <v/>
      </c>
      <c r="AK113" s="1" t="str">
        <f t="shared" si="18"/>
        <v/>
      </c>
      <c r="AL113" s="49" t="str">
        <f t="shared" si="19"/>
        <v/>
      </c>
      <c r="AM113" t="str">
        <f t="shared" si="20"/>
        <v/>
      </c>
      <c r="AN113" s="1" t="str">
        <f t="shared" si="21"/>
        <v/>
      </c>
      <c r="AO113" s="1" t="str">
        <f t="shared" si="22"/>
        <v/>
      </c>
      <c r="AR113">
        <v>0</v>
      </c>
      <c r="AS113">
        <v>27</v>
      </c>
      <c r="AT113">
        <v>0</v>
      </c>
      <c r="AU113">
        <v>17</v>
      </c>
      <c r="AV113" t="s">
        <v>994</v>
      </c>
    </row>
    <row r="114" spans="1:48">
      <c r="B114">
        <f t="shared" si="15"/>
        <v>111</v>
      </c>
      <c r="C114" s="3"/>
      <c r="D114" t="s">
        <v>398</v>
      </c>
      <c r="E114" t="s">
        <v>133</v>
      </c>
      <c r="F114" t="s">
        <v>127</v>
      </c>
      <c r="H114">
        <v>0</v>
      </c>
      <c r="I114">
        <v>0</v>
      </c>
      <c r="J114">
        <v>0</v>
      </c>
      <c r="K114">
        <v>0</v>
      </c>
      <c r="L114">
        <v>0</v>
      </c>
      <c r="M114">
        <v>0</v>
      </c>
      <c r="N114">
        <v>0</v>
      </c>
      <c r="O114">
        <v>0</v>
      </c>
      <c r="P114">
        <v>1</v>
      </c>
      <c r="Q114">
        <v>0</v>
      </c>
      <c r="R114">
        <v>0</v>
      </c>
      <c r="S114">
        <v>0</v>
      </c>
      <c r="T114">
        <v>0</v>
      </c>
      <c r="U114">
        <v>1</v>
      </c>
      <c r="V114">
        <v>0</v>
      </c>
      <c r="W114">
        <v>0</v>
      </c>
      <c r="X114">
        <v>0</v>
      </c>
      <c r="Y114">
        <v>1</v>
      </c>
      <c r="Z114">
        <v>0</v>
      </c>
      <c r="AA114">
        <v>0</v>
      </c>
      <c r="AB114">
        <v>0</v>
      </c>
      <c r="AC114">
        <v>0</v>
      </c>
      <c r="AD114">
        <v>0</v>
      </c>
      <c r="AE114">
        <v>0</v>
      </c>
      <c r="AF114">
        <v>0</v>
      </c>
      <c r="AG114">
        <v>0</v>
      </c>
      <c r="AH114">
        <v>0</v>
      </c>
      <c r="AI114" s="20" t="str">
        <f t="shared" si="16"/>
        <v>out</v>
      </c>
      <c r="AJ114" t="str">
        <f t="shared" si="17"/>
        <v/>
      </c>
      <c r="AK114" s="1" t="str">
        <f t="shared" si="18"/>
        <v/>
      </c>
      <c r="AL114" s="49" t="str">
        <f t="shared" si="19"/>
        <v/>
      </c>
      <c r="AM114" t="str">
        <f t="shared" si="20"/>
        <v/>
      </c>
      <c r="AN114" s="1" t="str">
        <f t="shared" si="21"/>
        <v/>
      </c>
      <c r="AO114" s="1" t="str">
        <f t="shared" si="22"/>
        <v/>
      </c>
      <c r="AR114">
        <v>0</v>
      </c>
      <c r="AS114">
        <v>18</v>
      </c>
      <c r="AT114">
        <v>0</v>
      </c>
      <c r="AU114">
        <v>24</v>
      </c>
      <c r="AV114" t="s">
        <v>995</v>
      </c>
    </row>
    <row r="115" spans="1:48">
      <c r="B115">
        <f t="shared" si="15"/>
        <v>112</v>
      </c>
      <c r="C115" s="3"/>
      <c r="D115" t="s">
        <v>398</v>
      </c>
      <c r="E115" t="s">
        <v>134</v>
      </c>
      <c r="F115" t="s">
        <v>128</v>
      </c>
      <c r="H115">
        <v>0</v>
      </c>
      <c r="I115">
        <v>0</v>
      </c>
      <c r="J115">
        <v>0</v>
      </c>
      <c r="K115">
        <v>0</v>
      </c>
      <c r="L115">
        <v>0</v>
      </c>
      <c r="M115">
        <v>0</v>
      </c>
      <c r="N115">
        <v>0</v>
      </c>
      <c r="O115">
        <v>0</v>
      </c>
      <c r="P115">
        <v>1</v>
      </c>
      <c r="Q115">
        <v>0</v>
      </c>
      <c r="R115">
        <v>0</v>
      </c>
      <c r="S115">
        <v>0</v>
      </c>
      <c r="T115">
        <v>0</v>
      </c>
      <c r="U115">
        <v>0</v>
      </c>
      <c r="V115">
        <v>1</v>
      </c>
      <c r="W115">
        <v>0</v>
      </c>
      <c r="X115">
        <v>0</v>
      </c>
      <c r="Y115">
        <v>1</v>
      </c>
      <c r="Z115">
        <v>0</v>
      </c>
      <c r="AA115">
        <v>0</v>
      </c>
      <c r="AB115">
        <v>0</v>
      </c>
      <c r="AC115">
        <v>0</v>
      </c>
      <c r="AD115">
        <v>0</v>
      </c>
      <c r="AE115">
        <v>0</v>
      </c>
      <c r="AF115">
        <v>0</v>
      </c>
      <c r="AG115">
        <v>0</v>
      </c>
      <c r="AH115">
        <v>0</v>
      </c>
      <c r="AI115" s="20" t="str">
        <f t="shared" si="16"/>
        <v>out</v>
      </c>
      <c r="AJ115" t="str">
        <f t="shared" si="17"/>
        <v/>
      </c>
      <c r="AK115" s="1" t="str">
        <f t="shared" si="18"/>
        <v/>
      </c>
      <c r="AL115" s="49" t="str">
        <f t="shared" si="19"/>
        <v/>
      </c>
      <c r="AM115" t="str">
        <f t="shared" si="20"/>
        <v/>
      </c>
      <c r="AN115" s="1" t="str">
        <f t="shared" si="21"/>
        <v/>
      </c>
      <c r="AO115" s="1" t="str">
        <f t="shared" si="22"/>
        <v/>
      </c>
      <c r="AR115">
        <v>0</v>
      </c>
      <c r="AS115">
        <v>19</v>
      </c>
      <c r="AT115">
        <v>0</v>
      </c>
      <c r="AU115">
        <v>25</v>
      </c>
      <c r="AV115" t="s">
        <v>995</v>
      </c>
    </row>
    <row r="116" spans="1:48">
      <c r="B116">
        <f t="shared" si="15"/>
        <v>113</v>
      </c>
      <c r="C116" s="3"/>
      <c r="D116" t="s">
        <v>398</v>
      </c>
      <c r="E116" t="s">
        <v>134</v>
      </c>
      <c r="F116" t="s">
        <v>128</v>
      </c>
      <c r="H116">
        <v>0</v>
      </c>
      <c r="I116">
        <v>0</v>
      </c>
      <c r="J116">
        <v>0</v>
      </c>
      <c r="K116">
        <v>1</v>
      </c>
      <c r="L116">
        <v>0</v>
      </c>
      <c r="M116">
        <v>0</v>
      </c>
      <c r="N116">
        <v>1</v>
      </c>
      <c r="O116">
        <v>0</v>
      </c>
      <c r="P116">
        <v>1</v>
      </c>
      <c r="Q116">
        <v>0</v>
      </c>
      <c r="R116">
        <v>0</v>
      </c>
      <c r="S116">
        <v>0</v>
      </c>
      <c r="T116">
        <v>0</v>
      </c>
      <c r="U116">
        <v>0</v>
      </c>
      <c r="V116">
        <v>0</v>
      </c>
      <c r="W116">
        <v>0</v>
      </c>
      <c r="X116">
        <v>1</v>
      </c>
      <c r="Y116">
        <v>0</v>
      </c>
      <c r="Z116">
        <v>0</v>
      </c>
      <c r="AA116">
        <v>0</v>
      </c>
      <c r="AB116">
        <v>0</v>
      </c>
      <c r="AC116">
        <v>0</v>
      </c>
      <c r="AD116">
        <v>0</v>
      </c>
      <c r="AE116">
        <v>0</v>
      </c>
      <c r="AF116">
        <v>0</v>
      </c>
      <c r="AG116">
        <v>0</v>
      </c>
      <c r="AH116">
        <v>0</v>
      </c>
      <c r="AI116" s="20" t="str">
        <f t="shared" si="16"/>
        <v>out</v>
      </c>
      <c r="AJ116" t="str">
        <f t="shared" si="17"/>
        <v/>
      </c>
      <c r="AK116" s="1" t="str">
        <f t="shared" si="18"/>
        <v/>
      </c>
      <c r="AL116" s="49" t="str">
        <f t="shared" si="19"/>
        <v/>
      </c>
      <c r="AM116" t="str">
        <f t="shared" si="20"/>
        <v/>
      </c>
      <c r="AN116" s="1" t="str">
        <f t="shared" si="21"/>
        <v/>
      </c>
      <c r="AO116" s="1" t="str">
        <f t="shared" si="22"/>
        <v/>
      </c>
      <c r="AR116">
        <v>0</v>
      </c>
      <c r="AS116">
        <v>19</v>
      </c>
      <c r="AT116">
        <v>0</v>
      </c>
      <c r="AU116">
        <v>25</v>
      </c>
      <c r="AV116" t="s">
        <v>995</v>
      </c>
    </row>
    <row r="117" spans="1:48">
      <c r="B117">
        <f t="shared" si="15"/>
        <v>114</v>
      </c>
      <c r="C117" s="3"/>
      <c r="D117" t="s">
        <v>399</v>
      </c>
      <c r="E117" t="s">
        <v>131</v>
      </c>
      <c r="F117" t="s">
        <v>129</v>
      </c>
      <c r="H117">
        <v>0</v>
      </c>
      <c r="I117">
        <v>0</v>
      </c>
      <c r="J117">
        <v>0</v>
      </c>
      <c r="K117">
        <v>0</v>
      </c>
      <c r="L117">
        <v>0</v>
      </c>
      <c r="M117">
        <v>0</v>
      </c>
      <c r="N117">
        <v>0</v>
      </c>
      <c r="O117">
        <v>0</v>
      </c>
      <c r="P117">
        <v>1</v>
      </c>
      <c r="Q117">
        <v>0</v>
      </c>
      <c r="R117">
        <v>0</v>
      </c>
      <c r="S117">
        <v>0</v>
      </c>
      <c r="T117">
        <v>0</v>
      </c>
      <c r="U117">
        <v>1</v>
      </c>
      <c r="V117">
        <v>0</v>
      </c>
      <c r="W117">
        <v>0</v>
      </c>
      <c r="X117">
        <v>0</v>
      </c>
      <c r="Y117">
        <v>1</v>
      </c>
      <c r="Z117">
        <v>0</v>
      </c>
      <c r="AA117">
        <v>0</v>
      </c>
      <c r="AB117">
        <v>0</v>
      </c>
      <c r="AC117">
        <v>0</v>
      </c>
      <c r="AD117">
        <v>0</v>
      </c>
      <c r="AE117">
        <v>0</v>
      </c>
      <c r="AF117">
        <v>0</v>
      </c>
      <c r="AG117">
        <v>0</v>
      </c>
      <c r="AH117">
        <v>0</v>
      </c>
      <c r="AI117" s="20" t="str">
        <f t="shared" si="16"/>
        <v>out</v>
      </c>
      <c r="AJ117" t="str">
        <f t="shared" si="17"/>
        <v/>
      </c>
      <c r="AK117" s="1" t="str">
        <f t="shared" si="18"/>
        <v/>
      </c>
      <c r="AL117" s="49" t="str">
        <f t="shared" si="19"/>
        <v/>
      </c>
      <c r="AM117" t="str">
        <f t="shared" si="20"/>
        <v/>
      </c>
      <c r="AN117" s="1" t="str">
        <f t="shared" si="21"/>
        <v/>
      </c>
      <c r="AO117" s="1" t="str">
        <f t="shared" si="22"/>
        <v/>
      </c>
      <c r="AR117">
        <v>0</v>
      </c>
      <c r="AS117">
        <v>20</v>
      </c>
      <c r="AT117">
        <v>0</v>
      </c>
      <c r="AU117">
        <v>22</v>
      </c>
      <c r="AV117" t="s">
        <v>996</v>
      </c>
    </row>
    <row r="118" spans="1:48">
      <c r="B118">
        <f t="shared" si="15"/>
        <v>115</v>
      </c>
      <c r="C118" s="3"/>
      <c r="D118" t="s">
        <v>399</v>
      </c>
      <c r="E118" t="s">
        <v>132</v>
      </c>
      <c r="F118" t="s">
        <v>130</v>
      </c>
      <c r="G118" t="s">
        <v>135</v>
      </c>
      <c r="H118">
        <v>0</v>
      </c>
      <c r="I118">
        <v>1</v>
      </c>
      <c r="J118">
        <v>0</v>
      </c>
      <c r="K118">
        <v>0</v>
      </c>
      <c r="L118">
        <v>0</v>
      </c>
      <c r="M118">
        <v>0</v>
      </c>
      <c r="N118">
        <v>0</v>
      </c>
      <c r="O118">
        <v>0</v>
      </c>
      <c r="P118">
        <v>1</v>
      </c>
      <c r="Q118">
        <v>0</v>
      </c>
      <c r="R118">
        <v>0</v>
      </c>
      <c r="S118">
        <v>0</v>
      </c>
      <c r="T118">
        <v>0</v>
      </c>
      <c r="U118">
        <v>0</v>
      </c>
      <c r="V118">
        <v>1</v>
      </c>
      <c r="W118">
        <v>0</v>
      </c>
      <c r="X118">
        <v>0</v>
      </c>
      <c r="Y118">
        <v>1</v>
      </c>
      <c r="Z118">
        <v>0</v>
      </c>
      <c r="AA118">
        <v>0</v>
      </c>
      <c r="AB118">
        <v>1</v>
      </c>
      <c r="AC118">
        <v>0</v>
      </c>
      <c r="AD118">
        <v>0</v>
      </c>
      <c r="AE118">
        <v>0</v>
      </c>
      <c r="AF118">
        <v>0</v>
      </c>
      <c r="AG118">
        <v>0</v>
      </c>
      <c r="AH118">
        <v>0</v>
      </c>
      <c r="AI118" s="20" t="str">
        <f t="shared" si="16"/>
        <v/>
      </c>
      <c r="AJ118" t="str">
        <f t="shared" si="17"/>
        <v>out</v>
      </c>
      <c r="AK118" s="1" t="str">
        <f t="shared" si="18"/>
        <v/>
      </c>
      <c r="AL118" s="49" t="str">
        <f t="shared" si="19"/>
        <v/>
      </c>
      <c r="AM118" t="str">
        <f t="shared" si="20"/>
        <v/>
      </c>
      <c r="AN118" s="1" t="str">
        <f t="shared" si="21"/>
        <v/>
      </c>
      <c r="AO118" s="1" t="str">
        <f t="shared" si="22"/>
        <v/>
      </c>
      <c r="AR118">
        <v>42</v>
      </c>
      <c r="AS118">
        <v>21</v>
      </c>
      <c r="AT118">
        <v>0</v>
      </c>
      <c r="AU118">
        <v>23</v>
      </c>
      <c r="AV118" t="s">
        <v>997</v>
      </c>
    </row>
    <row r="119" spans="1:48">
      <c r="B119">
        <f t="shared" si="15"/>
        <v>116</v>
      </c>
      <c r="C119" s="3"/>
      <c r="D119" t="s">
        <v>399</v>
      </c>
      <c r="E119" t="s">
        <v>132</v>
      </c>
      <c r="F119" t="s">
        <v>130</v>
      </c>
      <c r="G119" t="s">
        <v>136</v>
      </c>
      <c r="H119">
        <v>0</v>
      </c>
      <c r="I119">
        <v>1</v>
      </c>
      <c r="J119">
        <v>0</v>
      </c>
      <c r="K119">
        <v>1</v>
      </c>
      <c r="L119">
        <v>0</v>
      </c>
      <c r="M119">
        <v>0</v>
      </c>
      <c r="N119">
        <v>1</v>
      </c>
      <c r="O119">
        <v>0</v>
      </c>
      <c r="P119">
        <v>1</v>
      </c>
      <c r="Q119">
        <v>0</v>
      </c>
      <c r="R119">
        <v>0</v>
      </c>
      <c r="S119">
        <v>0</v>
      </c>
      <c r="T119">
        <v>0</v>
      </c>
      <c r="U119">
        <v>0</v>
      </c>
      <c r="V119">
        <v>0</v>
      </c>
      <c r="W119">
        <v>0</v>
      </c>
      <c r="X119">
        <v>1</v>
      </c>
      <c r="Y119">
        <v>0</v>
      </c>
      <c r="Z119">
        <v>0</v>
      </c>
      <c r="AA119">
        <v>1</v>
      </c>
      <c r="AB119">
        <v>0</v>
      </c>
      <c r="AC119">
        <v>0</v>
      </c>
      <c r="AD119">
        <v>0</v>
      </c>
      <c r="AE119">
        <v>0</v>
      </c>
      <c r="AF119">
        <v>0</v>
      </c>
      <c r="AG119">
        <v>0</v>
      </c>
      <c r="AH119">
        <v>0</v>
      </c>
      <c r="AI119" s="20" t="str">
        <f t="shared" si="16"/>
        <v/>
      </c>
      <c r="AJ119" t="str">
        <f t="shared" si="17"/>
        <v/>
      </c>
      <c r="AK119" s="1" t="str">
        <f t="shared" si="18"/>
        <v/>
      </c>
      <c r="AL119" s="49" t="str">
        <f t="shared" si="19"/>
        <v/>
      </c>
      <c r="AM119" t="str">
        <f t="shared" si="20"/>
        <v>out</v>
      </c>
      <c r="AN119" s="1" t="str">
        <f t="shared" si="21"/>
        <v/>
      </c>
      <c r="AO119" s="1" t="str">
        <f t="shared" si="22"/>
        <v/>
      </c>
      <c r="AR119">
        <v>43</v>
      </c>
      <c r="AS119">
        <v>21</v>
      </c>
      <c r="AT119">
        <v>0</v>
      </c>
      <c r="AU119">
        <v>23</v>
      </c>
      <c r="AV119" t="s">
        <v>998</v>
      </c>
    </row>
    <row r="120" spans="1:48">
      <c r="A120" t="s">
        <v>999</v>
      </c>
      <c r="B120">
        <f t="shared" si="15"/>
        <v>117</v>
      </c>
      <c r="D120" s="2" t="s">
        <v>1000</v>
      </c>
      <c r="E120" t="s">
        <v>983</v>
      </c>
      <c r="F120" t="s">
        <v>237</v>
      </c>
      <c r="H120">
        <v>0</v>
      </c>
      <c r="I120">
        <v>0</v>
      </c>
      <c r="J120">
        <v>0</v>
      </c>
      <c r="K120">
        <v>0</v>
      </c>
      <c r="L120">
        <v>0</v>
      </c>
      <c r="M120">
        <v>0</v>
      </c>
      <c r="N120">
        <v>0</v>
      </c>
      <c r="O120">
        <v>0</v>
      </c>
      <c r="P120">
        <v>0</v>
      </c>
      <c r="Q120">
        <v>1</v>
      </c>
      <c r="R120">
        <v>0</v>
      </c>
      <c r="S120">
        <v>0</v>
      </c>
      <c r="T120">
        <v>1</v>
      </c>
      <c r="U120">
        <v>0</v>
      </c>
      <c r="V120">
        <v>0</v>
      </c>
      <c r="W120">
        <v>0</v>
      </c>
      <c r="X120">
        <v>0</v>
      </c>
      <c r="Y120">
        <v>0</v>
      </c>
      <c r="Z120">
        <v>0</v>
      </c>
      <c r="AA120">
        <v>0</v>
      </c>
      <c r="AB120">
        <v>0</v>
      </c>
      <c r="AC120">
        <v>0</v>
      </c>
      <c r="AD120">
        <v>0</v>
      </c>
      <c r="AE120">
        <v>0</v>
      </c>
      <c r="AF120">
        <v>0</v>
      </c>
      <c r="AG120">
        <v>0</v>
      </c>
      <c r="AH120">
        <v>0</v>
      </c>
      <c r="AI120" s="20" t="str">
        <f t="shared" si="16"/>
        <v>in</v>
      </c>
      <c r="AJ120" t="str">
        <f t="shared" si="17"/>
        <v/>
      </c>
      <c r="AK120" s="1" t="str">
        <f t="shared" si="18"/>
        <v/>
      </c>
      <c r="AL120" s="49" t="str">
        <f t="shared" si="19"/>
        <v/>
      </c>
      <c r="AM120" t="str">
        <f t="shared" si="20"/>
        <v/>
      </c>
      <c r="AN120" s="1" t="str">
        <f t="shared" si="21"/>
        <v/>
      </c>
      <c r="AO120" s="1" t="str">
        <f t="shared" si="22"/>
        <v/>
      </c>
      <c r="AR120">
        <v>0</v>
      </c>
      <c r="AS120">
        <v>48</v>
      </c>
      <c r="AT120">
        <v>0</v>
      </c>
      <c r="AU120">
        <v>48</v>
      </c>
      <c r="AV120" t="s">
        <v>1001</v>
      </c>
    </row>
    <row r="121" spans="1:48">
      <c r="B121">
        <f t="shared" si="15"/>
        <v>118</v>
      </c>
      <c r="D121" s="2" t="s">
        <v>1002</v>
      </c>
      <c r="E121" t="s">
        <v>985</v>
      </c>
      <c r="F121" t="s">
        <v>985</v>
      </c>
      <c r="G121" t="s">
        <v>1003</v>
      </c>
      <c r="H121">
        <v>0</v>
      </c>
      <c r="I121">
        <v>1</v>
      </c>
      <c r="J121">
        <v>0</v>
      </c>
      <c r="K121">
        <v>0</v>
      </c>
      <c r="L121">
        <v>0</v>
      </c>
      <c r="M121">
        <v>0</v>
      </c>
      <c r="N121">
        <v>0</v>
      </c>
      <c r="O121">
        <v>0</v>
      </c>
      <c r="P121">
        <v>0</v>
      </c>
      <c r="Q121">
        <v>1</v>
      </c>
      <c r="R121">
        <v>0</v>
      </c>
      <c r="S121">
        <v>1</v>
      </c>
      <c r="T121">
        <v>0</v>
      </c>
      <c r="U121">
        <v>0</v>
      </c>
      <c r="V121">
        <v>0</v>
      </c>
      <c r="W121">
        <v>0</v>
      </c>
      <c r="X121">
        <v>0</v>
      </c>
      <c r="Y121">
        <v>0</v>
      </c>
      <c r="Z121">
        <v>0</v>
      </c>
      <c r="AA121">
        <v>0</v>
      </c>
      <c r="AB121">
        <v>0</v>
      </c>
      <c r="AC121">
        <v>0</v>
      </c>
      <c r="AD121">
        <v>0</v>
      </c>
      <c r="AE121">
        <v>0</v>
      </c>
      <c r="AF121">
        <v>0</v>
      </c>
      <c r="AG121">
        <v>0</v>
      </c>
      <c r="AH121">
        <v>0</v>
      </c>
      <c r="AI121" s="20" t="str">
        <f t="shared" si="16"/>
        <v>out</v>
      </c>
      <c r="AJ121" t="str">
        <f t="shared" si="17"/>
        <v/>
      </c>
      <c r="AK121" s="1" t="str">
        <f t="shared" si="18"/>
        <v/>
      </c>
      <c r="AL121" s="49" t="str">
        <f t="shared" si="19"/>
        <v/>
      </c>
      <c r="AM121" t="str">
        <f t="shared" si="20"/>
        <v/>
      </c>
      <c r="AN121" s="1" t="str">
        <f t="shared" si="21"/>
        <v/>
      </c>
      <c r="AO121" s="1" t="str">
        <f t="shared" si="22"/>
        <v/>
      </c>
      <c r="AR121">
        <v>51</v>
      </c>
      <c r="AS121">
        <v>49</v>
      </c>
      <c r="AT121">
        <v>0</v>
      </c>
      <c r="AU121">
        <v>49</v>
      </c>
      <c r="AV121" t="s">
        <v>1004</v>
      </c>
    </row>
    <row r="122" spans="1:48">
      <c r="B122">
        <f t="shared" si="15"/>
        <v>119</v>
      </c>
      <c r="C122" s="5" t="s">
        <v>1005</v>
      </c>
      <c r="D122" s="2" t="s">
        <v>1006</v>
      </c>
      <c r="E122" t="s">
        <v>231</v>
      </c>
      <c r="F122" t="s">
        <v>139</v>
      </c>
      <c r="H122">
        <v>0</v>
      </c>
      <c r="I122">
        <v>0</v>
      </c>
      <c r="J122">
        <v>0</v>
      </c>
      <c r="K122">
        <v>0</v>
      </c>
      <c r="L122">
        <v>0</v>
      </c>
      <c r="M122">
        <v>0</v>
      </c>
      <c r="N122">
        <v>0</v>
      </c>
      <c r="O122">
        <v>0</v>
      </c>
      <c r="P122">
        <v>1</v>
      </c>
      <c r="Q122">
        <v>0</v>
      </c>
      <c r="R122">
        <v>0</v>
      </c>
      <c r="S122">
        <v>0</v>
      </c>
      <c r="T122">
        <v>0</v>
      </c>
      <c r="U122">
        <v>0</v>
      </c>
      <c r="V122">
        <v>0</v>
      </c>
      <c r="W122">
        <v>1</v>
      </c>
      <c r="X122">
        <v>0</v>
      </c>
      <c r="Y122">
        <v>0</v>
      </c>
      <c r="Z122">
        <v>0</v>
      </c>
      <c r="AA122">
        <v>0</v>
      </c>
      <c r="AB122">
        <v>0</v>
      </c>
      <c r="AC122">
        <v>0</v>
      </c>
      <c r="AD122">
        <v>0</v>
      </c>
      <c r="AE122">
        <v>0</v>
      </c>
      <c r="AF122">
        <v>0</v>
      </c>
      <c r="AG122">
        <v>0</v>
      </c>
      <c r="AH122">
        <v>0</v>
      </c>
      <c r="AI122" s="20" t="str">
        <f t="shared" si="16"/>
        <v>out</v>
      </c>
      <c r="AJ122" t="str">
        <f t="shared" si="17"/>
        <v>in</v>
      </c>
      <c r="AK122" s="1" t="str">
        <f t="shared" si="18"/>
        <v/>
      </c>
      <c r="AL122" s="49" t="str">
        <f t="shared" si="19"/>
        <v/>
      </c>
      <c r="AM122" t="str">
        <f t="shared" si="20"/>
        <v/>
      </c>
      <c r="AN122" s="1" t="str">
        <f t="shared" si="21"/>
        <v/>
      </c>
      <c r="AO122" s="1" t="str">
        <f t="shared" si="22"/>
        <v/>
      </c>
      <c r="AR122">
        <v>0</v>
      </c>
      <c r="AS122">
        <v>40</v>
      </c>
      <c r="AT122">
        <v>0</v>
      </c>
      <c r="AU122">
        <v>60</v>
      </c>
      <c r="AV122" t="s">
        <v>1007</v>
      </c>
    </row>
    <row r="123" spans="1:48">
      <c r="B123">
        <f t="shared" si="15"/>
        <v>120</v>
      </c>
      <c r="C123" s="5"/>
      <c r="D123" s="2" t="s">
        <v>1006</v>
      </c>
      <c r="E123" t="s">
        <v>232</v>
      </c>
      <c r="F123" t="s">
        <v>140</v>
      </c>
      <c r="H123">
        <v>0</v>
      </c>
      <c r="I123">
        <v>0</v>
      </c>
      <c r="J123">
        <v>0</v>
      </c>
      <c r="K123">
        <v>0</v>
      </c>
      <c r="L123">
        <v>0</v>
      </c>
      <c r="M123">
        <v>0</v>
      </c>
      <c r="N123">
        <v>0</v>
      </c>
      <c r="O123">
        <v>0</v>
      </c>
      <c r="P123">
        <v>1</v>
      </c>
      <c r="Q123">
        <v>0</v>
      </c>
      <c r="R123">
        <v>0</v>
      </c>
      <c r="S123">
        <v>0</v>
      </c>
      <c r="T123">
        <v>0</v>
      </c>
      <c r="U123">
        <v>0</v>
      </c>
      <c r="V123">
        <v>0</v>
      </c>
      <c r="W123">
        <v>0</v>
      </c>
      <c r="X123">
        <v>0</v>
      </c>
      <c r="Y123">
        <v>0</v>
      </c>
      <c r="Z123">
        <v>1</v>
      </c>
      <c r="AA123">
        <v>0</v>
      </c>
      <c r="AB123">
        <v>0</v>
      </c>
      <c r="AC123">
        <v>0</v>
      </c>
      <c r="AD123">
        <v>0</v>
      </c>
      <c r="AE123">
        <v>0</v>
      </c>
      <c r="AF123">
        <v>0</v>
      </c>
      <c r="AG123">
        <v>0</v>
      </c>
      <c r="AH123">
        <v>0</v>
      </c>
      <c r="AI123" s="20" t="str">
        <f t="shared" si="16"/>
        <v>out</v>
      </c>
      <c r="AJ123" t="str">
        <f t="shared" si="17"/>
        <v/>
      </c>
      <c r="AK123" s="1" t="str">
        <f t="shared" si="18"/>
        <v/>
      </c>
      <c r="AL123" s="49" t="str">
        <f t="shared" si="19"/>
        <v/>
      </c>
      <c r="AM123" t="str">
        <f t="shared" si="20"/>
        <v>in</v>
      </c>
      <c r="AN123" s="1" t="str">
        <f t="shared" si="21"/>
        <v/>
      </c>
      <c r="AO123" s="1" t="str">
        <f t="shared" si="22"/>
        <v/>
      </c>
      <c r="AR123">
        <v>0</v>
      </c>
      <c r="AS123">
        <v>41</v>
      </c>
      <c r="AT123">
        <v>0</v>
      </c>
      <c r="AU123">
        <v>61</v>
      </c>
      <c r="AV123" t="s">
        <v>1007</v>
      </c>
    </row>
    <row r="124" spans="1:48">
      <c r="B124">
        <f t="shared" si="15"/>
        <v>121</v>
      </c>
      <c r="C124" s="5"/>
      <c r="D124" s="2" t="s">
        <v>1006</v>
      </c>
      <c r="E124" t="s">
        <v>232</v>
      </c>
      <c r="F124" t="s">
        <v>140</v>
      </c>
      <c r="H124">
        <v>0</v>
      </c>
      <c r="I124">
        <v>0</v>
      </c>
      <c r="J124">
        <v>0</v>
      </c>
      <c r="K124">
        <v>1</v>
      </c>
      <c r="L124">
        <v>0</v>
      </c>
      <c r="M124">
        <v>0</v>
      </c>
      <c r="N124">
        <v>1</v>
      </c>
      <c r="O124">
        <v>0</v>
      </c>
      <c r="P124">
        <v>0</v>
      </c>
      <c r="Q124">
        <v>1</v>
      </c>
      <c r="R124">
        <v>0</v>
      </c>
      <c r="S124">
        <v>0</v>
      </c>
      <c r="T124">
        <v>0</v>
      </c>
      <c r="U124">
        <v>1</v>
      </c>
      <c r="V124">
        <v>0</v>
      </c>
      <c r="W124">
        <v>0</v>
      </c>
      <c r="X124">
        <v>0</v>
      </c>
      <c r="Y124">
        <v>1</v>
      </c>
      <c r="Z124">
        <v>1</v>
      </c>
      <c r="AA124">
        <v>0</v>
      </c>
      <c r="AB124">
        <v>0</v>
      </c>
      <c r="AC124">
        <v>0</v>
      </c>
      <c r="AD124">
        <v>0</v>
      </c>
      <c r="AE124">
        <v>0</v>
      </c>
      <c r="AF124">
        <v>0</v>
      </c>
      <c r="AG124">
        <v>0</v>
      </c>
      <c r="AH124">
        <v>0</v>
      </c>
      <c r="AI124" s="20" t="str">
        <f t="shared" si="16"/>
        <v>out</v>
      </c>
      <c r="AJ124" t="str">
        <f t="shared" si="17"/>
        <v/>
      </c>
      <c r="AK124" s="1" t="str">
        <f t="shared" si="18"/>
        <v/>
      </c>
      <c r="AL124" s="49" t="str">
        <f t="shared" si="19"/>
        <v/>
      </c>
      <c r="AM124" t="str">
        <f t="shared" si="20"/>
        <v/>
      </c>
      <c r="AN124" s="1" t="str">
        <f t="shared" si="21"/>
        <v/>
      </c>
      <c r="AO124" s="1" t="str">
        <f t="shared" si="22"/>
        <v/>
      </c>
      <c r="AR124">
        <v>0</v>
      </c>
      <c r="AS124">
        <v>41</v>
      </c>
      <c r="AT124">
        <v>0</v>
      </c>
      <c r="AU124">
        <v>61</v>
      </c>
      <c r="AV124" t="s">
        <v>1007</v>
      </c>
    </row>
    <row r="125" spans="1:48">
      <c r="B125">
        <f t="shared" si="15"/>
        <v>122</v>
      </c>
      <c r="C125" s="5"/>
      <c r="D125" s="2" t="s">
        <v>1008</v>
      </c>
      <c r="E125" t="s">
        <v>227</v>
      </c>
      <c r="F125" t="s">
        <v>155</v>
      </c>
      <c r="H125">
        <v>0</v>
      </c>
      <c r="I125">
        <v>0</v>
      </c>
      <c r="J125">
        <v>0</v>
      </c>
      <c r="K125">
        <v>0</v>
      </c>
      <c r="L125">
        <v>0</v>
      </c>
      <c r="M125">
        <v>0</v>
      </c>
      <c r="N125">
        <v>0</v>
      </c>
      <c r="O125">
        <v>0</v>
      </c>
      <c r="P125">
        <v>1</v>
      </c>
      <c r="Q125">
        <v>0</v>
      </c>
      <c r="R125">
        <v>0</v>
      </c>
      <c r="S125">
        <v>0</v>
      </c>
      <c r="T125">
        <v>0</v>
      </c>
      <c r="U125">
        <v>0</v>
      </c>
      <c r="V125">
        <v>1</v>
      </c>
      <c r="W125">
        <v>0</v>
      </c>
      <c r="X125">
        <v>0</v>
      </c>
      <c r="Y125">
        <v>0</v>
      </c>
      <c r="Z125">
        <v>0</v>
      </c>
      <c r="AA125">
        <v>0</v>
      </c>
      <c r="AB125">
        <v>0</v>
      </c>
      <c r="AC125">
        <v>0</v>
      </c>
      <c r="AD125">
        <v>0</v>
      </c>
      <c r="AE125">
        <v>0</v>
      </c>
      <c r="AF125">
        <v>0</v>
      </c>
      <c r="AG125">
        <v>0</v>
      </c>
      <c r="AH125">
        <v>0</v>
      </c>
      <c r="AI125" s="20" t="str">
        <f t="shared" si="16"/>
        <v>out</v>
      </c>
      <c r="AJ125" t="str">
        <f t="shared" si="17"/>
        <v/>
      </c>
      <c r="AK125" s="1" t="str">
        <f t="shared" si="18"/>
        <v/>
      </c>
      <c r="AL125" s="49" t="str">
        <f t="shared" si="19"/>
        <v/>
      </c>
      <c r="AM125" t="str">
        <f t="shared" si="20"/>
        <v/>
      </c>
      <c r="AN125" s="1" t="str">
        <f t="shared" si="21"/>
        <v/>
      </c>
      <c r="AO125" s="1" t="str">
        <f t="shared" si="22"/>
        <v/>
      </c>
      <c r="AR125">
        <v>0</v>
      </c>
      <c r="AS125">
        <v>36</v>
      </c>
      <c r="AT125">
        <v>0</v>
      </c>
      <c r="AU125">
        <v>62</v>
      </c>
      <c r="AV125" t="s">
        <v>1009</v>
      </c>
    </row>
    <row r="126" spans="1:48">
      <c r="B126">
        <f t="shared" si="15"/>
        <v>123</v>
      </c>
      <c r="C126" s="5"/>
      <c r="D126" s="2" t="s">
        <v>1008</v>
      </c>
      <c r="E126" t="s">
        <v>228</v>
      </c>
      <c r="F126" t="s">
        <v>156</v>
      </c>
      <c r="H126">
        <v>0</v>
      </c>
      <c r="I126">
        <v>0</v>
      </c>
      <c r="J126">
        <v>0</v>
      </c>
      <c r="K126">
        <v>0</v>
      </c>
      <c r="L126">
        <v>0</v>
      </c>
      <c r="M126">
        <v>0</v>
      </c>
      <c r="N126">
        <v>0</v>
      </c>
      <c r="O126">
        <v>0</v>
      </c>
      <c r="P126">
        <v>1</v>
      </c>
      <c r="Q126">
        <v>0</v>
      </c>
      <c r="R126">
        <v>0</v>
      </c>
      <c r="S126">
        <v>0</v>
      </c>
      <c r="T126">
        <v>0</v>
      </c>
      <c r="U126">
        <v>0</v>
      </c>
      <c r="V126">
        <v>0</v>
      </c>
      <c r="W126">
        <v>0</v>
      </c>
      <c r="X126">
        <v>1</v>
      </c>
      <c r="Y126">
        <v>0</v>
      </c>
      <c r="Z126">
        <v>0</v>
      </c>
      <c r="AA126">
        <v>0</v>
      </c>
      <c r="AB126">
        <v>0</v>
      </c>
      <c r="AC126">
        <v>0</v>
      </c>
      <c r="AD126">
        <v>0</v>
      </c>
      <c r="AE126">
        <v>0</v>
      </c>
      <c r="AF126">
        <v>0</v>
      </c>
      <c r="AG126">
        <v>0</v>
      </c>
      <c r="AH126">
        <v>0</v>
      </c>
      <c r="AI126" s="20" t="str">
        <f t="shared" si="16"/>
        <v>out</v>
      </c>
      <c r="AJ126" t="str">
        <f t="shared" si="17"/>
        <v/>
      </c>
      <c r="AK126" s="1" t="str">
        <f t="shared" si="18"/>
        <v/>
      </c>
      <c r="AL126" s="49" t="str">
        <f t="shared" si="19"/>
        <v/>
      </c>
      <c r="AM126" t="str">
        <f t="shared" si="20"/>
        <v/>
      </c>
      <c r="AN126" s="1" t="str">
        <f t="shared" si="21"/>
        <v/>
      </c>
      <c r="AO126" s="1" t="str">
        <f t="shared" si="22"/>
        <v/>
      </c>
      <c r="AR126">
        <v>0</v>
      </c>
      <c r="AS126">
        <v>37</v>
      </c>
      <c r="AT126">
        <v>0</v>
      </c>
      <c r="AU126">
        <v>63</v>
      </c>
      <c r="AV126" t="s">
        <v>1009</v>
      </c>
    </row>
    <row r="127" spans="1:48">
      <c r="B127">
        <f t="shared" si="15"/>
        <v>124</v>
      </c>
      <c r="C127" s="5"/>
      <c r="D127" s="2" t="s">
        <v>1008</v>
      </c>
      <c r="E127" t="s">
        <v>228</v>
      </c>
      <c r="F127" t="s">
        <v>156</v>
      </c>
      <c r="H127">
        <v>0</v>
      </c>
      <c r="I127">
        <v>0</v>
      </c>
      <c r="J127">
        <v>0</v>
      </c>
      <c r="K127">
        <v>1</v>
      </c>
      <c r="L127">
        <v>0</v>
      </c>
      <c r="M127">
        <v>0</v>
      </c>
      <c r="N127">
        <v>1</v>
      </c>
      <c r="O127">
        <v>0</v>
      </c>
      <c r="P127">
        <v>0</v>
      </c>
      <c r="Q127">
        <v>1</v>
      </c>
      <c r="R127">
        <v>0</v>
      </c>
      <c r="S127">
        <v>0</v>
      </c>
      <c r="T127">
        <v>0</v>
      </c>
      <c r="U127">
        <v>1</v>
      </c>
      <c r="V127">
        <v>0</v>
      </c>
      <c r="W127">
        <v>0</v>
      </c>
      <c r="X127">
        <v>0</v>
      </c>
      <c r="Y127">
        <v>1</v>
      </c>
      <c r="Z127">
        <v>0</v>
      </c>
      <c r="AA127">
        <v>0</v>
      </c>
      <c r="AB127">
        <v>0</v>
      </c>
      <c r="AC127">
        <v>0</v>
      </c>
      <c r="AD127">
        <v>0</v>
      </c>
      <c r="AE127">
        <v>0</v>
      </c>
      <c r="AF127">
        <v>0</v>
      </c>
      <c r="AG127">
        <v>0</v>
      </c>
      <c r="AH127">
        <v>0</v>
      </c>
      <c r="AI127" s="20" t="str">
        <f t="shared" si="16"/>
        <v>out</v>
      </c>
      <c r="AJ127" t="str">
        <f t="shared" si="17"/>
        <v/>
      </c>
      <c r="AK127" s="1" t="str">
        <f t="shared" si="18"/>
        <v/>
      </c>
      <c r="AL127" s="49" t="str">
        <f t="shared" si="19"/>
        <v/>
      </c>
      <c r="AM127" t="str">
        <f t="shared" si="20"/>
        <v/>
      </c>
      <c r="AN127" s="1" t="str">
        <f t="shared" si="21"/>
        <v/>
      </c>
      <c r="AO127" s="1" t="str">
        <f t="shared" si="22"/>
        <v/>
      </c>
      <c r="AR127">
        <v>0</v>
      </c>
      <c r="AS127">
        <v>37</v>
      </c>
      <c r="AT127">
        <v>0</v>
      </c>
      <c r="AU127">
        <v>63</v>
      </c>
      <c r="AV127" t="s">
        <v>1009</v>
      </c>
    </row>
    <row r="128" spans="1:48">
      <c r="B128">
        <f t="shared" si="15"/>
        <v>125</v>
      </c>
      <c r="C128" s="5"/>
      <c r="D128" s="2" t="s">
        <v>1010</v>
      </c>
      <c r="E128" t="s">
        <v>223</v>
      </c>
      <c r="F128" t="s">
        <v>137</v>
      </c>
      <c r="H128">
        <v>0</v>
      </c>
      <c r="I128">
        <v>0</v>
      </c>
      <c r="J128">
        <v>0</v>
      </c>
      <c r="K128">
        <v>0</v>
      </c>
      <c r="L128">
        <v>0</v>
      </c>
      <c r="M128">
        <v>0</v>
      </c>
      <c r="N128">
        <v>0</v>
      </c>
      <c r="O128">
        <v>0</v>
      </c>
      <c r="P128">
        <v>0</v>
      </c>
      <c r="Q128">
        <v>1</v>
      </c>
      <c r="R128">
        <v>0</v>
      </c>
      <c r="S128">
        <v>0</v>
      </c>
      <c r="T128">
        <v>0</v>
      </c>
      <c r="U128">
        <v>0</v>
      </c>
      <c r="V128">
        <v>1</v>
      </c>
      <c r="W128">
        <v>0</v>
      </c>
      <c r="X128">
        <v>1</v>
      </c>
      <c r="Y128">
        <v>0</v>
      </c>
      <c r="Z128">
        <v>0</v>
      </c>
      <c r="AA128">
        <v>0</v>
      </c>
      <c r="AB128">
        <v>0</v>
      </c>
      <c r="AC128">
        <v>0</v>
      </c>
      <c r="AD128">
        <v>0</v>
      </c>
      <c r="AE128">
        <v>0</v>
      </c>
      <c r="AF128">
        <v>0</v>
      </c>
      <c r="AG128">
        <v>0</v>
      </c>
      <c r="AH128">
        <v>0</v>
      </c>
      <c r="AI128" s="20" t="str">
        <f t="shared" si="16"/>
        <v>out</v>
      </c>
      <c r="AJ128" t="str">
        <f t="shared" si="17"/>
        <v/>
      </c>
      <c r="AK128" s="1" t="str">
        <f t="shared" si="18"/>
        <v/>
      </c>
      <c r="AL128" s="49" t="str">
        <f t="shared" si="19"/>
        <v/>
      </c>
      <c r="AM128" t="str">
        <f t="shared" si="20"/>
        <v/>
      </c>
      <c r="AN128" s="1" t="str">
        <f t="shared" si="21"/>
        <v/>
      </c>
      <c r="AO128" s="1" t="str">
        <f t="shared" si="22"/>
        <v/>
      </c>
      <c r="AR128">
        <v>0</v>
      </c>
      <c r="AS128">
        <v>32</v>
      </c>
      <c r="AT128">
        <v>0</v>
      </c>
      <c r="AU128">
        <v>46</v>
      </c>
      <c r="AV128" t="s">
        <v>1011</v>
      </c>
    </row>
    <row r="129" spans="1:48">
      <c r="B129">
        <f t="shared" si="15"/>
        <v>126</v>
      </c>
      <c r="C129" s="5"/>
      <c r="D129" s="2" t="s">
        <v>1010</v>
      </c>
      <c r="E129" t="s">
        <v>224</v>
      </c>
      <c r="F129" t="s">
        <v>138</v>
      </c>
      <c r="G129" t="s">
        <v>881</v>
      </c>
      <c r="H129">
        <v>0</v>
      </c>
      <c r="I129">
        <v>0</v>
      </c>
      <c r="J129">
        <v>1</v>
      </c>
      <c r="K129">
        <v>0</v>
      </c>
      <c r="L129">
        <v>0</v>
      </c>
      <c r="M129">
        <v>0</v>
      </c>
      <c r="N129">
        <v>0</v>
      </c>
      <c r="O129">
        <v>0</v>
      </c>
      <c r="P129">
        <v>0</v>
      </c>
      <c r="Q129">
        <v>1</v>
      </c>
      <c r="R129">
        <v>0</v>
      </c>
      <c r="S129">
        <v>0</v>
      </c>
      <c r="T129">
        <v>0</v>
      </c>
      <c r="U129">
        <v>1</v>
      </c>
      <c r="V129">
        <v>0</v>
      </c>
      <c r="W129">
        <v>0</v>
      </c>
      <c r="X129">
        <v>1</v>
      </c>
      <c r="Y129">
        <v>0</v>
      </c>
      <c r="Z129">
        <v>0</v>
      </c>
      <c r="AA129">
        <v>0</v>
      </c>
      <c r="AB129">
        <v>1</v>
      </c>
      <c r="AC129">
        <v>0</v>
      </c>
      <c r="AD129">
        <v>0</v>
      </c>
      <c r="AE129">
        <v>0</v>
      </c>
      <c r="AF129">
        <v>0</v>
      </c>
      <c r="AG129">
        <v>0</v>
      </c>
      <c r="AH129">
        <v>0</v>
      </c>
      <c r="AI129" s="20" t="str">
        <f t="shared" si="16"/>
        <v/>
      </c>
      <c r="AJ129" t="str">
        <f t="shared" si="17"/>
        <v>out</v>
      </c>
      <c r="AK129" s="1" t="str">
        <f t="shared" si="18"/>
        <v/>
      </c>
      <c r="AL129" s="49" t="str">
        <f t="shared" si="19"/>
        <v/>
      </c>
      <c r="AM129" t="str">
        <f t="shared" si="20"/>
        <v/>
      </c>
      <c r="AN129" s="1" t="str">
        <f t="shared" si="21"/>
        <v/>
      </c>
      <c r="AO129" s="1" t="str">
        <f t="shared" si="22"/>
        <v/>
      </c>
      <c r="AR129">
        <v>0</v>
      </c>
      <c r="AS129">
        <v>33</v>
      </c>
      <c r="AT129">
        <v>32</v>
      </c>
      <c r="AU129">
        <v>47</v>
      </c>
      <c r="AV129" t="s">
        <v>1012</v>
      </c>
    </row>
    <row r="130" spans="1:48">
      <c r="B130">
        <f t="shared" si="15"/>
        <v>127</v>
      </c>
      <c r="C130" s="5"/>
      <c r="D130" s="2" t="s">
        <v>1010</v>
      </c>
      <c r="E130" t="s">
        <v>224</v>
      </c>
      <c r="F130" t="s">
        <v>138</v>
      </c>
      <c r="G130" t="s">
        <v>882</v>
      </c>
      <c r="H130">
        <v>0</v>
      </c>
      <c r="I130">
        <v>0</v>
      </c>
      <c r="J130">
        <v>1</v>
      </c>
      <c r="K130">
        <v>1</v>
      </c>
      <c r="L130">
        <v>0</v>
      </c>
      <c r="M130">
        <v>0</v>
      </c>
      <c r="N130">
        <v>1</v>
      </c>
      <c r="O130">
        <v>0</v>
      </c>
      <c r="P130">
        <v>0</v>
      </c>
      <c r="Q130">
        <v>1</v>
      </c>
      <c r="R130">
        <v>0</v>
      </c>
      <c r="S130">
        <v>0</v>
      </c>
      <c r="T130">
        <v>0</v>
      </c>
      <c r="U130">
        <v>0</v>
      </c>
      <c r="V130">
        <v>0</v>
      </c>
      <c r="W130">
        <v>0</v>
      </c>
      <c r="X130">
        <v>0</v>
      </c>
      <c r="Y130">
        <v>1</v>
      </c>
      <c r="Z130">
        <v>0</v>
      </c>
      <c r="AA130">
        <v>1</v>
      </c>
      <c r="AB130">
        <v>0</v>
      </c>
      <c r="AC130">
        <v>0</v>
      </c>
      <c r="AD130">
        <v>0</v>
      </c>
      <c r="AE130">
        <v>0</v>
      </c>
      <c r="AF130">
        <v>0</v>
      </c>
      <c r="AG130">
        <v>0</v>
      </c>
      <c r="AH130">
        <v>0</v>
      </c>
      <c r="AI130" s="20" t="str">
        <f t="shared" si="16"/>
        <v/>
      </c>
      <c r="AJ130" t="str">
        <f t="shared" si="17"/>
        <v/>
      </c>
      <c r="AK130" s="1" t="str">
        <f t="shared" si="18"/>
        <v/>
      </c>
      <c r="AL130" s="49" t="str">
        <f t="shared" si="19"/>
        <v/>
      </c>
      <c r="AM130" t="str">
        <f t="shared" si="20"/>
        <v>out</v>
      </c>
      <c r="AN130" s="1" t="str">
        <f t="shared" si="21"/>
        <v/>
      </c>
      <c r="AO130" s="1" t="str">
        <f t="shared" si="22"/>
        <v/>
      </c>
      <c r="AR130">
        <v>0</v>
      </c>
      <c r="AS130">
        <v>33</v>
      </c>
      <c r="AT130">
        <v>33</v>
      </c>
      <c r="AU130">
        <v>47</v>
      </c>
      <c r="AV130" t="s">
        <v>1013</v>
      </c>
    </row>
    <row r="131" spans="1:48">
      <c r="B131">
        <f t="shared" si="15"/>
        <v>128</v>
      </c>
      <c r="C131" s="3" t="s">
        <v>1014</v>
      </c>
      <c r="D131" s="2" t="s">
        <v>1015</v>
      </c>
      <c r="E131" t="s">
        <v>231</v>
      </c>
      <c r="F131" t="s">
        <v>155</v>
      </c>
      <c r="H131">
        <v>0</v>
      </c>
      <c r="I131">
        <v>0</v>
      </c>
      <c r="J131">
        <v>0</v>
      </c>
      <c r="K131">
        <v>0</v>
      </c>
      <c r="L131">
        <v>0</v>
      </c>
      <c r="M131">
        <v>0</v>
      </c>
      <c r="N131">
        <v>0</v>
      </c>
      <c r="O131">
        <v>0</v>
      </c>
      <c r="P131">
        <v>1</v>
      </c>
      <c r="Q131">
        <v>0</v>
      </c>
      <c r="R131">
        <v>0</v>
      </c>
      <c r="S131">
        <v>0</v>
      </c>
      <c r="T131">
        <v>0</v>
      </c>
      <c r="U131">
        <v>0</v>
      </c>
      <c r="V131">
        <v>0</v>
      </c>
      <c r="W131">
        <v>1</v>
      </c>
      <c r="X131">
        <v>0</v>
      </c>
      <c r="Y131">
        <v>0</v>
      </c>
      <c r="Z131">
        <v>0</v>
      </c>
      <c r="AA131">
        <v>0</v>
      </c>
      <c r="AB131">
        <v>0</v>
      </c>
      <c r="AC131">
        <v>0</v>
      </c>
      <c r="AD131">
        <v>0</v>
      </c>
      <c r="AE131">
        <v>0</v>
      </c>
      <c r="AF131">
        <v>0</v>
      </c>
      <c r="AG131">
        <v>0</v>
      </c>
      <c r="AH131">
        <v>0</v>
      </c>
      <c r="AI131" s="20" t="str">
        <f t="shared" si="16"/>
        <v>out</v>
      </c>
      <c r="AJ131" t="str">
        <f t="shared" si="17"/>
        <v>in</v>
      </c>
      <c r="AK131" s="1" t="str">
        <f t="shared" si="18"/>
        <v/>
      </c>
      <c r="AL131" s="49" t="str">
        <f t="shared" si="19"/>
        <v/>
      </c>
      <c r="AM131" t="str">
        <f t="shared" si="20"/>
        <v/>
      </c>
      <c r="AN131" s="1" t="str">
        <f t="shared" si="21"/>
        <v/>
      </c>
      <c r="AO131" s="1" t="str">
        <f t="shared" si="22"/>
        <v/>
      </c>
      <c r="AR131">
        <v>0</v>
      </c>
      <c r="AS131">
        <v>40</v>
      </c>
      <c r="AT131">
        <v>0</v>
      </c>
      <c r="AU131">
        <v>62</v>
      </c>
      <c r="AV131" t="s">
        <v>1016</v>
      </c>
    </row>
    <row r="132" spans="1:48">
      <c r="B132">
        <f t="shared" si="15"/>
        <v>129</v>
      </c>
      <c r="C132" s="3"/>
      <c r="D132" s="2" t="s">
        <v>1015</v>
      </c>
      <c r="E132" t="s">
        <v>232</v>
      </c>
      <c r="F132" t="s">
        <v>156</v>
      </c>
      <c r="H132">
        <v>0</v>
      </c>
      <c r="I132">
        <v>0</v>
      </c>
      <c r="J132">
        <v>0</v>
      </c>
      <c r="K132">
        <v>0</v>
      </c>
      <c r="L132">
        <v>0</v>
      </c>
      <c r="M132">
        <v>0</v>
      </c>
      <c r="N132">
        <v>0</v>
      </c>
      <c r="O132">
        <v>0</v>
      </c>
      <c r="P132">
        <v>1</v>
      </c>
      <c r="Q132">
        <v>0</v>
      </c>
      <c r="R132">
        <v>0</v>
      </c>
      <c r="S132">
        <v>0</v>
      </c>
      <c r="T132">
        <v>0</v>
      </c>
      <c r="U132">
        <v>0</v>
      </c>
      <c r="V132">
        <v>0</v>
      </c>
      <c r="W132">
        <v>0</v>
      </c>
      <c r="X132">
        <v>0</v>
      </c>
      <c r="Y132">
        <v>0</v>
      </c>
      <c r="Z132">
        <v>1</v>
      </c>
      <c r="AA132">
        <v>0</v>
      </c>
      <c r="AB132">
        <v>0</v>
      </c>
      <c r="AC132">
        <v>0</v>
      </c>
      <c r="AD132">
        <v>0</v>
      </c>
      <c r="AE132">
        <v>0</v>
      </c>
      <c r="AF132">
        <v>0</v>
      </c>
      <c r="AG132">
        <v>0</v>
      </c>
      <c r="AH132">
        <v>0</v>
      </c>
      <c r="AI132" s="20" t="str">
        <f t="shared" si="16"/>
        <v>out</v>
      </c>
      <c r="AJ132" t="str">
        <f t="shared" si="17"/>
        <v/>
      </c>
      <c r="AK132" s="1" t="str">
        <f t="shared" si="18"/>
        <v/>
      </c>
      <c r="AL132" s="49" t="str">
        <f t="shared" si="19"/>
        <v/>
      </c>
      <c r="AM132" t="str">
        <f t="shared" si="20"/>
        <v>in</v>
      </c>
      <c r="AN132" s="1" t="str">
        <f t="shared" si="21"/>
        <v/>
      </c>
      <c r="AO132" s="1" t="str">
        <f t="shared" si="22"/>
        <v/>
      </c>
      <c r="AR132">
        <v>0</v>
      </c>
      <c r="AS132">
        <v>41</v>
      </c>
      <c r="AT132">
        <v>0</v>
      </c>
      <c r="AU132">
        <v>63</v>
      </c>
      <c r="AV132" t="s">
        <v>1016</v>
      </c>
    </row>
    <row r="133" spans="1:48">
      <c r="B133">
        <f t="shared" si="15"/>
        <v>130</v>
      </c>
      <c r="C133" s="3"/>
      <c r="D133" s="2" t="s">
        <v>1015</v>
      </c>
      <c r="E133" t="s">
        <v>232</v>
      </c>
      <c r="F133" t="s">
        <v>156</v>
      </c>
      <c r="H133">
        <v>0</v>
      </c>
      <c r="I133">
        <v>0</v>
      </c>
      <c r="J133">
        <v>0</v>
      </c>
      <c r="K133">
        <v>1</v>
      </c>
      <c r="L133">
        <v>0</v>
      </c>
      <c r="M133">
        <v>0</v>
      </c>
      <c r="N133">
        <v>1</v>
      </c>
      <c r="O133">
        <v>0</v>
      </c>
      <c r="P133">
        <v>0</v>
      </c>
      <c r="Q133">
        <v>1</v>
      </c>
      <c r="R133">
        <v>0</v>
      </c>
      <c r="S133">
        <v>0</v>
      </c>
      <c r="T133">
        <v>0</v>
      </c>
      <c r="U133">
        <v>1</v>
      </c>
      <c r="V133">
        <v>0</v>
      </c>
      <c r="W133">
        <v>0</v>
      </c>
      <c r="X133">
        <v>0</v>
      </c>
      <c r="Y133">
        <v>1</v>
      </c>
      <c r="Z133">
        <v>1</v>
      </c>
      <c r="AA133">
        <v>0</v>
      </c>
      <c r="AB133">
        <v>0</v>
      </c>
      <c r="AC133">
        <v>0</v>
      </c>
      <c r="AD133">
        <v>0</v>
      </c>
      <c r="AE133">
        <v>0</v>
      </c>
      <c r="AF133">
        <v>0</v>
      </c>
      <c r="AG133">
        <v>0</v>
      </c>
      <c r="AH133">
        <v>0</v>
      </c>
      <c r="AI133" s="20" t="str">
        <f t="shared" si="16"/>
        <v>out</v>
      </c>
      <c r="AJ133" t="str">
        <f t="shared" si="17"/>
        <v/>
      </c>
      <c r="AK133" s="1" t="str">
        <f t="shared" si="18"/>
        <v/>
      </c>
      <c r="AL133" s="49" t="str">
        <f t="shared" si="19"/>
        <v/>
      </c>
      <c r="AM133" t="str">
        <f t="shared" si="20"/>
        <v/>
      </c>
      <c r="AN133" s="1" t="str">
        <f t="shared" si="21"/>
        <v/>
      </c>
      <c r="AO133" s="1" t="str">
        <f t="shared" si="22"/>
        <v/>
      </c>
      <c r="AR133">
        <v>0</v>
      </c>
      <c r="AS133">
        <v>41</v>
      </c>
      <c r="AT133">
        <v>0</v>
      </c>
      <c r="AU133">
        <v>63</v>
      </c>
      <c r="AV133" t="s">
        <v>1016</v>
      </c>
    </row>
    <row r="134" spans="1:48">
      <c r="B134">
        <f t="shared" si="15"/>
        <v>131</v>
      </c>
      <c r="C134" s="3"/>
      <c r="D134" s="2" t="s">
        <v>1017</v>
      </c>
      <c r="E134" t="s">
        <v>227</v>
      </c>
      <c r="F134" t="s">
        <v>137</v>
      </c>
      <c r="H134">
        <v>0</v>
      </c>
      <c r="I134">
        <v>0</v>
      </c>
      <c r="J134">
        <v>0</v>
      </c>
      <c r="K134">
        <v>0</v>
      </c>
      <c r="L134">
        <v>0</v>
      </c>
      <c r="M134">
        <v>0</v>
      </c>
      <c r="N134">
        <v>0</v>
      </c>
      <c r="O134">
        <v>0</v>
      </c>
      <c r="P134">
        <v>0</v>
      </c>
      <c r="Q134">
        <v>1</v>
      </c>
      <c r="R134">
        <v>0</v>
      </c>
      <c r="S134">
        <v>0</v>
      </c>
      <c r="T134">
        <v>0</v>
      </c>
      <c r="U134">
        <v>0</v>
      </c>
      <c r="V134">
        <v>1</v>
      </c>
      <c r="W134">
        <v>0</v>
      </c>
      <c r="X134">
        <v>1</v>
      </c>
      <c r="Y134">
        <v>0</v>
      </c>
      <c r="Z134">
        <v>0</v>
      </c>
      <c r="AA134">
        <v>0</v>
      </c>
      <c r="AB134">
        <v>0</v>
      </c>
      <c r="AC134">
        <v>0</v>
      </c>
      <c r="AD134">
        <v>0</v>
      </c>
      <c r="AE134">
        <v>0</v>
      </c>
      <c r="AF134">
        <v>0</v>
      </c>
      <c r="AG134">
        <v>0</v>
      </c>
      <c r="AH134">
        <v>0</v>
      </c>
      <c r="AI134" s="20" t="str">
        <f t="shared" si="16"/>
        <v>out</v>
      </c>
      <c r="AJ134" t="str">
        <f t="shared" si="17"/>
        <v/>
      </c>
      <c r="AK134" s="1" t="str">
        <f t="shared" si="18"/>
        <v/>
      </c>
      <c r="AL134" s="49" t="str">
        <f t="shared" si="19"/>
        <v/>
      </c>
      <c r="AM134" t="str">
        <f t="shared" si="20"/>
        <v/>
      </c>
      <c r="AN134" s="1" t="str">
        <f t="shared" si="21"/>
        <v/>
      </c>
      <c r="AO134" s="1" t="str">
        <f t="shared" si="22"/>
        <v/>
      </c>
      <c r="AR134">
        <v>0</v>
      </c>
      <c r="AS134">
        <v>36</v>
      </c>
      <c r="AT134">
        <v>0</v>
      </c>
      <c r="AU134">
        <v>46</v>
      </c>
      <c r="AV134" t="s">
        <v>1018</v>
      </c>
    </row>
    <row r="135" spans="1:48">
      <c r="B135">
        <f t="shared" si="15"/>
        <v>132</v>
      </c>
      <c r="C135" s="3"/>
      <c r="D135" s="2" t="s">
        <v>1017</v>
      </c>
      <c r="E135" t="s">
        <v>228</v>
      </c>
      <c r="F135" t="s">
        <v>138</v>
      </c>
      <c r="H135">
        <v>0</v>
      </c>
      <c r="I135">
        <v>0</v>
      </c>
      <c r="J135">
        <v>0</v>
      </c>
      <c r="K135">
        <v>0</v>
      </c>
      <c r="L135">
        <v>0</v>
      </c>
      <c r="M135">
        <v>0</v>
      </c>
      <c r="N135">
        <v>0</v>
      </c>
      <c r="O135">
        <v>0</v>
      </c>
      <c r="P135">
        <v>0</v>
      </c>
      <c r="Q135">
        <v>1</v>
      </c>
      <c r="R135">
        <v>0</v>
      </c>
      <c r="S135">
        <v>0</v>
      </c>
      <c r="T135">
        <v>0</v>
      </c>
      <c r="U135">
        <v>1</v>
      </c>
      <c r="V135">
        <v>0</v>
      </c>
      <c r="W135">
        <v>0</v>
      </c>
      <c r="X135">
        <v>1</v>
      </c>
      <c r="Y135">
        <v>0</v>
      </c>
      <c r="Z135">
        <v>0</v>
      </c>
      <c r="AA135">
        <v>0</v>
      </c>
      <c r="AB135">
        <v>0</v>
      </c>
      <c r="AC135">
        <v>0</v>
      </c>
      <c r="AD135">
        <v>0</v>
      </c>
      <c r="AE135">
        <v>0</v>
      </c>
      <c r="AF135">
        <v>0</v>
      </c>
      <c r="AG135">
        <v>0</v>
      </c>
      <c r="AH135">
        <v>0</v>
      </c>
      <c r="AI135" s="20" t="str">
        <f t="shared" si="16"/>
        <v>out</v>
      </c>
      <c r="AJ135" t="str">
        <f t="shared" si="17"/>
        <v/>
      </c>
      <c r="AK135" s="1" t="str">
        <f t="shared" si="18"/>
        <v/>
      </c>
      <c r="AL135" s="49" t="str">
        <f t="shared" si="19"/>
        <v/>
      </c>
      <c r="AM135" t="str">
        <f t="shared" si="20"/>
        <v/>
      </c>
      <c r="AN135" s="1" t="str">
        <f t="shared" si="21"/>
        <v/>
      </c>
      <c r="AO135" s="1" t="str">
        <f t="shared" si="22"/>
        <v/>
      </c>
      <c r="AR135">
        <v>0</v>
      </c>
      <c r="AS135">
        <v>37</v>
      </c>
      <c r="AT135">
        <v>0</v>
      </c>
      <c r="AU135">
        <v>47</v>
      </c>
      <c r="AV135" t="s">
        <v>1018</v>
      </c>
    </row>
    <row r="136" spans="1:48">
      <c r="B136">
        <f t="shared" ref="B136:B158" si="23">B135+1</f>
        <v>133</v>
      </c>
      <c r="C136" s="3"/>
      <c r="D136" s="2" t="s">
        <v>1017</v>
      </c>
      <c r="E136" t="s">
        <v>228</v>
      </c>
      <c r="F136" t="s">
        <v>138</v>
      </c>
      <c r="H136">
        <v>0</v>
      </c>
      <c r="I136">
        <v>0</v>
      </c>
      <c r="J136">
        <v>0</v>
      </c>
      <c r="K136">
        <v>1</v>
      </c>
      <c r="L136">
        <v>0</v>
      </c>
      <c r="M136">
        <v>0</v>
      </c>
      <c r="N136">
        <v>1</v>
      </c>
      <c r="O136">
        <v>0</v>
      </c>
      <c r="P136">
        <v>0</v>
      </c>
      <c r="Q136">
        <v>1</v>
      </c>
      <c r="R136">
        <v>0</v>
      </c>
      <c r="S136">
        <v>0</v>
      </c>
      <c r="T136">
        <v>0</v>
      </c>
      <c r="U136">
        <v>0</v>
      </c>
      <c r="V136">
        <v>0</v>
      </c>
      <c r="W136">
        <v>0</v>
      </c>
      <c r="X136">
        <v>0</v>
      </c>
      <c r="Y136">
        <v>1</v>
      </c>
      <c r="Z136">
        <v>0</v>
      </c>
      <c r="AA136">
        <v>0</v>
      </c>
      <c r="AB136">
        <v>0</v>
      </c>
      <c r="AC136">
        <v>0</v>
      </c>
      <c r="AD136">
        <v>0</v>
      </c>
      <c r="AE136">
        <v>0</v>
      </c>
      <c r="AF136">
        <v>0</v>
      </c>
      <c r="AG136">
        <v>0</v>
      </c>
      <c r="AH136">
        <v>0</v>
      </c>
      <c r="AI136" s="20" t="str">
        <f t="shared" si="16"/>
        <v>out</v>
      </c>
      <c r="AJ136" t="str">
        <f t="shared" si="17"/>
        <v/>
      </c>
      <c r="AK136" s="1" t="str">
        <f t="shared" si="18"/>
        <v/>
      </c>
      <c r="AL136" s="49" t="str">
        <f t="shared" si="19"/>
        <v/>
      </c>
      <c r="AM136" t="str">
        <f t="shared" si="20"/>
        <v/>
      </c>
      <c r="AN136" s="1" t="str">
        <f t="shared" si="21"/>
        <v/>
      </c>
      <c r="AO136" s="1" t="str">
        <f t="shared" si="22"/>
        <v/>
      </c>
      <c r="AR136">
        <v>0</v>
      </c>
      <c r="AS136">
        <v>37</v>
      </c>
      <c r="AT136">
        <v>0</v>
      </c>
      <c r="AU136">
        <v>47</v>
      </c>
      <c r="AV136" t="s">
        <v>1018</v>
      </c>
    </row>
    <row r="137" spans="1:48">
      <c r="B137">
        <f t="shared" si="23"/>
        <v>134</v>
      </c>
      <c r="C137" s="3"/>
      <c r="D137" s="2" t="s">
        <v>1019</v>
      </c>
      <c r="E137" t="s">
        <v>223</v>
      </c>
      <c r="F137" t="s">
        <v>139</v>
      </c>
      <c r="H137">
        <v>0</v>
      </c>
      <c r="I137">
        <v>0</v>
      </c>
      <c r="J137">
        <v>0</v>
      </c>
      <c r="K137">
        <v>0</v>
      </c>
      <c r="L137">
        <v>0</v>
      </c>
      <c r="M137">
        <v>0</v>
      </c>
      <c r="N137">
        <v>0</v>
      </c>
      <c r="O137">
        <v>0</v>
      </c>
      <c r="P137">
        <v>0</v>
      </c>
      <c r="Q137">
        <v>1</v>
      </c>
      <c r="R137">
        <v>0</v>
      </c>
      <c r="S137">
        <v>0</v>
      </c>
      <c r="T137">
        <v>0</v>
      </c>
      <c r="U137">
        <v>0</v>
      </c>
      <c r="V137">
        <v>1</v>
      </c>
      <c r="W137">
        <v>0</v>
      </c>
      <c r="X137">
        <v>1</v>
      </c>
      <c r="Y137">
        <v>0</v>
      </c>
      <c r="Z137">
        <v>0</v>
      </c>
      <c r="AA137">
        <v>0</v>
      </c>
      <c r="AB137">
        <v>0</v>
      </c>
      <c r="AC137">
        <v>0</v>
      </c>
      <c r="AD137">
        <v>0</v>
      </c>
      <c r="AE137">
        <v>0</v>
      </c>
      <c r="AF137">
        <v>0</v>
      </c>
      <c r="AG137">
        <v>0</v>
      </c>
      <c r="AH137">
        <v>0</v>
      </c>
      <c r="AI137" s="20" t="str">
        <f t="shared" si="16"/>
        <v>out</v>
      </c>
      <c r="AJ137" t="str">
        <f t="shared" si="17"/>
        <v/>
      </c>
      <c r="AK137" s="1" t="str">
        <f t="shared" si="18"/>
        <v/>
      </c>
      <c r="AL137" s="49" t="str">
        <f t="shared" si="19"/>
        <v/>
      </c>
      <c r="AM137" t="str">
        <f t="shared" si="20"/>
        <v/>
      </c>
      <c r="AN137" s="1" t="str">
        <f t="shared" si="21"/>
        <v/>
      </c>
      <c r="AO137" s="1" t="str">
        <f t="shared" si="22"/>
        <v/>
      </c>
      <c r="AR137">
        <v>0</v>
      </c>
      <c r="AS137">
        <v>32</v>
      </c>
      <c r="AT137">
        <v>0</v>
      </c>
      <c r="AU137">
        <v>60</v>
      </c>
      <c r="AV137" t="s">
        <v>1020</v>
      </c>
    </row>
    <row r="138" spans="1:48">
      <c r="B138">
        <f t="shared" si="23"/>
        <v>135</v>
      </c>
      <c r="C138" s="3"/>
      <c r="D138" s="2" t="s">
        <v>1019</v>
      </c>
      <c r="E138" t="s">
        <v>224</v>
      </c>
      <c r="F138" t="s">
        <v>140</v>
      </c>
      <c r="G138" t="s">
        <v>889</v>
      </c>
      <c r="H138">
        <v>0</v>
      </c>
      <c r="I138">
        <v>0</v>
      </c>
      <c r="J138">
        <v>1</v>
      </c>
      <c r="K138">
        <v>0</v>
      </c>
      <c r="L138">
        <v>0</v>
      </c>
      <c r="M138">
        <v>0</v>
      </c>
      <c r="N138">
        <v>0</v>
      </c>
      <c r="O138">
        <v>0</v>
      </c>
      <c r="P138">
        <v>0</v>
      </c>
      <c r="Q138">
        <v>1</v>
      </c>
      <c r="R138">
        <v>0</v>
      </c>
      <c r="S138">
        <v>0</v>
      </c>
      <c r="T138">
        <v>0</v>
      </c>
      <c r="U138">
        <v>1</v>
      </c>
      <c r="V138">
        <v>0</v>
      </c>
      <c r="W138">
        <v>0</v>
      </c>
      <c r="X138">
        <v>1</v>
      </c>
      <c r="Y138">
        <v>0</v>
      </c>
      <c r="Z138">
        <v>0</v>
      </c>
      <c r="AA138">
        <v>0</v>
      </c>
      <c r="AB138">
        <v>1</v>
      </c>
      <c r="AC138">
        <v>0</v>
      </c>
      <c r="AD138">
        <v>0</v>
      </c>
      <c r="AE138">
        <v>0</v>
      </c>
      <c r="AF138">
        <v>0</v>
      </c>
      <c r="AG138">
        <v>0</v>
      </c>
      <c r="AH138">
        <v>0</v>
      </c>
      <c r="AI138" s="20" t="str">
        <f t="shared" ref="AI138:AI201" si="24">IF(AND($R138=0, $S138=0, $T138=1), "in",  IF(OR(AND($AA138=0, $AB138=0), AND($AA138="x", $AB138="x")), "out", ""))</f>
        <v/>
      </c>
      <c r="AJ138" t="str">
        <f t="shared" ref="AJ138:AJ201" si="25">IF(AND($U138=0, $V138=0, $W138=1), IF(OR(AND($AC138=0, $AD138=0), AND($AC138="x", $AD138="x")), "in", ""),  IF(AND($AA138=0, $AB138=1, $AC138=0, $AD138=0), "out", ""))</f>
        <v>out</v>
      </c>
      <c r="AK138" s="1" t="str">
        <f t="shared" ref="AK138:AK201" si="26">IF(AND($U138=0, $V138=0, $W138=1), IF(AND($AC138=0, $AD138=1), "in", ""),  IF(AND($AA138=0, $AB138=1, $AC138=0, $AD138=1), "out", ""))</f>
        <v/>
      </c>
      <c r="AL138" s="49" t="str">
        <f t="shared" ref="AL138:AL201" si="27">IF(AND($U138=0, $V138=0, $W138=1), IF(AND($AC138=1, $AD138=0), "in", ""),  IF(AND($AA138=0, $AB138=1, $AC138=1, $AD138=0), "out", ""))</f>
        <v/>
      </c>
      <c r="AM138" t="str">
        <f t="shared" ref="AM138:AM201" si="28">IF(AND($X138=0, $Y138=0, $Z138=1), IF(OR(AND($AE138=0, $AF138=0), AND($AE138="x", $AF138="x")), "in", ""),  IF(AND($AA138=1, $AB138=0, $AE138=0, $AF138=0), "out", ""))</f>
        <v/>
      </c>
      <c r="AN138" s="1" t="str">
        <f t="shared" ref="AN138:AN201" si="29">IF(AND($X138=0, $Y138=0, $Z138=1), IF(AND($AE138=0, $AF138=1), "in", ""),  IF(AND($AA138=1, $AB138=0,$AE138=0, $AF138=1), "out", ""))</f>
        <v/>
      </c>
      <c r="AO138" s="1" t="str">
        <f t="shared" ref="AO138:AO201" si="30">IF(AND($X138=0, $Y138=0, $Z138=1), IF(AND($AE138=1, $AF138=0), "in", ""),  IF(AND($AA138=1,$AB138=0, $AE138=1, $AF138=0), "out", ""))</f>
        <v/>
      </c>
      <c r="AR138">
        <v>0</v>
      </c>
      <c r="AS138">
        <v>33</v>
      </c>
      <c r="AT138">
        <v>36</v>
      </c>
      <c r="AU138">
        <v>61</v>
      </c>
      <c r="AV138" t="s">
        <v>1021</v>
      </c>
    </row>
    <row r="139" spans="1:48">
      <c r="B139">
        <f t="shared" si="23"/>
        <v>136</v>
      </c>
      <c r="C139" s="3"/>
      <c r="D139" s="2" t="s">
        <v>1019</v>
      </c>
      <c r="E139" t="s">
        <v>224</v>
      </c>
      <c r="F139" t="s">
        <v>140</v>
      </c>
      <c r="G139" t="s">
        <v>891</v>
      </c>
      <c r="H139">
        <v>0</v>
      </c>
      <c r="I139">
        <v>0</v>
      </c>
      <c r="J139">
        <v>1</v>
      </c>
      <c r="K139">
        <v>1</v>
      </c>
      <c r="L139">
        <v>0</v>
      </c>
      <c r="M139">
        <v>0</v>
      </c>
      <c r="N139">
        <v>1</v>
      </c>
      <c r="O139">
        <v>0</v>
      </c>
      <c r="P139">
        <v>0</v>
      </c>
      <c r="Q139">
        <v>1</v>
      </c>
      <c r="R139">
        <v>0</v>
      </c>
      <c r="S139">
        <v>0</v>
      </c>
      <c r="T139">
        <v>0</v>
      </c>
      <c r="U139">
        <v>0</v>
      </c>
      <c r="V139">
        <v>0</v>
      </c>
      <c r="W139">
        <v>0</v>
      </c>
      <c r="X139">
        <v>0</v>
      </c>
      <c r="Y139">
        <v>1</v>
      </c>
      <c r="Z139">
        <v>0</v>
      </c>
      <c r="AA139">
        <v>1</v>
      </c>
      <c r="AB139">
        <v>0</v>
      </c>
      <c r="AC139">
        <v>0</v>
      </c>
      <c r="AD139">
        <v>0</v>
      </c>
      <c r="AE139">
        <v>0</v>
      </c>
      <c r="AF139">
        <v>0</v>
      </c>
      <c r="AG139">
        <v>0</v>
      </c>
      <c r="AH139">
        <v>0</v>
      </c>
      <c r="AI139" s="20" t="str">
        <f t="shared" si="24"/>
        <v/>
      </c>
      <c r="AJ139" t="str">
        <f t="shared" si="25"/>
        <v/>
      </c>
      <c r="AK139" s="1" t="str">
        <f t="shared" si="26"/>
        <v/>
      </c>
      <c r="AL139" s="49" t="str">
        <f t="shared" si="27"/>
        <v/>
      </c>
      <c r="AM139" t="str">
        <f t="shared" si="28"/>
        <v>out</v>
      </c>
      <c r="AN139" s="1" t="str">
        <f t="shared" si="29"/>
        <v/>
      </c>
      <c r="AO139" s="1" t="str">
        <f t="shared" si="30"/>
        <v/>
      </c>
      <c r="AR139">
        <v>0</v>
      </c>
      <c r="AS139">
        <v>33</v>
      </c>
      <c r="AT139">
        <v>37</v>
      </c>
      <c r="AU139">
        <v>61</v>
      </c>
      <c r="AV139" t="s">
        <v>1022</v>
      </c>
    </row>
    <row r="140" spans="1:48">
      <c r="A140" t="s">
        <v>303</v>
      </c>
      <c r="B140">
        <f t="shared" si="23"/>
        <v>137</v>
      </c>
      <c r="D140" s="2" t="s">
        <v>1746</v>
      </c>
      <c r="E140" t="s">
        <v>240</v>
      </c>
      <c r="F140" t="s">
        <v>1037</v>
      </c>
      <c r="G140" t="s">
        <v>495</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s="26">
        <v>0</v>
      </c>
      <c r="AH140" s="26">
        <v>0</v>
      </c>
      <c r="AI140" s="20" t="str">
        <f t="shared" si="24"/>
        <v>out</v>
      </c>
      <c r="AJ140" t="str">
        <f t="shared" si="25"/>
        <v/>
      </c>
      <c r="AK140" s="1" t="str">
        <f t="shared" si="26"/>
        <v/>
      </c>
      <c r="AL140" s="49" t="str">
        <f t="shared" si="27"/>
        <v/>
      </c>
      <c r="AM140" t="str">
        <f t="shared" si="28"/>
        <v/>
      </c>
      <c r="AN140" s="1" t="str">
        <f t="shared" si="29"/>
        <v/>
      </c>
      <c r="AO140" s="1" t="str">
        <f t="shared" si="30"/>
        <v/>
      </c>
      <c r="AR140">
        <v>51</v>
      </c>
      <c r="AS140">
        <v>51</v>
      </c>
      <c r="AT140">
        <v>0</v>
      </c>
      <c r="AU140">
        <v>11</v>
      </c>
      <c r="AV140" t="s">
        <v>1025</v>
      </c>
    </row>
    <row r="141" spans="1:48">
      <c r="B141">
        <f t="shared" si="23"/>
        <v>138</v>
      </c>
      <c r="C141" s="5" t="s">
        <v>1026</v>
      </c>
      <c r="D141" s="2" t="s">
        <v>1027</v>
      </c>
      <c r="E141" t="s">
        <v>231</v>
      </c>
      <c r="F141" t="s">
        <v>137</v>
      </c>
      <c r="H141">
        <v>0</v>
      </c>
      <c r="I141">
        <v>0</v>
      </c>
      <c r="J141">
        <v>0</v>
      </c>
      <c r="K141">
        <v>0</v>
      </c>
      <c r="L141">
        <v>0</v>
      </c>
      <c r="M141">
        <v>0</v>
      </c>
      <c r="N141">
        <v>0</v>
      </c>
      <c r="O141">
        <v>0</v>
      </c>
      <c r="P141">
        <v>0</v>
      </c>
      <c r="Q141">
        <v>1</v>
      </c>
      <c r="R141">
        <v>0</v>
      </c>
      <c r="S141">
        <v>0</v>
      </c>
      <c r="T141">
        <v>0</v>
      </c>
      <c r="U141">
        <v>0</v>
      </c>
      <c r="V141">
        <v>0</v>
      </c>
      <c r="W141">
        <v>1</v>
      </c>
      <c r="X141">
        <v>0</v>
      </c>
      <c r="Y141">
        <v>0</v>
      </c>
      <c r="Z141">
        <v>1</v>
      </c>
      <c r="AA141">
        <v>0</v>
      </c>
      <c r="AB141">
        <v>0</v>
      </c>
      <c r="AC141">
        <v>0</v>
      </c>
      <c r="AD141">
        <v>0</v>
      </c>
      <c r="AE141">
        <v>0</v>
      </c>
      <c r="AF141">
        <v>0</v>
      </c>
      <c r="AG141">
        <v>0</v>
      </c>
      <c r="AH141">
        <v>0</v>
      </c>
      <c r="AI141" s="20" t="str">
        <f t="shared" si="24"/>
        <v>out</v>
      </c>
      <c r="AJ141" t="str">
        <f t="shared" si="25"/>
        <v>in</v>
      </c>
      <c r="AK141" s="1" t="str">
        <f t="shared" si="26"/>
        <v/>
      </c>
      <c r="AL141" s="49" t="str">
        <f t="shared" si="27"/>
        <v/>
      </c>
      <c r="AM141" t="str">
        <f t="shared" si="28"/>
        <v>in</v>
      </c>
      <c r="AN141" s="1" t="str">
        <f t="shared" si="29"/>
        <v/>
      </c>
      <c r="AO141" s="1" t="str">
        <f t="shared" si="30"/>
        <v/>
      </c>
      <c r="AR141">
        <v>0</v>
      </c>
      <c r="AS141">
        <v>40</v>
      </c>
      <c r="AT141">
        <v>0</v>
      </c>
      <c r="AU141">
        <v>46</v>
      </c>
      <c r="AV141" t="s">
        <v>1028</v>
      </c>
    </row>
    <row r="142" spans="1:48">
      <c r="B142">
        <f t="shared" si="23"/>
        <v>139</v>
      </c>
      <c r="C142" s="5"/>
      <c r="D142" s="2" t="s">
        <v>1027</v>
      </c>
      <c r="E142" t="s">
        <v>232</v>
      </c>
      <c r="F142" t="s">
        <v>138</v>
      </c>
      <c r="H142">
        <v>0</v>
      </c>
      <c r="I142">
        <v>0</v>
      </c>
      <c r="J142">
        <v>0</v>
      </c>
      <c r="K142">
        <v>0</v>
      </c>
      <c r="L142">
        <v>0</v>
      </c>
      <c r="M142">
        <v>0</v>
      </c>
      <c r="N142">
        <v>0</v>
      </c>
      <c r="O142">
        <v>0</v>
      </c>
      <c r="P142">
        <v>0</v>
      </c>
      <c r="Q142">
        <v>1</v>
      </c>
      <c r="R142">
        <v>0</v>
      </c>
      <c r="S142">
        <v>0</v>
      </c>
      <c r="T142">
        <v>0</v>
      </c>
      <c r="U142">
        <v>1</v>
      </c>
      <c r="V142">
        <v>0</v>
      </c>
      <c r="W142">
        <v>0</v>
      </c>
      <c r="X142">
        <v>0</v>
      </c>
      <c r="Y142">
        <v>1</v>
      </c>
      <c r="Z142">
        <v>0</v>
      </c>
      <c r="AA142">
        <v>0</v>
      </c>
      <c r="AB142">
        <v>0</v>
      </c>
      <c r="AC142">
        <v>0</v>
      </c>
      <c r="AD142">
        <v>0</v>
      </c>
      <c r="AE142">
        <v>0</v>
      </c>
      <c r="AF142">
        <v>0</v>
      </c>
      <c r="AG142">
        <v>0</v>
      </c>
      <c r="AH142">
        <v>0</v>
      </c>
      <c r="AI142" s="20" t="str">
        <f t="shared" si="24"/>
        <v>out</v>
      </c>
      <c r="AJ142" t="str">
        <f t="shared" si="25"/>
        <v/>
      </c>
      <c r="AK142" s="1" t="str">
        <f t="shared" si="26"/>
        <v/>
      </c>
      <c r="AL142" s="49" t="str">
        <f t="shared" si="27"/>
        <v/>
      </c>
      <c r="AM142" t="str">
        <f t="shared" si="28"/>
        <v/>
      </c>
      <c r="AN142" s="1" t="str">
        <f t="shared" si="29"/>
        <v/>
      </c>
      <c r="AO142" s="1" t="str">
        <f t="shared" si="30"/>
        <v/>
      </c>
      <c r="AR142">
        <v>0</v>
      </c>
      <c r="AS142">
        <v>41</v>
      </c>
      <c r="AT142">
        <v>0</v>
      </c>
      <c r="AU142">
        <v>47</v>
      </c>
      <c r="AV142" t="s">
        <v>1028</v>
      </c>
    </row>
    <row r="143" spans="1:48">
      <c r="B143">
        <f t="shared" si="23"/>
        <v>140</v>
      </c>
      <c r="C143" s="5"/>
      <c r="D143" s="2" t="s">
        <v>1027</v>
      </c>
      <c r="E143" t="s">
        <v>232</v>
      </c>
      <c r="F143" t="s">
        <v>138</v>
      </c>
      <c r="H143">
        <v>0</v>
      </c>
      <c r="I143">
        <v>0</v>
      </c>
      <c r="J143">
        <v>0</v>
      </c>
      <c r="K143">
        <v>1</v>
      </c>
      <c r="L143">
        <v>0</v>
      </c>
      <c r="M143">
        <v>0</v>
      </c>
      <c r="N143">
        <v>1</v>
      </c>
      <c r="O143">
        <v>0</v>
      </c>
      <c r="P143">
        <v>0</v>
      </c>
      <c r="Q143">
        <v>1</v>
      </c>
      <c r="R143">
        <v>0</v>
      </c>
      <c r="S143">
        <v>0</v>
      </c>
      <c r="T143">
        <v>0</v>
      </c>
      <c r="U143">
        <v>0</v>
      </c>
      <c r="V143">
        <v>0</v>
      </c>
      <c r="W143">
        <v>0</v>
      </c>
      <c r="X143">
        <v>0</v>
      </c>
      <c r="Y143">
        <v>1</v>
      </c>
      <c r="Z143">
        <v>1</v>
      </c>
      <c r="AA143">
        <v>0</v>
      </c>
      <c r="AB143">
        <v>0</v>
      </c>
      <c r="AC143">
        <v>0</v>
      </c>
      <c r="AD143">
        <v>0</v>
      </c>
      <c r="AE143">
        <v>0</v>
      </c>
      <c r="AF143">
        <v>0</v>
      </c>
      <c r="AG143">
        <v>0</v>
      </c>
      <c r="AH143">
        <v>0</v>
      </c>
      <c r="AI143" s="20" t="str">
        <f t="shared" si="24"/>
        <v>out</v>
      </c>
      <c r="AJ143" t="str">
        <f t="shared" si="25"/>
        <v/>
      </c>
      <c r="AK143" s="1" t="str">
        <f t="shared" si="26"/>
        <v/>
      </c>
      <c r="AL143" s="49" t="str">
        <f t="shared" si="27"/>
        <v/>
      </c>
      <c r="AM143" t="str">
        <f t="shared" si="28"/>
        <v/>
      </c>
      <c r="AN143" s="1" t="str">
        <f t="shared" si="29"/>
        <v/>
      </c>
      <c r="AO143" s="1" t="str">
        <f t="shared" si="30"/>
        <v/>
      </c>
      <c r="AR143">
        <v>0</v>
      </c>
      <c r="AS143">
        <v>41</v>
      </c>
      <c r="AT143">
        <v>0</v>
      </c>
      <c r="AU143">
        <v>47</v>
      </c>
      <c r="AV143" t="s">
        <v>1028</v>
      </c>
    </row>
    <row r="144" spans="1:48">
      <c r="B144">
        <f t="shared" si="23"/>
        <v>141</v>
      </c>
      <c r="C144" s="5"/>
      <c r="D144" s="2" t="s">
        <v>1029</v>
      </c>
      <c r="E144" t="s">
        <v>227</v>
      </c>
      <c r="F144" t="s">
        <v>139</v>
      </c>
      <c r="H144">
        <v>0</v>
      </c>
      <c r="I144">
        <v>0</v>
      </c>
      <c r="J144">
        <v>0</v>
      </c>
      <c r="K144">
        <v>0</v>
      </c>
      <c r="L144">
        <v>0</v>
      </c>
      <c r="M144">
        <v>0</v>
      </c>
      <c r="N144">
        <v>0</v>
      </c>
      <c r="O144">
        <v>0</v>
      </c>
      <c r="P144">
        <v>0</v>
      </c>
      <c r="Q144">
        <v>1</v>
      </c>
      <c r="R144">
        <v>0</v>
      </c>
      <c r="S144">
        <v>0</v>
      </c>
      <c r="T144">
        <v>0</v>
      </c>
      <c r="U144">
        <v>0</v>
      </c>
      <c r="V144">
        <v>1</v>
      </c>
      <c r="W144">
        <v>0</v>
      </c>
      <c r="X144">
        <v>1</v>
      </c>
      <c r="Y144">
        <v>0</v>
      </c>
      <c r="Z144">
        <v>0</v>
      </c>
      <c r="AA144">
        <v>0</v>
      </c>
      <c r="AB144">
        <v>0</v>
      </c>
      <c r="AC144">
        <v>0</v>
      </c>
      <c r="AD144">
        <v>0</v>
      </c>
      <c r="AE144">
        <v>0</v>
      </c>
      <c r="AF144">
        <v>0</v>
      </c>
      <c r="AG144">
        <v>0</v>
      </c>
      <c r="AH144">
        <v>0</v>
      </c>
      <c r="AI144" s="20" t="str">
        <f t="shared" si="24"/>
        <v>out</v>
      </c>
      <c r="AJ144" t="str">
        <f t="shared" si="25"/>
        <v/>
      </c>
      <c r="AK144" s="1" t="str">
        <f t="shared" si="26"/>
        <v/>
      </c>
      <c r="AL144" s="49" t="str">
        <f t="shared" si="27"/>
        <v/>
      </c>
      <c r="AM144" t="str">
        <f t="shared" si="28"/>
        <v/>
      </c>
      <c r="AN144" s="1" t="str">
        <f t="shared" si="29"/>
        <v/>
      </c>
      <c r="AO144" s="1" t="str">
        <f t="shared" si="30"/>
        <v/>
      </c>
      <c r="AR144">
        <v>0</v>
      </c>
      <c r="AS144">
        <v>36</v>
      </c>
      <c r="AT144">
        <v>0</v>
      </c>
      <c r="AU144">
        <v>60</v>
      </c>
      <c r="AV144" t="s">
        <v>1030</v>
      </c>
    </row>
    <row r="145" spans="1:48">
      <c r="B145">
        <f t="shared" si="23"/>
        <v>142</v>
      </c>
      <c r="C145" s="5"/>
      <c r="D145" s="2" t="s">
        <v>1029</v>
      </c>
      <c r="E145" t="s">
        <v>228</v>
      </c>
      <c r="F145" t="s">
        <v>140</v>
      </c>
      <c r="H145">
        <v>0</v>
      </c>
      <c r="I145">
        <v>0</v>
      </c>
      <c r="J145">
        <v>0</v>
      </c>
      <c r="K145">
        <v>0</v>
      </c>
      <c r="L145">
        <v>0</v>
      </c>
      <c r="M145">
        <v>0</v>
      </c>
      <c r="N145">
        <v>0</v>
      </c>
      <c r="O145">
        <v>0</v>
      </c>
      <c r="P145">
        <v>0</v>
      </c>
      <c r="Q145">
        <v>1</v>
      </c>
      <c r="R145">
        <v>0</v>
      </c>
      <c r="S145">
        <v>0</v>
      </c>
      <c r="T145">
        <v>0</v>
      </c>
      <c r="U145">
        <v>1</v>
      </c>
      <c r="V145">
        <v>0</v>
      </c>
      <c r="W145">
        <v>0</v>
      </c>
      <c r="X145">
        <v>1</v>
      </c>
      <c r="Y145">
        <v>0</v>
      </c>
      <c r="Z145">
        <v>0</v>
      </c>
      <c r="AA145">
        <v>0</v>
      </c>
      <c r="AB145">
        <v>0</v>
      </c>
      <c r="AC145">
        <v>0</v>
      </c>
      <c r="AD145">
        <v>0</v>
      </c>
      <c r="AE145">
        <v>0</v>
      </c>
      <c r="AF145">
        <v>0</v>
      </c>
      <c r="AG145">
        <v>0</v>
      </c>
      <c r="AH145">
        <v>0</v>
      </c>
      <c r="AI145" s="20" t="str">
        <f t="shared" si="24"/>
        <v>out</v>
      </c>
      <c r="AJ145" t="str">
        <f t="shared" si="25"/>
        <v/>
      </c>
      <c r="AK145" s="1" t="str">
        <f t="shared" si="26"/>
        <v/>
      </c>
      <c r="AL145" s="49" t="str">
        <f t="shared" si="27"/>
        <v/>
      </c>
      <c r="AM145" t="str">
        <f t="shared" si="28"/>
        <v/>
      </c>
      <c r="AN145" s="1" t="str">
        <f t="shared" si="29"/>
        <v/>
      </c>
      <c r="AO145" s="1" t="str">
        <f t="shared" si="30"/>
        <v/>
      </c>
      <c r="AR145">
        <v>0</v>
      </c>
      <c r="AS145">
        <v>37</v>
      </c>
      <c r="AT145">
        <v>0</v>
      </c>
      <c r="AU145">
        <v>61</v>
      </c>
      <c r="AV145" t="s">
        <v>1030</v>
      </c>
    </row>
    <row r="146" spans="1:48">
      <c r="B146">
        <f t="shared" si="23"/>
        <v>143</v>
      </c>
      <c r="C146" s="5"/>
      <c r="D146" s="2" t="s">
        <v>1029</v>
      </c>
      <c r="E146" t="s">
        <v>228</v>
      </c>
      <c r="F146" t="s">
        <v>140</v>
      </c>
      <c r="H146">
        <v>0</v>
      </c>
      <c r="I146">
        <v>0</v>
      </c>
      <c r="J146">
        <v>0</v>
      </c>
      <c r="K146">
        <v>1</v>
      </c>
      <c r="L146">
        <v>0</v>
      </c>
      <c r="M146">
        <v>0</v>
      </c>
      <c r="N146">
        <v>1</v>
      </c>
      <c r="O146">
        <v>0</v>
      </c>
      <c r="P146">
        <v>0</v>
      </c>
      <c r="Q146">
        <v>1</v>
      </c>
      <c r="R146">
        <v>0</v>
      </c>
      <c r="S146">
        <v>0</v>
      </c>
      <c r="T146">
        <v>0</v>
      </c>
      <c r="U146">
        <v>0</v>
      </c>
      <c r="V146">
        <v>0</v>
      </c>
      <c r="W146">
        <v>0</v>
      </c>
      <c r="X146">
        <v>0</v>
      </c>
      <c r="Y146">
        <v>1</v>
      </c>
      <c r="Z146">
        <v>0</v>
      </c>
      <c r="AA146">
        <v>0</v>
      </c>
      <c r="AB146">
        <v>0</v>
      </c>
      <c r="AC146">
        <v>0</v>
      </c>
      <c r="AD146">
        <v>0</v>
      </c>
      <c r="AE146">
        <v>0</v>
      </c>
      <c r="AF146">
        <v>0</v>
      </c>
      <c r="AG146">
        <v>0</v>
      </c>
      <c r="AH146">
        <v>0</v>
      </c>
      <c r="AI146" s="20" t="str">
        <f t="shared" si="24"/>
        <v>out</v>
      </c>
      <c r="AJ146" t="str">
        <f t="shared" si="25"/>
        <v/>
      </c>
      <c r="AK146" s="1" t="str">
        <f t="shared" si="26"/>
        <v/>
      </c>
      <c r="AL146" s="49" t="str">
        <f t="shared" si="27"/>
        <v/>
      </c>
      <c r="AM146" t="str">
        <f t="shared" si="28"/>
        <v/>
      </c>
      <c r="AN146" s="1" t="str">
        <f t="shared" si="29"/>
        <v/>
      </c>
      <c r="AO146" s="1" t="str">
        <f t="shared" si="30"/>
        <v/>
      </c>
      <c r="AR146">
        <v>0</v>
      </c>
      <c r="AS146">
        <v>37</v>
      </c>
      <c r="AT146">
        <v>0</v>
      </c>
      <c r="AU146">
        <v>61</v>
      </c>
      <c r="AV146" t="s">
        <v>1030</v>
      </c>
    </row>
    <row r="147" spans="1:48">
      <c r="B147">
        <f t="shared" si="23"/>
        <v>144</v>
      </c>
      <c r="C147" s="5"/>
      <c r="D147" s="2" t="s">
        <v>1031</v>
      </c>
      <c r="E147" t="s">
        <v>223</v>
      </c>
      <c r="F147" t="s">
        <v>155</v>
      </c>
      <c r="H147">
        <v>0</v>
      </c>
      <c r="I147">
        <v>0</v>
      </c>
      <c r="J147">
        <v>0</v>
      </c>
      <c r="K147">
        <v>0</v>
      </c>
      <c r="L147">
        <v>0</v>
      </c>
      <c r="M147">
        <v>0</v>
      </c>
      <c r="N147">
        <v>0</v>
      </c>
      <c r="O147">
        <v>0</v>
      </c>
      <c r="P147">
        <v>0</v>
      </c>
      <c r="Q147">
        <v>1</v>
      </c>
      <c r="R147">
        <v>0</v>
      </c>
      <c r="S147">
        <v>0</v>
      </c>
      <c r="T147">
        <v>0</v>
      </c>
      <c r="U147">
        <v>0</v>
      </c>
      <c r="V147">
        <v>1</v>
      </c>
      <c r="W147">
        <v>0</v>
      </c>
      <c r="X147">
        <v>1</v>
      </c>
      <c r="Y147">
        <v>0</v>
      </c>
      <c r="Z147">
        <v>0</v>
      </c>
      <c r="AA147">
        <v>0</v>
      </c>
      <c r="AB147">
        <v>0</v>
      </c>
      <c r="AC147">
        <v>0</v>
      </c>
      <c r="AD147">
        <v>0</v>
      </c>
      <c r="AE147">
        <v>0</v>
      </c>
      <c r="AF147">
        <v>0</v>
      </c>
      <c r="AG147">
        <v>0</v>
      </c>
      <c r="AH147">
        <v>0</v>
      </c>
      <c r="AI147" s="20" t="str">
        <f t="shared" si="24"/>
        <v>out</v>
      </c>
      <c r="AJ147" t="str">
        <f t="shared" si="25"/>
        <v/>
      </c>
      <c r="AK147" s="1" t="str">
        <f t="shared" si="26"/>
        <v/>
      </c>
      <c r="AL147" s="49" t="str">
        <f t="shared" si="27"/>
        <v/>
      </c>
      <c r="AM147" t="str">
        <f t="shared" si="28"/>
        <v/>
      </c>
      <c r="AN147" s="1" t="str">
        <f t="shared" si="29"/>
        <v/>
      </c>
      <c r="AO147" s="1" t="str">
        <f t="shared" si="30"/>
        <v/>
      </c>
      <c r="AR147">
        <v>0</v>
      </c>
      <c r="AS147">
        <v>32</v>
      </c>
      <c r="AT147">
        <v>0</v>
      </c>
      <c r="AU147">
        <v>62</v>
      </c>
      <c r="AV147" t="s">
        <v>1032</v>
      </c>
    </row>
    <row r="148" spans="1:48">
      <c r="B148">
        <f t="shared" si="23"/>
        <v>145</v>
      </c>
      <c r="C148" s="5"/>
      <c r="D148" s="2" t="s">
        <v>1031</v>
      </c>
      <c r="E148" t="s">
        <v>224</v>
      </c>
      <c r="F148" t="s">
        <v>156</v>
      </c>
      <c r="G148" t="s">
        <v>898</v>
      </c>
      <c r="H148">
        <v>0</v>
      </c>
      <c r="I148" s="26">
        <v>0</v>
      </c>
      <c r="J148" s="26">
        <v>1</v>
      </c>
      <c r="K148">
        <v>0</v>
      </c>
      <c r="L148">
        <v>0</v>
      </c>
      <c r="M148">
        <v>0</v>
      </c>
      <c r="N148">
        <v>0</v>
      </c>
      <c r="O148">
        <v>0</v>
      </c>
      <c r="P148">
        <v>0</v>
      </c>
      <c r="Q148">
        <v>1</v>
      </c>
      <c r="R148">
        <v>0</v>
      </c>
      <c r="S148">
        <v>0</v>
      </c>
      <c r="T148">
        <v>0</v>
      </c>
      <c r="U148">
        <v>1</v>
      </c>
      <c r="V148">
        <v>0</v>
      </c>
      <c r="W148">
        <v>0</v>
      </c>
      <c r="X148">
        <v>1</v>
      </c>
      <c r="Y148">
        <v>0</v>
      </c>
      <c r="Z148">
        <v>0</v>
      </c>
      <c r="AA148">
        <v>0</v>
      </c>
      <c r="AB148">
        <v>1</v>
      </c>
      <c r="AC148">
        <v>0</v>
      </c>
      <c r="AD148">
        <v>0</v>
      </c>
      <c r="AE148">
        <v>0</v>
      </c>
      <c r="AF148">
        <v>0</v>
      </c>
      <c r="AG148">
        <v>0</v>
      </c>
      <c r="AH148">
        <v>0</v>
      </c>
      <c r="AI148" s="20" t="str">
        <f t="shared" si="24"/>
        <v/>
      </c>
      <c r="AJ148" t="str">
        <f t="shared" si="25"/>
        <v>out</v>
      </c>
      <c r="AK148" s="1" t="str">
        <f t="shared" si="26"/>
        <v/>
      </c>
      <c r="AL148" s="49" t="str">
        <f t="shared" si="27"/>
        <v/>
      </c>
      <c r="AM148" t="str">
        <f t="shared" si="28"/>
        <v/>
      </c>
      <c r="AN148" s="1" t="str">
        <f t="shared" si="29"/>
        <v/>
      </c>
      <c r="AO148" s="1" t="str">
        <f t="shared" si="30"/>
        <v/>
      </c>
      <c r="AR148">
        <v>0</v>
      </c>
      <c r="AS148">
        <v>33</v>
      </c>
      <c r="AT148">
        <v>40</v>
      </c>
      <c r="AU148">
        <v>63</v>
      </c>
      <c r="AV148" t="s">
        <v>1033</v>
      </c>
    </row>
    <row r="149" spans="1:48">
      <c r="B149">
        <f t="shared" si="23"/>
        <v>146</v>
      </c>
      <c r="C149" s="5"/>
      <c r="D149" s="2" t="s">
        <v>1031</v>
      </c>
      <c r="E149" t="s">
        <v>224</v>
      </c>
      <c r="F149" t="s">
        <v>156</v>
      </c>
      <c r="G149" t="s">
        <v>901</v>
      </c>
      <c r="H149">
        <v>0</v>
      </c>
      <c r="I149" s="26">
        <v>0</v>
      </c>
      <c r="J149" s="26">
        <v>1</v>
      </c>
      <c r="K149">
        <v>1</v>
      </c>
      <c r="L149">
        <v>0</v>
      </c>
      <c r="M149">
        <v>0</v>
      </c>
      <c r="N149">
        <v>1</v>
      </c>
      <c r="O149">
        <v>0</v>
      </c>
      <c r="P149">
        <v>0</v>
      </c>
      <c r="Q149">
        <v>1</v>
      </c>
      <c r="R149">
        <v>0</v>
      </c>
      <c r="S149">
        <v>0</v>
      </c>
      <c r="T149">
        <v>0</v>
      </c>
      <c r="U149">
        <v>0</v>
      </c>
      <c r="V149">
        <v>0</v>
      </c>
      <c r="W149">
        <v>0</v>
      </c>
      <c r="X149">
        <v>0</v>
      </c>
      <c r="Y149">
        <v>1</v>
      </c>
      <c r="Z149">
        <v>0</v>
      </c>
      <c r="AA149">
        <v>1</v>
      </c>
      <c r="AB149">
        <v>0</v>
      </c>
      <c r="AC149">
        <v>0</v>
      </c>
      <c r="AD149">
        <v>0</v>
      </c>
      <c r="AE149">
        <v>0</v>
      </c>
      <c r="AF149">
        <v>0</v>
      </c>
      <c r="AG149">
        <v>0</v>
      </c>
      <c r="AH149">
        <v>0</v>
      </c>
      <c r="AI149" s="20" t="str">
        <f t="shared" si="24"/>
        <v/>
      </c>
      <c r="AJ149" t="str">
        <f t="shared" si="25"/>
        <v/>
      </c>
      <c r="AK149" s="1" t="str">
        <f t="shared" si="26"/>
        <v/>
      </c>
      <c r="AL149" s="49" t="str">
        <f t="shared" si="27"/>
        <v/>
      </c>
      <c r="AM149" t="str">
        <f t="shared" si="28"/>
        <v>out</v>
      </c>
      <c r="AN149" s="1" t="str">
        <f t="shared" si="29"/>
        <v/>
      </c>
      <c r="AO149" s="1" t="str">
        <f t="shared" si="30"/>
        <v/>
      </c>
      <c r="AR149">
        <v>0</v>
      </c>
      <c r="AS149">
        <v>33</v>
      </c>
      <c r="AT149">
        <v>41</v>
      </c>
      <c r="AU149">
        <v>63</v>
      </c>
      <c r="AV149" t="s">
        <v>1034</v>
      </c>
    </row>
    <row r="150" spans="1:48">
      <c r="A150" t="s">
        <v>303</v>
      </c>
      <c r="B150">
        <f t="shared" si="23"/>
        <v>147</v>
      </c>
      <c r="D150" s="2" t="s">
        <v>1036</v>
      </c>
      <c r="E150" t="s">
        <v>983</v>
      </c>
      <c r="F150" t="s">
        <v>1037</v>
      </c>
      <c r="G150" s="2" t="s">
        <v>1036</v>
      </c>
      <c r="H150">
        <v>0</v>
      </c>
      <c r="I150">
        <v>0</v>
      </c>
      <c r="J150">
        <v>1</v>
      </c>
      <c r="K150">
        <v>0</v>
      </c>
      <c r="L150">
        <v>0</v>
      </c>
      <c r="M150">
        <v>0</v>
      </c>
      <c r="N150">
        <v>0</v>
      </c>
      <c r="O150">
        <v>0</v>
      </c>
      <c r="P150">
        <v>0</v>
      </c>
      <c r="Q150">
        <v>1</v>
      </c>
      <c r="R150">
        <v>0</v>
      </c>
      <c r="S150">
        <v>0</v>
      </c>
      <c r="T150">
        <v>1</v>
      </c>
      <c r="U150">
        <v>0</v>
      </c>
      <c r="V150">
        <v>0</v>
      </c>
      <c r="W150">
        <v>0</v>
      </c>
      <c r="X150">
        <v>0</v>
      </c>
      <c r="Y150">
        <v>0</v>
      </c>
      <c r="Z150">
        <v>0</v>
      </c>
      <c r="AA150">
        <v>0</v>
      </c>
      <c r="AB150">
        <v>0</v>
      </c>
      <c r="AC150">
        <v>0</v>
      </c>
      <c r="AD150">
        <v>0</v>
      </c>
      <c r="AE150">
        <v>0</v>
      </c>
      <c r="AF150">
        <v>0</v>
      </c>
      <c r="AG150">
        <v>0</v>
      </c>
      <c r="AH150">
        <v>0</v>
      </c>
      <c r="AI150" s="20" t="str">
        <f t="shared" si="24"/>
        <v>in</v>
      </c>
      <c r="AJ150" t="str">
        <f t="shared" si="25"/>
        <v/>
      </c>
      <c r="AK150" s="1" t="str">
        <f t="shared" si="26"/>
        <v/>
      </c>
      <c r="AL150" s="49" t="str">
        <f t="shared" si="27"/>
        <v/>
      </c>
      <c r="AM150" t="str">
        <f t="shared" si="28"/>
        <v/>
      </c>
      <c r="AN150" s="1" t="str">
        <f t="shared" si="29"/>
        <v/>
      </c>
      <c r="AO150" s="1" t="str">
        <f t="shared" si="30"/>
        <v/>
      </c>
      <c r="AR150">
        <v>0</v>
      </c>
      <c r="AS150">
        <v>48</v>
      </c>
      <c r="AT150">
        <v>48</v>
      </c>
      <c r="AU150">
        <v>9</v>
      </c>
      <c r="AV150" t="s">
        <v>1038</v>
      </c>
    </row>
    <row r="151" spans="1:48">
      <c r="A151" t="s">
        <v>303</v>
      </c>
      <c r="B151">
        <f t="shared" si="23"/>
        <v>148</v>
      </c>
      <c r="D151" s="2" t="s">
        <v>1040</v>
      </c>
      <c r="E151" t="s">
        <v>239</v>
      </c>
      <c r="F151" t="s">
        <v>1037</v>
      </c>
      <c r="G151" s="2" t="s">
        <v>1040</v>
      </c>
      <c r="H151">
        <v>0</v>
      </c>
      <c r="I151">
        <v>0</v>
      </c>
      <c r="J151">
        <v>1</v>
      </c>
      <c r="K151">
        <v>0</v>
      </c>
      <c r="L151">
        <v>0</v>
      </c>
      <c r="M151">
        <v>0</v>
      </c>
      <c r="N151">
        <v>0</v>
      </c>
      <c r="O151">
        <v>0</v>
      </c>
      <c r="P151">
        <v>0</v>
      </c>
      <c r="Q151">
        <v>1</v>
      </c>
      <c r="R151">
        <v>0</v>
      </c>
      <c r="S151">
        <v>0</v>
      </c>
      <c r="T151">
        <v>1</v>
      </c>
      <c r="U151">
        <v>0</v>
      </c>
      <c r="V151">
        <v>0</v>
      </c>
      <c r="W151">
        <v>0</v>
      </c>
      <c r="X151">
        <v>0</v>
      </c>
      <c r="Y151">
        <v>0</v>
      </c>
      <c r="Z151">
        <v>0</v>
      </c>
      <c r="AA151">
        <v>0</v>
      </c>
      <c r="AB151">
        <v>0</v>
      </c>
      <c r="AC151">
        <v>0</v>
      </c>
      <c r="AD151">
        <v>0</v>
      </c>
      <c r="AE151">
        <v>0</v>
      </c>
      <c r="AF151">
        <v>0</v>
      </c>
      <c r="AG151">
        <v>0</v>
      </c>
      <c r="AH151">
        <v>0</v>
      </c>
      <c r="AI151" s="20" t="str">
        <f t="shared" si="24"/>
        <v>in</v>
      </c>
      <c r="AJ151" t="str">
        <f t="shared" si="25"/>
        <v/>
      </c>
      <c r="AK151" s="1" t="str">
        <f t="shared" si="26"/>
        <v/>
      </c>
      <c r="AL151" s="49" t="str">
        <f t="shared" si="27"/>
        <v/>
      </c>
      <c r="AM151" t="str">
        <f t="shared" si="28"/>
        <v/>
      </c>
      <c r="AN151" s="1" t="str">
        <f t="shared" si="29"/>
        <v/>
      </c>
      <c r="AO151" s="1" t="str">
        <f t="shared" si="30"/>
        <v/>
      </c>
      <c r="AR151">
        <v>0</v>
      </c>
      <c r="AS151">
        <v>50</v>
      </c>
      <c r="AT151">
        <v>50</v>
      </c>
      <c r="AU151">
        <v>9</v>
      </c>
      <c r="AV151" t="s">
        <v>1041</v>
      </c>
    </row>
    <row r="152" spans="1:48">
      <c r="B152">
        <f t="shared" si="23"/>
        <v>149</v>
      </c>
      <c r="C152" t="s">
        <v>1747</v>
      </c>
      <c r="E152" t="s">
        <v>307</v>
      </c>
      <c r="F152" t="s">
        <v>307</v>
      </c>
      <c r="H152">
        <v>0</v>
      </c>
      <c r="I152">
        <v>0</v>
      </c>
      <c r="J152">
        <v>0</v>
      </c>
      <c r="K152">
        <v>0</v>
      </c>
      <c r="L152">
        <v>0</v>
      </c>
      <c r="M152">
        <v>0</v>
      </c>
      <c r="N152">
        <v>0</v>
      </c>
      <c r="O152">
        <v>0</v>
      </c>
      <c r="P152">
        <v>0</v>
      </c>
      <c r="Q152">
        <v>1</v>
      </c>
      <c r="R152">
        <v>0</v>
      </c>
      <c r="S152">
        <v>0</v>
      </c>
      <c r="T152">
        <v>0</v>
      </c>
      <c r="U152">
        <v>0</v>
      </c>
      <c r="V152">
        <v>0</v>
      </c>
      <c r="W152">
        <v>0</v>
      </c>
      <c r="X152">
        <v>0</v>
      </c>
      <c r="Y152">
        <v>0</v>
      </c>
      <c r="Z152">
        <v>0</v>
      </c>
      <c r="AA152">
        <v>0</v>
      </c>
      <c r="AB152">
        <v>0</v>
      </c>
      <c r="AC152">
        <v>0</v>
      </c>
      <c r="AD152">
        <v>0</v>
      </c>
      <c r="AE152">
        <v>0</v>
      </c>
      <c r="AF152">
        <v>0</v>
      </c>
      <c r="AG152">
        <v>0</v>
      </c>
      <c r="AH152">
        <v>0</v>
      </c>
      <c r="AI152" s="20" t="str">
        <f t="shared" si="24"/>
        <v>out</v>
      </c>
      <c r="AJ152" t="str">
        <f t="shared" si="25"/>
        <v/>
      </c>
      <c r="AK152" s="1" t="str">
        <f t="shared" si="26"/>
        <v/>
      </c>
      <c r="AL152" s="49" t="str">
        <f t="shared" si="27"/>
        <v/>
      </c>
      <c r="AM152" t="str">
        <f t="shared" si="28"/>
        <v/>
      </c>
      <c r="AN152" s="1" t="str">
        <f t="shared" si="29"/>
        <v/>
      </c>
      <c r="AO152" s="1" t="str">
        <f t="shared" si="30"/>
        <v/>
      </c>
      <c r="AR152">
        <v>0</v>
      </c>
      <c r="AS152">
        <v>0</v>
      </c>
      <c r="AT152">
        <v>0</v>
      </c>
      <c r="AU152">
        <v>0</v>
      </c>
      <c r="AV152" t="s">
        <v>1043</v>
      </c>
    </row>
    <row r="153" spans="1:48">
      <c r="B153">
        <f t="shared" si="23"/>
        <v>150</v>
      </c>
      <c r="E153" t="s">
        <v>307</v>
      </c>
      <c r="F153" t="s">
        <v>307</v>
      </c>
      <c r="H153">
        <v>0</v>
      </c>
      <c r="I153">
        <v>0</v>
      </c>
      <c r="J153">
        <v>0</v>
      </c>
      <c r="K153">
        <v>0</v>
      </c>
      <c r="L153">
        <v>0</v>
      </c>
      <c r="M153">
        <v>0</v>
      </c>
      <c r="N153">
        <v>0</v>
      </c>
      <c r="O153">
        <v>0</v>
      </c>
      <c r="P153">
        <v>0</v>
      </c>
      <c r="Q153">
        <v>1</v>
      </c>
      <c r="R153">
        <v>0</v>
      </c>
      <c r="S153">
        <v>0</v>
      </c>
      <c r="T153">
        <v>0</v>
      </c>
      <c r="U153">
        <v>0</v>
      </c>
      <c r="V153">
        <v>0</v>
      </c>
      <c r="W153">
        <v>0</v>
      </c>
      <c r="X153">
        <v>0</v>
      </c>
      <c r="Y153">
        <v>0</v>
      </c>
      <c r="Z153">
        <v>0</v>
      </c>
      <c r="AA153">
        <v>0</v>
      </c>
      <c r="AB153">
        <v>0</v>
      </c>
      <c r="AC153">
        <v>0</v>
      </c>
      <c r="AD153">
        <v>0</v>
      </c>
      <c r="AE153">
        <v>0</v>
      </c>
      <c r="AF153">
        <v>0</v>
      </c>
      <c r="AG153">
        <v>0</v>
      </c>
      <c r="AH153">
        <v>0</v>
      </c>
      <c r="AI153" s="20" t="str">
        <f t="shared" si="24"/>
        <v>out</v>
      </c>
      <c r="AJ153" t="str">
        <f t="shared" si="25"/>
        <v/>
      </c>
      <c r="AK153" s="1" t="str">
        <f t="shared" si="26"/>
        <v/>
      </c>
      <c r="AL153" s="49" t="str">
        <f t="shared" si="27"/>
        <v/>
      </c>
      <c r="AM153" t="str">
        <f t="shared" si="28"/>
        <v/>
      </c>
      <c r="AN153" s="1" t="str">
        <f t="shared" si="29"/>
        <v/>
      </c>
      <c r="AO153" s="1" t="str">
        <f t="shared" si="30"/>
        <v/>
      </c>
      <c r="AR153">
        <v>0</v>
      </c>
      <c r="AS153">
        <v>0</v>
      </c>
      <c r="AT153">
        <v>0</v>
      </c>
      <c r="AU153">
        <v>0</v>
      </c>
      <c r="AV153" t="s">
        <v>1043</v>
      </c>
    </row>
    <row r="154" spans="1:48">
      <c r="B154">
        <f t="shared" si="23"/>
        <v>151</v>
      </c>
      <c r="E154" t="s">
        <v>307</v>
      </c>
      <c r="F154" t="s">
        <v>307</v>
      </c>
      <c r="H154">
        <v>0</v>
      </c>
      <c r="I154">
        <v>0</v>
      </c>
      <c r="J154">
        <v>0</v>
      </c>
      <c r="K154">
        <v>0</v>
      </c>
      <c r="L154">
        <v>0</v>
      </c>
      <c r="M154">
        <v>0</v>
      </c>
      <c r="N154">
        <v>0</v>
      </c>
      <c r="O154">
        <v>0</v>
      </c>
      <c r="P154">
        <v>0</v>
      </c>
      <c r="Q154">
        <v>1</v>
      </c>
      <c r="R154">
        <v>0</v>
      </c>
      <c r="S154">
        <v>0</v>
      </c>
      <c r="T154">
        <v>0</v>
      </c>
      <c r="U154">
        <v>0</v>
      </c>
      <c r="V154">
        <v>0</v>
      </c>
      <c r="W154">
        <v>0</v>
      </c>
      <c r="X154">
        <v>0</v>
      </c>
      <c r="Y154">
        <v>0</v>
      </c>
      <c r="Z154">
        <v>0</v>
      </c>
      <c r="AA154">
        <v>0</v>
      </c>
      <c r="AB154">
        <v>0</v>
      </c>
      <c r="AC154">
        <v>0</v>
      </c>
      <c r="AD154">
        <v>0</v>
      </c>
      <c r="AE154">
        <v>0</v>
      </c>
      <c r="AF154">
        <v>0</v>
      </c>
      <c r="AG154">
        <v>0</v>
      </c>
      <c r="AH154">
        <v>0</v>
      </c>
      <c r="AI154" s="20" t="str">
        <f t="shared" si="24"/>
        <v>out</v>
      </c>
      <c r="AJ154" t="str">
        <f t="shared" si="25"/>
        <v/>
      </c>
      <c r="AK154" s="1" t="str">
        <f t="shared" si="26"/>
        <v/>
      </c>
      <c r="AL154" s="49" t="str">
        <f t="shared" si="27"/>
        <v/>
      </c>
      <c r="AM154" t="str">
        <f t="shared" si="28"/>
        <v/>
      </c>
      <c r="AN154" s="1" t="str">
        <f t="shared" si="29"/>
        <v/>
      </c>
      <c r="AO154" s="1" t="str">
        <f t="shared" si="30"/>
        <v/>
      </c>
      <c r="AR154">
        <v>0</v>
      </c>
      <c r="AS154">
        <v>0</v>
      </c>
      <c r="AT154">
        <v>0</v>
      </c>
      <c r="AU154">
        <v>0</v>
      </c>
      <c r="AV154" t="s">
        <v>1043</v>
      </c>
    </row>
    <row r="155" spans="1:48">
      <c r="B155">
        <f t="shared" si="23"/>
        <v>152</v>
      </c>
      <c r="E155" t="s">
        <v>307</v>
      </c>
      <c r="F155" t="s">
        <v>307</v>
      </c>
      <c r="H155">
        <v>0</v>
      </c>
      <c r="I155">
        <v>0</v>
      </c>
      <c r="J155">
        <v>0</v>
      </c>
      <c r="K155">
        <v>0</v>
      </c>
      <c r="L155">
        <v>0</v>
      </c>
      <c r="M155">
        <v>0</v>
      </c>
      <c r="N155">
        <v>0</v>
      </c>
      <c r="O155">
        <v>0</v>
      </c>
      <c r="P155">
        <v>0</v>
      </c>
      <c r="Q155">
        <v>1</v>
      </c>
      <c r="R155">
        <v>0</v>
      </c>
      <c r="S155">
        <v>0</v>
      </c>
      <c r="T155">
        <v>0</v>
      </c>
      <c r="U155">
        <v>0</v>
      </c>
      <c r="V155">
        <v>0</v>
      </c>
      <c r="W155">
        <v>0</v>
      </c>
      <c r="X155">
        <v>0</v>
      </c>
      <c r="Y155">
        <v>0</v>
      </c>
      <c r="Z155">
        <v>0</v>
      </c>
      <c r="AA155">
        <v>0</v>
      </c>
      <c r="AB155">
        <v>0</v>
      </c>
      <c r="AC155">
        <v>0</v>
      </c>
      <c r="AD155">
        <v>0</v>
      </c>
      <c r="AE155">
        <v>0</v>
      </c>
      <c r="AF155">
        <v>0</v>
      </c>
      <c r="AG155">
        <v>0</v>
      </c>
      <c r="AH155">
        <v>0</v>
      </c>
      <c r="AI155" s="20" t="str">
        <f t="shared" si="24"/>
        <v>out</v>
      </c>
      <c r="AJ155" t="str">
        <f t="shared" si="25"/>
        <v/>
      </c>
      <c r="AK155" s="1" t="str">
        <f t="shared" si="26"/>
        <v/>
      </c>
      <c r="AL155" s="49" t="str">
        <f t="shared" si="27"/>
        <v/>
      </c>
      <c r="AM155" t="str">
        <f t="shared" si="28"/>
        <v/>
      </c>
      <c r="AN155" s="1" t="str">
        <f t="shared" si="29"/>
        <v/>
      </c>
      <c r="AO155" s="1" t="str">
        <f t="shared" si="30"/>
        <v/>
      </c>
      <c r="AR155">
        <v>0</v>
      </c>
      <c r="AS155">
        <v>0</v>
      </c>
      <c r="AT155">
        <v>0</v>
      </c>
      <c r="AU155">
        <v>0</v>
      </c>
      <c r="AV155" t="s">
        <v>1043</v>
      </c>
    </row>
    <row r="156" spans="1:48">
      <c r="B156">
        <f t="shared" si="23"/>
        <v>153</v>
      </c>
      <c r="E156" t="s">
        <v>307</v>
      </c>
      <c r="F156" t="s">
        <v>307</v>
      </c>
      <c r="H156">
        <v>0</v>
      </c>
      <c r="I156">
        <v>0</v>
      </c>
      <c r="J156">
        <v>0</v>
      </c>
      <c r="K156">
        <v>0</v>
      </c>
      <c r="L156">
        <v>0</v>
      </c>
      <c r="M156">
        <v>0</v>
      </c>
      <c r="N156">
        <v>0</v>
      </c>
      <c r="O156">
        <v>0</v>
      </c>
      <c r="P156">
        <v>0</v>
      </c>
      <c r="Q156">
        <v>1</v>
      </c>
      <c r="R156">
        <v>0</v>
      </c>
      <c r="S156">
        <v>0</v>
      </c>
      <c r="T156">
        <v>0</v>
      </c>
      <c r="U156">
        <v>0</v>
      </c>
      <c r="V156">
        <v>0</v>
      </c>
      <c r="W156">
        <v>0</v>
      </c>
      <c r="X156">
        <v>0</v>
      </c>
      <c r="Y156">
        <v>0</v>
      </c>
      <c r="Z156">
        <v>0</v>
      </c>
      <c r="AA156">
        <v>0</v>
      </c>
      <c r="AB156">
        <v>0</v>
      </c>
      <c r="AC156">
        <v>0</v>
      </c>
      <c r="AD156">
        <v>0</v>
      </c>
      <c r="AE156">
        <v>0</v>
      </c>
      <c r="AF156">
        <v>0</v>
      </c>
      <c r="AG156">
        <v>0</v>
      </c>
      <c r="AH156">
        <v>0</v>
      </c>
      <c r="AI156" s="20" t="str">
        <f t="shared" si="24"/>
        <v>out</v>
      </c>
      <c r="AJ156" t="str">
        <f t="shared" si="25"/>
        <v/>
      </c>
      <c r="AK156" s="1" t="str">
        <f t="shared" si="26"/>
        <v/>
      </c>
      <c r="AL156" s="49" t="str">
        <f t="shared" si="27"/>
        <v/>
      </c>
      <c r="AM156" t="str">
        <f t="shared" si="28"/>
        <v/>
      </c>
      <c r="AN156" s="1" t="str">
        <f t="shared" si="29"/>
        <v/>
      </c>
      <c r="AO156" s="1" t="str">
        <f t="shared" si="30"/>
        <v/>
      </c>
      <c r="AR156">
        <v>0</v>
      </c>
      <c r="AS156">
        <v>0</v>
      </c>
      <c r="AT156">
        <v>0</v>
      </c>
      <c r="AU156">
        <v>0</v>
      </c>
      <c r="AV156" t="s">
        <v>1043</v>
      </c>
    </row>
    <row r="157" spans="1:48">
      <c r="B157">
        <f t="shared" si="23"/>
        <v>154</v>
      </c>
      <c r="E157" t="s">
        <v>307</v>
      </c>
      <c r="F157" t="s">
        <v>307</v>
      </c>
      <c r="H157">
        <v>0</v>
      </c>
      <c r="I157">
        <v>0</v>
      </c>
      <c r="J157">
        <v>0</v>
      </c>
      <c r="K157">
        <v>0</v>
      </c>
      <c r="L157">
        <v>0</v>
      </c>
      <c r="M157">
        <v>0</v>
      </c>
      <c r="N157">
        <v>0</v>
      </c>
      <c r="O157">
        <v>0</v>
      </c>
      <c r="P157">
        <v>0</v>
      </c>
      <c r="Q157">
        <v>1</v>
      </c>
      <c r="R157">
        <v>0</v>
      </c>
      <c r="S157">
        <v>0</v>
      </c>
      <c r="T157">
        <v>0</v>
      </c>
      <c r="U157">
        <v>0</v>
      </c>
      <c r="V157">
        <v>0</v>
      </c>
      <c r="W157">
        <v>0</v>
      </c>
      <c r="X157">
        <v>0</v>
      </c>
      <c r="Y157">
        <v>0</v>
      </c>
      <c r="Z157">
        <v>0</v>
      </c>
      <c r="AA157">
        <v>0</v>
      </c>
      <c r="AB157">
        <v>0</v>
      </c>
      <c r="AC157">
        <v>0</v>
      </c>
      <c r="AD157">
        <v>0</v>
      </c>
      <c r="AE157">
        <v>0</v>
      </c>
      <c r="AF157">
        <v>0</v>
      </c>
      <c r="AG157">
        <v>0</v>
      </c>
      <c r="AH157">
        <v>0</v>
      </c>
      <c r="AI157" s="20" t="str">
        <f t="shared" si="24"/>
        <v>out</v>
      </c>
      <c r="AJ157" t="str">
        <f t="shared" si="25"/>
        <v/>
      </c>
      <c r="AK157" s="1" t="str">
        <f t="shared" si="26"/>
        <v/>
      </c>
      <c r="AL157" s="49" t="str">
        <f t="shared" si="27"/>
        <v/>
      </c>
      <c r="AM157" t="str">
        <f t="shared" si="28"/>
        <v/>
      </c>
      <c r="AN157" s="1" t="str">
        <f t="shared" si="29"/>
        <v/>
      </c>
      <c r="AO157" s="1" t="str">
        <f t="shared" si="30"/>
        <v/>
      </c>
      <c r="AR157">
        <v>0</v>
      </c>
      <c r="AS157">
        <v>0</v>
      </c>
      <c r="AT157">
        <v>0</v>
      </c>
      <c r="AU157">
        <v>0</v>
      </c>
      <c r="AV157" t="s">
        <v>1043</v>
      </c>
    </row>
    <row r="158" spans="1:48">
      <c r="B158">
        <f t="shared" si="23"/>
        <v>155</v>
      </c>
      <c r="E158" t="s">
        <v>307</v>
      </c>
      <c r="F158" t="s">
        <v>307</v>
      </c>
      <c r="H158">
        <v>0</v>
      </c>
      <c r="I158">
        <v>0</v>
      </c>
      <c r="J158">
        <v>0</v>
      </c>
      <c r="K158">
        <v>0</v>
      </c>
      <c r="L158">
        <v>0</v>
      </c>
      <c r="M158">
        <v>0</v>
      </c>
      <c r="N158">
        <v>0</v>
      </c>
      <c r="O158">
        <v>0</v>
      </c>
      <c r="P158">
        <v>0</v>
      </c>
      <c r="Q158">
        <v>1</v>
      </c>
      <c r="R158">
        <v>0</v>
      </c>
      <c r="S158">
        <v>0</v>
      </c>
      <c r="T158">
        <v>0</v>
      </c>
      <c r="U158">
        <v>0</v>
      </c>
      <c r="V158">
        <v>0</v>
      </c>
      <c r="W158">
        <v>0</v>
      </c>
      <c r="X158">
        <v>0</v>
      </c>
      <c r="Y158">
        <v>0</v>
      </c>
      <c r="Z158">
        <v>0</v>
      </c>
      <c r="AA158">
        <v>0</v>
      </c>
      <c r="AB158">
        <v>0</v>
      </c>
      <c r="AC158">
        <v>0</v>
      </c>
      <c r="AD158">
        <v>0</v>
      </c>
      <c r="AE158">
        <v>0</v>
      </c>
      <c r="AF158">
        <v>0</v>
      </c>
      <c r="AG158">
        <v>0</v>
      </c>
      <c r="AH158">
        <v>0</v>
      </c>
      <c r="AI158" s="20" t="str">
        <f t="shared" si="24"/>
        <v>out</v>
      </c>
      <c r="AJ158" t="str">
        <f t="shared" si="25"/>
        <v/>
      </c>
      <c r="AK158" s="1" t="str">
        <f t="shared" si="26"/>
        <v/>
      </c>
      <c r="AL158" s="49" t="str">
        <f t="shared" si="27"/>
        <v/>
      </c>
      <c r="AM158" t="str">
        <f t="shared" si="28"/>
        <v/>
      </c>
      <c r="AN158" s="1" t="str">
        <f t="shared" si="29"/>
        <v/>
      </c>
      <c r="AO158" s="1" t="str">
        <f t="shared" si="30"/>
        <v/>
      </c>
      <c r="AR158">
        <v>0</v>
      </c>
      <c r="AS158">
        <v>0</v>
      </c>
      <c r="AT158">
        <v>0</v>
      </c>
      <c r="AU158">
        <v>0</v>
      </c>
      <c r="AV158" t="s">
        <v>1043</v>
      </c>
    </row>
    <row r="159" spans="1:48">
      <c r="A159" t="s">
        <v>303</v>
      </c>
      <c r="C159" t="s">
        <v>1704</v>
      </c>
      <c r="AG159">
        <v>1</v>
      </c>
      <c r="AI159" s="20" t="str">
        <f t="shared" si="24"/>
        <v>out</v>
      </c>
      <c r="AJ159" t="str">
        <f t="shared" si="25"/>
        <v/>
      </c>
      <c r="AK159" s="1" t="str">
        <f t="shared" si="26"/>
        <v/>
      </c>
      <c r="AL159" s="49" t="str">
        <f t="shared" si="27"/>
        <v/>
      </c>
      <c r="AM159" t="str">
        <f t="shared" si="28"/>
        <v/>
      </c>
      <c r="AN159" s="1" t="str">
        <f t="shared" si="29"/>
        <v/>
      </c>
      <c r="AO159" s="1" t="str">
        <f t="shared" si="30"/>
        <v/>
      </c>
      <c r="AR159" s="26">
        <v>0</v>
      </c>
      <c r="AS159">
        <v>51</v>
      </c>
      <c r="AT159" s="26">
        <v>0</v>
      </c>
      <c r="AU159">
        <v>0</v>
      </c>
      <c r="AV159" t="s">
        <v>1047</v>
      </c>
    </row>
    <row r="160" spans="1:48">
      <c r="C160" t="s">
        <v>1048</v>
      </c>
      <c r="E160" t="s">
        <v>1049</v>
      </c>
      <c r="F160" t="s">
        <v>1049</v>
      </c>
      <c r="AG160" s="26"/>
      <c r="AH160" s="26"/>
      <c r="AI160" s="20" t="str">
        <f t="shared" si="24"/>
        <v>out</v>
      </c>
      <c r="AJ160" t="str">
        <f t="shared" si="25"/>
        <v/>
      </c>
      <c r="AK160" s="1" t="str">
        <f t="shared" si="26"/>
        <v/>
      </c>
      <c r="AL160" s="49" t="str">
        <f t="shared" si="27"/>
        <v/>
      </c>
      <c r="AM160" t="str">
        <f t="shared" si="28"/>
        <v/>
      </c>
      <c r="AN160" s="1" t="str">
        <f t="shared" si="29"/>
        <v/>
      </c>
      <c r="AO160" s="1" t="str">
        <f t="shared" si="30"/>
        <v/>
      </c>
      <c r="AV160" t="s">
        <v>1043</v>
      </c>
    </row>
    <row r="161" spans="1:48">
      <c r="A161" t="s">
        <v>303</v>
      </c>
      <c r="C161" t="s">
        <v>1050</v>
      </c>
      <c r="E161" t="s">
        <v>1049</v>
      </c>
      <c r="F161" t="s">
        <v>1049</v>
      </c>
      <c r="H161">
        <v>0</v>
      </c>
      <c r="I161">
        <v>0</v>
      </c>
      <c r="J161">
        <v>0</v>
      </c>
      <c r="K161">
        <v>0</v>
      </c>
      <c r="L161">
        <v>0</v>
      </c>
      <c r="M161">
        <v>0</v>
      </c>
      <c r="N161">
        <v>0</v>
      </c>
      <c r="O161">
        <v>0</v>
      </c>
      <c r="P161">
        <v>0</v>
      </c>
      <c r="Q161">
        <v>1</v>
      </c>
      <c r="R161">
        <v>0</v>
      </c>
      <c r="S161">
        <v>0</v>
      </c>
      <c r="T161">
        <v>0</v>
      </c>
      <c r="U161">
        <v>0</v>
      </c>
      <c r="V161">
        <v>0</v>
      </c>
      <c r="W161">
        <v>0</v>
      </c>
      <c r="X161">
        <v>0</v>
      </c>
      <c r="Y161">
        <v>0</v>
      </c>
      <c r="Z161">
        <v>0</v>
      </c>
      <c r="AA161">
        <v>0</v>
      </c>
      <c r="AB161">
        <v>0</v>
      </c>
      <c r="AC161">
        <v>0</v>
      </c>
      <c r="AD161">
        <v>0</v>
      </c>
      <c r="AE161">
        <v>0</v>
      </c>
      <c r="AF161">
        <v>0</v>
      </c>
      <c r="AG161" s="26">
        <v>1</v>
      </c>
      <c r="AH161" s="26">
        <v>1</v>
      </c>
      <c r="AI161" s="20" t="str">
        <f t="shared" si="24"/>
        <v>out</v>
      </c>
      <c r="AJ161" t="str">
        <f t="shared" si="25"/>
        <v/>
      </c>
      <c r="AK161" s="1" t="str">
        <f t="shared" si="26"/>
        <v/>
      </c>
      <c r="AL161" s="49" t="str">
        <f t="shared" si="27"/>
        <v/>
      </c>
      <c r="AM161" t="str">
        <f t="shared" si="28"/>
        <v/>
      </c>
      <c r="AN161" s="1" t="str">
        <f t="shared" si="29"/>
        <v/>
      </c>
      <c r="AO161" s="1" t="str">
        <f t="shared" si="30"/>
        <v/>
      </c>
      <c r="AR161">
        <v>0</v>
      </c>
      <c r="AS161">
        <v>0</v>
      </c>
      <c r="AT161">
        <v>0</v>
      </c>
      <c r="AU161">
        <v>0</v>
      </c>
      <c r="AV161" t="s">
        <v>1043</v>
      </c>
    </row>
    <row r="162" spans="1:48">
      <c r="A162" t="s">
        <v>303</v>
      </c>
      <c r="D162" s="2" t="s">
        <v>1045</v>
      </c>
      <c r="E162" t="s">
        <v>1024</v>
      </c>
      <c r="G162" t="s">
        <v>1046</v>
      </c>
      <c r="H162">
        <v>0</v>
      </c>
      <c r="I162" s="26">
        <v>1</v>
      </c>
      <c r="J162" s="26">
        <v>1</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s="26">
        <v>1</v>
      </c>
      <c r="AH162" s="26">
        <v>0</v>
      </c>
      <c r="AI162" s="20" t="str">
        <f t="shared" si="24"/>
        <v>out</v>
      </c>
      <c r="AJ162" t="str">
        <f t="shared" si="25"/>
        <v/>
      </c>
      <c r="AK162" s="1" t="str">
        <f t="shared" si="26"/>
        <v/>
      </c>
      <c r="AL162" s="49" t="str">
        <f t="shared" si="27"/>
        <v/>
      </c>
      <c r="AM162" t="str">
        <f t="shared" si="28"/>
        <v/>
      </c>
      <c r="AN162" s="1" t="str">
        <f t="shared" si="29"/>
        <v/>
      </c>
      <c r="AO162" s="1" t="str">
        <f t="shared" si="30"/>
        <v/>
      </c>
      <c r="AR162">
        <v>51</v>
      </c>
      <c r="AS162" s="26">
        <v>0</v>
      </c>
      <c r="AT162">
        <v>51</v>
      </c>
      <c r="AU162">
        <v>0</v>
      </c>
      <c r="AV162" t="s">
        <v>1047</v>
      </c>
    </row>
    <row r="163" spans="1:48">
      <c r="B163">
        <f>B158+351</f>
        <v>506</v>
      </c>
      <c r="E163" s="2" t="s">
        <v>1036</v>
      </c>
      <c r="F163" t="s">
        <v>1046</v>
      </c>
      <c r="G163" t="s">
        <v>497</v>
      </c>
      <c r="H163">
        <v>0</v>
      </c>
      <c r="I163">
        <v>1</v>
      </c>
      <c r="J163">
        <v>1</v>
      </c>
      <c r="K163">
        <v>0</v>
      </c>
      <c r="L163">
        <v>0</v>
      </c>
      <c r="M163">
        <v>0</v>
      </c>
      <c r="N163">
        <v>0</v>
      </c>
      <c r="O163">
        <v>0</v>
      </c>
      <c r="P163">
        <v>0</v>
      </c>
      <c r="Q163">
        <v>1</v>
      </c>
      <c r="R163">
        <v>0</v>
      </c>
      <c r="S163">
        <v>0</v>
      </c>
      <c r="T163">
        <v>1</v>
      </c>
      <c r="U163">
        <v>0</v>
      </c>
      <c r="V163">
        <v>0</v>
      </c>
      <c r="W163">
        <v>0</v>
      </c>
      <c r="X163">
        <v>0</v>
      </c>
      <c r="Y163">
        <v>0</v>
      </c>
      <c r="Z163">
        <v>0</v>
      </c>
      <c r="AA163">
        <v>0</v>
      </c>
      <c r="AB163">
        <v>0</v>
      </c>
      <c r="AC163">
        <v>0</v>
      </c>
      <c r="AD163">
        <v>0</v>
      </c>
      <c r="AE163">
        <v>0</v>
      </c>
      <c r="AF163">
        <v>0</v>
      </c>
      <c r="AG163">
        <v>0</v>
      </c>
      <c r="AH163">
        <v>0</v>
      </c>
      <c r="AI163" s="20" t="str">
        <f t="shared" si="24"/>
        <v>in</v>
      </c>
      <c r="AJ163" t="str">
        <f t="shared" si="25"/>
        <v/>
      </c>
      <c r="AK163" s="1" t="str">
        <f t="shared" si="26"/>
        <v/>
      </c>
      <c r="AL163" s="49" t="str">
        <f t="shared" si="27"/>
        <v/>
      </c>
      <c r="AM163" t="str">
        <f t="shared" si="28"/>
        <v/>
      </c>
      <c r="AN163" s="1" t="str">
        <f t="shared" si="29"/>
        <v/>
      </c>
      <c r="AO163" s="1" t="str">
        <f t="shared" si="30"/>
        <v/>
      </c>
      <c r="AR163">
        <v>48</v>
      </c>
      <c r="AS163">
        <v>51</v>
      </c>
      <c r="AT163">
        <v>48</v>
      </c>
      <c r="AU163">
        <v>48</v>
      </c>
      <c r="AV163" t="s">
        <v>1043</v>
      </c>
    </row>
    <row r="164" spans="1:48">
      <c r="A164" t="s">
        <v>1748</v>
      </c>
      <c r="B164">
        <f t="shared" ref="B164:B204" si="31">B163+1</f>
        <v>507</v>
      </c>
      <c r="E164" s="2" t="s">
        <v>1040</v>
      </c>
      <c r="F164" t="s">
        <v>1046</v>
      </c>
      <c r="G164" t="s">
        <v>1054</v>
      </c>
      <c r="H164">
        <v>0</v>
      </c>
      <c r="I164">
        <v>1</v>
      </c>
      <c r="J164">
        <v>1</v>
      </c>
      <c r="K164">
        <v>0</v>
      </c>
      <c r="L164">
        <v>0</v>
      </c>
      <c r="M164">
        <v>0</v>
      </c>
      <c r="N164">
        <v>0</v>
      </c>
      <c r="O164">
        <v>0</v>
      </c>
      <c r="P164">
        <v>0</v>
      </c>
      <c r="Q164">
        <v>1</v>
      </c>
      <c r="R164">
        <v>0</v>
      </c>
      <c r="S164">
        <v>0</v>
      </c>
      <c r="T164">
        <v>1</v>
      </c>
      <c r="U164">
        <v>0</v>
      </c>
      <c r="V164">
        <v>0</v>
      </c>
      <c r="W164">
        <v>0</v>
      </c>
      <c r="X164">
        <v>0</v>
      </c>
      <c r="Y164">
        <v>0</v>
      </c>
      <c r="Z164">
        <v>0</v>
      </c>
      <c r="AA164">
        <v>0</v>
      </c>
      <c r="AB164">
        <v>0</v>
      </c>
      <c r="AC164">
        <v>0</v>
      </c>
      <c r="AD164">
        <v>0</v>
      </c>
      <c r="AE164">
        <v>0</v>
      </c>
      <c r="AF164">
        <v>0</v>
      </c>
      <c r="AG164">
        <v>0</v>
      </c>
      <c r="AH164">
        <v>0</v>
      </c>
      <c r="AI164" s="20" t="str">
        <f t="shared" si="24"/>
        <v>in</v>
      </c>
      <c r="AJ164" t="str">
        <f t="shared" si="25"/>
        <v/>
      </c>
      <c r="AK164" s="1" t="str">
        <f t="shared" si="26"/>
        <v/>
      </c>
      <c r="AL164" s="49" t="str">
        <f t="shared" si="27"/>
        <v/>
      </c>
      <c r="AM164" t="str">
        <f t="shared" si="28"/>
        <v/>
      </c>
      <c r="AN164" s="1" t="str">
        <f t="shared" si="29"/>
        <v/>
      </c>
      <c r="AO164" s="1" t="str">
        <f t="shared" si="30"/>
        <v/>
      </c>
      <c r="AR164">
        <v>50</v>
      </c>
      <c r="AS164">
        <v>51</v>
      </c>
      <c r="AT164">
        <v>50</v>
      </c>
      <c r="AU164">
        <v>50</v>
      </c>
      <c r="AV164" t="s">
        <v>1043</v>
      </c>
    </row>
    <row r="165" spans="1:48">
      <c r="B165">
        <f t="shared" si="31"/>
        <v>508</v>
      </c>
      <c r="E165" t="s">
        <v>1049</v>
      </c>
      <c r="F165" t="s">
        <v>1049</v>
      </c>
      <c r="H165">
        <v>0</v>
      </c>
      <c r="I165">
        <v>0</v>
      </c>
      <c r="J165">
        <v>0</v>
      </c>
      <c r="K165">
        <v>0</v>
      </c>
      <c r="L165">
        <v>0</v>
      </c>
      <c r="M165">
        <v>0</v>
      </c>
      <c r="N165">
        <v>0</v>
      </c>
      <c r="O165">
        <v>0</v>
      </c>
      <c r="P165">
        <v>0</v>
      </c>
      <c r="Q165">
        <v>1</v>
      </c>
      <c r="R165">
        <v>0</v>
      </c>
      <c r="S165">
        <v>0</v>
      </c>
      <c r="T165">
        <v>0</v>
      </c>
      <c r="U165">
        <v>0</v>
      </c>
      <c r="V165">
        <v>0</v>
      </c>
      <c r="W165">
        <v>0</v>
      </c>
      <c r="X165">
        <v>0</v>
      </c>
      <c r="Y165">
        <v>0</v>
      </c>
      <c r="Z165">
        <v>0</v>
      </c>
      <c r="AA165">
        <v>0</v>
      </c>
      <c r="AB165">
        <v>0</v>
      </c>
      <c r="AC165">
        <v>0</v>
      </c>
      <c r="AD165">
        <v>0</v>
      </c>
      <c r="AE165">
        <v>0</v>
      </c>
      <c r="AF165">
        <v>0</v>
      </c>
      <c r="AG165">
        <v>0</v>
      </c>
      <c r="AH165">
        <v>0</v>
      </c>
      <c r="AI165" s="20" t="str">
        <f t="shared" si="24"/>
        <v>out</v>
      </c>
      <c r="AJ165" t="str">
        <f t="shared" si="25"/>
        <v/>
      </c>
      <c r="AK165" s="1" t="str">
        <f t="shared" si="26"/>
        <v/>
      </c>
      <c r="AL165" s="49" t="str">
        <f t="shared" si="27"/>
        <v/>
      </c>
      <c r="AM165" t="str">
        <f t="shared" si="28"/>
        <v/>
      </c>
      <c r="AN165" s="1" t="str">
        <f t="shared" si="29"/>
        <v/>
      </c>
      <c r="AO165" s="1" t="str">
        <f t="shared" si="30"/>
        <v/>
      </c>
      <c r="AR165">
        <v>0</v>
      </c>
      <c r="AS165">
        <v>0</v>
      </c>
      <c r="AT165">
        <v>0</v>
      </c>
      <c r="AU165">
        <v>0</v>
      </c>
      <c r="AV165" t="s">
        <v>1043</v>
      </c>
    </row>
    <row r="166" spans="1:48">
      <c r="B166">
        <f t="shared" si="31"/>
        <v>509</v>
      </c>
      <c r="E166" t="s">
        <v>1049</v>
      </c>
      <c r="F166" t="s">
        <v>1049</v>
      </c>
      <c r="H166">
        <v>0</v>
      </c>
      <c r="I166">
        <v>0</v>
      </c>
      <c r="J166">
        <v>0</v>
      </c>
      <c r="K166">
        <v>0</v>
      </c>
      <c r="L166">
        <v>0</v>
      </c>
      <c r="M166">
        <v>0</v>
      </c>
      <c r="N166">
        <v>0</v>
      </c>
      <c r="O166">
        <v>0</v>
      </c>
      <c r="P166">
        <v>0</v>
      </c>
      <c r="Q166">
        <v>1</v>
      </c>
      <c r="R166">
        <v>0</v>
      </c>
      <c r="S166">
        <v>0</v>
      </c>
      <c r="T166">
        <v>0</v>
      </c>
      <c r="U166">
        <v>0</v>
      </c>
      <c r="V166">
        <v>0</v>
      </c>
      <c r="W166">
        <v>0</v>
      </c>
      <c r="X166">
        <v>0</v>
      </c>
      <c r="Y166">
        <v>0</v>
      </c>
      <c r="Z166">
        <v>0</v>
      </c>
      <c r="AA166">
        <v>0</v>
      </c>
      <c r="AB166">
        <v>0</v>
      </c>
      <c r="AC166">
        <v>0</v>
      </c>
      <c r="AD166">
        <v>0</v>
      </c>
      <c r="AE166">
        <v>0</v>
      </c>
      <c r="AF166">
        <v>0</v>
      </c>
      <c r="AG166">
        <v>0</v>
      </c>
      <c r="AH166">
        <v>0</v>
      </c>
      <c r="AI166" s="20" t="str">
        <f t="shared" si="24"/>
        <v>out</v>
      </c>
      <c r="AJ166" t="str">
        <f t="shared" si="25"/>
        <v/>
      </c>
      <c r="AK166" s="1" t="str">
        <f t="shared" si="26"/>
        <v/>
      </c>
      <c r="AL166" s="49" t="str">
        <f t="shared" si="27"/>
        <v/>
      </c>
      <c r="AM166" t="str">
        <f t="shared" si="28"/>
        <v/>
      </c>
      <c r="AN166" s="1" t="str">
        <f t="shared" si="29"/>
        <v/>
      </c>
      <c r="AO166" s="1" t="str">
        <f t="shared" si="30"/>
        <v/>
      </c>
      <c r="AR166">
        <v>0</v>
      </c>
      <c r="AS166">
        <v>0</v>
      </c>
      <c r="AT166">
        <v>0</v>
      </c>
      <c r="AU166">
        <v>0</v>
      </c>
      <c r="AV166" t="s">
        <v>1043</v>
      </c>
    </row>
    <row r="167" spans="1:48">
      <c r="B167">
        <f t="shared" si="31"/>
        <v>510</v>
      </c>
      <c r="E167" t="s">
        <v>1049</v>
      </c>
      <c r="F167" t="s">
        <v>1049</v>
      </c>
      <c r="H167">
        <v>0</v>
      </c>
      <c r="I167">
        <v>0</v>
      </c>
      <c r="J167">
        <v>0</v>
      </c>
      <c r="K167">
        <v>0</v>
      </c>
      <c r="L167">
        <v>0</v>
      </c>
      <c r="M167">
        <v>0</v>
      </c>
      <c r="N167">
        <v>0</v>
      </c>
      <c r="O167">
        <v>0</v>
      </c>
      <c r="P167">
        <v>0</v>
      </c>
      <c r="Q167">
        <v>1</v>
      </c>
      <c r="R167">
        <v>0</v>
      </c>
      <c r="S167">
        <v>0</v>
      </c>
      <c r="T167">
        <v>0</v>
      </c>
      <c r="U167">
        <v>0</v>
      </c>
      <c r="V167">
        <v>0</v>
      </c>
      <c r="W167">
        <v>0</v>
      </c>
      <c r="X167">
        <v>0</v>
      </c>
      <c r="Y167">
        <v>0</v>
      </c>
      <c r="Z167">
        <v>0</v>
      </c>
      <c r="AA167">
        <v>0</v>
      </c>
      <c r="AB167">
        <v>0</v>
      </c>
      <c r="AC167">
        <v>0</v>
      </c>
      <c r="AD167">
        <v>0</v>
      </c>
      <c r="AE167">
        <v>0</v>
      </c>
      <c r="AF167">
        <v>0</v>
      </c>
      <c r="AG167">
        <v>0</v>
      </c>
      <c r="AH167">
        <v>0</v>
      </c>
      <c r="AI167" s="20" t="str">
        <f t="shared" si="24"/>
        <v>out</v>
      </c>
      <c r="AJ167" t="str">
        <f t="shared" si="25"/>
        <v/>
      </c>
      <c r="AK167" s="1" t="str">
        <f t="shared" si="26"/>
        <v/>
      </c>
      <c r="AL167" s="49" t="str">
        <f t="shared" si="27"/>
        <v/>
      </c>
      <c r="AM167" t="str">
        <f t="shared" si="28"/>
        <v/>
      </c>
      <c r="AN167" s="1" t="str">
        <f t="shared" si="29"/>
        <v/>
      </c>
      <c r="AO167" s="1" t="str">
        <f t="shared" si="30"/>
        <v/>
      </c>
      <c r="AR167">
        <v>0</v>
      </c>
      <c r="AS167">
        <v>0</v>
      </c>
      <c r="AT167">
        <v>0</v>
      </c>
      <c r="AU167">
        <v>0</v>
      </c>
      <c r="AV167" t="s">
        <v>1043</v>
      </c>
    </row>
    <row r="168" spans="1:48">
      <c r="B168">
        <f t="shared" si="31"/>
        <v>511</v>
      </c>
      <c r="E168" t="s">
        <v>1049</v>
      </c>
      <c r="F168" t="s">
        <v>1049</v>
      </c>
      <c r="H168">
        <v>0</v>
      </c>
      <c r="I168">
        <v>0</v>
      </c>
      <c r="J168">
        <v>0</v>
      </c>
      <c r="K168">
        <v>0</v>
      </c>
      <c r="L168">
        <v>0</v>
      </c>
      <c r="M168">
        <v>0</v>
      </c>
      <c r="N168">
        <v>0</v>
      </c>
      <c r="O168">
        <v>0</v>
      </c>
      <c r="P168">
        <v>0</v>
      </c>
      <c r="Q168">
        <v>1</v>
      </c>
      <c r="R168">
        <v>0</v>
      </c>
      <c r="S168">
        <v>0</v>
      </c>
      <c r="T168">
        <v>0</v>
      </c>
      <c r="U168">
        <v>0</v>
      </c>
      <c r="V168">
        <v>0</v>
      </c>
      <c r="W168">
        <v>0</v>
      </c>
      <c r="X168">
        <v>0</v>
      </c>
      <c r="Y168">
        <v>0</v>
      </c>
      <c r="Z168">
        <v>0</v>
      </c>
      <c r="AA168">
        <v>0</v>
      </c>
      <c r="AB168">
        <v>0</v>
      </c>
      <c r="AC168">
        <v>0</v>
      </c>
      <c r="AD168">
        <v>0</v>
      </c>
      <c r="AE168">
        <v>0</v>
      </c>
      <c r="AF168">
        <v>0</v>
      </c>
      <c r="AG168">
        <v>0</v>
      </c>
      <c r="AH168">
        <v>0</v>
      </c>
      <c r="AI168" s="20" t="str">
        <f t="shared" si="24"/>
        <v>out</v>
      </c>
      <c r="AJ168" t="str">
        <f t="shared" si="25"/>
        <v/>
      </c>
      <c r="AK168" s="1" t="str">
        <f t="shared" si="26"/>
        <v/>
      </c>
      <c r="AL168" s="49" t="str">
        <f t="shared" si="27"/>
        <v/>
      </c>
      <c r="AM168" t="str">
        <f t="shared" si="28"/>
        <v/>
      </c>
      <c r="AN168" s="1" t="str">
        <f t="shared" si="29"/>
        <v/>
      </c>
      <c r="AO168" s="1" t="str">
        <f t="shared" si="30"/>
        <v/>
      </c>
      <c r="AR168">
        <v>0</v>
      </c>
      <c r="AS168">
        <v>0</v>
      </c>
      <c r="AT168">
        <v>0</v>
      </c>
      <c r="AU168">
        <v>0</v>
      </c>
      <c r="AV168" t="s">
        <v>1043</v>
      </c>
    </row>
    <row r="169" spans="1:48">
      <c r="B169">
        <f t="shared" si="31"/>
        <v>512</v>
      </c>
      <c r="E169" t="s">
        <v>1049</v>
      </c>
      <c r="F169" t="s">
        <v>1049</v>
      </c>
      <c r="H169">
        <v>0</v>
      </c>
      <c r="I169">
        <v>0</v>
      </c>
      <c r="J169">
        <v>0</v>
      </c>
      <c r="K169">
        <v>0</v>
      </c>
      <c r="L169">
        <v>0</v>
      </c>
      <c r="M169">
        <v>0</v>
      </c>
      <c r="N169">
        <v>0</v>
      </c>
      <c r="O169">
        <v>0</v>
      </c>
      <c r="P169">
        <v>0</v>
      </c>
      <c r="Q169">
        <v>1</v>
      </c>
      <c r="R169">
        <v>0</v>
      </c>
      <c r="S169">
        <v>0</v>
      </c>
      <c r="T169">
        <v>0</v>
      </c>
      <c r="U169">
        <v>0</v>
      </c>
      <c r="V169">
        <v>0</v>
      </c>
      <c r="W169">
        <v>0</v>
      </c>
      <c r="X169">
        <v>0</v>
      </c>
      <c r="Y169">
        <v>0</v>
      </c>
      <c r="Z169">
        <v>0</v>
      </c>
      <c r="AA169">
        <v>0</v>
      </c>
      <c r="AB169">
        <v>0</v>
      </c>
      <c r="AC169">
        <v>0</v>
      </c>
      <c r="AD169">
        <v>0</v>
      </c>
      <c r="AE169">
        <v>0</v>
      </c>
      <c r="AF169">
        <v>0</v>
      </c>
      <c r="AG169">
        <v>0</v>
      </c>
      <c r="AH169">
        <v>0</v>
      </c>
      <c r="AI169" s="20" t="str">
        <f t="shared" si="24"/>
        <v>out</v>
      </c>
      <c r="AJ169" t="str">
        <f t="shared" si="25"/>
        <v/>
      </c>
      <c r="AK169" s="1" t="str">
        <f t="shared" si="26"/>
        <v/>
      </c>
      <c r="AL169" s="49" t="str">
        <f t="shared" si="27"/>
        <v/>
      </c>
      <c r="AM169" t="str">
        <f t="shared" si="28"/>
        <v/>
      </c>
      <c r="AN169" s="1" t="str">
        <f t="shared" si="29"/>
        <v/>
      </c>
      <c r="AO169" s="1" t="str">
        <f t="shared" si="30"/>
        <v/>
      </c>
      <c r="AR169">
        <v>0</v>
      </c>
      <c r="AS169">
        <v>0</v>
      </c>
      <c r="AT169">
        <v>0</v>
      </c>
      <c r="AU169">
        <v>0</v>
      </c>
      <c r="AV169" t="s">
        <v>1043</v>
      </c>
    </row>
    <row r="170" spans="1:48">
      <c r="B170">
        <f t="shared" si="31"/>
        <v>513</v>
      </c>
      <c r="E170" t="s">
        <v>1049</v>
      </c>
      <c r="F170" t="s">
        <v>1049</v>
      </c>
      <c r="H170">
        <v>0</v>
      </c>
      <c r="I170">
        <v>0</v>
      </c>
      <c r="J170">
        <v>0</v>
      </c>
      <c r="K170">
        <v>0</v>
      </c>
      <c r="L170">
        <v>0</v>
      </c>
      <c r="M170">
        <v>0</v>
      </c>
      <c r="N170">
        <v>0</v>
      </c>
      <c r="O170">
        <v>0</v>
      </c>
      <c r="P170">
        <v>0</v>
      </c>
      <c r="Q170">
        <v>1</v>
      </c>
      <c r="R170">
        <v>0</v>
      </c>
      <c r="S170">
        <v>0</v>
      </c>
      <c r="T170">
        <v>0</v>
      </c>
      <c r="U170">
        <v>0</v>
      </c>
      <c r="V170">
        <v>0</v>
      </c>
      <c r="W170">
        <v>0</v>
      </c>
      <c r="X170">
        <v>0</v>
      </c>
      <c r="Y170">
        <v>0</v>
      </c>
      <c r="Z170">
        <v>0</v>
      </c>
      <c r="AA170">
        <v>0</v>
      </c>
      <c r="AB170">
        <v>0</v>
      </c>
      <c r="AC170">
        <v>0</v>
      </c>
      <c r="AD170">
        <v>0</v>
      </c>
      <c r="AE170">
        <v>0</v>
      </c>
      <c r="AF170">
        <v>0</v>
      </c>
      <c r="AG170">
        <v>0</v>
      </c>
      <c r="AH170">
        <v>0</v>
      </c>
      <c r="AI170" s="20" t="str">
        <f t="shared" si="24"/>
        <v>out</v>
      </c>
      <c r="AJ170" t="str">
        <f t="shared" si="25"/>
        <v/>
      </c>
      <c r="AK170" s="1" t="str">
        <f t="shared" si="26"/>
        <v/>
      </c>
      <c r="AL170" s="49" t="str">
        <f t="shared" si="27"/>
        <v/>
      </c>
      <c r="AM170" t="str">
        <f t="shared" si="28"/>
        <v/>
      </c>
      <c r="AN170" s="1" t="str">
        <f t="shared" si="29"/>
        <v/>
      </c>
      <c r="AO170" s="1" t="str">
        <f t="shared" si="30"/>
        <v/>
      </c>
      <c r="AR170">
        <v>0</v>
      </c>
      <c r="AS170">
        <v>0</v>
      </c>
      <c r="AT170">
        <v>0</v>
      </c>
      <c r="AU170">
        <v>0</v>
      </c>
      <c r="AV170" t="s">
        <v>1043</v>
      </c>
    </row>
    <row r="171" spans="1:48">
      <c r="B171">
        <f t="shared" si="31"/>
        <v>514</v>
      </c>
      <c r="E171" t="s">
        <v>1049</v>
      </c>
      <c r="F171" t="s">
        <v>1049</v>
      </c>
      <c r="H171">
        <v>0</v>
      </c>
      <c r="I171">
        <v>0</v>
      </c>
      <c r="J171">
        <v>0</v>
      </c>
      <c r="K171">
        <v>0</v>
      </c>
      <c r="L171">
        <v>0</v>
      </c>
      <c r="M171">
        <v>0</v>
      </c>
      <c r="N171">
        <v>0</v>
      </c>
      <c r="O171">
        <v>0</v>
      </c>
      <c r="P171">
        <v>0</v>
      </c>
      <c r="Q171">
        <v>1</v>
      </c>
      <c r="R171">
        <v>0</v>
      </c>
      <c r="S171">
        <v>0</v>
      </c>
      <c r="T171">
        <v>0</v>
      </c>
      <c r="U171">
        <v>0</v>
      </c>
      <c r="V171">
        <v>0</v>
      </c>
      <c r="W171">
        <v>0</v>
      </c>
      <c r="X171">
        <v>0</v>
      </c>
      <c r="Y171">
        <v>0</v>
      </c>
      <c r="Z171">
        <v>0</v>
      </c>
      <c r="AA171">
        <v>0</v>
      </c>
      <c r="AB171">
        <v>0</v>
      </c>
      <c r="AC171">
        <v>0</v>
      </c>
      <c r="AD171">
        <v>0</v>
      </c>
      <c r="AE171">
        <v>0</v>
      </c>
      <c r="AF171">
        <v>0</v>
      </c>
      <c r="AG171">
        <v>0</v>
      </c>
      <c r="AH171">
        <v>0</v>
      </c>
      <c r="AI171" s="20" t="str">
        <f t="shared" si="24"/>
        <v>out</v>
      </c>
      <c r="AJ171" t="str">
        <f t="shared" si="25"/>
        <v/>
      </c>
      <c r="AK171" s="1" t="str">
        <f t="shared" si="26"/>
        <v/>
      </c>
      <c r="AL171" s="49" t="str">
        <f t="shared" si="27"/>
        <v/>
      </c>
      <c r="AM171" t="str">
        <f t="shared" si="28"/>
        <v/>
      </c>
      <c r="AN171" s="1" t="str">
        <f t="shared" si="29"/>
        <v/>
      </c>
      <c r="AO171" s="1" t="str">
        <f t="shared" si="30"/>
        <v/>
      </c>
      <c r="AR171">
        <v>0</v>
      </c>
      <c r="AS171">
        <v>0</v>
      </c>
      <c r="AT171">
        <v>0</v>
      </c>
      <c r="AU171">
        <v>0</v>
      </c>
      <c r="AV171" t="s">
        <v>1043</v>
      </c>
    </row>
    <row r="172" spans="1:48">
      <c r="B172">
        <f t="shared" si="31"/>
        <v>515</v>
      </c>
      <c r="E172" t="s">
        <v>1049</v>
      </c>
      <c r="F172" t="s">
        <v>1049</v>
      </c>
      <c r="H172">
        <v>0</v>
      </c>
      <c r="I172">
        <v>0</v>
      </c>
      <c r="J172">
        <v>0</v>
      </c>
      <c r="K172">
        <v>0</v>
      </c>
      <c r="L172">
        <v>0</v>
      </c>
      <c r="M172">
        <v>0</v>
      </c>
      <c r="N172">
        <v>0</v>
      </c>
      <c r="O172">
        <v>0</v>
      </c>
      <c r="P172">
        <v>0</v>
      </c>
      <c r="Q172">
        <v>1</v>
      </c>
      <c r="R172">
        <v>0</v>
      </c>
      <c r="S172">
        <v>0</v>
      </c>
      <c r="T172">
        <v>0</v>
      </c>
      <c r="U172">
        <v>0</v>
      </c>
      <c r="V172">
        <v>0</v>
      </c>
      <c r="W172">
        <v>0</v>
      </c>
      <c r="X172">
        <v>0</v>
      </c>
      <c r="Y172">
        <v>0</v>
      </c>
      <c r="Z172">
        <v>0</v>
      </c>
      <c r="AA172">
        <v>0</v>
      </c>
      <c r="AB172">
        <v>0</v>
      </c>
      <c r="AC172">
        <v>0</v>
      </c>
      <c r="AD172">
        <v>0</v>
      </c>
      <c r="AE172">
        <v>0</v>
      </c>
      <c r="AF172">
        <v>0</v>
      </c>
      <c r="AG172">
        <v>0</v>
      </c>
      <c r="AH172">
        <v>0</v>
      </c>
      <c r="AI172" s="20" t="str">
        <f t="shared" si="24"/>
        <v>out</v>
      </c>
      <c r="AJ172" t="str">
        <f t="shared" si="25"/>
        <v/>
      </c>
      <c r="AK172" s="1" t="str">
        <f t="shared" si="26"/>
        <v/>
      </c>
      <c r="AL172" s="49" t="str">
        <f t="shared" si="27"/>
        <v/>
      </c>
      <c r="AM172" t="str">
        <f t="shared" si="28"/>
        <v/>
      </c>
      <c r="AN172" s="1" t="str">
        <f t="shared" si="29"/>
        <v/>
      </c>
      <c r="AO172" s="1" t="str">
        <f t="shared" si="30"/>
        <v/>
      </c>
      <c r="AR172">
        <v>0</v>
      </c>
      <c r="AS172">
        <v>0</v>
      </c>
      <c r="AT172">
        <v>0</v>
      </c>
      <c r="AU172">
        <v>0</v>
      </c>
      <c r="AV172" t="s">
        <v>1043</v>
      </c>
    </row>
    <row r="173" spans="1:48">
      <c r="B173">
        <f t="shared" si="31"/>
        <v>516</v>
      </c>
      <c r="E173" t="s">
        <v>1049</v>
      </c>
      <c r="F173" t="s">
        <v>1049</v>
      </c>
      <c r="H173">
        <v>0</v>
      </c>
      <c r="I173">
        <v>0</v>
      </c>
      <c r="J173">
        <v>0</v>
      </c>
      <c r="K173">
        <v>0</v>
      </c>
      <c r="L173">
        <v>0</v>
      </c>
      <c r="M173">
        <v>0</v>
      </c>
      <c r="N173">
        <v>0</v>
      </c>
      <c r="O173">
        <v>0</v>
      </c>
      <c r="P173">
        <v>0</v>
      </c>
      <c r="Q173">
        <v>1</v>
      </c>
      <c r="R173">
        <v>0</v>
      </c>
      <c r="S173">
        <v>0</v>
      </c>
      <c r="T173">
        <v>0</v>
      </c>
      <c r="U173">
        <v>0</v>
      </c>
      <c r="V173">
        <v>0</v>
      </c>
      <c r="W173">
        <v>0</v>
      </c>
      <c r="X173">
        <v>0</v>
      </c>
      <c r="Y173">
        <v>0</v>
      </c>
      <c r="Z173">
        <v>0</v>
      </c>
      <c r="AA173">
        <v>0</v>
      </c>
      <c r="AB173">
        <v>0</v>
      </c>
      <c r="AC173">
        <v>0</v>
      </c>
      <c r="AD173">
        <v>0</v>
      </c>
      <c r="AE173">
        <v>0</v>
      </c>
      <c r="AF173">
        <v>0</v>
      </c>
      <c r="AG173">
        <v>0</v>
      </c>
      <c r="AH173">
        <v>0</v>
      </c>
      <c r="AI173" s="20" t="str">
        <f t="shared" si="24"/>
        <v>out</v>
      </c>
      <c r="AJ173" t="str">
        <f t="shared" si="25"/>
        <v/>
      </c>
      <c r="AK173" s="1" t="str">
        <f t="shared" si="26"/>
        <v/>
      </c>
      <c r="AL173" s="49" t="str">
        <f t="shared" si="27"/>
        <v/>
      </c>
      <c r="AM173" t="str">
        <f t="shared" si="28"/>
        <v/>
      </c>
      <c r="AN173" s="1" t="str">
        <f t="shared" si="29"/>
        <v/>
      </c>
      <c r="AO173" s="1" t="str">
        <f t="shared" si="30"/>
        <v/>
      </c>
      <c r="AR173">
        <v>0</v>
      </c>
      <c r="AS173">
        <v>0</v>
      </c>
      <c r="AT173">
        <v>0</v>
      </c>
      <c r="AU173">
        <v>0</v>
      </c>
      <c r="AV173" t="s">
        <v>1043</v>
      </c>
    </row>
    <row r="174" spans="1:48">
      <c r="B174">
        <f t="shared" si="31"/>
        <v>517</v>
      </c>
      <c r="E174" t="s">
        <v>1049</v>
      </c>
      <c r="F174" t="s">
        <v>1049</v>
      </c>
      <c r="H174">
        <v>0</v>
      </c>
      <c r="I174">
        <v>0</v>
      </c>
      <c r="J174">
        <v>0</v>
      </c>
      <c r="K174">
        <v>0</v>
      </c>
      <c r="L174">
        <v>0</v>
      </c>
      <c r="M174">
        <v>0</v>
      </c>
      <c r="N174">
        <v>0</v>
      </c>
      <c r="O174">
        <v>0</v>
      </c>
      <c r="P174">
        <v>0</v>
      </c>
      <c r="Q174">
        <v>1</v>
      </c>
      <c r="R174">
        <v>0</v>
      </c>
      <c r="S174">
        <v>0</v>
      </c>
      <c r="T174">
        <v>0</v>
      </c>
      <c r="U174">
        <v>0</v>
      </c>
      <c r="V174">
        <v>0</v>
      </c>
      <c r="W174">
        <v>0</v>
      </c>
      <c r="X174">
        <v>0</v>
      </c>
      <c r="Y174">
        <v>0</v>
      </c>
      <c r="Z174">
        <v>0</v>
      </c>
      <c r="AA174">
        <v>0</v>
      </c>
      <c r="AB174">
        <v>0</v>
      </c>
      <c r="AC174">
        <v>0</v>
      </c>
      <c r="AD174">
        <v>0</v>
      </c>
      <c r="AE174">
        <v>0</v>
      </c>
      <c r="AF174">
        <v>0</v>
      </c>
      <c r="AG174">
        <v>0</v>
      </c>
      <c r="AH174">
        <v>0</v>
      </c>
      <c r="AI174" s="20" t="str">
        <f t="shared" si="24"/>
        <v>out</v>
      </c>
      <c r="AJ174" t="str">
        <f t="shared" si="25"/>
        <v/>
      </c>
      <c r="AK174" s="1" t="str">
        <f t="shared" si="26"/>
        <v/>
      </c>
      <c r="AL174" s="49" t="str">
        <f t="shared" si="27"/>
        <v/>
      </c>
      <c r="AM174" t="str">
        <f t="shared" si="28"/>
        <v/>
      </c>
      <c r="AN174" s="1" t="str">
        <f t="shared" si="29"/>
        <v/>
      </c>
      <c r="AO174" s="1" t="str">
        <f t="shared" si="30"/>
        <v/>
      </c>
      <c r="AR174">
        <v>0</v>
      </c>
      <c r="AS174">
        <v>0</v>
      </c>
      <c r="AT174">
        <v>0</v>
      </c>
      <c r="AU174">
        <v>0</v>
      </c>
      <c r="AV174" t="s">
        <v>1043</v>
      </c>
    </row>
    <row r="175" spans="1:48">
      <c r="B175">
        <f t="shared" si="31"/>
        <v>518</v>
      </c>
      <c r="E175" t="s">
        <v>1049</v>
      </c>
      <c r="F175" t="s">
        <v>1049</v>
      </c>
      <c r="H175">
        <v>0</v>
      </c>
      <c r="I175">
        <v>0</v>
      </c>
      <c r="J175">
        <v>0</v>
      </c>
      <c r="K175">
        <v>0</v>
      </c>
      <c r="L175">
        <v>0</v>
      </c>
      <c r="M175">
        <v>0</v>
      </c>
      <c r="N175">
        <v>0</v>
      </c>
      <c r="O175">
        <v>0</v>
      </c>
      <c r="P175">
        <v>0</v>
      </c>
      <c r="Q175">
        <v>1</v>
      </c>
      <c r="R175">
        <v>0</v>
      </c>
      <c r="S175">
        <v>0</v>
      </c>
      <c r="T175">
        <v>0</v>
      </c>
      <c r="U175">
        <v>0</v>
      </c>
      <c r="V175">
        <v>0</v>
      </c>
      <c r="W175">
        <v>0</v>
      </c>
      <c r="X175">
        <v>0</v>
      </c>
      <c r="Y175">
        <v>0</v>
      </c>
      <c r="Z175">
        <v>0</v>
      </c>
      <c r="AA175">
        <v>0</v>
      </c>
      <c r="AB175">
        <v>0</v>
      </c>
      <c r="AC175">
        <v>0</v>
      </c>
      <c r="AD175">
        <v>0</v>
      </c>
      <c r="AE175">
        <v>0</v>
      </c>
      <c r="AF175">
        <v>0</v>
      </c>
      <c r="AG175">
        <v>0</v>
      </c>
      <c r="AH175">
        <v>0</v>
      </c>
      <c r="AI175" s="20" t="str">
        <f t="shared" si="24"/>
        <v>out</v>
      </c>
      <c r="AJ175" t="str">
        <f t="shared" si="25"/>
        <v/>
      </c>
      <c r="AK175" s="1" t="str">
        <f t="shared" si="26"/>
        <v/>
      </c>
      <c r="AL175" s="49" t="str">
        <f t="shared" si="27"/>
        <v/>
      </c>
      <c r="AM175" t="str">
        <f t="shared" si="28"/>
        <v/>
      </c>
      <c r="AN175" s="1" t="str">
        <f t="shared" si="29"/>
        <v/>
      </c>
      <c r="AO175" s="1" t="str">
        <f t="shared" si="30"/>
        <v/>
      </c>
      <c r="AR175">
        <v>0</v>
      </c>
      <c r="AS175">
        <v>0</v>
      </c>
      <c r="AT175">
        <v>0</v>
      </c>
      <c r="AU175">
        <v>0</v>
      </c>
      <c r="AV175" t="s">
        <v>1043</v>
      </c>
    </row>
    <row r="176" spans="1:48">
      <c r="B176">
        <f t="shared" si="31"/>
        <v>519</v>
      </c>
      <c r="E176" t="s">
        <v>1049</v>
      </c>
      <c r="F176" t="s">
        <v>1049</v>
      </c>
      <c r="H176">
        <v>0</v>
      </c>
      <c r="I176">
        <v>0</v>
      </c>
      <c r="J176">
        <v>0</v>
      </c>
      <c r="K176">
        <v>0</v>
      </c>
      <c r="L176">
        <v>0</v>
      </c>
      <c r="M176">
        <v>0</v>
      </c>
      <c r="N176">
        <v>0</v>
      </c>
      <c r="O176">
        <v>0</v>
      </c>
      <c r="P176">
        <v>0</v>
      </c>
      <c r="Q176">
        <v>1</v>
      </c>
      <c r="R176">
        <v>0</v>
      </c>
      <c r="S176">
        <v>0</v>
      </c>
      <c r="T176">
        <v>0</v>
      </c>
      <c r="U176">
        <v>0</v>
      </c>
      <c r="V176">
        <v>0</v>
      </c>
      <c r="W176">
        <v>0</v>
      </c>
      <c r="X176">
        <v>0</v>
      </c>
      <c r="Y176">
        <v>0</v>
      </c>
      <c r="Z176">
        <v>0</v>
      </c>
      <c r="AA176">
        <v>0</v>
      </c>
      <c r="AB176">
        <v>0</v>
      </c>
      <c r="AC176">
        <v>0</v>
      </c>
      <c r="AD176">
        <v>0</v>
      </c>
      <c r="AE176">
        <v>0</v>
      </c>
      <c r="AF176">
        <v>0</v>
      </c>
      <c r="AG176">
        <v>0</v>
      </c>
      <c r="AH176">
        <v>0</v>
      </c>
      <c r="AI176" s="20" t="str">
        <f t="shared" si="24"/>
        <v>out</v>
      </c>
      <c r="AJ176" t="str">
        <f t="shared" si="25"/>
        <v/>
      </c>
      <c r="AK176" s="1" t="str">
        <f t="shared" si="26"/>
        <v/>
      </c>
      <c r="AL176" s="49" t="str">
        <f t="shared" si="27"/>
        <v/>
      </c>
      <c r="AM176" t="str">
        <f t="shared" si="28"/>
        <v/>
      </c>
      <c r="AN176" s="1" t="str">
        <f t="shared" si="29"/>
        <v/>
      </c>
      <c r="AO176" s="1" t="str">
        <f t="shared" si="30"/>
        <v/>
      </c>
      <c r="AR176">
        <v>0</v>
      </c>
      <c r="AS176">
        <v>0</v>
      </c>
      <c r="AT176">
        <v>0</v>
      </c>
      <c r="AU176">
        <v>0</v>
      </c>
      <c r="AV176" t="s">
        <v>1043</v>
      </c>
    </row>
    <row r="177" spans="2:48">
      <c r="B177">
        <f t="shared" si="31"/>
        <v>520</v>
      </c>
      <c r="E177" t="s">
        <v>1049</v>
      </c>
      <c r="F177" t="s">
        <v>1049</v>
      </c>
      <c r="H177">
        <v>0</v>
      </c>
      <c r="I177">
        <v>0</v>
      </c>
      <c r="J177">
        <v>0</v>
      </c>
      <c r="K177">
        <v>0</v>
      </c>
      <c r="L177">
        <v>0</v>
      </c>
      <c r="M177">
        <v>0</v>
      </c>
      <c r="N177">
        <v>0</v>
      </c>
      <c r="O177">
        <v>0</v>
      </c>
      <c r="P177">
        <v>0</v>
      </c>
      <c r="Q177">
        <v>1</v>
      </c>
      <c r="R177">
        <v>0</v>
      </c>
      <c r="S177">
        <v>0</v>
      </c>
      <c r="T177">
        <v>0</v>
      </c>
      <c r="U177">
        <v>0</v>
      </c>
      <c r="V177">
        <v>0</v>
      </c>
      <c r="W177">
        <v>0</v>
      </c>
      <c r="X177">
        <v>0</v>
      </c>
      <c r="Y177">
        <v>0</v>
      </c>
      <c r="Z177">
        <v>0</v>
      </c>
      <c r="AA177">
        <v>0</v>
      </c>
      <c r="AB177">
        <v>0</v>
      </c>
      <c r="AC177">
        <v>0</v>
      </c>
      <c r="AD177">
        <v>0</v>
      </c>
      <c r="AE177">
        <v>0</v>
      </c>
      <c r="AF177">
        <v>0</v>
      </c>
      <c r="AG177">
        <v>0</v>
      </c>
      <c r="AH177">
        <v>0</v>
      </c>
      <c r="AI177" s="20" t="str">
        <f t="shared" si="24"/>
        <v>out</v>
      </c>
      <c r="AJ177" t="str">
        <f t="shared" si="25"/>
        <v/>
      </c>
      <c r="AK177" s="1" t="str">
        <f t="shared" si="26"/>
        <v/>
      </c>
      <c r="AL177" s="49" t="str">
        <f t="shared" si="27"/>
        <v/>
      </c>
      <c r="AM177" t="str">
        <f t="shared" si="28"/>
        <v/>
      </c>
      <c r="AN177" s="1" t="str">
        <f t="shared" si="29"/>
        <v/>
      </c>
      <c r="AO177" s="1" t="str">
        <f t="shared" si="30"/>
        <v/>
      </c>
      <c r="AR177">
        <v>0</v>
      </c>
      <c r="AS177">
        <v>0</v>
      </c>
      <c r="AT177">
        <v>0</v>
      </c>
      <c r="AU177">
        <v>0</v>
      </c>
      <c r="AV177" t="s">
        <v>1043</v>
      </c>
    </row>
    <row r="178" spans="2:48">
      <c r="B178">
        <f t="shared" si="31"/>
        <v>521</v>
      </c>
      <c r="E178" t="s">
        <v>1049</v>
      </c>
      <c r="F178" t="s">
        <v>1049</v>
      </c>
      <c r="H178">
        <v>0</v>
      </c>
      <c r="I178">
        <v>0</v>
      </c>
      <c r="J178">
        <v>0</v>
      </c>
      <c r="K178">
        <v>0</v>
      </c>
      <c r="L178">
        <v>0</v>
      </c>
      <c r="M178">
        <v>0</v>
      </c>
      <c r="N178">
        <v>0</v>
      </c>
      <c r="O178">
        <v>0</v>
      </c>
      <c r="P178">
        <v>0</v>
      </c>
      <c r="Q178">
        <v>1</v>
      </c>
      <c r="R178">
        <v>0</v>
      </c>
      <c r="S178">
        <v>0</v>
      </c>
      <c r="T178">
        <v>0</v>
      </c>
      <c r="U178">
        <v>0</v>
      </c>
      <c r="V178">
        <v>0</v>
      </c>
      <c r="W178">
        <v>0</v>
      </c>
      <c r="X178">
        <v>0</v>
      </c>
      <c r="Y178">
        <v>0</v>
      </c>
      <c r="Z178">
        <v>0</v>
      </c>
      <c r="AA178">
        <v>0</v>
      </c>
      <c r="AB178">
        <v>0</v>
      </c>
      <c r="AC178">
        <v>0</v>
      </c>
      <c r="AD178">
        <v>0</v>
      </c>
      <c r="AE178">
        <v>0</v>
      </c>
      <c r="AF178">
        <v>0</v>
      </c>
      <c r="AG178">
        <v>0</v>
      </c>
      <c r="AH178">
        <v>0</v>
      </c>
      <c r="AI178" s="20" t="str">
        <f t="shared" si="24"/>
        <v>out</v>
      </c>
      <c r="AJ178" t="str">
        <f t="shared" si="25"/>
        <v/>
      </c>
      <c r="AK178" s="1" t="str">
        <f t="shared" si="26"/>
        <v/>
      </c>
      <c r="AL178" s="49" t="str">
        <f t="shared" si="27"/>
        <v/>
      </c>
      <c r="AM178" t="str">
        <f t="shared" si="28"/>
        <v/>
      </c>
      <c r="AN178" s="1" t="str">
        <f t="shared" si="29"/>
        <v/>
      </c>
      <c r="AO178" s="1" t="str">
        <f t="shared" si="30"/>
        <v/>
      </c>
      <c r="AR178">
        <v>0</v>
      </c>
      <c r="AS178">
        <v>0</v>
      </c>
      <c r="AT178">
        <v>0</v>
      </c>
      <c r="AU178">
        <v>0</v>
      </c>
      <c r="AV178" t="s">
        <v>1043</v>
      </c>
    </row>
    <row r="179" spans="2:48">
      <c r="B179">
        <f t="shared" si="31"/>
        <v>522</v>
      </c>
      <c r="E179" t="s">
        <v>1049</v>
      </c>
      <c r="F179" t="s">
        <v>1049</v>
      </c>
      <c r="H179">
        <v>0</v>
      </c>
      <c r="I179">
        <v>0</v>
      </c>
      <c r="J179">
        <v>0</v>
      </c>
      <c r="K179">
        <v>0</v>
      </c>
      <c r="L179">
        <v>0</v>
      </c>
      <c r="M179">
        <v>0</v>
      </c>
      <c r="N179">
        <v>0</v>
      </c>
      <c r="O179">
        <v>0</v>
      </c>
      <c r="P179">
        <v>0</v>
      </c>
      <c r="Q179">
        <v>1</v>
      </c>
      <c r="R179">
        <v>0</v>
      </c>
      <c r="S179">
        <v>0</v>
      </c>
      <c r="T179">
        <v>0</v>
      </c>
      <c r="U179">
        <v>0</v>
      </c>
      <c r="V179">
        <v>0</v>
      </c>
      <c r="W179">
        <v>0</v>
      </c>
      <c r="X179">
        <v>0</v>
      </c>
      <c r="Y179">
        <v>0</v>
      </c>
      <c r="Z179">
        <v>0</v>
      </c>
      <c r="AA179">
        <v>0</v>
      </c>
      <c r="AB179">
        <v>0</v>
      </c>
      <c r="AC179">
        <v>0</v>
      </c>
      <c r="AD179">
        <v>0</v>
      </c>
      <c r="AE179">
        <v>0</v>
      </c>
      <c r="AF179">
        <v>0</v>
      </c>
      <c r="AG179">
        <v>0</v>
      </c>
      <c r="AH179">
        <v>0</v>
      </c>
      <c r="AI179" s="20" t="str">
        <f t="shared" si="24"/>
        <v>out</v>
      </c>
      <c r="AJ179" t="str">
        <f t="shared" si="25"/>
        <v/>
      </c>
      <c r="AK179" s="1" t="str">
        <f t="shared" si="26"/>
        <v/>
      </c>
      <c r="AL179" s="49" t="str">
        <f t="shared" si="27"/>
        <v/>
      </c>
      <c r="AM179" t="str">
        <f t="shared" si="28"/>
        <v/>
      </c>
      <c r="AN179" s="1" t="str">
        <f t="shared" si="29"/>
        <v/>
      </c>
      <c r="AO179" s="1" t="str">
        <f t="shared" si="30"/>
        <v/>
      </c>
      <c r="AR179">
        <v>0</v>
      </c>
      <c r="AS179">
        <v>0</v>
      </c>
      <c r="AT179">
        <v>0</v>
      </c>
      <c r="AU179">
        <v>0</v>
      </c>
      <c r="AV179" t="s">
        <v>1043</v>
      </c>
    </row>
    <row r="180" spans="2:48">
      <c r="B180">
        <f t="shared" si="31"/>
        <v>523</v>
      </c>
      <c r="E180" t="s">
        <v>1049</v>
      </c>
      <c r="F180" t="s">
        <v>1049</v>
      </c>
      <c r="H180">
        <v>0</v>
      </c>
      <c r="I180">
        <v>0</v>
      </c>
      <c r="J180">
        <v>0</v>
      </c>
      <c r="K180">
        <v>0</v>
      </c>
      <c r="L180">
        <v>0</v>
      </c>
      <c r="M180">
        <v>0</v>
      </c>
      <c r="N180">
        <v>0</v>
      </c>
      <c r="O180">
        <v>0</v>
      </c>
      <c r="P180">
        <v>0</v>
      </c>
      <c r="Q180">
        <v>1</v>
      </c>
      <c r="R180">
        <v>0</v>
      </c>
      <c r="S180">
        <v>0</v>
      </c>
      <c r="T180">
        <v>0</v>
      </c>
      <c r="U180">
        <v>0</v>
      </c>
      <c r="V180">
        <v>0</v>
      </c>
      <c r="W180">
        <v>0</v>
      </c>
      <c r="X180">
        <v>0</v>
      </c>
      <c r="Y180">
        <v>0</v>
      </c>
      <c r="Z180">
        <v>0</v>
      </c>
      <c r="AA180">
        <v>0</v>
      </c>
      <c r="AB180">
        <v>0</v>
      </c>
      <c r="AC180">
        <v>0</v>
      </c>
      <c r="AD180">
        <v>0</v>
      </c>
      <c r="AE180">
        <v>0</v>
      </c>
      <c r="AF180">
        <v>0</v>
      </c>
      <c r="AG180">
        <v>0</v>
      </c>
      <c r="AH180">
        <v>0</v>
      </c>
      <c r="AI180" s="20" t="str">
        <f t="shared" si="24"/>
        <v>out</v>
      </c>
      <c r="AJ180" t="str">
        <f t="shared" si="25"/>
        <v/>
      </c>
      <c r="AK180" s="1" t="str">
        <f t="shared" si="26"/>
        <v/>
      </c>
      <c r="AL180" s="49" t="str">
        <f t="shared" si="27"/>
        <v/>
      </c>
      <c r="AM180" t="str">
        <f t="shared" si="28"/>
        <v/>
      </c>
      <c r="AN180" s="1" t="str">
        <f t="shared" si="29"/>
        <v/>
      </c>
      <c r="AO180" s="1" t="str">
        <f t="shared" si="30"/>
        <v/>
      </c>
      <c r="AR180">
        <v>0</v>
      </c>
      <c r="AS180">
        <v>0</v>
      </c>
      <c r="AT180">
        <v>0</v>
      </c>
      <c r="AU180">
        <v>0</v>
      </c>
      <c r="AV180" t="s">
        <v>1043</v>
      </c>
    </row>
    <row r="181" spans="2:48">
      <c r="B181">
        <f t="shared" si="31"/>
        <v>524</v>
      </c>
      <c r="E181" t="s">
        <v>1049</v>
      </c>
      <c r="F181" t="s">
        <v>1049</v>
      </c>
      <c r="H181">
        <v>0</v>
      </c>
      <c r="I181">
        <v>0</v>
      </c>
      <c r="J181">
        <v>0</v>
      </c>
      <c r="K181">
        <v>0</v>
      </c>
      <c r="L181">
        <v>0</v>
      </c>
      <c r="M181">
        <v>0</v>
      </c>
      <c r="N181">
        <v>0</v>
      </c>
      <c r="O181">
        <v>0</v>
      </c>
      <c r="P181">
        <v>0</v>
      </c>
      <c r="Q181">
        <v>1</v>
      </c>
      <c r="R181">
        <v>0</v>
      </c>
      <c r="S181">
        <v>0</v>
      </c>
      <c r="T181">
        <v>0</v>
      </c>
      <c r="U181">
        <v>0</v>
      </c>
      <c r="V181">
        <v>0</v>
      </c>
      <c r="W181">
        <v>0</v>
      </c>
      <c r="X181">
        <v>0</v>
      </c>
      <c r="Y181">
        <v>0</v>
      </c>
      <c r="Z181">
        <v>0</v>
      </c>
      <c r="AA181">
        <v>0</v>
      </c>
      <c r="AB181">
        <v>0</v>
      </c>
      <c r="AC181">
        <v>0</v>
      </c>
      <c r="AD181">
        <v>0</v>
      </c>
      <c r="AE181">
        <v>0</v>
      </c>
      <c r="AF181">
        <v>0</v>
      </c>
      <c r="AG181">
        <v>0</v>
      </c>
      <c r="AH181">
        <v>0</v>
      </c>
      <c r="AI181" s="20" t="str">
        <f t="shared" si="24"/>
        <v>out</v>
      </c>
      <c r="AJ181" t="str">
        <f t="shared" si="25"/>
        <v/>
      </c>
      <c r="AK181" s="1" t="str">
        <f t="shared" si="26"/>
        <v/>
      </c>
      <c r="AL181" s="49" t="str">
        <f t="shared" si="27"/>
        <v/>
      </c>
      <c r="AM181" t="str">
        <f t="shared" si="28"/>
        <v/>
      </c>
      <c r="AN181" s="1" t="str">
        <f t="shared" si="29"/>
        <v/>
      </c>
      <c r="AO181" s="1" t="str">
        <f t="shared" si="30"/>
        <v/>
      </c>
      <c r="AR181">
        <v>0</v>
      </c>
      <c r="AS181">
        <v>0</v>
      </c>
      <c r="AT181">
        <v>0</v>
      </c>
      <c r="AU181">
        <v>0</v>
      </c>
      <c r="AV181" t="s">
        <v>1043</v>
      </c>
    </row>
    <row r="182" spans="2:48">
      <c r="B182">
        <f t="shared" si="31"/>
        <v>525</v>
      </c>
      <c r="E182" t="s">
        <v>307</v>
      </c>
      <c r="F182" t="s">
        <v>307</v>
      </c>
      <c r="H182">
        <v>0</v>
      </c>
      <c r="I182">
        <v>0</v>
      </c>
      <c r="J182">
        <v>0</v>
      </c>
      <c r="K182">
        <v>0</v>
      </c>
      <c r="L182">
        <v>0</v>
      </c>
      <c r="M182">
        <v>0</v>
      </c>
      <c r="N182">
        <v>0</v>
      </c>
      <c r="O182">
        <v>0</v>
      </c>
      <c r="P182">
        <v>0</v>
      </c>
      <c r="Q182">
        <v>1</v>
      </c>
      <c r="R182">
        <v>0</v>
      </c>
      <c r="S182">
        <v>0</v>
      </c>
      <c r="T182">
        <v>0</v>
      </c>
      <c r="U182">
        <v>0</v>
      </c>
      <c r="V182">
        <v>0</v>
      </c>
      <c r="W182">
        <v>0</v>
      </c>
      <c r="X182">
        <v>0</v>
      </c>
      <c r="Y182">
        <v>0</v>
      </c>
      <c r="Z182">
        <v>0</v>
      </c>
      <c r="AA182">
        <v>0</v>
      </c>
      <c r="AB182">
        <v>0</v>
      </c>
      <c r="AC182">
        <v>0</v>
      </c>
      <c r="AD182">
        <v>0</v>
      </c>
      <c r="AE182">
        <v>0</v>
      </c>
      <c r="AF182">
        <v>0</v>
      </c>
      <c r="AG182">
        <v>0</v>
      </c>
      <c r="AH182">
        <v>0</v>
      </c>
      <c r="AI182" s="20" t="str">
        <f t="shared" si="24"/>
        <v>out</v>
      </c>
      <c r="AJ182" t="str">
        <f t="shared" si="25"/>
        <v/>
      </c>
      <c r="AK182" s="1" t="str">
        <f t="shared" si="26"/>
        <v/>
      </c>
      <c r="AL182" s="49" t="str">
        <f t="shared" si="27"/>
        <v/>
      </c>
      <c r="AM182" t="str">
        <f t="shared" si="28"/>
        <v/>
      </c>
      <c r="AN182" s="1" t="str">
        <f t="shared" si="29"/>
        <v/>
      </c>
      <c r="AO182" s="1" t="str">
        <f t="shared" si="30"/>
        <v/>
      </c>
      <c r="AR182">
        <v>0</v>
      </c>
      <c r="AS182">
        <v>0</v>
      </c>
      <c r="AT182">
        <v>0</v>
      </c>
      <c r="AU182">
        <v>0</v>
      </c>
      <c r="AV182" t="s">
        <v>1043</v>
      </c>
    </row>
    <row r="183" spans="2:48">
      <c r="B183">
        <f t="shared" si="31"/>
        <v>526</v>
      </c>
      <c r="C183" t="s">
        <v>1055</v>
      </c>
      <c r="D183" s="2" t="s">
        <v>1056</v>
      </c>
      <c r="E183" t="s">
        <v>127</v>
      </c>
      <c r="F183" t="s">
        <v>1057</v>
      </c>
      <c r="H183">
        <v>0</v>
      </c>
      <c r="I183">
        <v>0</v>
      </c>
      <c r="J183">
        <v>0</v>
      </c>
      <c r="K183">
        <v>0</v>
      </c>
      <c r="L183">
        <v>0</v>
      </c>
      <c r="M183">
        <v>0</v>
      </c>
      <c r="N183">
        <v>0</v>
      </c>
      <c r="O183">
        <v>0</v>
      </c>
      <c r="P183">
        <v>0</v>
      </c>
      <c r="Q183">
        <v>1</v>
      </c>
      <c r="R183">
        <v>0</v>
      </c>
      <c r="S183">
        <v>0</v>
      </c>
      <c r="T183">
        <v>1</v>
      </c>
      <c r="U183">
        <v>0</v>
      </c>
      <c r="V183">
        <v>0</v>
      </c>
      <c r="W183">
        <v>1</v>
      </c>
      <c r="X183">
        <v>0</v>
      </c>
      <c r="Y183">
        <v>0</v>
      </c>
      <c r="Z183">
        <v>0</v>
      </c>
      <c r="AA183">
        <v>0</v>
      </c>
      <c r="AB183">
        <v>0</v>
      </c>
      <c r="AC183">
        <v>0</v>
      </c>
      <c r="AD183">
        <v>0</v>
      </c>
      <c r="AE183">
        <v>0</v>
      </c>
      <c r="AF183">
        <v>0</v>
      </c>
      <c r="AG183">
        <v>0</v>
      </c>
      <c r="AH183">
        <v>0</v>
      </c>
      <c r="AI183" s="20" t="str">
        <f t="shared" si="24"/>
        <v>in</v>
      </c>
      <c r="AJ183" t="str">
        <f t="shared" si="25"/>
        <v>in</v>
      </c>
      <c r="AK183" s="1" t="str">
        <f t="shared" si="26"/>
        <v/>
      </c>
      <c r="AL183" s="49" t="str">
        <f t="shared" si="27"/>
        <v/>
      </c>
      <c r="AM183" t="str">
        <f t="shared" si="28"/>
        <v/>
      </c>
      <c r="AN183" s="1" t="str">
        <f t="shared" si="29"/>
        <v/>
      </c>
      <c r="AO183" s="1" t="str">
        <f t="shared" si="30"/>
        <v/>
      </c>
      <c r="AR183">
        <v>0</v>
      </c>
      <c r="AS183">
        <v>48</v>
      </c>
      <c r="AT183">
        <v>0</v>
      </c>
      <c r="AU183">
        <v>34</v>
      </c>
      <c r="AV183" t="s">
        <v>1058</v>
      </c>
    </row>
    <row r="184" spans="2:48">
      <c r="B184">
        <f t="shared" si="31"/>
        <v>527</v>
      </c>
      <c r="E184" t="s">
        <v>128</v>
      </c>
      <c r="F184" t="s">
        <v>498</v>
      </c>
      <c r="G184" t="s">
        <v>127</v>
      </c>
      <c r="H184">
        <v>0</v>
      </c>
      <c r="I184">
        <v>1</v>
      </c>
      <c r="J184">
        <v>0</v>
      </c>
      <c r="K184">
        <v>0</v>
      </c>
      <c r="L184">
        <v>0</v>
      </c>
      <c r="M184">
        <v>0</v>
      </c>
      <c r="N184">
        <v>0</v>
      </c>
      <c r="O184">
        <v>0</v>
      </c>
      <c r="P184">
        <v>0</v>
      </c>
      <c r="Q184">
        <v>1</v>
      </c>
      <c r="R184">
        <v>1</v>
      </c>
      <c r="S184">
        <v>0</v>
      </c>
      <c r="T184">
        <v>0</v>
      </c>
      <c r="U184">
        <v>0</v>
      </c>
      <c r="V184">
        <v>1</v>
      </c>
      <c r="W184">
        <v>0</v>
      </c>
      <c r="X184">
        <v>0</v>
      </c>
      <c r="Y184">
        <v>0</v>
      </c>
      <c r="Z184">
        <v>0</v>
      </c>
      <c r="AA184">
        <v>0</v>
      </c>
      <c r="AB184">
        <v>0</v>
      </c>
      <c r="AC184">
        <v>0</v>
      </c>
      <c r="AD184">
        <v>0</v>
      </c>
      <c r="AE184">
        <v>0</v>
      </c>
      <c r="AF184">
        <v>0</v>
      </c>
      <c r="AG184">
        <v>0</v>
      </c>
      <c r="AH184">
        <v>0</v>
      </c>
      <c r="AI184" s="20" t="str">
        <f t="shared" si="24"/>
        <v>out</v>
      </c>
      <c r="AJ184" t="str">
        <f t="shared" si="25"/>
        <v/>
      </c>
      <c r="AK184" s="1" t="str">
        <f t="shared" si="26"/>
        <v/>
      </c>
      <c r="AL184" s="49" t="str">
        <f t="shared" si="27"/>
        <v/>
      </c>
      <c r="AM184" t="str">
        <f t="shared" si="28"/>
        <v/>
      </c>
      <c r="AN184" s="1" t="str">
        <f t="shared" si="29"/>
        <v/>
      </c>
      <c r="AO184" s="1" t="str">
        <f t="shared" si="30"/>
        <v/>
      </c>
      <c r="AR184">
        <v>34</v>
      </c>
      <c r="AS184">
        <v>50</v>
      </c>
      <c r="AT184">
        <v>0</v>
      </c>
      <c r="AU184">
        <v>35</v>
      </c>
      <c r="AV184" t="s">
        <v>1043</v>
      </c>
    </row>
    <row r="185" spans="2:48">
      <c r="B185">
        <f t="shared" si="31"/>
        <v>528</v>
      </c>
      <c r="E185" t="s">
        <v>128</v>
      </c>
      <c r="F185" t="s">
        <v>498</v>
      </c>
      <c r="G185" t="s">
        <v>128</v>
      </c>
      <c r="H185">
        <v>0</v>
      </c>
      <c r="I185">
        <v>1</v>
      </c>
      <c r="J185">
        <v>0</v>
      </c>
      <c r="K185">
        <v>1</v>
      </c>
      <c r="L185">
        <v>0</v>
      </c>
      <c r="M185">
        <v>0</v>
      </c>
      <c r="N185">
        <v>1</v>
      </c>
      <c r="O185">
        <v>0</v>
      </c>
      <c r="P185">
        <v>0</v>
      </c>
      <c r="Q185">
        <v>1</v>
      </c>
      <c r="R185">
        <v>0</v>
      </c>
      <c r="S185">
        <v>0</v>
      </c>
      <c r="T185">
        <v>0</v>
      </c>
      <c r="U185">
        <v>0</v>
      </c>
      <c r="V185">
        <v>1</v>
      </c>
      <c r="W185">
        <v>1</v>
      </c>
      <c r="X185">
        <v>0</v>
      </c>
      <c r="Y185">
        <v>0</v>
      </c>
      <c r="Z185">
        <v>0</v>
      </c>
      <c r="AA185">
        <v>0</v>
      </c>
      <c r="AB185">
        <v>1</v>
      </c>
      <c r="AC185">
        <v>0</v>
      </c>
      <c r="AD185">
        <v>0</v>
      </c>
      <c r="AE185">
        <v>0</v>
      </c>
      <c r="AF185">
        <v>0</v>
      </c>
      <c r="AG185">
        <v>0</v>
      </c>
      <c r="AH185">
        <v>0</v>
      </c>
      <c r="AI185" s="20" t="str">
        <f t="shared" si="24"/>
        <v/>
      </c>
      <c r="AJ185" t="str">
        <f t="shared" si="25"/>
        <v>out</v>
      </c>
      <c r="AK185" s="1" t="str">
        <f t="shared" si="26"/>
        <v/>
      </c>
      <c r="AL185" s="49" t="str">
        <f t="shared" si="27"/>
        <v/>
      </c>
      <c r="AM185" t="str">
        <f t="shared" si="28"/>
        <v/>
      </c>
      <c r="AN185" s="1" t="str">
        <f t="shared" si="29"/>
        <v/>
      </c>
      <c r="AO185" s="1" t="str">
        <f t="shared" si="30"/>
        <v/>
      </c>
      <c r="AR185">
        <v>35</v>
      </c>
      <c r="AS185">
        <v>50</v>
      </c>
      <c r="AT185">
        <v>0</v>
      </c>
      <c r="AU185">
        <v>35</v>
      </c>
      <c r="AV185" t="s">
        <v>1043</v>
      </c>
    </row>
    <row r="186" spans="2:48">
      <c r="B186">
        <f t="shared" si="31"/>
        <v>529</v>
      </c>
      <c r="D186" s="2" t="s">
        <v>1059</v>
      </c>
      <c r="E186" t="s">
        <v>889</v>
      </c>
      <c r="F186" t="s">
        <v>1057</v>
      </c>
      <c r="H186">
        <v>0</v>
      </c>
      <c r="I186">
        <v>0</v>
      </c>
      <c r="J186">
        <v>0</v>
      </c>
      <c r="K186">
        <v>0</v>
      </c>
      <c r="L186">
        <v>0</v>
      </c>
      <c r="M186">
        <v>0</v>
      </c>
      <c r="N186">
        <v>0</v>
      </c>
      <c r="O186">
        <v>0</v>
      </c>
      <c r="P186">
        <v>0</v>
      </c>
      <c r="Q186">
        <v>1</v>
      </c>
      <c r="R186">
        <v>0</v>
      </c>
      <c r="S186">
        <v>0</v>
      </c>
      <c r="T186">
        <v>1</v>
      </c>
      <c r="U186">
        <v>0</v>
      </c>
      <c r="V186">
        <v>0</v>
      </c>
      <c r="W186">
        <v>1</v>
      </c>
      <c r="X186">
        <v>0</v>
      </c>
      <c r="Y186">
        <v>0</v>
      </c>
      <c r="Z186">
        <v>0</v>
      </c>
      <c r="AA186">
        <v>0</v>
      </c>
      <c r="AB186">
        <v>0</v>
      </c>
      <c r="AC186">
        <v>0</v>
      </c>
      <c r="AD186">
        <v>0</v>
      </c>
      <c r="AE186">
        <v>0</v>
      </c>
      <c r="AF186">
        <v>0</v>
      </c>
      <c r="AG186">
        <v>0</v>
      </c>
      <c r="AH186">
        <v>0</v>
      </c>
      <c r="AI186" s="20" t="str">
        <f t="shared" si="24"/>
        <v>in</v>
      </c>
      <c r="AJ186" t="str">
        <f t="shared" si="25"/>
        <v>in</v>
      </c>
      <c r="AK186" s="1" t="str">
        <f t="shared" si="26"/>
        <v/>
      </c>
      <c r="AL186" s="49" t="str">
        <f t="shared" si="27"/>
        <v/>
      </c>
      <c r="AM186" t="str">
        <f t="shared" si="28"/>
        <v/>
      </c>
      <c r="AN186" s="1" t="str">
        <f t="shared" si="29"/>
        <v/>
      </c>
      <c r="AO186" s="1" t="str">
        <f t="shared" si="30"/>
        <v/>
      </c>
      <c r="AR186">
        <v>0</v>
      </c>
      <c r="AS186">
        <v>48</v>
      </c>
      <c r="AT186">
        <v>0</v>
      </c>
      <c r="AU186">
        <v>36</v>
      </c>
      <c r="AV186" t="s">
        <v>1060</v>
      </c>
    </row>
    <row r="187" spans="2:48">
      <c r="B187">
        <f t="shared" si="31"/>
        <v>530</v>
      </c>
      <c r="E187" t="s">
        <v>891</v>
      </c>
      <c r="F187" t="s">
        <v>498</v>
      </c>
      <c r="G187" t="s">
        <v>129</v>
      </c>
      <c r="H187">
        <v>0</v>
      </c>
      <c r="I187">
        <v>1</v>
      </c>
      <c r="J187">
        <v>0</v>
      </c>
      <c r="K187">
        <v>0</v>
      </c>
      <c r="L187">
        <v>0</v>
      </c>
      <c r="M187">
        <v>0</v>
      </c>
      <c r="N187">
        <v>0</v>
      </c>
      <c r="O187">
        <v>0</v>
      </c>
      <c r="P187">
        <v>0</v>
      </c>
      <c r="Q187">
        <v>1</v>
      </c>
      <c r="R187">
        <v>1</v>
      </c>
      <c r="S187">
        <v>0</v>
      </c>
      <c r="T187">
        <v>0</v>
      </c>
      <c r="U187">
        <v>0</v>
      </c>
      <c r="V187">
        <v>1</v>
      </c>
      <c r="W187">
        <v>0</v>
      </c>
      <c r="X187">
        <v>0</v>
      </c>
      <c r="Y187">
        <v>0</v>
      </c>
      <c r="Z187">
        <v>0</v>
      </c>
      <c r="AA187">
        <v>0</v>
      </c>
      <c r="AB187">
        <v>0</v>
      </c>
      <c r="AC187">
        <v>0</v>
      </c>
      <c r="AD187">
        <v>0</v>
      </c>
      <c r="AE187">
        <v>0</v>
      </c>
      <c r="AF187">
        <v>0</v>
      </c>
      <c r="AG187">
        <v>0</v>
      </c>
      <c r="AH187">
        <v>0</v>
      </c>
      <c r="AI187" s="20" t="str">
        <f t="shared" si="24"/>
        <v>out</v>
      </c>
      <c r="AJ187" t="str">
        <f t="shared" si="25"/>
        <v/>
      </c>
      <c r="AK187" s="1" t="str">
        <f t="shared" si="26"/>
        <v/>
      </c>
      <c r="AL187" s="49" t="str">
        <f t="shared" si="27"/>
        <v/>
      </c>
      <c r="AM187" t="str">
        <f t="shared" si="28"/>
        <v/>
      </c>
      <c r="AN187" s="1" t="str">
        <f t="shared" si="29"/>
        <v/>
      </c>
      <c r="AO187" s="1" t="str">
        <f t="shared" si="30"/>
        <v/>
      </c>
      <c r="AR187">
        <v>36</v>
      </c>
      <c r="AS187">
        <v>50</v>
      </c>
      <c r="AT187">
        <v>0</v>
      </c>
      <c r="AU187">
        <v>37</v>
      </c>
      <c r="AV187" t="s">
        <v>1043</v>
      </c>
    </row>
    <row r="188" spans="2:48">
      <c r="B188">
        <f t="shared" si="31"/>
        <v>531</v>
      </c>
      <c r="E188" t="s">
        <v>891</v>
      </c>
      <c r="F188" t="s">
        <v>498</v>
      </c>
      <c r="G188" t="s">
        <v>130</v>
      </c>
      <c r="H188">
        <v>0</v>
      </c>
      <c r="I188">
        <v>1</v>
      </c>
      <c r="J188">
        <v>0</v>
      </c>
      <c r="K188">
        <v>1</v>
      </c>
      <c r="L188">
        <v>0</v>
      </c>
      <c r="M188">
        <v>0</v>
      </c>
      <c r="N188">
        <v>1</v>
      </c>
      <c r="O188">
        <v>0</v>
      </c>
      <c r="P188">
        <v>0</v>
      </c>
      <c r="Q188">
        <v>1</v>
      </c>
      <c r="R188">
        <v>0</v>
      </c>
      <c r="S188">
        <v>0</v>
      </c>
      <c r="T188">
        <v>0</v>
      </c>
      <c r="U188">
        <v>0</v>
      </c>
      <c r="V188">
        <v>1</v>
      </c>
      <c r="W188">
        <v>1</v>
      </c>
      <c r="X188">
        <v>0</v>
      </c>
      <c r="Y188">
        <v>0</v>
      </c>
      <c r="Z188">
        <v>0</v>
      </c>
      <c r="AA188">
        <v>0</v>
      </c>
      <c r="AB188">
        <v>1</v>
      </c>
      <c r="AC188">
        <v>0</v>
      </c>
      <c r="AD188">
        <v>0</v>
      </c>
      <c r="AE188">
        <v>0</v>
      </c>
      <c r="AF188">
        <v>0</v>
      </c>
      <c r="AG188">
        <v>0</v>
      </c>
      <c r="AH188">
        <v>0</v>
      </c>
      <c r="AI188" s="20" t="str">
        <f t="shared" si="24"/>
        <v/>
      </c>
      <c r="AJ188" t="str">
        <f t="shared" si="25"/>
        <v>out</v>
      </c>
      <c r="AK188" s="1" t="str">
        <f t="shared" si="26"/>
        <v/>
      </c>
      <c r="AL188" s="49" t="str">
        <f t="shared" si="27"/>
        <v/>
      </c>
      <c r="AM188" t="str">
        <f t="shared" si="28"/>
        <v/>
      </c>
      <c r="AN188" s="1" t="str">
        <f t="shared" si="29"/>
        <v/>
      </c>
      <c r="AO188" s="1" t="str">
        <f t="shared" si="30"/>
        <v/>
      </c>
      <c r="AR188">
        <v>37</v>
      </c>
      <c r="AS188">
        <v>50</v>
      </c>
      <c r="AT188">
        <v>0</v>
      </c>
      <c r="AU188">
        <v>37</v>
      </c>
      <c r="AV188" t="s">
        <v>1043</v>
      </c>
    </row>
    <row r="189" spans="2:48">
      <c r="B189">
        <f t="shared" si="31"/>
        <v>532</v>
      </c>
      <c r="D189" s="2" t="s">
        <v>1061</v>
      </c>
      <c r="E189" t="s">
        <v>131</v>
      </c>
      <c r="F189" t="s">
        <v>1057</v>
      </c>
      <c r="H189">
        <v>0</v>
      </c>
      <c r="I189">
        <v>0</v>
      </c>
      <c r="J189">
        <v>0</v>
      </c>
      <c r="K189">
        <v>0</v>
      </c>
      <c r="L189">
        <v>0</v>
      </c>
      <c r="M189">
        <v>0</v>
      </c>
      <c r="N189">
        <v>0</v>
      </c>
      <c r="O189">
        <v>0</v>
      </c>
      <c r="P189">
        <v>0</v>
      </c>
      <c r="Q189">
        <v>1</v>
      </c>
      <c r="R189">
        <v>0</v>
      </c>
      <c r="S189">
        <v>0</v>
      </c>
      <c r="T189">
        <v>1</v>
      </c>
      <c r="U189">
        <v>0</v>
      </c>
      <c r="V189">
        <v>0</v>
      </c>
      <c r="W189">
        <v>1</v>
      </c>
      <c r="X189">
        <v>0</v>
      </c>
      <c r="Y189">
        <v>0</v>
      </c>
      <c r="Z189">
        <v>0</v>
      </c>
      <c r="AA189">
        <v>0</v>
      </c>
      <c r="AB189">
        <v>0</v>
      </c>
      <c r="AC189">
        <v>0</v>
      </c>
      <c r="AD189">
        <v>0</v>
      </c>
      <c r="AE189">
        <v>0</v>
      </c>
      <c r="AF189">
        <v>0</v>
      </c>
      <c r="AG189">
        <v>0</v>
      </c>
      <c r="AH189">
        <v>0</v>
      </c>
      <c r="AI189" s="20" t="str">
        <f t="shared" si="24"/>
        <v>in</v>
      </c>
      <c r="AJ189" t="str">
        <f t="shared" si="25"/>
        <v>in</v>
      </c>
      <c r="AK189" s="1" t="str">
        <f t="shared" si="26"/>
        <v/>
      </c>
      <c r="AL189" s="49" t="str">
        <f t="shared" si="27"/>
        <v/>
      </c>
      <c r="AM189" t="str">
        <f t="shared" si="28"/>
        <v/>
      </c>
      <c r="AN189" s="1" t="str">
        <f t="shared" si="29"/>
        <v/>
      </c>
      <c r="AO189" s="1" t="str">
        <f t="shared" si="30"/>
        <v/>
      </c>
      <c r="AR189">
        <v>0</v>
      </c>
      <c r="AS189">
        <v>48</v>
      </c>
      <c r="AT189">
        <v>0</v>
      </c>
      <c r="AU189">
        <v>38</v>
      </c>
      <c r="AV189" t="s">
        <v>1062</v>
      </c>
    </row>
    <row r="190" spans="2:48">
      <c r="B190">
        <f t="shared" si="31"/>
        <v>533</v>
      </c>
      <c r="E190" t="s">
        <v>132</v>
      </c>
      <c r="F190" t="s">
        <v>498</v>
      </c>
      <c r="G190" t="s">
        <v>131</v>
      </c>
      <c r="H190">
        <v>0</v>
      </c>
      <c r="I190">
        <v>1</v>
      </c>
      <c r="J190">
        <v>0</v>
      </c>
      <c r="K190">
        <v>0</v>
      </c>
      <c r="L190">
        <v>0</v>
      </c>
      <c r="M190">
        <v>0</v>
      </c>
      <c r="N190">
        <v>0</v>
      </c>
      <c r="O190">
        <v>0</v>
      </c>
      <c r="P190">
        <v>0</v>
      </c>
      <c r="Q190">
        <v>1</v>
      </c>
      <c r="R190">
        <v>1</v>
      </c>
      <c r="S190">
        <v>0</v>
      </c>
      <c r="T190">
        <v>0</v>
      </c>
      <c r="U190">
        <v>0</v>
      </c>
      <c r="V190">
        <v>1</v>
      </c>
      <c r="W190">
        <v>0</v>
      </c>
      <c r="X190">
        <v>0</v>
      </c>
      <c r="Y190">
        <v>0</v>
      </c>
      <c r="Z190">
        <v>0</v>
      </c>
      <c r="AA190">
        <v>0</v>
      </c>
      <c r="AB190">
        <v>0</v>
      </c>
      <c r="AC190">
        <v>0</v>
      </c>
      <c r="AD190">
        <v>0</v>
      </c>
      <c r="AE190">
        <v>0</v>
      </c>
      <c r="AF190">
        <v>0</v>
      </c>
      <c r="AG190">
        <v>0</v>
      </c>
      <c r="AH190">
        <v>0</v>
      </c>
      <c r="AI190" s="20" t="str">
        <f t="shared" si="24"/>
        <v>out</v>
      </c>
      <c r="AJ190" t="str">
        <f t="shared" si="25"/>
        <v/>
      </c>
      <c r="AK190" s="1" t="str">
        <f t="shared" si="26"/>
        <v/>
      </c>
      <c r="AL190" s="49" t="str">
        <f t="shared" si="27"/>
        <v/>
      </c>
      <c r="AM190" t="str">
        <f t="shared" si="28"/>
        <v/>
      </c>
      <c r="AN190" s="1" t="str">
        <f t="shared" si="29"/>
        <v/>
      </c>
      <c r="AO190" s="1" t="str">
        <f t="shared" si="30"/>
        <v/>
      </c>
      <c r="AR190">
        <v>38</v>
      </c>
      <c r="AS190">
        <v>50</v>
      </c>
      <c r="AT190">
        <v>0</v>
      </c>
      <c r="AU190">
        <v>39</v>
      </c>
      <c r="AV190" t="s">
        <v>1043</v>
      </c>
    </row>
    <row r="191" spans="2:48">
      <c r="B191">
        <f t="shared" si="31"/>
        <v>534</v>
      </c>
      <c r="E191" t="s">
        <v>132</v>
      </c>
      <c r="F191" t="s">
        <v>498</v>
      </c>
      <c r="G191" t="s">
        <v>132</v>
      </c>
      <c r="H191">
        <v>0</v>
      </c>
      <c r="I191">
        <v>1</v>
      </c>
      <c r="J191">
        <v>0</v>
      </c>
      <c r="K191">
        <v>1</v>
      </c>
      <c r="L191">
        <v>0</v>
      </c>
      <c r="M191">
        <v>0</v>
      </c>
      <c r="N191">
        <v>1</v>
      </c>
      <c r="O191">
        <v>0</v>
      </c>
      <c r="P191">
        <v>0</v>
      </c>
      <c r="Q191">
        <v>1</v>
      </c>
      <c r="R191">
        <v>0</v>
      </c>
      <c r="S191">
        <v>0</v>
      </c>
      <c r="T191">
        <v>0</v>
      </c>
      <c r="U191">
        <v>0</v>
      </c>
      <c r="V191">
        <v>1</v>
      </c>
      <c r="W191">
        <v>1</v>
      </c>
      <c r="X191">
        <v>0</v>
      </c>
      <c r="Y191">
        <v>0</v>
      </c>
      <c r="Z191">
        <v>0</v>
      </c>
      <c r="AA191">
        <v>0</v>
      </c>
      <c r="AB191">
        <v>1</v>
      </c>
      <c r="AC191">
        <v>0</v>
      </c>
      <c r="AD191">
        <v>0</v>
      </c>
      <c r="AE191">
        <v>0</v>
      </c>
      <c r="AF191">
        <v>0</v>
      </c>
      <c r="AG191">
        <v>0</v>
      </c>
      <c r="AH191">
        <v>0</v>
      </c>
      <c r="AI191" s="20" t="str">
        <f t="shared" si="24"/>
        <v/>
      </c>
      <c r="AJ191" t="str">
        <f t="shared" si="25"/>
        <v>out</v>
      </c>
      <c r="AK191" s="1" t="str">
        <f t="shared" si="26"/>
        <v/>
      </c>
      <c r="AL191" s="49" t="str">
        <f t="shared" si="27"/>
        <v/>
      </c>
      <c r="AM191" t="str">
        <f t="shared" si="28"/>
        <v/>
      </c>
      <c r="AN191" s="1" t="str">
        <f t="shared" si="29"/>
        <v/>
      </c>
      <c r="AO191" s="1" t="str">
        <f t="shared" si="30"/>
        <v/>
      </c>
      <c r="AR191">
        <v>39</v>
      </c>
      <c r="AS191">
        <v>50</v>
      </c>
      <c r="AT191">
        <v>0</v>
      </c>
      <c r="AU191">
        <v>39</v>
      </c>
      <c r="AV191" t="s">
        <v>1043</v>
      </c>
    </row>
    <row r="192" spans="2:48">
      <c r="B192">
        <f t="shared" si="31"/>
        <v>535</v>
      </c>
      <c r="D192" s="2" t="s">
        <v>1063</v>
      </c>
      <c r="E192" t="s">
        <v>898</v>
      </c>
      <c r="F192" t="s">
        <v>1057</v>
      </c>
      <c r="H192">
        <v>0</v>
      </c>
      <c r="I192">
        <v>0</v>
      </c>
      <c r="J192">
        <v>0</v>
      </c>
      <c r="K192">
        <v>0</v>
      </c>
      <c r="L192">
        <v>0</v>
      </c>
      <c r="M192">
        <v>0</v>
      </c>
      <c r="N192">
        <v>0</v>
      </c>
      <c r="O192">
        <v>0</v>
      </c>
      <c r="P192">
        <v>0</v>
      </c>
      <c r="Q192">
        <v>1</v>
      </c>
      <c r="R192">
        <v>0</v>
      </c>
      <c r="S192">
        <v>0</v>
      </c>
      <c r="T192">
        <v>1</v>
      </c>
      <c r="U192">
        <v>0</v>
      </c>
      <c r="V192">
        <v>0</v>
      </c>
      <c r="W192">
        <v>1</v>
      </c>
      <c r="X192">
        <v>0</v>
      </c>
      <c r="Y192">
        <v>0</v>
      </c>
      <c r="Z192">
        <v>0</v>
      </c>
      <c r="AA192">
        <v>0</v>
      </c>
      <c r="AB192">
        <v>0</v>
      </c>
      <c r="AC192">
        <v>0</v>
      </c>
      <c r="AD192">
        <v>0</v>
      </c>
      <c r="AE192">
        <v>0</v>
      </c>
      <c r="AF192">
        <v>0</v>
      </c>
      <c r="AG192">
        <v>0</v>
      </c>
      <c r="AH192">
        <v>0</v>
      </c>
      <c r="AI192" s="20" t="str">
        <f t="shared" si="24"/>
        <v>in</v>
      </c>
      <c r="AJ192" t="str">
        <f t="shared" si="25"/>
        <v>in</v>
      </c>
      <c r="AK192" s="1" t="str">
        <f t="shared" si="26"/>
        <v/>
      </c>
      <c r="AL192" s="49" t="str">
        <f t="shared" si="27"/>
        <v/>
      </c>
      <c r="AM192" t="str">
        <f t="shared" si="28"/>
        <v/>
      </c>
      <c r="AN192" s="1" t="str">
        <f t="shared" si="29"/>
        <v/>
      </c>
      <c r="AO192" s="1" t="str">
        <f t="shared" si="30"/>
        <v/>
      </c>
      <c r="AR192">
        <v>0</v>
      </c>
      <c r="AS192">
        <v>48</v>
      </c>
      <c r="AT192">
        <v>0</v>
      </c>
      <c r="AU192">
        <v>40</v>
      </c>
      <c r="AV192" t="s">
        <v>1064</v>
      </c>
    </row>
    <row r="193" spans="1:48">
      <c r="B193">
        <f t="shared" si="31"/>
        <v>536</v>
      </c>
      <c r="E193" t="s">
        <v>901</v>
      </c>
      <c r="F193" t="s">
        <v>498</v>
      </c>
      <c r="G193" t="s">
        <v>133</v>
      </c>
      <c r="H193">
        <v>0</v>
      </c>
      <c r="I193">
        <v>1</v>
      </c>
      <c r="J193">
        <v>0</v>
      </c>
      <c r="K193">
        <v>0</v>
      </c>
      <c r="L193">
        <v>0</v>
      </c>
      <c r="M193">
        <v>0</v>
      </c>
      <c r="N193">
        <v>0</v>
      </c>
      <c r="O193">
        <v>0</v>
      </c>
      <c r="P193">
        <v>0</v>
      </c>
      <c r="Q193">
        <v>1</v>
      </c>
      <c r="R193">
        <v>1</v>
      </c>
      <c r="S193">
        <v>0</v>
      </c>
      <c r="T193">
        <v>0</v>
      </c>
      <c r="U193">
        <v>0</v>
      </c>
      <c r="V193">
        <v>1</v>
      </c>
      <c r="W193">
        <v>0</v>
      </c>
      <c r="X193">
        <v>0</v>
      </c>
      <c r="Y193">
        <v>0</v>
      </c>
      <c r="Z193">
        <v>0</v>
      </c>
      <c r="AA193">
        <v>0</v>
      </c>
      <c r="AB193">
        <v>0</v>
      </c>
      <c r="AC193">
        <v>0</v>
      </c>
      <c r="AD193">
        <v>0</v>
      </c>
      <c r="AE193">
        <v>0</v>
      </c>
      <c r="AF193">
        <v>0</v>
      </c>
      <c r="AG193">
        <v>0</v>
      </c>
      <c r="AH193">
        <v>0</v>
      </c>
      <c r="AI193" s="20" t="str">
        <f t="shared" si="24"/>
        <v>out</v>
      </c>
      <c r="AJ193" t="str">
        <f t="shared" si="25"/>
        <v/>
      </c>
      <c r="AK193" s="1" t="str">
        <f t="shared" si="26"/>
        <v/>
      </c>
      <c r="AL193" s="49" t="str">
        <f t="shared" si="27"/>
        <v/>
      </c>
      <c r="AM193" t="str">
        <f t="shared" si="28"/>
        <v/>
      </c>
      <c r="AN193" s="1" t="str">
        <f t="shared" si="29"/>
        <v/>
      </c>
      <c r="AO193" s="1" t="str">
        <f t="shared" si="30"/>
        <v/>
      </c>
      <c r="AR193">
        <v>40</v>
      </c>
      <c r="AS193">
        <v>50</v>
      </c>
      <c r="AT193">
        <v>0</v>
      </c>
      <c r="AU193">
        <v>41</v>
      </c>
      <c r="AV193" t="s">
        <v>1043</v>
      </c>
    </row>
    <row r="194" spans="1:48">
      <c r="B194">
        <f t="shared" si="31"/>
        <v>537</v>
      </c>
      <c r="E194" t="s">
        <v>901</v>
      </c>
      <c r="F194" t="s">
        <v>498</v>
      </c>
      <c r="G194" t="s">
        <v>134</v>
      </c>
      <c r="H194">
        <v>0</v>
      </c>
      <c r="I194">
        <v>1</v>
      </c>
      <c r="J194">
        <v>0</v>
      </c>
      <c r="K194">
        <v>1</v>
      </c>
      <c r="L194">
        <v>0</v>
      </c>
      <c r="M194">
        <v>0</v>
      </c>
      <c r="N194">
        <v>1</v>
      </c>
      <c r="O194">
        <v>0</v>
      </c>
      <c r="P194">
        <v>0</v>
      </c>
      <c r="Q194">
        <v>1</v>
      </c>
      <c r="R194">
        <v>0</v>
      </c>
      <c r="S194">
        <v>0</v>
      </c>
      <c r="T194">
        <v>0</v>
      </c>
      <c r="U194">
        <v>0</v>
      </c>
      <c r="V194">
        <v>1</v>
      </c>
      <c r="W194">
        <v>1</v>
      </c>
      <c r="X194">
        <v>0</v>
      </c>
      <c r="Y194">
        <v>0</v>
      </c>
      <c r="Z194">
        <v>0</v>
      </c>
      <c r="AA194">
        <v>0</v>
      </c>
      <c r="AB194">
        <v>1</v>
      </c>
      <c r="AC194">
        <v>0</v>
      </c>
      <c r="AD194">
        <v>0</v>
      </c>
      <c r="AE194">
        <v>0</v>
      </c>
      <c r="AF194">
        <v>0</v>
      </c>
      <c r="AG194">
        <v>0</v>
      </c>
      <c r="AH194">
        <v>0</v>
      </c>
      <c r="AI194" s="20" t="str">
        <f t="shared" si="24"/>
        <v/>
      </c>
      <c r="AJ194" t="str">
        <f t="shared" si="25"/>
        <v>out</v>
      </c>
      <c r="AK194" s="1" t="str">
        <f t="shared" si="26"/>
        <v/>
      </c>
      <c r="AL194" s="49" t="str">
        <f t="shared" si="27"/>
        <v/>
      </c>
      <c r="AM194" t="str">
        <f t="shared" si="28"/>
        <v/>
      </c>
      <c r="AN194" s="1" t="str">
        <f t="shared" si="29"/>
        <v/>
      </c>
      <c r="AO194" s="1" t="str">
        <f t="shared" si="30"/>
        <v/>
      </c>
      <c r="AR194">
        <v>41</v>
      </c>
      <c r="AS194">
        <v>50</v>
      </c>
      <c r="AT194">
        <v>0</v>
      </c>
      <c r="AU194">
        <v>41</v>
      </c>
      <c r="AV194" t="s">
        <v>1043</v>
      </c>
    </row>
    <row r="195" spans="1:48">
      <c r="B195">
        <f t="shared" si="31"/>
        <v>538</v>
      </c>
      <c r="D195" s="2" t="s">
        <v>1065</v>
      </c>
      <c r="E195" t="s">
        <v>135</v>
      </c>
      <c r="F195" t="s">
        <v>1057</v>
      </c>
      <c r="H195">
        <v>0</v>
      </c>
      <c r="I195">
        <v>0</v>
      </c>
      <c r="J195">
        <v>0</v>
      </c>
      <c r="K195">
        <v>0</v>
      </c>
      <c r="L195">
        <v>0</v>
      </c>
      <c r="M195">
        <v>0</v>
      </c>
      <c r="N195">
        <v>0</v>
      </c>
      <c r="O195">
        <v>0</v>
      </c>
      <c r="P195">
        <v>0</v>
      </c>
      <c r="Q195">
        <v>1</v>
      </c>
      <c r="R195">
        <v>0</v>
      </c>
      <c r="S195">
        <v>0</v>
      </c>
      <c r="T195">
        <v>1</v>
      </c>
      <c r="U195">
        <v>0</v>
      </c>
      <c r="V195">
        <v>0</v>
      </c>
      <c r="W195">
        <v>1</v>
      </c>
      <c r="X195">
        <v>0</v>
      </c>
      <c r="Y195">
        <v>0</v>
      </c>
      <c r="Z195">
        <v>0</v>
      </c>
      <c r="AA195">
        <v>0</v>
      </c>
      <c r="AB195">
        <v>0</v>
      </c>
      <c r="AC195">
        <v>0</v>
      </c>
      <c r="AD195">
        <v>0</v>
      </c>
      <c r="AE195">
        <v>0</v>
      </c>
      <c r="AF195">
        <v>0</v>
      </c>
      <c r="AG195">
        <v>0</v>
      </c>
      <c r="AH195">
        <v>0</v>
      </c>
      <c r="AI195" s="20" t="str">
        <f t="shared" si="24"/>
        <v>in</v>
      </c>
      <c r="AJ195" t="str">
        <f t="shared" si="25"/>
        <v>in</v>
      </c>
      <c r="AK195" s="1" t="str">
        <f t="shared" si="26"/>
        <v/>
      </c>
      <c r="AL195" s="49" t="str">
        <f t="shared" si="27"/>
        <v/>
      </c>
      <c r="AM195" t="str">
        <f t="shared" si="28"/>
        <v/>
      </c>
      <c r="AN195" s="1" t="str">
        <f t="shared" si="29"/>
        <v/>
      </c>
      <c r="AO195" s="1" t="str">
        <f t="shared" si="30"/>
        <v/>
      </c>
      <c r="AR195">
        <v>0</v>
      </c>
      <c r="AS195">
        <v>48</v>
      </c>
      <c r="AT195">
        <v>0</v>
      </c>
      <c r="AU195">
        <v>42</v>
      </c>
      <c r="AV195" t="s">
        <v>1066</v>
      </c>
    </row>
    <row r="196" spans="1:48">
      <c r="B196">
        <f t="shared" si="31"/>
        <v>539</v>
      </c>
      <c r="E196" t="s">
        <v>136</v>
      </c>
      <c r="F196" t="s">
        <v>498</v>
      </c>
      <c r="G196" t="s">
        <v>135</v>
      </c>
      <c r="H196">
        <v>0</v>
      </c>
      <c r="I196">
        <v>1</v>
      </c>
      <c r="J196">
        <v>0</v>
      </c>
      <c r="K196">
        <v>0</v>
      </c>
      <c r="L196">
        <v>0</v>
      </c>
      <c r="M196">
        <v>0</v>
      </c>
      <c r="N196">
        <v>0</v>
      </c>
      <c r="O196">
        <v>0</v>
      </c>
      <c r="P196">
        <v>0</v>
      </c>
      <c r="Q196">
        <v>1</v>
      </c>
      <c r="R196">
        <v>1</v>
      </c>
      <c r="S196">
        <v>0</v>
      </c>
      <c r="T196">
        <v>0</v>
      </c>
      <c r="U196">
        <v>0</v>
      </c>
      <c r="V196">
        <v>1</v>
      </c>
      <c r="W196">
        <v>0</v>
      </c>
      <c r="X196">
        <v>0</v>
      </c>
      <c r="Y196">
        <v>0</v>
      </c>
      <c r="Z196">
        <v>0</v>
      </c>
      <c r="AA196">
        <v>0</v>
      </c>
      <c r="AB196">
        <v>0</v>
      </c>
      <c r="AC196">
        <v>0</v>
      </c>
      <c r="AD196">
        <v>0</v>
      </c>
      <c r="AE196">
        <v>0</v>
      </c>
      <c r="AF196">
        <v>0</v>
      </c>
      <c r="AG196">
        <v>0</v>
      </c>
      <c r="AH196">
        <v>0</v>
      </c>
      <c r="AI196" s="20" t="str">
        <f t="shared" si="24"/>
        <v>out</v>
      </c>
      <c r="AJ196" t="str">
        <f t="shared" si="25"/>
        <v/>
      </c>
      <c r="AK196" s="1" t="str">
        <f t="shared" si="26"/>
        <v/>
      </c>
      <c r="AL196" s="49" t="str">
        <f t="shared" si="27"/>
        <v/>
      </c>
      <c r="AM196" t="str">
        <f t="shared" si="28"/>
        <v/>
      </c>
      <c r="AN196" s="1" t="str">
        <f t="shared" si="29"/>
        <v/>
      </c>
      <c r="AO196" s="1" t="str">
        <f t="shared" si="30"/>
        <v/>
      </c>
      <c r="AR196">
        <v>42</v>
      </c>
      <c r="AS196">
        <v>50</v>
      </c>
      <c r="AT196">
        <v>0</v>
      </c>
      <c r="AU196">
        <v>43</v>
      </c>
      <c r="AV196" t="s">
        <v>1043</v>
      </c>
    </row>
    <row r="197" spans="1:48">
      <c r="B197">
        <f t="shared" si="31"/>
        <v>540</v>
      </c>
      <c r="E197" t="s">
        <v>136</v>
      </c>
      <c r="F197" t="s">
        <v>498</v>
      </c>
      <c r="G197" t="s">
        <v>136</v>
      </c>
      <c r="H197">
        <v>0</v>
      </c>
      <c r="I197">
        <v>1</v>
      </c>
      <c r="J197">
        <v>0</v>
      </c>
      <c r="K197">
        <v>1</v>
      </c>
      <c r="L197">
        <v>0</v>
      </c>
      <c r="M197">
        <v>0</v>
      </c>
      <c r="N197">
        <v>1</v>
      </c>
      <c r="O197">
        <v>0</v>
      </c>
      <c r="P197">
        <v>0</v>
      </c>
      <c r="Q197">
        <v>1</v>
      </c>
      <c r="R197">
        <v>0</v>
      </c>
      <c r="S197">
        <v>0</v>
      </c>
      <c r="T197">
        <v>0</v>
      </c>
      <c r="U197">
        <v>0</v>
      </c>
      <c r="V197">
        <v>1</v>
      </c>
      <c r="W197">
        <v>1</v>
      </c>
      <c r="X197">
        <v>0</v>
      </c>
      <c r="Y197">
        <v>0</v>
      </c>
      <c r="Z197">
        <v>0</v>
      </c>
      <c r="AA197">
        <v>0</v>
      </c>
      <c r="AB197">
        <v>1</v>
      </c>
      <c r="AC197">
        <v>0</v>
      </c>
      <c r="AD197">
        <v>0</v>
      </c>
      <c r="AE197">
        <v>0</v>
      </c>
      <c r="AF197">
        <v>0</v>
      </c>
      <c r="AG197">
        <v>0</v>
      </c>
      <c r="AH197">
        <v>0</v>
      </c>
      <c r="AI197" s="20" t="str">
        <f t="shared" si="24"/>
        <v/>
      </c>
      <c r="AJ197" t="str">
        <f t="shared" si="25"/>
        <v>out</v>
      </c>
      <c r="AK197" s="1" t="str">
        <f t="shared" si="26"/>
        <v/>
      </c>
      <c r="AL197" s="49" t="str">
        <f t="shared" si="27"/>
        <v/>
      </c>
      <c r="AM197" t="str">
        <f t="shared" si="28"/>
        <v/>
      </c>
      <c r="AN197" s="1" t="str">
        <f t="shared" si="29"/>
        <v/>
      </c>
      <c r="AO197" s="1" t="str">
        <f t="shared" si="30"/>
        <v/>
      </c>
      <c r="AR197">
        <v>43</v>
      </c>
      <c r="AS197">
        <v>50</v>
      </c>
      <c r="AT197">
        <v>0</v>
      </c>
      <c r="AU197">
        <v>43</v>
      </c>
      <c r="AV197" t="s">
        <v>1043</v>
      </c>
    </row>
    <row r="198" spans="1:48">
      <c r="B198">
        <f t="shared" si="31"/>
        <v>541</v>
      </c>
      <c r="D198" s="2" t="s">
        <v>1067</v>
      </c>
      <c r="E198" t="s">
        <v>881</v>
      </c>
      <c r="F198" t="s">
        <v>1057</v>
      </c>
      <c r="H198">
        <v>0</v>
      </c>
      <c r="I198">
        <v>0</v>
      </c>
      <c r="J198">
        <v>0</v>
      </c>
      <c r="K198">
        <v>0</v>
      </c>
      <c r="L198">
        <v>0</v>
      </c>
      <c r="M198">
        <v>0</v>
      </c>
      <c r="N198">
        <v>0</v>
      </c>
      <c r="O198">
        <v>0</v>
      </c>
      <c r="P198">
        <v>0</v>
      </c>
      <c r="Q198">
        <v>1</v>
      </c>
      <c r="R198">
        <v>0</v>
      </c>
      <c r="S198">
        <v>0</v>
      </c>
      <c r="T198">
        <v>1</v>
      </c>
      <c r="U198">
        <v>0</v>
      </c>
      <c r="V198">
        <v>0</v>
      </c>
      <c r="W198">
        <v>1</v>
      </c>
      <c r="X198">
        <v>0</v>
      </c>
      <c r="Y198">
        <v>0</v>
      </c>
      <c r="Z198">
        <v>0</v>
      </c>
      <c r="AA198">
        <v>0</v>
      </c>
      <c r="AB198">
        <v>0</v>
      </c>
      <c r="AC198">
        <v>0</v>
      </c>
      <c r="AD198">
        <v>0</v>
      </c>
      <c r="AE198">
        <v>0</v>
      </c>
      <c r="AF198">
        <v>0</v>
      </c>
      <c r="AG198">
        <v>0</v>
      </c>
      <c r="AH198">
        <v>0</v>
      </c>
      <c r="AI198" s="20" t="str">
        <f t="shared" si="24"/>
        <v>in</v>
      </c>
      <c r="AJ198" t="str">
        <f t="shared" si="25"/>
        <v>in</v>
      </c>
      <c r="AK198" s="1" t="str">
        <f t="shared" si="26"/>
        <v/>
      </c>
      <c r="AL198" s="49" t="str">
        <f t="shared" si="27"/>
        <v/>
      </c>
      <c r="AM198" t="str">
        <f t="shared" si="28"/>
        <v/>
      </c>
      <c r="AN198" s="1" t="str">
        <f t="shared" si="29"/>
        <v/>
      </c>
      <c r="AO198" s="1" t="str">
        <f t="shared" si="30"/>
        <v/>
      </c>
      <c r="AR198">
        <v>0</v>
      </c>
      <c r="AS198">
        <v>48</v>
      </c>
      <c r="AT198">
        <v>0</v>
      </c>
      <c r="AU198">
        <v>32</v>
      </c>
      <c r="AV198" t="s">
        <v>1068</v>
      </c>
    </row>
    <row r="199" spans="1:48">
      <c r="B199">
        <f t="shared" si="31"/>
        <v>542</v>
      </c>
      <c r="E199" t="s">
        <v>882</v>
      </c>
      <c r="F199" t="s">
        <v>498</v>
      </c>
      <c r="G199" t="s">
        <v>1069</v>
      </c>
      <c r="H199">
        <v>0</v>
      </c>
      <c r="I199">
        <v>1</v>
      </c>
      <c r="J199">
        <v>1</v>
      </c>
      <c r="K199">
        <v>0</v>
      </c>
      <c r="L199">
        <v>0</v>
      </c>
      <c r="M199">
        <v>0</v>
      </c>
      <c r="N199">
        <v>0</v>
      </c>
      <c r="O199">
        <v>0</v>
      </c>
      <c r="P199">
        <v>0</v>
      </c>
      <c r="Q199">
        <v>1</v>
      </c>
      <c r="R199">
        <v>1</v>
      </c>
      <c r="S199">
        <v>0</v>
      </c>
      <c r="T199">
        <v>0</v>
      </c>
      <c r="U199">
        <v>0</v>
      </c>
      <c r="V199">
        <v>1</v>
      </c>
      <c r="W199">
        <v>0</v>
      </c>
      <c r="X199">
        <v>0</v>
      </c>
      <c r="Y199">
        <v>0</v>
      </c>
      <c r="Z199">
        <v>0</v>
      </c>
      <c r="AA199">
        <v>0</v>
      </c>
      <c r="AB199">
        <v>0</v>
      </c>
      <c r="AC199">
        <v>0</v>
      </c>
      <c r="AD199">
        <v>0</v>
      </c>
      <c r="AE199">
        <v>0</v>
      </c>
      <c r="AF199">
        <v>0</v>
      </c>
      <c r="AG199">
        <v>0</v>
      </c>
      <c r="AH199">
        <v>0</v>
      </c>
      <c r="AI199" s="20" t="str">
        <f t="shared" si="24"/>
        <v>out</v>
      </c>
      <c r="AJ199" t="str">
        <f t="shared" si="25"/>
        <v/>
      </c>
      <c r="AK199" s="1" t="str">
        <f t="shared" si="26"/>
        <v/>
      </c>
      <c r="AL199" s="49" t="str">
        <f t="shared" si="27"/>
        <v/>
      </c>
      <c r="AM199" t="str">
        <f t="shared" si="28"/>
        <v/>
      </c>
      <c r="AN199" s="1" t="str">
        <f t="shared" si="29"/>
        <v/>
      </c>
      <c r="AO199" s="1" t="str">
        <f t="shared" si="30"/>
        <v/>
      </c>
      <c r="AR199">
        <v>32</v>
      </c>
      <c r="AS199">
        <v>50</v>
      </c>
      <c r="AT199">
        <v>32</v>
      </c>
      <c r="AU199">
        <v>33</v>
      </c>
      <c r="AV199" t="s">
        <v>1043</v>
      </c>
    </row>
    <row r="200" spans="1:48">
      <c r="B200">
        <f t="shared" si="31"/>
        <v>543</v>
      </c>
      <c r="E200" t="s">
        <v>882</v>
      </c>
      <c r="F200" t="s">
        <v>498</v>
      </c>
      <c r="G200" t="s">
        <v>1070</v>
      </c>
      <c r="H200">
        <v>0</v>
      </c>
      <c r="I200">
        <v>1</v>
      </c>
      <c r="J200">
        <v>1</v>
      </c>
      <c r="K200">
        <v>1</v>
      </c>
      <c r="L200">
        <v>0</v>
      </c>
      <c r="M200">
        <v>0</v>
      </c>
      <c r="N200">
        <v>1</v>
      </c>
      <c r="O200">
        <v>0</v>
      </c>
      <c r="P200">
        <v>0</v>
      </c>
      <c r="Q200">
        <v>1</v>
      </c>
      <c r="R200">
        <v>0</v>
      </c>
      <c r="S200">
        <v>0</v>
      </c>
      <c r="T200">
        <v>0</v>
      </c>
      <c r="U200">
        <v>0</v>
      </c>
      <c r="V200">
        <v>1</v>
      </c>
      <c r="W200">
        <v>1</v>
      </c>
      <c r="X200">
        <v>0</v>
      </c>
      <c r="Y200">
        <v>0</v>
      </c>
      <c r="Z200">
        <v>0</v>
      </c>
      <c r="AA200">
        <v>0</v>
      </c>
      <c r="AB200">
        <v>1</v>
      </c>
      <c r="AC200">
        <v>0</v>
      </c>
      <c r="AD200">
        <v>0</v>
      </c>
      <c r="AE200">
        <v>0</v>
      </c>
      <c r="AF200">
        <v>0</v>
      </c>
      <c r="AG200">
        <v>0</v>
      </c>
      <c r="AH200">
        <v>0</v>
      </c>
      <c r="AI200" s="20" t="str">
        <f t="shared" si="24"/>
        <v/>
      </c>
      <c r="AJ200" t="str">
        <f t="shared" si="25"/>
        <v>out</v>
      </c>
      <c r="AK200" s="1" t="str">
        <f t="shared" si="26"/>
        <v/>
      </c>
      <c r="AL200" s="49" t="str">
        <f t="shared" si="27"/>
        <v/>
      </c>
      <c r="AM200" t="str">
        <f t="shared" si="28"/>
        <v/>
      </c>
      <c r="AN200" s="1" t="str">
        <f t="shared" si="29"/>
        <v/>
      </c>
      <c r="AO200" s="1" t="str">
        <f t="shared" si="30"/>
        <v/>
      </c>
      <c r="AR200">
        <v>33</v>
      </c>
      <c r="AS200">
        <v>50</v>
      </c>
      <c r="AT200">
        <v>33</v>
      </c>
      <c r="AU200">
        <v>33</v>
      </c>
      <c r="AV200" t="s">
        <v>1043</v>
      </c>
    </row>
    <row r="201" spans="1:48">
      <c r="B201">
        <f t="shared" si="31"/>
        <v>544</v>
      </c>
      <c r="E201" t="s">
        <v>307</v>
      </c>
      <c r="F201" t="s">
        <v>307</v>
      </c>
      <c r="H201">
        <v>0</v>
      </c>
      <c r="I201">
        <v>0</v>
      </c>
      <c r="J201">
        <v>0</v>
      </c>
      <c r="K201">
        <v>0</v>
      </c>
      <c r="L201">
        <v>0</v>
      </c>
      <c r="M201">
        <v>0</v>
      </c>
      <c r="N201">
        <v>0</v>
      </c>
      <c r="O201">
        <v>0</v>
      </c>
      <c r="P201">
        <v>0</v>
      </c>
      <c r="Q201">
        <v>1</v>
      </c>
      <c r="R201">
        <v>0</v>
      </c>
      <c r="S201">
        <v>0</v>
      </c>
      <c r="T201">
        <v>0</v>
      </c>
      <c r="U201">
        <v>0</v>
      </c>
      <c r="V201">
        <v>0</v>
      </c>
      <c r="W201">
        <v>0</v>
      </c>
      <c r="X201">
        <v>0</v>
      </c>
      <c r="Y201">
        <v>0</v>
      </c>
      <c r="Z201">
        <v>0</v>
      </c>
      <c r="AA201">
        <v>0</v>
      </c>
      <c r="AB201">
        <v>0</v>
      </c>
      <c r="AC201">
        <v>0</v>
      </c>
      <c r="AD201">
        <v>0</v>
      </c>
      <c r="AE201">
        <v>0</v>
      </c>
      <c r="AF201">
        <v>0</v>
      </c>
      <c r="AG201">
        <v>0</v>
      </c>
      <c r="AH201">
        <v>0</v>
      </c>
      <c r="AI201" s="20" t="str">
        <f t="shared" si="24"/>
        <v>out</v>
      </c>
      <c r="AJ201" t="str">
        <f t="shared" si="25"/>
        <v/>
      </c>
      <c r="AK201" s="1" t="str">
        <f t="shared" si="26"/>
        <v/>
      </c>
      <c r="AL201" s="49" t="str">
        <f t="shared" si="27"/>
        <v/>
      </c>
      <c r="AM201" t="str">
        <f t="shared" si="28"/>
        <v/>
      </c>
      <c r="AN201" s="1" t="str">
        <f t="shared" si="29"/>
        <v/>
      </c>
      <c r="AO201" s="1" t="str">
        <f t="shared" si="30"/>
        <v/>
      </c>
      <c r="AR201">
        <v>0</v>
      </c>
      <c r="AS201">
        <v>0</v>
      </c>
      <c r="AT201">
        <v>0</v>
      </c>
      <c r="AU201">
        <v>0</v>
      </c>
      <c r="AV201" t="s">
        <v>1043</v>
      </c>
    </row>
    <row r="202" spans="1:48">
      <c r="B202">
        <f t="shared" si="31"/>
        <v>545</v>
      </c>
      <c r="E202" t="s">
        <v>307</v>
      </c>
      <c r="F202" t="s">
        <v>307</v>
      </c>
      <c r="H202">
        <v>0</v>
      </c>
      <c r="I202">
        <v>0</v>
      </c>
      <c r="J202">
        <v>0</v>
      </c>
      <c r="K202">
        <v>0</v>
      </c>
      <c r="L202">
        <v>0</v>
      </c>
      <c r="M202">
        <v>0</v>
      </c>
      <c r="N202">
        <v>0</v>
      </c>
      <c r="O202">
        <v>0</v>
      </c>
      <c r="P202">
        <v>0</v>
      </c>
      <c r="Q202">
        <v>1</v>
      </c>
      <c r="R202">
        <v>0</v>
      </c>
      <c r="S202">
        <v>0</v>
      </c>
      <c r="T202">
        <v>0</v>
      </c>
      <c r="U202">
        <v>0</v>
      </c>
      <c r="V202">
        <v>0</v>
      </c>
      <c r="W202">
        <v>0</v>
      </c>
      <c r="X202">
        <v>0</v>
      </c>
      <c r="Y202">
        <v>0</v>
      </c>
      <c r="Z202">
        <v>0</v>
      </c>
      <c r="AA202">
        <v>0</v>
      </c>
      <c r="AB202">
        <v>0</v>
      </c>
      <c r="AC202">
        <v>0</v>
      </c>
      <c r="AD202">
        <v>0</v>
      </c>
      <c r="AE202">
        <v>0</v>
      </c>
      <c r="AF202">
        <v>0</v>
      </c>
      <c r="AG202">
        <v>0</v>
      </c>
      <c r="AH202">
        <v>0</v>
      </c>
      <c r="AI202" s="20" t="str">
        <f t="shared" ref="AI202:AI265" si="32">IF(AND($R202=0, $S202=0, $T202=1), "in",  IF(OR(AND($AA202=0, $AB202=0), AND($AA202="x", $AB202="x")), "out", ""))</f>
        <v>out</v>
      </c>
      <c r="AJ202" t="str">
        <f t="shared" ref="AJ202:AJ265" si="33">IF(AND($U202=0, $V202=0, $W202=1), IF(OR(AND($AC202=0, $AD202=0), AND($AC202="x", $AD202="x")), "in", ""),  IF(AND($AA202=0, $AB202=1, $AC202=0, $AD202=0), "out", ""))</f>
        <v/>
      </c>
      <c r="AK202" s="1" t="str">
        <f t="shared" ref="AK202:AK265" si="34">IF(AND($U202=0, $V202=0, $W202=1), IF(AND($AC202=0, $AD202=1), "in", ""),  IF(AND($AA202=0, $AB202=1, $AC202=0, $AD202=1), "out", ""))</f>
        <v/>
      </c>
      <c r="AL202" s="49" t="str">
        <f t="shared" ref="AL202:AL265" si="35">IF(AND($U202=0, $V202=0, $W202=1), IF(AND($AC202=1, $AD202=0), "in", ""),  IF(AND($AA202=0, $AB202=1, $AC202=1, $AD202=0), "out", ""))</f>
        <v/>
      </c>
      <c r="AM202" t="str">
        <f t="shared" ref="AM202:AM265" si="36">IF(AND($X202=0, $Y202=0, $Z202=1), IF(OR(AND($AE202=0, $AF202=0), AND($AE202="x", $AF202="x")), "in", ""),  IF(AND($AA202=1, $AB202=0, $AE202=0, $AF202=0), "out", ""))</f>
        <v/>
      </c>
      <c r="AN202" s="1" t="str">
        <f t="shared" ref="AN202:AN265" si="37">IF(AND($X202=0, $Y202=0, $Z202=1), IF(AND($AE202=0, $AF202=1), "in", ""),  IF(AND($AA202=1, $AB202=0,$AE202=0, $AF202=1), "out", ""))</f>
        <v/>
      </c>
      <c r="AO202" s="1" t="str">
        <f t="shared" ref="AO202:AO265" si="38">IF(AND($X202=0, $Y202=0, $Z202=1), IF(AND($AE202=1, $AF202=0), "in", ""),  IF(AND($AA202=1,$AB202=0, $AE202=1, $AF202=0), "out", ""))</f>
        <v/>
      </c>
      <c r="AR202">
        <v>0</v>
      </c>
      <c r="AS202">
        <v>0</v>
      </c>
      <c r="AT202">
        <v>0</v>
      </c>
      <c r="AU202">
        <v>0</v>
      </c>
      <c r="AV202" t="s">
        <v>1043</v>
      </c>
    </row>
    <row r="203" spans="1:48">
      <c r="B203">
        <f t="shared" si="31"/>
        <v>546</v>
      </c>
      <c r="E203" t="s">
        <v>307</v>
      </c>
      <c r="F203" t="s">
        <v>307</v>
      </c>
      <c r="H203">
        <v>0</v>
      </c>
      <c r="I203">
        <v>0</v>
      </c>
      <c r="J203">
        <v>0</v>
      </c>
      <c r="K203">
        <v>0</v>
      </c>
      <c r="L203">
        <v>0</v>
      </c>
      <c r="M203">
        <v>0</v>
      </c>
      <c r="N203">
        <v>0</v>
      </c>
      <c r="O203">
        <v>0</v>
      </c>
      <c r="P203">
        <v>0</v>
      </c>
      <c r="Q203">
        <v>1</v>
      </c>
      <c r="R203">
        <v>0</v>
      </c>
      <c r="S203">
        <v>0</v>
      </c>
      <c r="T203">
        <v>0</v>
      </c>
      <c r="U203">
        <v>0</v>
      </c>
      <c r="V203">
        <v>0</v>
      </c>
      <c r="W203">
        <v>0</v>
      </c>
      <c r="X203">
        <v>0</v>
      </c>
      <c r="Y203">
        <v>0</v>
      </c>
      <c r="Z203">
        <v>0</v>
      </c>
      <c r="AA203">
        <v>0</v>
      </c>
      <c r="AB203">
        <v>0</v>
      </c>
      <c r="AC203">
        <v>0</v>
      </c>
      <c r="AD203">
        <v>0</v>
      </c>
      <c r="AE203">
        <v>0</v>
      </c>
      <c r="AF203">
        <v>0</v>
      </c>
      <c r="AG203">
        <v>0</v>
      </c>
      <c r="AH203">
        <v>0</v>
      </c>
      <c r="AI203" s="20" t="str">
        <f t="shared" si="32"/>
        <v>out</v>
      </c>
      <c r="AJ203" t="str">
        <f t="shared" si="33"/>
        <v/>
      </c>
      <c r="AK203" s="1" t="str">
        <f t="shared" si="34"/>
        <v/>
      </c>
      <c r="AL203" s="49" t="str">
        <f t="shared" si="35"/>
        <v/>
      </c>
      <c r="AM203" t="str">
        <f t="shared" si="36"/>
        <v/>
      </c>
      <c r="AN203" s="1" t="str">
        <f t="shared" si="37"/>
        <v/>
      </c>
      <c r="AO203" s="1" t="str">
        <f t="shared" si="38"/>
        <v/>
      </c>
      <c r="AR203">
        <v>0</v>
      </c>
      <c r="AS203">
        <v>0</v>
      </c>
      <c r="AT203">
        <v>0</v>
      </c>
      <c r="AU203">
        <v>0</v>
      </c>
      <c r="AV203" t="s">
        <v>1043</v>
      </c>
    </row>
    <row r="204" spans="1:48">
      <c r="B204">
        <f t="shared" si="31"/>
        <v>547</v>
      </c>
      <c r="E204" t="s">
        <v>307</v>
      </c>
      <c r="F204" t="s">
        <v>307</v>
      </c>
      <c r="H204">
        <v>0</v>
      </c>
      <c r="I204">
        <v>0</v>
      </c>
      <c r="J204">
        <v>0</v>
      </c>
      <c r="K204">
        <v>0</v>
      </c>
      <c r="L204">
        <v>0</v>
      </c>
      <c r="M204">
        <v>0</v>
      </c>
      <c r="N204">
        <v>0</v>
      </c>
      <c r="O204">
        <v>0</v>
      </c>
      <c r="P204">
        <v>0</v>
      </c>
      <c r="Q204">
        <v>1</v>
      </c>
      <c r="R204">
        <v>0</v>
      </c>
      <c r="S204">
        <v>0</v>
      </c>
      <c r="T204">
        <v>0</v>
      </c>
      <c r="U204">
        <v>0</v>
      </c>
      <c r="V204">
        <v>0</v>
      </c>
      <c r="W204">
        <v>0</v>
      </c>
      <c r="X204">
        <v>0</v>
      </c>
      <c r="Y204">
        <v>0</v>
      </c>
      <c r="Z204">
        <v>0</v>
      </c>
      <c r="AA204">
        <v>0</v>
      </c>
      <c r="AB204">
        <v>0</v>
      </c>
      <c r="AC204">
        <v>0</v>
      </c>
      <c r="AD204">
        <v>0</v>
      </c>
      <c r="AE204">
        <v>0</v>
      </c>
      <c r="AF204">
        <v>0</v>
      </c>
      <c r="AG204">
        <v>0</v>
      </c>
      <c r="AH204">
        <v>0</v>
      </c>
      <c r="AI204" s="20" t="str">
        <f t="shared" si="32"/>
        <v>out</v>
      </c>
      <c r="AJ204" t="str">
        <f t="shared" si="33"/>
        <v/>
      </c>
      <c r="AK204" s="1" t="str">
        <f t="shared" si="34"/>
        <v/>
      </c>
      <c r="AL204" s="49" t="str">
        <f t="shared" si="35"/>
        <v/>
      </c>
      <c r="AM204" t="str">
        <f t="shared" si="36"/>
        <v/>
      </c>
      <c r="AN204" s="1" t="str">
        <f t="shared" si="37"/>
        <v/>
      </c>
      <c r="AO204" s="1" t="str">
        <f t="shared" si="38"/>
        <v/>
      </c>
      <c r="AR204">
        <v>0</v>
      </c>
      <c r="AS204">
        <v>0</v>
      </c>
      <c r="AT204">
        <v>0</v>
      </c>
      <c r="AU204">
        <v>0</v>
      </c>
      <c r="AV204" t="s">
        <v>1043</v>
      </c>
    </row>
    <row r="205" spans="1:48">
      <c r="B205">
        <f t="shared" ref="B205:B268" si="39">B204+1</f>
        <v>548</v>
      </c>
      <c r="E205" t="s">
        <v>307</v>
      </c>
      <c r="F205" t="s">
        <v>307</v>
      </c>
      <c r="H205">
        <v>0</v>
      </c>
      <c r="I205">
        <v>0</v>
      </c>
      <c r="J205">
        <v>0</v>
      </c>
      <c r="K205">
        <v>0</v>
      </c>
      <c r="L205">
        <v>0</v>
      </c>
      <c r="M205">
        <v>0</v>
      </c>
      <c r="N205">
        <v>0</v>
      </c>
      <c r="O205">
        <v>0</v>
      </c>
      <c r="P205">
        <v>0</v>
      </c>
      <c r="Q205">
        <v>1</v>
      </c>
      <c r="R205">
        <v>0</v>
      </c>
      <c r="S205">
        <v>0</v>
      </c>
      <c r="T205">
        <v>0</v>
      </c>
      <c r="U205">
        <v>0</v>
      </c>
      <c r="V205">
        <v>0</v>
      </c>
      <c r="W205">
        <v>0</v>
      </c>
      <c r="X205">
        <v>0</v>
      </c>
      <c r="Y205">
        <v>0</v>
      </c>
      <c r="Z205">
        <v>0</v>
      </c>
      <c r="AA205">
        <v>0</v>
      </c>
      <c r="AB205">
        <v>0</v>
      </c>
      <c r="AC205">
        <v>0</v>
      </c>
      <c r="AD205">
        <v>0</v>
      </c>
      <c r="AE205">
        <v>0</v>
      </c>
      <c r="AF205">
        <v>0</v>
      </c>
      <c r="AG205">
        <v>0</v>
      </c>
      <c r="AH205">
        <v>0</v>
      </c>
      <c r="AI205" s="20" t="str">
        <f t="shared" si="32"/>
        <v>out</v>
      </c>
      <c r="AJ205" t="str">
        <f t="shared" si="33"/>
        <v/>
      </c>
      <c r="AK205" s="1" t="str">
        <f t="shared" si="34"/>
        <v/>
      </c>
      <c r="AL205" s="49" t="str">
        <f t="shared" si="35"/>
        <v/>
      </c>
      <c r="AM205" t="str">
        <f t="shared" si="36"/>
        <v/>
      </c>
      <c r="AN205" s="1" t="str">
        <f t="shared" si="37"/>
        <v/>
      </c>
      <c r="AO205" s="1" t="str">
        <f t="shared" si="38"/>
        <v/>
      </c>
      <c r="AR205">
        <v>0</v>
      </c>
      <c r="AS205">
        <v>0</v>
      </c>
      <c r="AT205">
        <v>0</v>
      </c>
      <c r="AU205">
        <v>0</v>
      </c>
      <c r="AV205" t="s">
        <v>1043</v>
      </c>
    </row>
    <row r="206" spans="1:48">
      <c r="B206">
        <f t="shared" si="39"/>
        <v>549</v>
      </c>
      <c r="E206" t="s">
        <v>307</v>
      </c>
      <c r="F206" s="12" t="s">
        <v>307</v>
      </c>
      <c r="H206">
        <v>0</v>
      </c>
      <c r="I206">
        <v>0</v>
      </c>
      <c r="J206">
        <v>0</v>
      </c>
      <c r="K206">
        <v>0</v>
      </c>
      <c r="L206">
        <v>0</v>
      </c>
      <c r="M206">
        <v>0</v>
      </c>
      <c r="N206">
        <v>0</v>
      </c>
      <c r="O206">
        <v>0</v>
      </c>
      <c r="P206">
        <v>0</v>
      </c>
      <c r="Q206">
        <v>1</v>
      </c>
      <c r="R206">
        <v>0</v>
      </c>
      <c r="S206">
        <v>0</v>
      </c>
      <c r="T206">
        <v>0</v>
      </c>
      <c r="U206">
        <v>0</v>
      </c>
      <c r="V206">
        <v>0</v>
      </c>
      <c r="W206">
        <v>0</v>
      </c>
      <c r="X206">
        <v>0</v>
      </c>
      <c r="Y206">
        <v>0</v>
      </c>
      <c r="Z206">
        <v>0</v>
      </c>
      <c r="AA206">
        <v>0</v>
      </c>
      <c r="AB206">
        <v>0</v>
      </c>
      <c r="AC206">
        <v>0</v>
      </c>
      <c r="AD206">
        <v>0</v>
      </c>
      <c r="AE206">
        <v>0</v>
      </c>
      <c r="AF206">
        <v>0</v>
      </c>
      <c r="AG206">
        <v>0</v>
      </c>
      <c r="AH206">
        <v>0</v>
      </c>
      <c r="AI206" s="20" t="str">
        <f t="shared" si="32"/>
        <v>out</v>
      </c>
      <c r="AJ206" t="str">
        <f t="shared" si="33"/>
        <v/>
      </c>
      <c r="AK206" s="1" t="str">
        <f t="shared" si="34"/>
        <v/>
      </c>
      <c r="AL206" s="49" t="str">
        <f t="shared" si="35"/>
        <v/>
      </c>
      <c r="AM206" t="str">
        <f t="shared" si="36"/>
        <v/>
      </c>
      <c r="AN206" s="1" t="str">
        <f t="shared" si="37"/>
        <v/>
      </c>
      <c r="AO206" s="1" t="str">
        <f t="shared" si="38"/>
        <v/>
      </c>
      <c r="AR206">
        <v>0</v>
      </c>
      <c r="AS206">
        <v>0</v>
      </c>
      <c r="AT206">
        <v>0</v>
      </c>
      <c r="AU206">
        <v>0</v>
      </c>
      <c r="AV206" t="s">
        <v>1043</v>
      </c>
    </row>
    <row r="207" spans="1:48" ht="19.5" thickBot="1">
      <c r="A207" s="7"/>
      <c r="B207">
        <f t="shared" si="39"/>
        <v>550</v>
      </c>
      <c r="C207" s="7"/>
      <c r="D207" s="13"/>
      <c r="E207" s="7" t="s">
        <v>307</v>
      </c>
      <c r="F207" s="7" t="s">
        <v>307</v>
      </c>
      <c r="H207">
        <v>0</v>
      </c>
      <c r="I207">
        <v>0</v>
      </c>
      <c r="J207">
        <v>0</v>
      </c>
      <c r="K207">
        <v>0</v>
      </c>
      <c r="L207">
        <v>0</v>
      </c>
      <c r="M207">
        <v>0</v>
      </c>
      <c r="N207">
        <v>0</v>
      </c>
      <c r="O207">
        <v>0</v>
      </c>
      <c r="P207">
        <v>0</v>
      </c>
      <c r="Q207">
        <v>1</v>
      </c>
      <c r="R207">
        <v>0</v>
      </c>
      <c r="S207">
        <v>0</v>
      </c>
      <c r="T207">
        <v>0</v>
      </c>
      <c r="U207">
        <v>0</v>
      </c>
      <c r="V207">
        <v>0</v>
      </c>
      <c r="W207">
        <v>0</v>
      </c>
      <c r="X207">
        <v>0</v>
      </c>
      <c r="Y207">
        <v>0</v>
      </c>
      <c r="Z207">
        <v>0</v>
      </c>
      <c r="AA207">
        <v>0</v>
      </c>
      <c r="AB207">
        <v>0</v>
      </c>
      <c r="AC207">
        <v>0</v>
      </c>
      <c r="AD207">
        <v>0</v>
      </c>
      <c r="AE207">
        <v>0</v>
      </c>
      <c r="AF207">
        <v>0</v>
      </c>
      <c r="AG207">
        <v>0</v>
      </c>
      <c r="AH207">
        <v>0</v>
      </c>
      <c r="AI207" s="20" t="str">
        <f t="shared" si="32"/>
        <v>out</v>
      </c>
      <c r="AJ207" t="str">
        <f t="shared" si="33"/>
        <v/>
      </c>
      <c r="AK207" s="1" t="str">
        <f t="shared" si="34"/>
        <v/>
      </c>
      <c r="AL207" s="49" t="str">
        <f t="shared" si="35"/>
        <v/>
      </c>
      <c r="AM207" t="str">
        <f t="shared" si="36"/>
        <v/>
      </c>
      <c r="AN207" s="1" t="str">
        <f t="shared" si="37"/>
        <v/>
      </c>
      <c r="AO207" s="1" t="str">
        <f t="shared" si="38"/>
        <v/>
      </c>
      <c r="AR207">
        <v>0</v>
      </c>
      <c r="AS207">
        <v>0</v>
      </c>
      <c r="AT207">
        <v>0</v>
      </c>
      <c r="AU207">
        <v>0</v>
      </c>
      <c r="AV207" t="s">
        <v>1043</v>
      </c>
    </row>
    <row r="208" spans="1:48" ht="19.5" thickTop="1">
      <c r="A208" t="s">
        <v>1071</v>
      </c>
      <c r="B208">
        <f t="shared" si="39"/>
        <v>551</v>
      </c>
      <c r="E208" s="2" t="s">
        <v>894</v>
      </c>
      <c r="F208" t="s">
        <v>1072</v>
      </c>
      <c r="G208" t="s">
        <v>1073</v>
      </c>
      <c r="H208">
        <v>0</v>
      </c>
      <c r="I208">
        <v>0</v>
      </c>
      <c r="J208">
        <v>1</v>
      </c>
      <c r="K208">
        <v>0</v>
      </c>
      <c r="L208">
        <v>0</v>
      </c>
      <c r="M208">
        <v>0</v>
      </c>
      <c r="N208">
        <v>0</v>
      </c>
      <c r="O208">
        <v>0</v>
      </c>
      <c r="P208">
        <v>0</v>
      </c>
      <c r="Q208">
        <v>1</v>
      </c>
      <c r="R208">
        <v>0</v>
      </c>
      <c r="S208">
        <v>0</v>
      </c>
      <c r="T208">
        <v>1</v>
      </c>
      <c r="U208">
        <v>0</v>
      </c>
      <c r="V208">
        <v>0</v>
      </c>
      <c r="W208">
        <v>0</v>
      </c>
      <c r="X208">
        <v>0</v>
      </c>
      <c r="Y208">
        <v>0</v>
      </c>
      <c r="Z208">
        <v>0</v>
      </c>
      <c r="AA208">
        <v>0</v>
      </c>
      <c r="AB208">
        <v>0</v>
      </c>
      <c r="AC208">
        <v>0</v>
      </c>
      <c r="AD208">
        <v>0</v>
      </c>
      <c r="AE208">
        <v>0</v>
      </c>
      <c r="AF208">
        <v>0</v>
      </c>
      <c r="AG208">
        <v>0</v>
      </c>
      <c r="AH208">
        <v>0</v>
      </c>
      <c r="AI208" s="20" t="str">
        <f t="shared" si="32"/>
        <v>in</v>
      </c>
      <c r="AJ208" t="str">
        <f t="shared" si="33"/>
        <v/>
      </c>
      <c r="AK208" s="1" t="str">
        <f t="shared" si="34"/>
        <v/>
      </c>
      <c r="AL208" s="49" t="str">
        <f t="shared" si="35"/>
        <v/>
      </c>
      <c r="AM208" t="str">
        <f t="shared" si="36"/>
        <v/>
      </c>
      <c r="AN208" s="1" t="str">
        <f t="shared" si="37"/>
        <v/>
      </c>
      <c r="AO208" s="1" t="str">
        <f t="shared" si="38"/>
        <v/>
      </c>
      <c r="AR208">
        <v>0</v>
      </c>
      <c r="AS208">
        <v>34</v>
      </c>
      <c r="AT208">
        <v>34</v>
      </c>
      <c r="AU208">
        <v>136</v>
      </c>
      <c r="AV208" t="s">
        <v>1043</v>
      </c>
    </row>
    <row r="209" spans="1:48">
      <c r="A209" t="s">
        <v>1074</v>
      </c>
      <c r="B209">
        <f t="shared" si="39"/>
        <v>552</v>
      </c>
      <c r="E209" t="s">
        <v>895</v>
      </c>
      <c r="F209" t="s">
        <v>1072</v>
      </c>
      <c r="G209" t="s">
        <v>1075</v>
      </c>
      <c r="H209">
        <v>0</v>
      </c>
      <c r="I209">
        <v>0</v>
      </c>
      <c r="J209">
        <v>1</v>
      </c>
      <c r="K209">
        <v>0</v>
      </c>
      <c r="L209">
        <v>0</v>
      </c>
      <c r="M209">
        <v>0</v>
      </c>
      <c r="N209">
        <v>0</v>
      </c>
      <c r="O209">
        <v>0</v>
      </c>
      <c r="P209">
        <v>0</v>
      </c>
      <c r="Q209">
        <v>1</v>
      </c>
      <c r="R209">
        <v>0</v>
      </c>
      <c r="S209">
        <v>0</v>
      </c>
      <c r="T209">
        <v>1</v>
      </c>
      <c r="U209">
        <v>0</v>
      </c>
      <c r="V209">
        <v>0</v>
      </c>
      <c r="W209">
        <v>0</v>
      </c>
      <c r="X209">
        <v>0</v>
      </c>
      <c r="Y209">
        <v>0</v>
      </c>
      <c r="Z209">
        <v>0</v>
      </c>
      <c r="AA209">
        <v>0</v>
      </c>
      <c r="AB209">
        <v>0</v>
      </c>
      <c r="AC209">
        <v>0</v>
      </c>
      <c r="AD209">
        <v>0</v>
      </c>
      <c r="AE209">
        <v>0</v>
      </c>
      <c r="AF209">
        <v>0</v>
      </c>
      <c r="AG209">
        <v>0</v>
      </c>
      <c r="AH209">
        <v>0</v>
      </c>
      <c r="AI209" s="20" t="str">
        <f t="shared" si="32"/>
        <v>in</v>
      </c>
      <c r="AJ209" t="str">
        <f t="shared" si="33"/>
        <v/>
      </c>
      <c r="AK209" s="1" t="str">
        <f t="shared" si="34"/>
        <v/>
      </c>
      <c r="AL209" s="49" t="str">
        <f t="shared" si="35"/>
        <v/>
      </c>
      <c r="AM209" t="str">
        <f t="shared" si="36"/>
        <v/>
      </c>
      <c r="AN209" s="1" t="str">
        <f t="shared" si="37"/>
        <v/>
      </c>
      <c r="AO209" s="1" t="str">
        <f t="shared" si="38"/>
        <v/>
      </c>
      <c r="AR209">
        <v>0</v>
      </c>
      <c r="AS209">
        <v>35</v>
      </c>
      <c r="AT209">
        <v>35</v>
      </c>
      <c r="AU209">
        <v>136</v>
      </c>
      <c r="AV209" t="s">
        <v>1043</v>
      </c>
    </row>
    <row r="210" spans="1:48">
      <c r="B210">
        <f t="shared" si="39"/>
        <v>553</v>
      </c>
      <c r="E210" t="s">
        <v>889</v>
      </c>
      <c r="F210" t="s">
        <v>1076</v>
      </c>
      <c r="G210" t="s">
        <v>1077</v>
      </c>
      <c r="H210">
        <v>0</v>
      </c>
      <c r="I210">
        <v>0</v>
      </c>
      <c r="J210">
        <v>1</v>
      </c>
      <c r="K210">
        <v>0</v>
      </c>
      <c r="L210">
        <v>0</v>
      </c>
      <c r="M210">
        <v>0</v>
      </c>
      <c r="N210">
        <v>0</v>
      </c>
      <c r="O210">
        <v>0</v>
      </c>
      <c r="P210">
        <v>0</v>
      </c>
      <c r="Q210">
        <v>1</v>
      </c>
      <c r="R210">
        <v>0</v>
      </c>
      <c r="S210">
        <v>0</v>
      </c>
      <c r="T210">
        <v>1</v>
      </c>
      <c r="U210">
        <v>0</v>
      </c>
      <c r="V210">
        <v>0</v>
      </c>
      <c r="W210">
        <v>0</v>
      </c>
      <c r="X210">
        <v>0</v>
      </c>
      <c r="Y210">
        <v>0</v>
      </c>
      <c r="Z210">
        <v>0</v>
      </c>
      <c r="AA210">
        <v>0</v>
      </c>
      <c r="AB210">
        <v>0</v>
      </c>
      <c r="AC210">
        <v>0</v>
      </c>
      <c r="AD210">
        <v>0</v>
      </c>
      <c r="AE210">
        <v>0</v>
      </c>
      <c r="AF210">
        <v>0</v>
      </c>
      <c r="AG210">
        <v>0</v>
      </c>
      <c r="AH210">
        <v>0</v>
      </c>
      <c r="AI210" s="20" t="str">
        <f t="shared" si="32"/>
        <v>in</v>
      </c>
      <c r="AJ210" t="str">
        <f t="shared" si="33"/>
        <v/>
      </c>
      <c r="AK210" s="1" t="str">
        <f t="shared" si="34"/>
        <v/>
      </c>
      <c r="AL210" s="49" t="str">
        <f t="shared" si="35"/>
        <v/>
      </c>
      <c r="AM210" t="str">
        <f t="shared" si="36"/>
        <v/>
      </c>
      <c r="AN210" s="1" t="str">
        <f t="shared" si="37"/>
        <v/>
      </c>
      <c r="AO210" s="1" t="str">
        <f t="shared" si="38"/>
        <v/>
      </c>
      <c r="AR210">
        <v>0</v>
      </c>
      <c r="AS210">
        <v>36</v>
      </c>
      <c r="AT210">
        <v>36</v>
      </c>
      <c r="AU210">
        <v>137</v>
      </c>
      <c r="AV210" t="s">
        <v>1043</v>
      </c>
    </row>
    <row r="211" spans="1:48">
      <c r="B211">
        <f t="shared" si="39"/>
        <v>554</v>
      </c>
      <c r="E211" t="s">
        <v>891</v>
      </c>
      <c r="F211" t="s">
        <v>1076</v>
      </c>
      <c r="G211" t="s">
        <v>1078</v>
      </c>
      <c r="H211">
        <v>0</v>
      </c>
      <c r="I211">
        <v>0</v>
      </c>
      <c r="J211">
        <v>1</v>
      </c>
      <c r="K211">
        <v>0</v>
      </c>
      <c r="L211">
        <v>0</v>
      </c>
      <c r="M211">
        <v>0</v>
      </c>
      <c r="N211">
        <v>0</v>
      </c>
      <c r="O211">
        <v>0</v>
      </c>
      <c r="P211">
        <v>0</v>
      </c>
      <c r="Q211">
        <v>1</v>
      </c>
      <c r="R211">
        <v>0</v>
      </c>
      <c r="S211">
        <v>0</v>
      </c>
      <c r="T211">
        <v>1</v>
      </c>
      <c r="U211">
        <v>0</v>
      </c>
      <c r="V211">
        <v>0</v>
      </c>
      <c r="W211">
        <v>0</v>
      </c>
      <c r="X211">
        <v>0</v>
      </c>
      <c r="Y211">
        <v>0</v>
      </c>
      <c r="Z211">
        <v>0</v>
      </c>
      <c r="AA211">
        <v>0</v>
      </c>
      <c r="AB211">
        <v>0</v>
      </c>
      <c r="AC211">
        <v>0</v>
      </c>
      <c r="AD211">
        <v>0</v>
      </c>
      <c r="AE211">
        <v>0</v>
      </c>
      <c r="AF211">
        <v>0</v>
      </c>
      <c r="AG211">
        <v>0</v>
      </c>
      <c r="AH211">
        <v>0</v>
      </c>
      <c r="AI211" s="20" t="str">
        <f t="shared" si="32"/>
        <v>in</v>
      </c>
      <c r="AJ211" t="str">
        <f t="shared" si="33"/>
        <v/>
      </c>
      <c r="AK211" s="1" t="str">
        <f t="shared" si="34"/>
        <v/>
      </c>
      <c r="AL211" s="49" t="str">
        <f t="shared" si="35"/>
        <v/>
      </c>
      <c r="AM211" t="str">
        <f t="shared" si="36"/>
        <v/>
      </c>
      <c r="AN211" s="1" t="str">
        <f t="shared" si="37"/>
        <v/>
      </c>
      <c r="AO211" s="1" t="str">
        <f t="shared" si="38"/>
        <v/>
      </c>
      <c r="AR211">
        <v>0</v>
      </c>
      <c r="AS211">
        <v>37</v>
      </c>
      <c r="AT211">
        <v>37</v>
      </c>
      <c r="AU211">
        <v>137</v>
      </c>
      <c r="AV211" t="s">
        <v>1043</v>
      </c>
    </row>
    <row r="212" spans="1:48">
      <c r="B212">
        <f t="shared" si="39"/>
        <v>555</v>
      </c>
      <c r="E212" t="s">
        <v>885</v>
      </c>
      <c r="F212" t="s">
        <v>1079</v>
      </c>
      <c r="G212" t="s">
        <v>1080</v>
      </c>
      <c r="H212">
        <v>0</v>
      </c>
      <c r="I212">
        <v>0</v>
      </c>
      <c r="J212">
        <v>1</v>
      </c>
      <c r="K212">
        <v>0</v>
      </c>
      <c r="L212">
        <v>0</v>
      </c>
      <c r="M212">
        <v>0</v>
      </c>
      <c r="N212">
        <v>0</v>
      </c>
      <c r="O212">
        <v>0</v>
      </c>
      <c r="P212">
        <v>0</v>
      </c>
      <c r="Q212">
        <v>1</v>
      </c>
      <c r="R212">
        <v>0</v>
      </c>
      <c r="S212">
        <v>0</v>
      </c>
      <c r="T212">
        <v>1</v>
      </c>
      <c r="U212">
        <v>0</v>
      </c>
      <c r="V212">
        <v>0</v>
      </c>
      <c r="W212">
        <v>0</v>
      </c>
      <c r="X212">
        <v>0</v>
      </c>
      <c r="Y212">
        <v>0</v>
      </c>
      <c r="Z212">
        <v>0</v>
      </c>
      <c r="AA212">
        <v>0</v>
      </c>
      <c r="AB212">
        <v>0</v>
      </c>
      <c r="AC212">
        <v>0</v>
      </c>
      <c r="AD212">
        <v>0</v>
      </c>
      <c r="AE212">
        <v>0</v>
      </c>
      <c r="AF212">
        <v>0</v>
      </c>
      <c r="AG212">
        <v>0</v>
      </c>
      <c r="AH212">
        <v>0</v>
      </c>
      <c r="AI212" s="20" t="str">
        <f t="shared" si="32"/>
        <v>in</v>
      </c>
      <c r="AJ212" t="str">
        <f t="shared" si="33"/>
        <v/>
      </c>
      <c r="AK212" s="1" t="str">
        <f t="shared" si="34"/>
        <v/>
      </c>
      <c r="AL212" s="49" t="str">
        <f t="shared" si="35"/>
        <v/>
      </c>
      <c r="AM212" t="str">
        <f t="shared" si="36"/>
        <v/>
      </c>
      <c r="AN212" s="1" t="str">
        <f t="shared" si="37"/>
        <v/>
      </c>
      <c r="AO212" s="1" t="str">
        <f t="shared" si="38"/>
        <v/>
      </c>
      <c r="AR212">
        <v>0</v>
      </c>
      <c r="AS212">
        <v>38</v>
      </c>
      <c r="AT212">
        <v>38</v>
      </c>
      <c r="AU212">
        <v>138</v>
      </c>
      <c r="AV212" t="s">
        <v>1043</v>
      </c>
    </row>
    <row r="213" spans="1:48">
      <c r="B213">
        <f t="shared" si="39"/>
        <v>556</v>
      </c>
      <c r="E213" t="s">
        <v>886</v>
      </c>
      <c r="F213" t="s">
        <v>1079</v>
      </c>
      <c r="G213" t="s">
        <v>1081</v>
      </c>
      <c r="H213">
        <v>0</v>
      </c>
      <c r="I213">
        <v>0</v>
      </c>
      <c r="J213">
        <v>1</v>
      </c>
      <c r="K213">
        <v>0</v>
      </c>
      <c r="L213">
        <v>0</v>
      </c>
      <c r="M213">
        <v>0</v>
      </c>
      <c r="N213">
        <v>0</v>
      </c>
      <c r="O213">
        <v>0</v>
      </c>
      <c r="P213">
        <v>0</v>
      </c>
      <c r="Q213">
        <v>1</v>
      </c>
      <c r="R213">
        <v>0</v>
      </c>
      <c r="S213">
        <v>0</v>
      </c>
      <c r="T213">
        <v>1</v>
      </c>
      <c r="U213">
        <v>0</v>
      </c>
      <c r="V213">
        <v>0</v>
      </c>
      <c r="W213">
        <v>0</v>
      </c>
      <c r="X213">
        <v>0</v>
      </c>
      <c r="Y213">
        <v>0</v>
      </c>
      <c r="Z213">
        <v>0</v>
      </c>
      <c r="AA213">
        <v>0</v>
      </c>
      <c r="AB213">
        <v>0</v>
      </c>
      <c r="AC213">
        <v>0</v>
      </c>
      <c r="AD213">
        <v>0</v>
      </c>
      <c r="AE213">
        <v>0</v>
      </c>
      <c r="AF213">
        <v>0</v>
      </c>
      <c r="AG213">
        <v>0</v>
      </c>
      <c r="AH213">
        <v>0</v>
      </c>
      <c r="AI213" s="20" t="str">
        <f t="shared" si="32"/>
        <v>in</v>
      </c>
      <c r="AJ213" t="str">
        <f t="shared" si="33"/>
        <v/>
      </c>
      <c r="AK213" s="1" t="str">
        <f t="shared" si="34"/>
        <v/>
      </c>
      <c r="AL213" s="49" t="str">
        <f t="shared" si="35"/>
        <v/>
      </c>
      <c r="AM213" t="str">
        <f t="shared" si="36"/>
        <v/>
      </c>
      <c r="AN213" s="1" t="str">
        <f t="shared" si="37"/>
        <v/>
      </c>
      <c r="AO213" s="1" t="str">
        <f t="shared" si="38"/>
        <v/>
      </c>
      <c r="AR213">
        <v>0</v>
      </c>
      <c r="AS213">
        <v>39</v>
      </c>
      <c r="AT213">
        <v>39</v>
      </c>
      <c r="AU213">
        <v>138</v>
      </c>
      <c r="AV213" t="s">
        <v>1043</v>
      </c>
    </row>
    <row r="214" spans="1:48">
      <c r="B214">
        <f t="shared" si="39"/>
        <v>557</v>
      </c>
      <c r="E214" t="s">
        <v>898</v>
      </c>
      <c r="F214" t="s">
        <v>1082</v>
      </c>
      <c r="G214" t="s">
        <v>1083</v>
      </c>
      <c r="H214">
        <v>0</v>
      </c>
      <c r="I214">
        <v>0</v>
      </c>
      <c r="J214">
        <v>1</v>
      </c>
      <c r="K214">
        <v>0</v>
      </c>
      <c r="L214">
        <v>0</v>
      </c>
      <c r="M214">
        <v>0</v>
      </c>
      <c r="N214">
        <v>0</v>
      </c>
      <c r="O214">
        <v>0</v>
      </c>
      <c r="P214">
        <v>0</v>
      </c>
      <c r="Q214">
        <v>1</v>
      </c>
      <c r="R214">
        <v>0</v>
      </c>
      <c r="S214">
        <v>0</v>
      </c>
      <c r="T214">
        <v>1</v>
      </c>
      <c r="U214">
        <v>0</v>
      </c>
      <c r="V214">
        <v>0</v>
      </c>
      <c r="W214">
        <v>0</v>
      </c>
      <c r="X214">
        <v>0</v>
      </c>
      <c r="Y214">
        <v>0</v>
      </c>
      <c r="Z214">
        <v>0</v>
      </c>
      <c r="AA214">
        <v>0</v>
      </c>
      <c r="AB214">
        <v>0</v>
      </c>
      <c r="AC214">
        <v>0</v>
      </c>
      <c r="AD214">
        <v>0</v>
      </c>
      <c r="AE214">
        <v>0</v>
      </c>
      <c r="AF214">
        <v>0</v>
      </c>
      <c r="AG214">
        <v>0</v>
      </c>
      <c r="AH214">
        <v>0</v>
      </c>
      <c r="AI214" s="20" t="str">
        <f t="shared" si="32"/>
        <v>in</v>
      </c>
      <c r="AJ214" t="str">
        <f t="shared" si="33"/>
        <v/>
      </c>
      <c r="AK214" s="1" t="str">
        <f t="shared" si="34"/>
        <v/>
      </c>
      <c r="AL214" s="49" t="str">
        <f t="shared" si="35"/>
        <v/>
      </c>
      <c r="AM214" t="str">
        <f t="shared" si="36"/>
        <v/>
      </c>
      <c r="AN214" s="1" t="str">
        <f t="shared" si="37"/>
        <v/>
      </c>
      <c r="AO214" s="1" t="str">
        <f t="shared" si="38"/>
        <v/>
      </c>
      <c r="AR214">
        <v>0</v>
      </c>
      <c r="AS214">
        <v>40</v>
      </c>
      <c r="AT214">
        <v>40</v>
      </c>
      <c r="AU214">
        <v>139</v>
      </c>
      <c r="AV214" t="s">
        <v>1043</v>
      </c>
    </row>
    <row r="215" spans="1:48">
      <c r="B215">
        <f t="shared" si="39"/>
        <v>558</v>
      </c>
      <c r="E215" t="s">
        <v>901</v>
      </c>
      <c r="F215" t="s">
        <v>1082</v>
      </c>
      <c r="G215" t="s">
        <v>1084</v>
      </c>
      <c r="H215">
        <v>0</v>
      </c>
      <c r="I215">
        <v>0</v>
      </c>
      <c r="J215">
        <v>1</v>
      </c>
      <c r="K215">
        <v>0</v>
      </c>
      <c r="L215">
        <v>0</v>
      </c>
      <c r="M215">
        <v>0</v>
      </c>
      <c r="N215">
        <v>0</v>
      </c>
      <c r="O215">
        <v>0</v>
      </c>
      <c r="P215">
        <v>0</v>
      </c>
      <c r="Q215">
        <v>1</v>
      </c>
      <c r="R215">
        <v>0</v>
      </c>
      <c r="S215">
        <v>0</v>
      </c>
      <c r="T215">
        <v>1</v>
      </c>
      <c r="U215">
        <v>0</v>
      </c>
      <c r="V215">
        <v>0</v>
      </c>
      <c r="W215">
        <v>0</v>
      </c>
      <c r="X215">
        <v>0</v>
      </c>
      <c r="Y215">
        <v>0</v>
      </c>
      <c r="Z215">
        <v>0</v>
      </c>
      <c r="AA215">
        <v>0</v>
      </c>
      <c r="AB215">
        <v>0</v>
      </c>
      <c r="AC215">
        <v>0</v>
      </c>
      <c r="AD215">
        <v>0</v>
      </c>
      <c r="AE215">
        <v>0</v>
      </c>
      <c r="AF215">
        <v>0</v>
      </c>
      <c r="AG215">
        <v>0</v>
      </c>
      <c r="AH215">
        <v>0</v>
      </c>
      <c r="AI215" s="20" t="str">
        <f t="shared" si="32"/>
        <v>in</v>
      </c>
      <c r="AJ215" t="str">
        <f t="shared" si="33"/>
        <v/>
      </c>
      <c r="AK215" s="1" t="str">
        <f t="shared" si="34"/>
        <v/>
      </c>
      <c r="AL215" s="49" t="str">
        <f t="shared" si="35"/>
        <v/>
      </c>
      <c r="AM215" t="str">
        <f t="shared" si="36"/>
        <v/>
      </c>
      <c r="AN215" s="1" t="str">
        <f t="shared" si="37"/>
        <v/>
      </c>
      <c r="AO215" s="1" t="str">
        <f t="shared" si="38"/>
        <v/>
      </c>
      <c r="AR215">
        <v>0</v>
      </c>
      <c r="AS215">
        <v>41</v>
      </c>
      <c r="AT215">
        <v>41</v>
      </c>
      <c r="AU215">
        <v>139</v>
      </c>
      <c r="AV215" t="s">
        <v>1043</v>
      </c>
    </row>
    <row r="216" spans="1:48">
      <c r="B216">
        <f t="shared" si="39"/>
        <v>559</v>
      </c>
      <c r="E216" t="s">
        <v>911</v>
      </c>
      <c r="F216" t="s">
        <v>1085</v>
      </c>
      <c r="G216" t="s">
        <v>1086</v>
      </c>
      <c r="H216">
        <v>0</v>
      </c>
      <c r="I216">
        <v>0</v>
      </c>
      <c r="J216">
        <v>1</v>
      </c>
      <c r="K216">
        <v>0</v>
      </c>
      <c r="L216">
        <v>0</v>
      </c>
      <c r="M216">
        <v>0</v>
      </c>
      <c r="N216">
        <v>0</v>
      </c>
      <c r="O216">
        <v>0</v>
      </c>
      <c r="P216">
        <v>0</v>
      </c>
      <c r="Q216">
        <v>1</v>
      </c>
      <c r="R216">
        <v>0</v>
      </c>
      <c r="S216">
        <v>0</v>
      </c>
      <c r="T216">
        <v>1</v>
      </c>
      <c r="U216">
        <v>0</v>
      </c>
      <c r="V216">
        <v>0</v>
      </c>
      <c r="W216">
        <v>0</v>
      </c>
      <c r="X216">
        <v>0</v>
      </c>
      <c r="Y216">
        <v>0</v>
      </c>
      <c r="Z216">
        <v>0</v>
      </c>
      <c r="AA216">
        <v>0</v>
      </c>
      <c r="AB216">
        <v>0</v>
      </c>
      <c r="AC216">
        <v>0</v>
      </c>
      <c r="AD216">
        <v>0</v>
      </c>
      <c r="AE216">
        <v>0</v>
      </c>
      <c r="AF216">
        <v>0</v>
      </c>
      <c r="AG216">
        <v>0</v>
      </c>
      <c r="AH216">
        <v>0</v>
      </c>
      <c r="AI216" s="20" t="str">
        <f t="shared" si="32"/>
        <v>in</v>
      </c>
      <c r="AJ216" t="str">
        <f t="shared" si="33"/>
        <v/>
      </c>
      <c r="AK216" s="1" t="str">
        <f t="shared" si="34"/>
        <v/>
      </c>
      <c r="AL216" s="49" t="str">
        <f t="shared" si="35"/>
        <v/>
      </c>
      <c r="AM216" t="str">
        <f t="shared" si="36"/>
        <v/>
      </c>
      <c r="AN216" s="1" t="str">
        <f t="shared" si="37"/>
        <v/>
      </c>
      <c r="AO216" s="1" t="str">
        <f t="shared" si="38"/>
        <v/>
      </c>
      <c r="AR216">
        <v>0</v>
      </c>
      <c r="AS216">
        <v>42</v>
      </c>
      <c r="AT216">
        <v>42</v>
      </c>
      <c r="AU216">
        <v>140</v>
      </c>
      <c r="AV216" t="s">
        <v>1043</v>
      </c>
    </row>
    <row r="217" spans="1:48">
      <c r="B217">
        <f t="shared" si="39"/>
        <v>560</v>
      </c>
      <c r="E217" t="s">
        <v>912</v>
      </c>
      <c r="F217" t="s">
        <v>1085</v>
      </c>
      <c r="G217" t="s">
        <v>1087</v>
      </c>
      <c r="H217">
        <v>0</v>
      </c>
      <c r="I217">
        <v>0</v>
      </c>
      <c r="J217">
        <v>1</v>
      </c>
      <c r="K217">
        <v>0</v>
      </c>
      <c r="L217">
        <v>0</v>
      </c>
      <c r="M217">
        <v>0</v>
      </c>
      <c r="N217">
        <v>0</v>
      </c>
      <c r="O217">
        <v>0</v>
      </c>
      <c r="P217">
        <v>0</v>
      </c>
      <c r="Q217">
        <v>1</v>
      </c>
      <c r="R217">
        <v>0</v>
      </c>
      <c r="S217">
        <v>0</v>
      </c>
      <c r="T217">
        <v>1</v>
      </c>
      <c r="U217">
        <v>0</v>
      </c>
      <c r="V217">
        <v>0</v>
      </c>
      <c r="W217">
        <v>0</v>
      </c>
      <c r="X217">
        <v>0</v>
      </c>
      <c r="Y217">
        <v>0</v>
      </c>
      <c r="Z217">
        <v>0</v>
      </c>
      <c r="AA217">
        <v>0</v>
      </c>
      <c r="AB217">
        <v>0</v>
      </c>
      <c r="AC217">
        <v>0</v>
      </c>
      <c r="AD217">
        <v>0</v>
      </c>
      <c r="AE217">
        <v>0</v>
      </c>
      <c r="AF217">
        <v>0</v>
      </c>
      <c r="AG217">
        <v>0</v>
      </c>
      <c r="AH217">
        <v>0</v>
      </c>
      <c r="AI217" s="20" t="str">
        <f t="shared" si="32"/>
        <v>in</v>
      </c>
      <c r="AJ217" t="str">
        <f t="shared" si="33"/>
        <v/>
      </c>
      <c r="AK217" s="1" t="str">
        <f t="shared" si="34"/>
        <v/>
      </c>
      <c r="AL217" s="49" t="str">
        <f t="shared" si="35"/>
        <v/>
      </c>
      <c r="AM217" t="str">
        <f t="shared" si="36"/>
        <v/>
      </c>
      <c r="AN217" s="1" t="str">
        <f t="shared" si="37"/>
        <v/>
      </c>
      <c r="AO217" s="1" t="str">
        <f t="shared" si="38"/>
        <v/>
      </c>
      <c r="AR217">
        <v>0</v>
      </c>
      <c r="AS217">
        <v>43</v>
      </c>
      <c r="AT217">
        <v>43</v>
      </c>
      <c r="AU217">
        <v>140</v>
      </c>
      <c r="AV217" t="s">
        <v>1043</v>
      </c>
    </row>
    <row r="218" spans="1:48">
      <c r="B218">
        <f t="shared" si="39"/>
        <v>561</v>
      </c>
      <c r="E218" t="s">
        <v>307</v>
      </c>
      <c r="F218" t="s">
        <v>307</v>
      </c>
      <c r="H218">
        <v>0</v>
      </c>
      <c r="I218">
        <v>0</v>
      </c>
      <c r="J218">
        <v>0</v>
      </c>
      <c r="K218">
        <v>0</v>
      </c>
      <c r="L218">
        <v>0</v>
      </c>
      <c r="M218">
        <v>0</v>
      </c>
      <c r="N218">
        <v>0</v>
      </c>
      <c r="O218">
        <v>0</v>
      </c>
      <c r="P218">
        <v>0</v>
      </c>
      <c r="Q218">
        <v>1</v>
      </c>
      <c r="R218">
        <v>0</v>
      </c>
      <c r="S218">
        <v>0</v>
      </c>
      <c r="T218">
        <v>0</v>
      </c>
      <c r="U218">
        <v>0</v>
      </c>
      <c r="V218">
        <v>0</v>
      </c>
      <c r="W218">
        <v>0</v>
      </c>
      <c r="X218">
        <v>0</v>
      </c>
      <c r="Y218">
        <v>0</v>
      </c>
      <c r="Z218">
        <v>0</v>
      </c>
      <c r="AA218">
        <v>0</v>
      </c>
      <c r="AB218">
        <v>0</v>
      </c>
      <c r="AC218">
        <v>0</v>
      </c>
      <c r="AD218">
        <v>0</v>
      </c>
      <c r="AE218">
        <v>0</v>
      </c>
      <c r="AF218">
        <v>0</v>
      </c>
      <c r="AG218">
        <v>0</v>
      </c>
      <c r="AH218">
        <v>0</v>
      </c>
      <c r="AI218" s="20" t="str">
        <f t="shared" si="32"/>
        <v>out</v>
      </c>
      <c r="AJ218" t="str">
        <f t="shared" si="33"/>
        <v/>
      </c>
      <c r="AK218" s="1" t="str">
        <f t="shared" si="34"/>
        <v/>
      </c>
      <c r="AL218" s="49" t="str">
        <f t="shared" si="35"/>
        <v/>
      </c>
      <c r="AM218" t="str">
        <f t="shared" si="36"/>
        <v/>
      </c>
      <c r="AN218" s="1" t="str">
        <f t="shared" si="37"/>
        <v/>
      </c>
      <c r="AO218" s="1" t="str">
        <f t="shared" si="38"/>
        <v/>
      </c>
      <c r="AR218">
        <v>0</v>
      </c>
      <c r="AS218">
        <v>0</v>
      </c>
      <c r="AT218">
        <v>0</v>
      </c>
      <c r="AU218">
        <v>0</v>
      </c>
      <c r="AV218" t="s">
        <v>1043</v>
      </c>
    </row>
    <row r="219" spans="1:48">
      <c r="B219">
        <f t="shared" si="39"/>
        <v>562</v>
      </c>
      <c r="E219" t="s">
        <v>307</v>
      </c>
      <c r="F219" t="s">
        <v>307</v>
      </c>
      <c r="H219">
        <v>0</v>
      </c>
      <c r="I219">
        <v>0</v>
      </c>
      <c r="J219">
        <v>0</v>
      </c>
      <c r="K219">
        <v>0</v>
      </c>
      <c r="L219">
        <v>0</v>
      </c>
      <c r="M219">
        <v>0</v>
      </c>
      <c r="N219">
        <v>0</v>
      </c>
      <c r="O219">
        <v>0</v>
      </c>
      <c r="P219">
        <v>0</v>
      </c>
      <c r="Q219">
        <v>1</v>
      </c>
      <c r="R219">
        <v>0</v>
      </c>
      <c r="S219">
        <v>0</v>
      </c>
      <c r="T219">
        <v>0</v>
      </c>
      <c r="U219">
        <v>0</v>
      </c>
      <c r="V219">
        <v>0</v>
      </c>
      <c r="W219">
        <v>0</v>
      </c>
      <c r="X219">
        <v>0</v>
      </c>
      <c r="Y219">
        <v>0</v>
      </c>
      <c r="Z219">
        <v>0</v>
      </c>
      <c r="AA219">
        <v>0</v>
      </c>
      <c r="AB219">
        <v>0</v>
      </c>
      <c r="AC219">
        <v>0</v>
      </c>
      <c r="AD219">
        <v>0</v>
      </c>
      <c r="AE219">
        <v>0</v>
      </c>
      <c r="AF219">
        <v>0</v>
      </c>
      <c r="AG219">
        <v>0</v>
      </c>
      <c r="AH219">
        <v>0</v>
      </c>
      <c r="AI219" s="20" t="str">
        <f t="shared" si="32"/>
        <v>out</v>
      </c>
      <c r="AJ219" t="str">
        <f t="shared" si="33"/>
        <v/>
      </c>
      <c r="AK219" s="1" t="str">
        <f t="shared" si="34"/>
        <v/>
      </c>
      <c r="AL219" s="49" t="str">
        <f t="shared" si="35"/>
        <v/>
      </c>
      <c r="AM219" t="str">
        <f t="shared" si="36"/>
        <v/>
      </c>
      <c r="AN219" s="1" t="str">
        <f t="shared" si="37"/>
        <v/>
      </c>
      <c r="AO219" s="1" t="str">
        <f t="shared" si="38"/>
        <v/>
      </c>
      <c r="AR219">
        <v>0</v>
      </c>
      <c r="AS219">
        <v>0</v>
      </c>
      <c r="AT219">
        <v>0</v>
      </c>
      <c r="AU219">
        <v>0</v>
      </c>
      <c r="AV219" t="s">
        <v>1043</v>
      </c>
    </row>
    <row r="220" spans="1:48">
      <c r="B220">
        <f t="shared" si="39"/>
        <v>563</v>
      </c>
      <c r="E220" t="s">
        <v>307</v>
      </c>
      <c r="F220" s="12" t="s">
        <v>307</v>
      </c>
      <c r="H220">
        <v>0</v>
      </c>
      <c r="I220">
        <v>0</v>
      </c>
      <c r="J220">
        <v>0</v>
      </c>
      <c r="K220">
        <v>0</v>
      </c>
      <c r="L220">
        <v>0</v>
      </c>
      <c r="M220">
        <v>0</v>
      </c>
      <c r="N220">
        <v>0</v>
      </c>
      <c r="O220">
        <v>0</v>
      </c>
      <c r="P220">
        <v>0</v>
      </c>
      <c r="Q220">
        <v>1</v>
      </c>
      <c r="R220">
        <v>0</v>
      </c>
      <c r="S220">
        <v>0</v>
      </c>
      <c r="T220">
        <v>0</v>
      </c>
      <c r="U220">
        <v>0</v>
      </c>
      <c r="V220">
        <v>0</v>
      </c>
      <c r="W220">
        <v>0</v>
      </c>
      <c r="X220">
        <v>0</v>
      </c>
      <c r="Y220">
        <v>0</v>
      </c>
      <c r="Z220">
        <v>0</v>
      </c>
      <c r="AA220">
        <v>0</v>
      </c>
      <c r="AB220">
        <v>0</v>
      </c>
      <c r="AC220">
        <v>0</v>
      </c>
      <c r="AD220">
        <v>0</v>
      </c>
      <c r="AE220">
        <v>0</v>
      </c>
      <c r="AF220">
        <v>0</v>
      </c>
      <c r="AG220">
        <v>0</v>
      </c>
      <c r="AH220">
        <v>0</v>
      </c>
      <c r="AI220" s="20" t="str">
        <f t="shared" si="32"/>
        <v>out</v>
      </c>
      <c r="AJ220" t="str">
        <f t="shared" si="33"/>
        <v/>
      </c>
      <c r="AK220" s="1" t="str">
        <f t="shared" si="34"/>
        <v/>
      </c>
      <c r="AL220" s="49" t="str">
        <f t="shared" si="35"/>
        <v/>
      </c>
      <c r="AM220" t="str">
        <f t="shared" si="36"/>
        <v/>
      </c>
      <c r="AN220" s="1" t="str">
        <f t="shared" si="37"/>
        <v/>
      </c>
      <c r="AO220" s="1" t="str">
        <f t="shared" si="38"/>
        <v/>
      </c>
      <c r="AR220">
        <v>0</v>
      </c>
      <c r="AS220">
        <v>0</v>
      </c>
      <c r="AT220">
        <v>0</v>
      </c>
      <c r="AU220">
        <v>0</v>
      </c>
      <c r="AV220" t="s">
        <v>1043</v>
      </c>
    </row>
    <row r="221" spans="1:48">
      <c r="B221">
        <f t="shared" si="39"/>
        <v>564</v>
      </c>
      <c r="E221" t="s">
        <v>307</v>
      </c>
      <c r="F221" t="s">
        <v>307</v>
      </c>
      <c r="H221">
        <v>0</v>
      </c>
      <c r="I221">
        <v>0</v>
      </c>
      <c r="J221">
        <v>0</v>
      </c>
      <c r="K221">
        <v>0</v>
      </c>
      <c r="L221">
        <v>0</v>
      </c>
      <c r="M221">
        <v>0</v>
      </c>
      <c r="N221">
        <v>0</v>
      </c>
      <c r="O221">
        <v>0</v>
      </c>
      <c r="P221">
        <v>0</v>
      </c>
      <c r="Q221">
        <v>1</v>
      </c>
      <c r="R221">
        <v>0</v>
      </c>
      <c r="S221">
        <v>0</v>
      </c>
      <c r="T221">
        <v>0</v>
      </c>
      <c r="U221">
        <v>0</v>
      </c>
      <c r="V221">
        <v>0</v>
      </c>
      <c r="W221">
        <v>0</v>
      </c>
      <c r="X221">
        <v>0</v>
      </c>
      <c r="Y221">
        <v>0</v>
      </c>
      <c r="Z221">
        <v>0</v>
      </c>
      <c r="AA221">
        <v>0</v>
      </c>
      <c r="AB221">
        <v>0</v>
      </c>
      <c r="AC221">
        <v>0</v>
      </c>
      <c r="AD221">
        <v>0</v>
      </c>
      <c r="AE221">
        <v>0</v>
      </c>
      <c r="AF221">
        <v>0</v>
      </c>
      <c r="AG221">
        <v>0</v>
      </c>
      <c r="AH221">
        <v>0</v>
      </c>
      <c r="AI221" s="20" t="str">
        <f t="shared" si="32"/>
        <v>out</v>
      </c>
      <c r="AJ221" t="str">
        <f t="shared" si="33"/>
        <v/>
      </c>
      <c r="AK221" s="1" t="str">
        <f t="shared" si="34"/>
        <v/>
      </c>
      <c r="AL221" s="49" t="str">
        <f t="shared" si="35"/>
        <v/>
      </c>
      <c r="AM221" t="str">
        <f t="shared" si="36"/>
        <v/>
      </c>
      <c r="AN221" s="1" t="str">
        <f t="shared" si="37"/>
        <v/>
      </c>
      <c r="AO221" s="1" t="str">
        <f t="shared" si="38"/>
        <v/>
      </c>
      <c r="AR221">
        <v>0</v>
      </c>
      <c r="AS221">
        <v>0</v>
      </c>
      <c r="AT221">
        <v>0</v>
      </c>
      <c r="AU221">
        <v>0</v>
      </c>
      <c r="AV221" t="s">
        <v>1043</v>
      </c>
    </row>
    <row r="222" spans="1:48">
      <c r="B222">
        <f t="shared" si="39"/>
        <v>565</v>
      </c>
      <c r="E222" t="s">
        <v>307</v>
      </c>
      <c r="F222" t="s">
        <v>307</v>
      </c>
      <c r="H222">
        <v>0</v>
      </c>
      <c r="I222">
        <v>0</v>
      </c>
      <c r="J222">
        <v>0</v>
      </c>
      <c r="K222">
        <v>0</v>
      </c>
      <c r="L222">
        <v>0</v>
      </c>
      <c r="M222">
        <v>0</v>
      </c>
      <c r="N222">
        <v>0</v>
      </c>
      <c r="O222">
        <v>0</v>
      </c>
      <c r="P222">
        <v>0</v>
      </c>
      <c r="Q222">
        <v>1</v>
      </c>
      <c r="R222">
        <v>0</v>
      </c>
      <c r="S222">
        <v>0</v>
      </c>
      <c r="T222">
        <v>0</v>
      </c>
      <c r="U222">
        <v>0</v>
      </c>
      <c r="V222">
        <v>0</v>
      </c>
      <c r="W222">
        <v>0</v>
      </c>
      <c r="X222">
        <v>0</v>
      </c>
      <c r="Y222">
        <v>0</v>
      </c>
      <c r="Z222">
        <v>0</v>
      </c>
      <c r="AA222">
        <v>0</v>
      </c>
      <c r="AB222">
        <v>0</v>
      </c>
      <c r="AC222">
        <v>0</v>
      </c>
      <c r="AD222">
        <v>0</v>
      </c>
      <c r="AE222">
        <v>0</v>
      </c>
      <c r="AF222">
        <v>0</v>
      </c>
      <c r="AG222">
        <v>0</v>
      </c>
      <c r="AH222">
        <v>0</v>
      </c>
      <c r="AI222" s="20" t="str">
        <f t="shared" si="32"/>
        <v>out</v>
      </c>
      <c r="AJ222" t="str">
        <f t="shared" si="33"/>
        <v/>
      </c>
      <c r="AK222" s="1" t="str">
        <f t="shared" si="34"/>
        <v/>
      </c>
      <c r="AL222" s="49" t="str">
        <f t="shared" si="35"/>
        <v/>
      </c>
      <c r="AM222" t="str">
        <f t="shared" si="36"/>
        <v/>
      </c>
      <c r="AN222" s="1" t="str">
        <f t="shared" si="37"/>
        <v/>
      </c>
      <c r="AO222" s="1" t="str">
        <f t="shared" si="38"/>
        <v/>
      </c>
      <c r="AR222">
        <v>0</v>
      </c>
      <c r="AS222">
        <v>0</v>
      </c>
      <c r="AT222">
        <v>0</v>
      </c>
      <c r="AU222">
        <v>0</v>
      </c>
      <c r="AV222" t="s">
        <v>1043</v>
      </c>
    </row>
    <row r="223" spans="1:48">
      <c r="B223">
        <f t="shared" si="39"/>
        <v>566</v>
      </c>
      <c r="E223" t="s">
        <v>307</v>
      </c>
      <c r="F223" t="s">
        <v>307</v>
      </c>
      <c r="H223">
        <v>0</v>
      </c>
      <c r="I223">
        <v>0</v>
      </c>
      <c r="J223">
        <v>0</v>
      </c>
      <c r="K223">
        <v>0</v>
      </c>
      <c r="L223">
        <v>0</v>
      </c>
      <c r="M223">
        <v>0</v>
      </c>
      <c r="N223">
        <v>0</v>
      </c>
      <c r="O223">
        <v>0</v>
      </c>
      <c r="P223">
        <v>0</v>
      </c>
      <c r="Q223">
        <v>1</v>
      </c>
      <c r="R223">
        <v>0</v>
      </c>
      <c r="S223">
        <v>0</v>
      </c>
      <c r="T223">
        <v>0</v>
      </c>
      <c r="U223">
        <v>0</v>
      </c>
      <c r="V223">
        <v>0</v>
      </c>
      <c r="W223">
        <v>0</v>
      </c>
      <c r="X223">
        <v>0</v>
      </c>
      <c r="Y223">
        <v>0</v>
      </c>
      <c r="Z223">
        <v>0</v>
      </c>
      <c r="AA223">
        <v>0</v>
      </c>
      <c r="AB223">
        <v>0</v>
      </c>
      <c r="AC223">
        <v>0</v>
      </c>
      <c r="AD223">
        <v>0</v>
      </c>
      <c r="AE223">
        <v>0</v>
      </c>
      <c r="AF223">
        <v>0</v>
      </c>
      <c r="AG223">
        <v>0</v>
      </c>
      <c r="AH223">
        <v>0</v>
      </c>
      <c r="AI223" s="20" t="str">
        <f t="shared" si="32"/>
        <v>out</v>
      </c>
      <c r="AJ223" t="str">
        <f t="shared" si="33"/>
        <v/>
      </c>
      <c r="AK223" s="1" t="str">
        <f t="shared" si="34"/>
        <v/>
      </c>
      <c r="AL223" s="49" t="str">
        <f t="shared" si="35"/>
        <v/>
      </c>
      <c r="AM223" t="str">
        <f t="shared" si="36"/>
        <v/>
      </c>
      <c r="AN223" s="1" t="str">
        <f t="shared" si="37"/>
        <v/>
      </c>
      <c r="AO223" s="1" t="str">
        <f t="shared" si="38"/>
        <v/>
      </c>
      <c r="AR223">
        <v>0</v>
      </c>
      <c r="AS223">
        <v>0</v>
      </c>
      <c r="AT223">
        <v>0</v>
      </c>
      <c r="AU223">
        <v>0</v>
      </c>
      <c r="AV223" t="s">
        <v>1043</v>
      </c>
    </row>
    <row r="224" spans="1:48">
      <c r="B224">
        <f t="shared" si="39"/>
        <v>567</v>
      </c>
      <c r="E224" t="s">
        <v>307</v>
      </c>
      <c r="F224" t="s">
        <v>307</v>
      </c>
      <c r="H224">
        <v>0</v>
      </c>
      <c r="I224">
        <v>0</v>
      </c>
      <c r="J224">
        <v>0</v>
      </c>
      <c r="K224">
        <v>0</v>
      </c>
      <c r="L224">
        <v>0</v>
      </c>
      <c r="M224">
        <v>0</v>
      </c>
      <c r="N224">
        <v>0</v>
      </c>
      <c r="O224">
        <v>0</v>
      </c>
      <c r="P224">
        <v>0</v>
      </c>
      <c r="Q224">
        <v>1</v>
      </c>
      <c r="R224">
        <v>0</v>
      </c>
      <c r="S224">
        <v>0</v>
      </c>
      <c r="T224">
        <v>0</v>
      </c>
      <c r="U224">
        <v>0</v>
      </c>
      <c r="V224">
        <v>0</v>
      </c>
      <c r="W224">
        <v>0</v>
      </c>
      <c r="X224">
        <v>0</v>
      </c>
      <c r="Y224">
        <v>0</v>
      </c>
      <c r="Z224">
        <v>0</v>
      </c>
      <c r="AA224">
        <v>0</v>
      </c>
      <c r="AB224">
        <v>0</v>
      </c>
      <c r="AC224">
        <v>0</v>
      </c>
      <c r="AD224">
        <v>0</v>
      </c>
      <c r="AE224">
        <v>0</v>
      </c>
      <c r="AF224">
        <v>0</v>
      </c>
      <c r="AG224">
        <v>0</v>
      </c>
      <c r="AH224">
        <v>0</v>
      </c>
      <c r="AI224" s="20" t="str">
        <f t="shared" si="32"/>
        <v>out</v>
      </c>
      <c r="AJ224" t="str">
        <f t="shared" si="33"/>
        <v/>
      </c>
      <c r="AK224" s="1" t="str">
        <f t="shared" si="34"/>
        <v/>
      </c>
      <c r="AL224" s="49" t="str">
        <f t="shared" si="35"/>
        <v/>
      </c>
      <c r="AM224" t="str">
        <f t="shared" si="36"/>
        <v/>
      </c>
      <c r="AN224" s="1" t="str">
        <f t="shared" si="37"/>
        <v/>
      </c>
      <c r="AO224" s="1" t="str">
        <f t="shared" si="38"/>
        <v/>
      </c>
      <c r="AR224">
        <v>0</v>
      </c>
      <c r="AS224">
        <v>0</v>
      </c>
      <c r="AT224">
        <v>0</v>
      </c>
      <c r="AU224">
        <v>0</v>
      </c>
      <c r="AV224" t="s">
        <v>1043</v>
      </c>
    </row>
    <row r="225" spans="1:48">
      <c r="A225" t="s">
        <v>1088</v>
      </c>
      <c r="B225">
        <f t="shared" si="39"/>
        <v>568</v>
      </c>
      <c r="C225" s="5" t="s">
        <v>374</v>
      </c>
      <c r="D225" s="2" t="s">
        <v>519</v>
      </c>
      <c r="E225" t="s">
        <v>125</v>
      </c>
      <c r="F225" t="s">
        <v>223</v>
      </c>
      <c r="H225">
        <v>0</v>
      </c>
      <c r="I225">
        <v>0</v>
      </c>
      <c r="J225">
        <v>0</v>
      </c>
      <c r="K225">
        <v>0</v>
      </c>
      <c r="L225">
        <v>0</v>
      </c>
      <c r="M225">
        <v>0</v>
      </c>
      <c r="N225">
        <v>0</v>
      </c>
      <c r="O225">
        <v>0</v>
      </c>
      <c r="P225">
        <v>0</v>
      </c>
      <c r="Q225">
        <v>1</v>
      </c>
      <c r="R225">
        <v>0</v>
      </c>
      <c r="S225">
        <v>0</v>
      </c>
      <c r="T225">
        <v>0</v>
      </c>
      <c r="U225">
        <v>0</v>
      </c>
      <c r="V225">
        <v>0</v>
      </c>
      <c r="W225">
        <v>1</v>
      </c>
      <c r="X225">
        <v>0</v>
      </c>
      <c r="Y225">
        <v>0</v>
      </c>
      <c r="Z225">
        <v>1</v>
      </c>
      <c r="AA225">
        <v>0</v>
      </c>
      <c r="AB225">
        <v>0</v>
      </c>
      <c r="AC225">
        <v>0</v>
      </c>
      <c r="AD225">
        <v>0</v>
      </c>
      <c r="AE225">
        <v>0</v>
      </c>
      <c r="AF225">
        <v>0</v>
      </c>
      <c r="AG225">
        <v>0</v>
      </c>
      <c r="AH225">
        <v>0</v>
      </c>
      <c r="AI225" s="20" t="str">
        <f t="shared" si="32"/>
        <v>out</v>
      </c>
      <c r="AJ225" t="str">
        <f t="shared" si="33"/>
        <v>in</v>
      </c>
      <c r="AK225" s="1" t="str">
        <f t="shared" si="34"/>
        <v/>
      </c>
      <c r="AL225" s="49" t="str">
        <f t="shared" si="35"/>
        <v/>
      </c>
      <c r="AM225" t="str">
        <f t="shared" si="36"/>
        <v>in</v>
      </c>
      <c r="AN225" s="1" t="str">
        <f t="shared" si="37"/>
        <v/>
      </c>
      <c r="AO225" s="1" t="str">
        <f t="shared" si="38"/>
        <v/>
      </c>
      <c r="AR225">
        <v>0</v>
      </c>
      <c r="AS225">
        <v>32</v>
      </c>
      <c r="AT225">
        <v>0</v>
      </c>
      <c r="AU225">
        <v>32</v>
      </c>
      <c r="AV225" t="s">
        <v>1089</v>
      </c>
    </row>
    <row r="226" spans="1:48">
      <c r="B226">
        <f t="shared" si="39"/>
        <v>569</v>
      </c>
      <c r="C226" s="5"/>
      <c r="E226" t="s">
        <v>126</v>
      </c>
      <c r="F226" t="s">
        <v>1090</v>
      </c>
      <c r="H226">
        <v>0</v>
      </c>
      <c r="I226">
        <v>0</v>
      </c>
      <c r="J226">
        <v>0</v>
      </c>
      <c r="K226">
        <v>0</v>
      </c>
      <c r="L226">
        <v>0</v>
      </c>
      <c r="M226">
        <v>0</v>
      </c>
      <c r="N226">
        <v>0</v>
      </c>
      <c r="O226">
        <v>0</v>
      </c>
      <c r="P226">
        <v>0</v>
      </c>
      <c r="Q226">
        <v>1</v>
      </c>
      <c r="R226">
        <v>0</v>
      </c>
      <c r="S226">
        <v>0</v>
      </c>
      <c r="T226">
        <v>0</v>
      </c>
      <c r="U226">
        <v>1</v>
      </c>
      <c r="V226">
        <v>0</v>
      </c>
      <c r="W226">
        <v>0</v>
      </c>
      <c r="X226">
        <v>0</v>
      </c>
      <c r="Y226">
        <v>1</v>
      </c>
      <c r="Z226">
        <v>0</v>
      </c>
      <c r="AA226">
        <v>0</v>
      </c>
      <c r="AB226">
        <v>0</v>
      </c>
      <c r="AC226">
        <v>0</v>
      </c>
      <c r="AD226">
        <v>0</v>
      </c>
      <c r="AE226">
        <v>0</v>
      </c>
      <c r="AF226">
        <v>0</v>
      </c>
      <c r="AG226">
        <v>0</v>
      </c>
      <c r="AH226">
        <v>0</v>
      </c>
      <c r="AI226" s="20" t="str">
        <f t="shared" si="32"/>
        <v>out</v>
      </c>
      <c r="AJ226" t="str">
        <f t="shared" si="33"/>
        <v/>
      </c>
      <c r="AK226" s="1" t="str">
        <f t="shared" si="34"/>
        <v/>
      </c>
      <c r="AL226" s="49" t="str">
        <f t="shared" si="35"/>
        <v/>
      </c>
      <c r="AM226" t="str">
        <f t="shared" si="36"/>
        <v/>
      </c>
      <c r="AN226" s="1" t="str">
        <f t="shared" si="37"/>
        <v/>
      </c>
      <c r="AO226" s="1" t="str">
        <f t="shared" si="38"/>
        <v/>
      </c>
      <c r="AR226">
        <v>0</v>
      </c>
      <c r="AS226">
        <v>33</v>
      </c>
      <c r="AT226">
        <v>0</v>
      </c>
      <c r="AU226">
        <v>33</v>
      </c>
      <c r="AV226" t="s">
        <v>1043</v>
      </c>
    </row>
    <row r="227" spans="1:48">
      <c r="B227">
        <f t="shared" si="39"/>
        <v>570</v>
      </c>
      <c r="C227" s="5"/>
      <c r="E227" t="s">
        <v>882</v>
      </c>
      <c r="F227" t="s">
        <v>1090</v>
      </c>
      <c r="H227">
        <v>0</v>
      </c>
      <c r="I227">
        <v>0</v>
      </c>
      <c r="J227">
        <v>0</v>
      </c>
      <c r="K227">
        <v>1</v>
      </c>
      <c r="L227">
        <v>0</v>
      </c>
      <c r="M227">
        <v>0</v>
      </c>
      <c r="N227">
        <v>1</v>
      </c>
      <c r="O227">
        <v>0</v>
      </c>
      <c r="P227">
        <v>0</v>
      </c>
      <c r="Q227">
        <v>1</v>
      </c>
      <c r="R227">
        <v>0</v>
      </c>
      <c r="S227">
        <v>0</v>
      </c>
      <c r="T227">
        <v>0</v>
      </c>
      <c r="U227">
        <v>0</v>
      </c>
      <c r="V227">
        <v>0</v>
      </c>
      <c r="W227">
        <v>0</v>
      </c>
      <c r="X227">
        <v>0</v>
      </c>
      <c r="Y227">
        <v>1</v>
      </c>
      <c r="Z227">
        <v>1</v>
      </c>
      <c r="AA227">
        <v>0</v>
      </c>
      <c r="AB227">
        <v>0</v>
      </c>
      <c r="AC227">
        <v>0</v>
      </c>
      <c r="AD227">
        <v>0</v>
      </c>
      <c r="AE227">
        <v>0</v>
      </c>
      <c r="AF227">
        <v>0</v>
      </c>
      <c r="AG227">
        <v>0</v>
      </c>
      <c r="AH227">
        <v>0</v>
      </c>
      <c r="AI227" s="20" t="str">
        <f t="shared" si="32"/>
        <v>out</v>
      </c>
      <c r="AJ227" t="str">
        <f t="shared" si="33"/>
        <v/>
      </c>
      <c r="AK227" s="1" t="str">
        <f t="shared" si="34"/>
        <v/>
      </c>
      <c r="AL227" s="49" t="str">
        <f t="shared" si="35"/>
        <v/>
      </c>
      <c r="AM227" t="str">
        <f t="shared" si="36"/>
        <v/>
      </c>
      <c r="AN227" s="1" t="str">
        <f t="shared" si="37"/>
        <v/>
      </c>
      <c r="AO227" s="1" t="str">
        <f t="shared" si="38"/>
        <v/>
      </c>
      <c r="AR227">
        <v>0</v>
      </c>
      <c r="AS227">
        <v>33</v>
      </c>
      <c r="AT227">
        <v>0</v>
      </c>
      <c r="AU227">
        <v>33</v>
      </c>
      <c r="AV227" t="s">
        <v>1043</v>
      </c>
    </row>
    <row r="228" spans="1:48">
      <c r="B228">
        <f t="shared" si="39"/>
        <v>571</v>
      </c>
      <c r="C228" s="5"/>
      <c r="D228" s="2" t="s">
        <v>1091</v>
      </c>
      <c r="E228" t="s">
        <v>911</v>
      </c>
      <c r="F228" t="s">
        <v>1073</v>
      </c>
      <c r="H228">
        <v>0</v>
      </c>
      <c r="I228">
        <v>0</v>
      </c>
      <c r="J228">
        <v>0</v>
      </c>
      <c r="K228">
        <v>0</v>
      </c>
      <c r="L228">
        <v>0</v>
      </c>
      <c r="M228">
        <v>0</v>
      </c>
      <c r="N228">
        <v>0</v>
      </c>
      <c r="O228">
        <v>0</v>
      </c>
      <c r="P228">
        <v>1</v>
      </c>
      <c r="Q228">
        <v>0</v>
      </c>
      <c r="R228">
        <v>0</v>
      </c>
      <c r="S228">
        <v>0</v>
      </c>
      <c r="T228">
        <v>0</v>
      </c>
      <c r="U228">
        <v>0</v>
      </c>
      <c r="V228">
        <v>1</v>
      </c>
      <c r="W228">
        <v>0</v>
      </c>
      <c r="X228">
        <v>0</v>
      </c>
      <c r="Y228">
        <v>0</v>
      </c>
      <c r="Z228">
        <v>0</v>
      </c>
      <c r="AA228">
        <v>0</v>
      </c>
      <c r="AB228">
        <v>0</v>
      </c>
      <c r="AC228">
        <v>0</v>
      </c>
      <c r="AD228">
        <v>0</v>
      </c>
      <c r="AE228">
        <v>0</v>
      </c>
      <c r="AF228">
        <v>0</v>
      </c>
      <c r="AG228">
        <v>0</v>
      </c>
      <c r="AH228">
        <v>0</v>
      </c>
      <c r="AI228" s="20" t="str">
        <f t="shared" si="32"/>
        <v>out</v>
      </c>
      <c r="AJ228" t="str">
        <f t="shared" si="33"/>
        <v/>
      </c>
      <c r="AK228" s="1" t="str">
        <f t="shared" si="34"/>
        <v/>
      </c>
      <c r="AL228" s="49" t="str">
        <f t="shared" si="35"/>
        <v/>
      </c>
      <c r="AM228" t="str">
        <f t="shared" si="36"/>
        <v/>
      </c>
      <c r="AN228" s="1" t="str">
        <f t="shared" si="37"/>
        <v/>
      </c>
      <c r="AO228" s="1" t="str">
        <f t="shared" si="38"/>
        <v/>
      </c>
      <c r="AR228">
        <v>0</v>
      </c>
      <c r="AS228">
        <v>42</v>
      </c>
      <c r="AT228">
        <v>0</v>
      </c>
      <c r="AU228">
        <v>34</v>
      </c>
      <c r="AV228" t="s">
        <v>1092</v>
      </c>
    </row>
    <row r="229" spans="1:48">
      <c r="B229">
        <f t="shared" si="39"/>
        <v>572</v>
      </c>
      <c r="C229" s="5"/>
      <c r="E229" t="s">
        <v>912</v>
      </c>
      <c r="F229" t="s">
        <v>1075</v>
      </c>
      <c r="H229">
        <v>0</v>
      </c>
      <c r="I229">
        <v>0</v>
      </c>
      <c r="J229">
        <v>0</v>
      </c>
      <c r="K229">
        <v>0</v>
      </c>
      <c r="L229">
        <v>0</v>
      </c>
      <c r="M229">
        <v>0</v>
      </c>
      <c r="N229">
        <v>0</v>
      </c>
      <c r="O229">
        <v>0</v>
      </c>
      <c r="P229">
        <v>1</v>
      </c>
      <c r="Q229">
        <v>0</v>
      </c>
      <c r="R229">
        <v>0</v>
      </c>
      <c r="S229">
        <v>0</v>
      </c>
      <c r="T229">
        <v>0</v>
      </c>
      <c r="U229">
        <v>0</v>
      </c>
      <c r="V229">
        <v>0</v>
      </c>
      <c r="W229">
        <v>0</v>
      </c>
      <c r="X229">
        <v>1</v>
      </c>
      <c r="Y229">
        <v>0</v>
      </c>
      <c r="Z229">
        <v>0</v>
      </c>
      <c r="AA229">
        <v>0</v>
      </c>
      <c r="AB229">
        <v>0</v>
      </c>
      <c r="AC229">
        <v>0</v>
      </c>
      <c r="AD229">
        <v>0</v>
      </c>
      <c r="AE229">
        <v>0</v>
      </c>
      <c r="AF229">
        <v>0</v>
      </c>
      <c r="AG229">
        <v>0</v>
      </c>
      <c r="AH229">
        <v>0</v>
      </c>
      <c r="AI229" s="20" t="str">
        <f t="shared" si="32"/>
        <v>out</v>
      </c>
      <c r="AJ229" t="str">
        <f t="shared" si="33"/>
        <v/>
      </c>
      <c r="AK229" s="1" t="str">
        <f t="shared" si="34"/>
        <v/>
      </c>
      <c r="AL229" s="49" t="str">
        <f t="shared" si="35"/>
        <v/>
      </c>
      <c r="AM229" t="str">
        <f t="shared" si="36"/>
        <v/>
      </c>
      <c r="AN229" s="1" t="str">
        <f t="shared" si="37"/>
        <v/>
      </c>
      <c r="AO229" s="1" t="str">
        <f t="shared" si="38"/>
        <v/>
      </c>
      <c r="AR229">
        <v>0</v>
      </c>
      <c r="AS229">
        <v>43</v>
      </c>
      <c r="AT229">
        <v>0</v>
      </c>
      <c r="AU229">
        <v>35</v>
      </c>
      <c r="AV229" t="s">
        <v>1043</v>
      </c>
    </row>
    <row r="230" spans="1:48">
      <c r="B230">
        <f t="shared" si="39"/>
        <v>573</v>
      </c>
      <c r="C230" s="5"/>
      <c r="E230" t="s">
        <v>912</v>
      </c>
      <c r="F230" t="s">
        <v>1075</v>
      </c>
      <c r="H230">
        <v>0</v>
      </c>
      <c r="I230">
        <v>0</v>
      </c>
      <c r="J230">
        <v>0</v>
      </c>
      <c r="K230">
        <v>1</v>
      </c>
      <c r="L230">
        <v>0</v>
      </c>
      <c r="M230">
        <v>0</v>
      </c>
      <c r="N230">
        <v>1</v>
      </c>
      <c r="O230">
        <v>0</v>
      </c>
      <c r="P230">
        <v>0</v>
      </c>
      <c r="Q230">
        <v>1</v>
      </c>
      <c r="R230">
        <v>0</v>
      </c>
      <c r="S230">
        <v>0</v>
      </c>
      <c r="T230">
        <v>0</v>
      </c>
      <c r="U230">
        <v>1</v>
      </c>
      <c r="V230">
        <v>0</v>
      </c>
      <c r="W230">
        <v>0</v>
      </c>
      <c r="X230">
        <v>0</v>
      </c>
      <c r="Y230">
        <v>1</v>
      </c>
      <c r="Z230">
        <v>0</v>
      </c>
      <c r="AA230">
        <v>0</v>
      </c>
      <c r="AB230">
        <v>0</v>
      </c>
      <c r="AC230">
        <v>0</v>
      </c>
      <c r="AD230">
        <v>0</v>
      </c>
      <c r="AE230">
        <v>0</v>
      </c>
      <c r="AF230">
        <v>0</v>
      </c>
      <c r="AG230">
        <v>0</v>
      </c>
      <c r="AH230">
        <v>0</v>
      </c>
      <c r="AI230" s="20" t="str">
        <f t="shared" si="32"/>
        <v>out</v>
      </c>
      <c r="AJ230" t="str">
        <f t="shared" si="33"/>
        <v/>
      </c>
      <c r="AK230" s="1" t="str">
        <f t="shared" si="34"/>
        <v/>
      </c>
      <c r="AL230" s="49" t="str">
        <f t="shared" si="35"/>
        <v/>
      </c>
      <c r="AM230" t="str">
        <f t="shared" si="36"/>
        <v/>
      </c>
      <c r="AN230" s="1" t="str">
        <f t="shared" si="37"/>
        <v/>
      </c>
      <c r="AO230" s="1" t="str">
        <f t="shared" si="38"/>
        <v/>
      </c>
      <c r="AR230">
        <v>0</v>
      </c>
      <c r="AS230">
        <v>43</v>
      </c>
      <c r="AT230">
        <v>0</v>
      </c>
      <c r="AU230">
        <v>35</v>
      </c>
      <c r="AV230" t="s">
        <v>1043</v>
      </c>
    </row>
    <row r="231" spans="1:48">
      <c r="B231">
        <f t="shared" si="39"/>
        <v>574</v>
      </c>
      <c r="C231" s="5"/>
      <c r="D231" s="2" t="s">
        <v>1093</v>
      </c>
      <c r="E231" t="s">
        <v>898</v>
      </c>
      <c r="F231" t="s">
        <v>1077</v>
      </c>
      <c r="H231">
        <v>0</v>
      </c>
      <c r="I231">
        <v>0</v>
      </c>
      <c r="J231">
        <v>0</v>
      </c>
      <c r="K231">
        <v>0</v>
      </c>
      <c r="L231">
        <v>0</v>
      </c>
      <c r="M231">
        <v>0</v>
      </c>
      <c r="N231">
        <v>0</v>
      </c>
      <c r="O231">
        <v>0</v>
      </c>
      <c r="P231">
        <v>1</v>
      </c>
      <c r="Q231">
        <v>0</v>
      </c>
      <c r="R231">
        <v>0</v>
      </c>
      <c r="S231">
        <v>0</v>
      </c>
      <c r="T231">
        <v>0</v>
      </c>
      <c r="U231">
        <v>0</v>
      </c>
      <c r="V231">
        <v>1</v>
      </c>
      <c r="W231">
        <v>0</v>
      </c>
      <c r="X231">
        <v>0</v>
      </c>
      <c r="Y231">
        <v>0</v>
      </c>
      <c r="Z231">
        <v>0</v>
      </c>
      <c r="AA231">
        <v>0</v>
      </c>
      <c r="AB231">
        <v>0</v>
      </c>
      <c r="AC231">
        <v>0</v>
      </c>
      <c r="AD231">
        <v>0</v>
      </c>
      <c r="AE231">
        <v>0</v>
      </c>
      <c r="AF231">
        <v>0</v>
      </c>
      <c r="AG231">
        <v>0</v>
      </c>
      <c r="AH231">
        <v>0</v>
      </c>
      <c r="AI231" s="20" t="str">
        <f t="shared" si="32"/>
        <v>out</v>
      </c>
      <c r="AJ231" t="str">
        <f t="shared" si="33"/>
        <v/>
      </c>
      <c r="AK231" s="1" t="str">
        <f t="shared" si="34"/>
        <v/>
      </c>
      <c r="AL231" s="49" t="str">
        <f t="shared" si="35"/>
        <v/>
      </c>
      <c r="AM231" t="str">
        <f t="shared" si="36"/>
        <v/>
      </c>
      <c r="AN231" s="1" t="str">
        <f t="shared" si="37"/>
        <v/>
      </c>
      <c r="AO231" s="1" t="str">
        <f t="shared" si="38"/>
        <v/>
      </c>
      <c r="AR231">
        <v>0</v>
      </c>
      <c r="AS231">
        <v>40</v>
      </c>
      <c r="AT231">
        <v>0</v>
      </c>
      <c r="AU231">
        <v>36</v>
      </c>
      <c r="AV231" t="s">
        <v>1094</v>
      </c>
    </row>
    <row r="232" spans="1:48">
      <c r="B232">
        <f t="shared" si="39"/>
        <v>575</v>
      </c>
      <c r="C232" s="5"/>
      <c r="E232" t="s">
        <v>901</v>
      </c>
      <c r="F232" t="s">
        <v>1078</v>
      </c>
      <c r="H232">
        <v>0</v>
      </c>
      <c r="I232">
        <v>0</v>
      </c>
      <c r="J232">
        <v>0</v>
      </c>
      <c r="K232">
        <v>0</v>
      </c>
      <c r="L232">
        <v>0</v>
      </c>
      <c r="M232">
        <v>0</v>
      </c>
      <c r="N232">
        <v>0</v>
      </c>
      <c r="O232">
        <v>0</v>
      </c>
      <c r="P232">
        <v>1</v>
      </c>
      <c r="Q232">
        <v>0</v>
      </c>
      <c r="R232">
        <v>0</v>
      </c>
      <c r="S232">
        <v>0</v>
      </c>
      <c r="T232">
        <v>0</v>
      </c>
      <c r="U232">
        <v>0</v>
      </c>
      <c r="V232">
        <v>0</v>
      </c>
      <c r="W232">
        <v>0</v>
      </c>
      <c r="X232">
        <v>1</v>
      </c>
      <c r="Y232">
        <v>0</v>
      </c>
      <c r="Z232">
        <v>0</v>
      </c>
      <c r="AA232">
        <v>0</v>
      </c>
      <c r="AB232">
        <v>0</v>
      </c>
      <c r="AC232">
        <v>0</v>
      </c>
      <c r="AD232">
        <v>0</v>
      </c>
      <c r="AE232">
        <v>0</v>
      </c>
      <c r="AF232">
        <v>0</v>
      </c>
      <c r="AG232">
        <v>0</v>
      </c>
      <c r="AH232">
        <v>0</v>
      </c>
      <c r="AI232" s="20" t="str">
        <f t="shared" si="32"/>
        <v>out</v>
      </c>
      <c r="AJ232" t="str">
        <f t="shared" si="33"/>
        <v/>
      </c>
      <c r="AK232" s="1" t="str">
        <f t="shared" si="34"/>
        <v/>
      </c>
      <c r="AL232" s="49" t="str">
        <f t="shared" si="35"/>
        <v/>
      </c>
      <c r="AM232" t="str">
        <f t="shared" si="36"/>
        <v/>
      </c>
      <c r="AN232" s="1" t="str">
        <f t="shared" si="37"/>
        <v/>
      </c>
      <c r="AO232" s="1" t="str">
        <f t="shared" si="38"/>
        <v/>
      </c>
      <c r="AR232">
        <v>0</v>
      </c>
      <c r="AS232">
        <v>41</v>
      </c>
      <c r="AT232">
        <v>0</v>
      </c>
      <c r="AU232">
        <v>37</v>
      </c>
      <c r="AV232" t="s">
        <v>1043</v>
      </c>
    </row>
    <row r="233" spans="1:48">
      <c r="B233">
        <f t="shared" si="39"/>
        <v>576</v>
      </c>
      <c r="C233" s="5"/>
      <c r="E233" t="s">
        <v>901</v>
      </c>
      <c r="F233" t="s">
        <v>1078</v>
      </c>
      <c r="H233">
        <v>0</v>
      </c>
      <c r="I233">
        <v>0</v>
      </c>
      <c r="J233">
        <v>0</v>
      </c>
      <c r="K233">
        <v>1</v>
      </c>
      <c r="L233">
        <v>0</v>
      </c>
      <c r="M233">
        <v>0</v>
      </c>
      <c r="N233">
        <v>1</v>
      </c>
      <c r="O233">
        <v>0</v>
      </c>
      <c r="P233">
        <v>0</v>
      </c>
      <c r="Q233">
        <v>1</v>
      </c>
      <c r="R233">
        <v>0</v>
      </c>
      <c r="S233">
        <v>0</v>
      </c>
      <c r="T233">
        <v>0</v>
      </c>
      <c r="U233">
        <v>1</v>
      </c>
      <c r="V233">
        <v>0</v>
      </c>
      <c r="W233">
        <v>0</v>
      </c>
      <c r="X233">
        <v>0</v>
      </c>
      <c r="Y233">
        <v>1</v>
      </c>
      <c r="Z233">
        <v>0</v>
      </c>
      <c r="AA233">
        <v>0</v>
      </c>
      <c r="AB233">
        <v>0</v>
      </c>
      <c r="AC233">
        <v>0</v>
      </c>
      <c r="AD233">
        <v>0</v>
      </c>
      <c r="AE233">
        <v>0</v>
      </c>
      <c r="AF233">
        <v>0</v>
      </c>
      <c r="AG233">
        <v>0</v>
      </c>
      <c r="AH233">
        <v>0</v>
      </c>
      <c r="AI233" s="20" t="str">
        <f t="shared" si="32"/>
        <v>out</v>
      </c>
      <c r="AJ233" t="str">
        <f t="shared" si="33"/>
        <v/>
      </c>
      <c r="AK233" s="1" t="str">
        <f t="shared" si="34"/>
        <v/>
      </c>
      <c r="AL233" s="49" t="str">
        <f t="shared" si="35"/>
        <v/>
      </c>
      <c r="AM233" t="str">
        <f t="shared" si="36"/>
        <v/>
      </c>
      <c r="AN233" s="1" t="str">
        <f t="shared" si="37"/>
        <v/>
      </c>
      <c r="AO233" s="1" t="str">
        <f t="shared" si="38"/>
        <v/>
      </c>
      <c r="AR233">
        <v>0</v>
      </c>
      <c r="AS233">
        <v>41</v>
      </c>
      <c r="AT233">
        <v>0</v>
      </c>
      <c r="AU233">
        <v>37</v>
      </c>
      <c r="AV233" t="s">
        <v>1043</v>
      </c>
    </row>
    <row r="234" spans="1:48">
      <c r="B234">
        <f t="shared" si="39"/>
        <v>577</v>
      </c>
      <c r="C234" s="5"/>
      <c r="D234" s="2" t="s">
        <v>1095</v>
      </c>
      <c r="E234" t="s">
        <v>885</v>
      </c>
      <c r="F234" t="s">
        <v>1080</v>
      </c>
      <c r="H234">
        <v>0</v>
      </c>
      <c r="I234">
        <v>0</v>
      </c>
      <c r="J234">
        <v>0</v>
      </c>
      <c r="K234">
        <v>0</v>
      </c>
      <c r="L234">
        <v>0</v>
      </c>
      <c r="M234">
        <v>0</v>
      </c>
      <c r="N234">
        <v>0</v>
      </c>
      <c r="O234">
        <v>0</v>
      </c>
      <c r="P234">
        <v>1</v>
      </c>
      <c r="Q234">
        <v>0</v>
      </c>
      <c r="R234">
        <v>0</v>
      </c>
      <c r="S234">
        <v>0</v>
      </c>
      <c r="T234">
        <v>0</v>
      </c>
      <c r="U234">
        <v>0</v>
      </c>
      <c r="V234">
        <v>1</v>
      </c>
      <c r="W234">
        <v>0</v>
      </c>
      <c r="X234">
        <v>0</v>
      </c>
      <c r="Y234">
        <v>0</v>
      </c>
      <c r="Z234">
        <v>0</v>
      </c>
      <c r="AA234">
        <v>0</v>
      </c>
      <c r="AB234">
        <v>0</v>
      </c>
      <c r="AC234">
        <v>0</v>
      </c>
      <c r="AD234">
        <v>0</v>
      </c>
      <c r="AE234">
        <v>0</v>
      </c>
      <c r="AF234">
        <v>0</v>
      </c>
      <c r="AG234">
        <v>0</v>
      </c>
      <c r="AH234">
        <v>0</v>
      </c>
      <c r="AI234" s="20" t="str">
        <f t="shared" si="32"/>
        <v>out</v>
      </c>
      <c r="AJ234" t="str">
        <f t="shared" si="33"/>
        <v/>
      </c>
      <c r="AK234" s="1" t="str">
        <f t="shared" si="34"/>
        <v/>
      </c>
      <c r="AL234" s="49" t="str">
        <f t="shared" si="35"/>
        <v/>
      </c>
      <c r="AM234" t="str">
        <f t="shared" si="36"/>
        <v/>
      </c>
      <c r="AN234" s="1" t="str">
        <f t="shared" si="37"/>
        <v/>
      </c>
      <c r="AO234" s="1" t="str">
        <f t="shared" si="38"/>
        <v/>
      </c>
      <c r="AR234">
        <v>0</v>
      </c>
      <c r="AS234">
        <v>38</v>
      </c>
      <c r="AT234">
        <v>0</v>
      </c>
      <c r="AU234">
        <v>38</v>
      </c>
      <c r="AV234" t="s">
        <v>1096</v>
      </c>
    </row>
    <row r="235" spans="1:48">
      <c r="B235">
        <f t="shared" si="39"/>
        <v>578</v>
      </c>
      <c r="C235" s="5"/>
      <c r="E235" t="s">
        <v>886</v>
      </c>
      <c r="F235" t="s">
        <v>1081</v>
      </c>
      <c r="H235">
        <v>0</v>
      </c>
      <c r="I235">
        <v>0</v>
      </c>
      <c r="J235">
        <v>0</v>
      </c>
      <c r="K235">
        <v>0</v>
      </c>
      <c r="L235">
        <v>0</v>
      </c>
      <c r="M235">
        <v>0</v>
      </c>
      <c r="N235">
        <v>0</v>
      </c>
      <c r="O235">
        <v>0</v>
      </c>
      <c r="P235">
        <v>1</v>
      </c>
      <c r="Q235">
        <v>0</v>
      </c>
      <c r="R235">
        <v>0</v>
      </c>
      <c r="S235">
        <v>0</v>
      </c>
      <c r="T235">
        <v>0</v>
      </c>
      <c r="U235">
        <v>0</v>
      </c>
      <c r="V235">
        <v>0</v>
      </c>
      <c r="W235">
        <v>0</v>
      </c>
      <c r="X235">
        <v>1</v>
      </c>
      <c r="Y235">
        <v>0</v>
      </c>
      <c r="Z235">
        <v>0</v>
      </c>
      <c r="AA235">
        <v>0</v>
      </c>
      <c r="AB235">
        <v>0</v>
      </c>
      <c r="AC235">
        <v>0</v>
      </c>
      <c r="AD235">
        <v>0</v>
      </c>
      <c r="AE235">
        <v>0</v>
      </c>
      <c r="AF235">
        <v>0</v>
      </c>
      <c r="AG235">
        <v>0</v>
      </c>
      <c r="AH235">
        <v>0</v>
      </c>
      <c r="AI235" s="20" t="str">
        <f t="shared" si="32"/>
        <v>out</v>
      </c>
      <c r="AJ235" t="str">
        <f t="shared" si="33"/>
        <v/>
      </c>
      <c r="AK235" s="1" t="str">
        <f t="shared" si="34"/>
        <v/>
      </c>
      <c r="AL235" s="49" t="str">
        <f t="shared" si="35"/>
        <v/>
      </c>
      <c r="AM235" t="str">
        <f t="shared" si="36"/>
        <v/>
      </c>
      <c r="AN235" s="1" t="str">
        <f t="shared" si="37"/>
        <v/>
      </c>
      <c r="AO235" s="1" t="str">
        <f t="shared" si="38"/>
        <v/>
      </c>
      <c r="AR235">
        <v>0</v>
      </c>
      <c r="AS235">
        <v>39</v>
      </c>
      <c r="AT235">
        <v>0</v>
      </c>
      <c r="AU235">
        <v>39</v>
      </c>
      <c r="AV235" t="s">
        <v>1043</v>
      </c>
    </row>
    <row r="236" spans="1:48">
      <c r="B236">
        <f t="shared" si="39"/>
        <v>579</v>
      </c>
      <c r="C236" s="5"/>
      <c r="E236" t="s">
        <v>886</v>
      </c>
      <c r="F236" t="s">
        <v>1081</v>
      </c>
      <c r="H236">
        <v>0</v>
      </c>
      <c r="I236">
        <v>0</v>
      </c>
      <c r="J236">
        <v>0</v>
      </c>
      <c r="K236">
        <v>1</v>
      </c>
      <c r="L236">
        <v>0</v>
      </c>
      <c r="M236">
        <v>0</v>
      </c>
      <c r="N236">
        <v>1</v>
      </c>
      <c r="O236">
        <v>0</v>
      </c>
      <c r="P236">
        <v>0</v>
      </c>
      <c r="Q236">
        <v>1</v>
      </c>
      <c r="R236">
        <v>0</v>
      </c>
      <c r="S236">
        <v>0</v>
      </c>
      <c r="T236">
        <v>0</v>
      </c>
      <c r="U236">
        <v>1</v>
      </c>
      <c r="V236">
        <v>0</v>
      </c>
      <c r="W236">
        <v>0</v>
      </c>
      <c r="X236">
        <v>0</v>
      </c>
      <c r="Y236">
        <v>1</v>
      </c>
      <c r="Z236">
        <v>0</v>
      </c>
      <c r="AA236">
        <v>0</v>
      </c>
      <c r="AB236">
        <v>0</v>
      </c>
      <c r="AC236">
        <v>0</v>
      </c>
      <c r="AD236">
        <v>0</v>
      </c>
      <c r="AE236">
        <v>0</v>
      </c>
      <c r="AF236">
        <v>0</v>
      </c>
      <c r="AG236">
        <v>0</v>
      </c>
      <c r="AH236">
        <v>0</v>
      </c>
      <c r="AI236" s="20" t="str">
        <f t="shared" si="32"/>
        <v>out</v>
      </c>
      <c r="AJ236" t="str">
        <f t="shared" si="33"/>
        <v/>
      </c>
      <c r="AK236" s="1" t="str">
        <f t="shared" si="34"/>
        <v/>
      </c>
      <c r="AL236" s="49" t="str">
        <f t="shared" si="35"/>
        <v/>
      </c>
      <c r="AM236" t="str">
        <f t="shared" si="36"/>
        <v/>
      </c>
      <c r="AN236" s="1" t="str">
        <f t="shared" si="37"/>
        <v/>
      </c>
      <c r="AO236" s="1" t="str">
        <f t="shared" si="38"/>
        <v/>
      </c>
      <c r="AR236">
        <v>0</v>
      </c>
      <c r="AS236">
        <v>39</v>
      </c>
      <c r="AT236">
        <v>0</v>
      </c>
      <c r="AU236">
        <v>39</v>
      </c>
      <c r="AV236" t="s">
        <v>1043</v>
      </c>
    </row>
    <row r="237" spans="1:48">
      <c r="B237">
        <f t="shared" si="39"/>
        <v>580</v>
      </c>
      <c r="C237" s="5"/>
      <c r="D237" s="2" t="s">
        <v>1097</v>
      </c>
      <c r="E237" t="s">
        <v>889</v>
      </c>
      <c r="F237" t="s">
        <v>1083</v>
      </c>
      <c r="H237">
        <v>0</v>
      </c>
      <c r="I237">
        <v>0</v>
      </c>
      <c r="J237">
        <v>0</v>
      </c>
      <c r="K237">
        <v>0</v>
      </c>
      <c r="L237">
        <v>0</v>
      </c>
      <c r="M237">
        <v>0</v>
      </c>
      <c r="N237">
        <v>0</v>
      </c>
      <c r="O237">
        <v>0</v>
      </c>
      <c r="P237">
        <v>1</v>
      </c>
      <c r="Q237">
        <v>0</v>
      </c>
      <c r="R237">
        <v>0</v>
      </c>
      <c r="S237">
        <v>0</v>
      </c>
      <c r="T237">
        <v>0</v>
      </c>
      <c r="U237">
        <v>0</v>
      </c>
      <c r="V237">
        <v>1</v>
      </c>
      <c r="W237">
        <v>0</v>
      </c>
      <c r="X237">
        <v>0</v>
      </c>
      <c r="Y237">
        <v>0</v>
      </c>
      <c r="Z237">
        <v>0</v>
      </c>
      <c r="AA237">
        <v>0</v>
      </c>
      <c r="AB237">
        <v>0</v>
      </c>
      <c r="AC237">
        <v>0</v>
      </c>
      <c r="AD237">
        <v>0</v>
      </c>
      <c r="AE237">
        <v>0</v>
      </c>
      <c r="AF237">
        <v>0</v>
      </c>
      <c r="AG237">
        <v>0</v>
      </c>
      <c r="AH237">
        <v>0</v>
      </c>
      <c r="AI237" s="20" t="str">
        <f t="shared" si="32"/>
        <v>out</v>
      </c>
      <c r="AJ237" t="str">
        <f t="shared" si="33"/>
        <v/>
      </c>
      <c r="AK237" s="1" t="str">
        <f t="shared" si="34"/>
        <v/>
      </c>
      <c r="AL237" s="49" t="str">
        <f t="shared" si="35"/>
        <v/>
      </c>
      <c r="AM237" t="str">
        <f t="shared" si="36"/>
        <v/>
      </c>
      <c r="AN237" s="1" t="str">
        <f t="shared" si="37"/>
        <v/>
      </c>
      <c r="AO237" s="1" t="str">
        <f t="shared" si="38"/>
        <v/>
      </c>
      <c r="AR237">
        <v>0</v>
      </c>
      <c r="AS237">
        <v>36</v>
      </c>
      <c r="AT237">
        <v>0</v>
      </c>
      <c r="AU237">
        <v>40</v>
      </c>
      <c r="AV237" t="s">
        <v>1098</v>
      </c>
    </row>
    <row r="238" spans="1:48">
      <c r="B238">
        <f t="shared" si="39"/>
        <v>581</v>
      </c>
      <c r="C238" s="5"/>
      <c r="E238" t="s">
        <v>891</v>
      </c>
      <c r="F238" t="s">
        <v>1084</v>
      </c>
      <c r="H238">
        <v>0</v>
      </c>
      <c r="I238">
        <v>0</v>
      </c>
      <c r="J238">
        <v>0</v>
      </c>
      <c r="K238">
        <v>0</v>
      </c>
      <c r="L238">
        <v>0</v>
      </c>
      <c r="M238">
        <v>0</v>
      </c>
      <c r="N238">
        <v>0</v>
      </c>
      <c r="O238">
        <v>0</v>
      </c>
      <c r="P238">
        <v>1</v>
      </c>
      <c r="Q238">
        <v>0</v>
      </c>
      <c r="R238">
        <v>0</v>
      </c>
      <c r="S238">
        <v>0</v>
      </c>
      <c r="T238">
        <v>0</v>
      </c>
      <c r="U238">
        <v>0</v>
      </c>
      <c r="V238">
        <v>0</v>
      </c>
      <c r="W238">
        <v>0</v>
      </c>
      <c r="X238">
        <v>1</v>
      </c>
      <c r="Y238">
        <v>0</v>
      </c>
      <c r="Z238">
        <v>0</v>
      </c>
      <c r="AA238">
        <v>0</v>
      </c>
      <c r="AB238">
        <v>0</v>
      </c>
      <c r="AC238">
        <v>0</v>
      </c>
      <c r="AD238">
        <v>0</v>
      </c>
      <c r="AE238">
        <v>0</v>
      </c>
      <c r="AF238">
        <v>0</v>
      </c>
      <c r="AG238">
        <v>0</v>
      </c>
      <c r="AH238">
        <v>0</v>
      </c>
      <c r="AI238" s="20" t="str">
        <f t="shared" si="32"/>
        <v>out</v>
      </c>
      <c r="AJ238" t="str">
        <f t="shared" si="33"/>
        <v/>
      </c>
      <c r="AK238" s="1" t="str">
        <f t="shared" si="34"/>
        <v/>
      </c>
      <c r="AL238" s="49" t="str">
        <f t="shared" si="35"/>
        <v/>
      </c>
      <c r="AM238" t="str">
        <f t="shared" si="36"/>
        <v/>
      </c>
      <c r="AN238" s="1" t="str">
        <f t="shared" si="37"/>
        <v/>
      </c>
      <c r="AO238" s="1" t="str">
        <f t="shared" si="38"/>
        <v/>
      </c>
      <c r="AR238">
        <v>0</v>
      </c>
      <c r="AS238">
        <v>37</v>
      </c>
      <c r="AT238">
        <v>0</v>
      </c>
      <c r="AU238">
        <v>41</v>
      </c>
      <c r="AV238" t="s">
        <v>1043</v>
      </c>
    </row>
    <row r="239" spans="1:48">
      <c r="B239">
        <f t="shared" si="39"/>
        <v>582</v>
      </c>
      <c r="C239" s="5"/>
      <c r="E239" t="s">
        <v>891</v>
      </c>
      <c r="F239" t="s">
        <v>1084</v>
      </c>
      <c r="H239">
        <v>0</v>
      </c>
      <c r="I239">
        <v>0</v>
      </c>
      <c r="J239">
        <v>0</v>
      </c>
      <c r="K239">
        <v>1</v>
      </c>
      <c r="L239">
        <v>0</v>
      </c>
      <c r="M239">
        <v>0</v>
      </c>
      <c r="N239">
        <v>1</v>
      </c>
      <c r="O239">
        <v>0</v>
      </c>
      <c r="P239">
        <v>0</v>
      </c>
      <c r="Q239">
        <v>1</v>
      </c>
      <c r="R239">
        <v>0</v>
      </c>
      <c r="S239">
        <v>0</v>
      </c>
      <c r="T239">
        <v>0</v>
      </c>
      <c r="U239">
        <v>1</v>
      </c>
      <c r="V239">
        <v>0</v>
      </c>
      <c r="W239">
        <v>0</v>
      </c>
      <c r="X239">
        <v>0</v>
      </c>
      <c r="Y239">
        <v>1</v>
      </c>
      <c r="Z239">
        <v>0</v>
      </c>
      <c r="AA239">
        <v>0</v>
      </c>
      <c r="AB239">
        <v>0</v>
      </c>
      <c r="AC239">
        <v>0</v>
      </c>
      <c r="AD239">
        <v>0</v>
      </c>
      <c r="AE239">
        <v>0</v>
      </c>
      <c r="AF239">
        <v>0</v>
      </c>
      <c r="AG239">
        <v>0</v>
      </c>
      <c r="AH239">
        <v>0</v>
      </c>
      <c r="AI239" s="20" t="str">
        <f t="shared" si="32"/>
        <v>out</v>
      </c>
      <c r="AJ239" t="str">
        <f t="shared" si="33"/>
        <v/>
      </c>
      <c r="AK239" s="1" t="str">
        <f t="shared" si="34"/>
        <v/>
      </c>
      <c r="AL239" s="49" t="str">
        <f t="shared" si="35"/>
        <v/>
      </c>
      <c r="AM239" t="str">
        <f t="shared" si="36"/>
        <v/>
      </c>
      <c r="AN239" s="1" t="str">
        <f t="shared" si="37"/>
        <v/>
      </c>
      <c r="AO239" s="1" t="str">
        <f t="shared" si="38"/>
        <v/>
      </c>
      <c r="AR239">
        <v>0</v>
      </c>
      <c r="AS239">
        <v>37</v>
      </c>
      <c r="AT239">
        <v>0</v>
      </c>
      <c r="AU239">
        <v>41</v>
      </c>
      <c r="AV239" t="s">
        <v>1043</v>
      </c>
    </row>
    <row r="240" spans="1:48">
      <c r="B240">
        <f t="shared" si="39"/>
        <v>583</v>
      </c>
      <c r="C240" s="5"/>
      <c r="D240" s="2" t="s">
        <v>1099</v>
      </c>
      <c r="E240" t="s">
        <v>894</v>
      </c>
      <c r="F240" t="s">
        <v>1086</v>
      </c>
      <c r="H240">
        <v>0</v>
      </c>
      <c r="I240">
        <v>0</v>
      </c>
      <c r="J240">
        <v>0</v>
      </c>
      <c r="K240">
        <v>0</v>
      </c>
      <c r="L240">
        <v>0</v>
      </c>
      <c r="M240">
        <v>0</v>
      </c>
      <c r="N240">
        <v>0</v>
      </c>
      <c r="O240">
        <v>0</v>
      </c>
      <c r="P240">
        <v>1</v>
      </c>
      <c r="Q240">
        <v>0</v>
      </c>
      <c r="R240">
        <v>0</v>
      </c>
      <c r="S240">
        <v>0</v>
      </c>
      <c r="T240">
        <v>0</v>
      </c>
      <c r="U240">
        <v>0</v>
      </c>
      <c r="V240">
        <v>1</v>
      </c>
      <c r="W240">
        <v>0</v>
      </c>
      <c r="X240">
        <v>0</v>
      </c>
      <c r="Y240">
        <v>0</v>
      </c>
      <c r="Z240">
        <v>0</v>
      </c>
      <c r="AA240">
        <v>0</v>
      </c>
      <c r="AB240">
        <v>0</v>
      </c>
      <c r="AC240">
        <v>0</v>
      </c>
      <c r="AD240">
        <v>0</v>
      </c>
      <c r="AE240">
        <v>0</v>
      </c>
      <c r="AF240">
        <v>0</v>
      </c>
      <c r="AG240">
        <v>0</v>
      </c>
      <c r="AH240">
        <v>0</v>
      </c>
      <c r="AI240" s="20" t="str">
        <f t="shared" si="32"/>
        <v>out</v>
      </c>
      <c r="AJ240" t="str">
        <f t="shared" si="33"/>
        <v/>
      </c>
      <c r="AK240" s="1" t="str">
        <f t="shared" si="34"/>
        <v/>
      </c>
      <c r="AL240" s="49" t="str">
        <f t="shared" si="35"/>
        <v/>
      </c>
      <c r="AM240" t="str">
        <f t="shared" si="36"/>
        <v/>
      </c>
      <c r="AN240" s="1" t="str">
        <f t="shared" si="37"/>
        <v/>
      </c>
      <c r="AO240" s="1" t="str">
        <f t="shared" si="38"/>
        <v/>
      </c>
      <c r="AR240">
        <v>0</v>
      </c>
      <c r="AS240">
        <v>34</v>
      </c>
      <c r="AT240">
        <v>0</v>
      </c>
      <c r="AU240">
        <v>42</v>
      </c>
      <c r="AV240" t="s">
        <v>1100</v>
      </c>
    </row>
    <row r="241" spans="2:48">
      <c r="B241">
        <f t="shared" si="39"/>
        <v>584</v>
      </c>
      <c r="C241" s="5"/>
      <c r="E241" t="s">
        <v>895</v>
      </c>
      <c r="F241" t="s">
        <v>1087</v>
      </c>
      <c r="H241">
        <v>0</v>
      </c>
      <c r="I241">
        <v>0</v>
      </c>
      <c r="J241">
        <v>0</v>
      </c>
      <c r="K241">
        <v>0</v>
      </c>
      <c r="L241">
        <v>0</v>
      </c>
      <c r="M241">
        <v>0</v>
      </c>
      <c r="N241">
        <v>0</v>
      </c>
      <c r="O241">
        <v>0</v>
      </c>
      <c r="P241">
        <v>1</v>
      </c>
      <c r="Q241">
        <v>0</v>
      </c>
      <c r="R241">
        <v>0</v>
      </c>
      <c r="S241">
        <v>0</v>
      </c>
      <c r="T241">
        <v>0</v>
      </c>
      <c r="U241">
        <v>0</v>
      </c>
      <c r="V241">
        <v>0</v>
      </c>
      <c r="W241">
        <v>0</v>
      </c>
      <c r="X241">
        <v>1</v>
      </c>
      <c r="Y241">
        <v>0</v>
      </c>
      <c r="Z241">
        <v>0</v>
      </c>
      <c r="AA241">
        <v>0</v>
      </c>
      <c r="AB241">
        <v>0</v>
      </c>
      <c r="AC241">
        <v>0</v>
      </c>
      <c r="AD241">
        <v>0</v>
      </c>
      <c r="AE241">
        <v>0</v>
      </c>
      <c r="AF241">
        <v>0</v>
      </c>
      <c r="AG241">
        <v>0</v>
      </c>
      <c r="AH241">
        <v>0</v>
      </c>
      <c r="AI241" s="20" t="str">
        <f t="shared" si="32"/>
        <v>out</v>
      </c>
      <c r="AJ241" t="str">
        <f t="shared" si="33"/>
        <v/>
      </c>
      <c r="AK241" s="1" t="str">
        <f t="shared" si="34"/>
        <v/>
      </c>
      <c r="AL241" s="49" t="str">
        <f t="shared" si="35"/>
        <v/>
      </c>
      <c r="AM241" t="str">
        <f t="shared" si="36"/>
        <v/>
      </c>
      <c r="AN241" s="1" t="str">
        <f t="shared" si="37"/>
        <v/>
      </c>
      <c r="AO241" s="1" t="str">
        <f t="shared" si="38"/>
        <v/>
      </c>
      <c r="AR241">
        <v>0</v>
      </c>
      <c r="AS241">
        <v>35</v>
      </c>
      <c r="AT241">
        <v>0</v>
      </c>
      <c r="AU241">
        <v>43</v>
      </c>
      <c r="AV241" t="s">
        <v>1043</v>
      </c>
    </row>
    <row r="242" spans="2:48">
      <c r="B242">
        <f t="shared" si="39"/>
        <v>585</v>
      </c>
      <c r="C242" s="5"/>
      <c r="E242" t="s">
        <v>895</v>
      </c>
      <c r="F242" t="s">
        <v>1087</v>
      </c>
      <c r="G242" t="s">
        <v>881</v>
      </c>
      <c r="H242">
        <v>0</v>
      </c>
      <c r="I242">
        <v>1</v>
      </c>
      <c r="J242">
        <v>1</v>
      </c>
      <c r="K242">
        <v>1</v>
      </c>
      <c r="L242">
        <v>0</v>
      </c>
      <c r="M242">
        <v>0</v>
      </c>
      <c r="N242">
        <v>1</v>
      </c>
      <c r="O242">
        <v>0</v>
      </c>
      <c r="P242">
        <v>0</v>
      </c>
      <c r="Q242">
        <v>1</v>
      </c>
      <c r="R242">
        <v>0</v>
      </c>
      <c r="S242">
        <v>0</v>
      </c>
      <c r="T242">
        <v>0</v>
      </c>
      <c r="U242">
        <v>1</v>
      </c>
      <c r="V242">
        <v>0</v>
      </c>
      <c r="W242">
        <v>0</v>
      </c>
      <c r="X242">
        <v>0</v>
      </c>
      <c r="Y242">
        <v>1</v>
      </c>
      <c r="Z242">
        <v>0</v>
      </c>
      <c r="AA242">
        <v>0</v>
      </c>
      <c r="AB242">
        <v>1</v>
      </c>
      <c r="AC242">
        <v>0</v>
      </c>
      <c r="AD242">
        <v>0</v>
      </c>
      <c r="AE242">
        <v>0</v>
      </c>
      <c r="AF242">
        <v>0</v>
      </c>
      <c r="AG242">
        <v>0</v>
      </c>
      <c r="AH242">
        <v>0</v>
      </c>
      <c r="AI242" s="20" t="str">
        <f t="shared" si="32"/>
        <v/>
      </c>
      <c r="AJ242" t="str">
        <f t="shared" si="33"/>
        <v>out</v>
      </c>
      <c r="AK242" s="1" t="str">
        <f t="shared" si="34"/>
        <v/>
      </c>
      <c r="AL242" s="49" t="str">
        <f t="shared" si="35"/>
        <v/>
      </c>
      <c r="AM242" t="str">
        <f t="shared" si="36"/>
        <v/>
      </c>
      <c r="AN242" s="1" t="str">
        <f t="shared" si="37"/>
        <v/>
      </c>
      <c r="AO242" s="1" t="str">
        <f t="shared" si="38"/>
        <v/>
      </c>
      <c r="AR242">
        <v>16</v>
      </c>
      <c r="AS242">
        <v>35</v>
      </c>
      <c r="AT242">
        <v>16</v>
      </c>
      <c r="AU242">
        <v>43</v>
      </c>
      <c r="AV242" t="s">
        <v>1043</v>
      </c>
    </row>
    <row r="243" spans="2:48">
      <c r="B243">
        <f t="shared" si="39"/>
        <v>586</v>
      </c>
      <c r="C243" s="3" t="s">
        <v>1101</v>
      </c>
      <c r="D243" s="2" t="s">
        <v>1102</v>
      </c>
      <c r="E243" t="s">
        <v>911</v>
      </c>
      <c r="F243" t="s">
        <v>1077</v>
      </c>
      <c r="G243" t="s">
        <v>882</v>
      </c>
      <c r="H243">
        <v>0</v>
      </c>
      <c r="I243">
        <v>1</v>
      </c>
      <c r="J243">
        <v>1</v>
      </c>
      <c r="K243">
        <v>0</v>
      </c>
      <c r="L243">
        <v>0</v>
      </c>
      <c r="M243">
        <v>0</v>
      </c>
      <c r="N243">
        <v>0</v>
      </c>
      <c r="O243">
        <v>0</v>
      </c>
      <c r="P243">
        <v>1</v>
      </c>
      <c r="Q243">
        <v>0</v>
      </c>
      <c r="R243">
        <v>0</v>
      </c>
      <c r="S243">
        <v>0</v>
      </c>
      <c r="T243">
        <v>1</v>
      </c>
      <c r="U243">
        <v>0</v>
      </c>
      <c r="V243">
        <v>0</v>
      </c>
      <c r="W243">
        <v>0</v>
      </c>
      <c r="X243">
        <v>0</v>
      </c>
      <c r="Y243">
        <v>0</v>
      </c>
      <c r="Z243">
        <v>0</v>
      </c>
      <c r="AA243">
        <v>1</v>
      </c>
      <c r="AB243">
        <v>0</v>
      </c>
      <c r="AC243">
        <v>0</v>
      </c>
      <c r="AD243">
        <v>0</v>
      </c>
      <c r="AE243">
        <v>0</v>
      </c>
      <c r="AF243">
        <v>0</v>
      </c>
      <c r="AG243">
        <v>0</v>
      </c>
      <c r="AH243">
        <v>0</v>
      </c>
      <c r="AI243" s="20" t="str">
        <f t="shared" si="32"/>
        <v>in</v>
      </c>
      <c r="AJ243" t="str">
        <f t="shared" si="33"/>
        <v/>
      </c>
      <c r="AK243" s="1" t="str">
        <f t="shared" si="34"/>
        <v/>
      </c>
      <c r="AL243" s="49" t="str">
        <f t="shared" si="35"/>
        <v/>
      </c>
      <c r="AM243" t="str">
        <f t="shared" si="36"/>
        <v>out</v>
      </c>
      <c r="AN243" s="1" t="str">
        <f t="shared" si="37"/>
        <v/>
      </c>
      <c r="AO243" s="1" t="str">
        <f t="shared" si="38"/>
        <v/>
      </c>
      <c r="AR243">
        <v>17</v>
      </c>
      <c r="AS243">
        <v>42</v>
      </c>
      <c r="AT243">
        <v>17</v>
      </c>
      <c r="AU243">
        <v>36</v>
      </c>
      <c r="AV243" t="s">
        <v>1103</v>
      </c>
    </row>
    <row r="244" spans="2:48">
      <c r="B244">
        <f t="shared" si="39"/>
        <v>587</v>
      </c>
      <c r="C244" s="3"/>
      <c r="E244" t="s">
        <v>912</v>
      </c>
      <c r="F244" t="s">
        <v>1078</v>
      </c>
      <c r="H244">
        <v>0</v>
      </c>
      <c r="I244">
        <v>0</v>
      </c>
      <c r="J244">
        <v>0</v>
      </c>
      <c r="K244">
        <v>0</v>
      </c>
      <c r="L244">
        <v>0</v>
      </c>
      <c r="M244">
        <v>0</v>
      </c>
      <c r="N244">
        <v>0</v>
      </c>
      <c r="O244">
        <v>0</v>
      </c>
      <c r="P244">
        <v>1</v>
      </c>
      <c r="Q244">
        <v>0</v>
      </c>
      <c r="R244">
        <v>0</v>
      </c>
      <c r="S244">
        <v>0</v>
      </c>
      <c r="T244">
        <v>0</v>
      </c>
      <c r="U244">
        <v>0</v>
      </c>
      <c r="V244">
        <v>0</v>
      </c>
      <c r="W244">
        <v>1</v>
      </c>
      <c r="X244">
        <v>0</v>
      </c>
      <c r="Y244">
        <v>0</v>
      </c>
      <c r="Z244">
        <v>0</v>
      </c>
      <c r="AA244">
        <v>0</v>
      </c>
      <c r="AB244">
        <v>0</v>
      </c>
      <c r="AC244">
        <v>0</v>
      </c>
      <c r="AD244">
        <v>0</v>
      </c>
      <c r="AE244">
        <v>0</v>
      </c>
      <c r="AF244">
        <v>0</v>
      </c>
      <c r="AG244">
        <v>0</v>
      </c>
      <c r="AH244">
        <v>0</v>
      </c>
      <c r="AI244" s="20" t="str">
        <f t="shared" si="32"/>
        <v>out</v>
      </c>
      <c r="AJ244" t="str">
        <f t="shared" si="33"/>
        <v>in</v>
      </c>
      <c r="AK244" s="1" t="str">
        <f t="shared" si="34"/>
        <v/>
      </c>
      <c r="AL244" s="49" t="str">
        <f t="shared" si="35"/>
        <v/>
      </c>
      <c r="AM244" t="str">
        <f t="shared" si="36"/>
        <v/>
      </c>
      <c r="AN244" s="1" t="str">
        <f t="shared" si="37"/>
        <v/>
      </c>
      <c r="AO244" s="1" t="str">
        <f t="shared" si="38"/>
        <v/>
      </c>
      <c r="AR244">
        <v>0</v>
      </c>
      <c r="AS244">
        <v>43</v>
      </c>
      <c r="AT244">
        <v>0</v>
      </c>
      <c r="AU244">
        <v>37</v>
      </c>
      <c r="AV244" t="s">
        <v>1043</v>
      </c>
    </row>
    <row r="245" spans="2:48">
      <c r="B245">
        <f t="shared" si="39"/>
        <v>588</v>
      </c>
      <c r="C245" s="3"/>
      <c r="E245" t="s">
        <v>912</v>
      </c>
      <c r="F245" t="s">
        <v>1078</v>
      </c>
      <c r="H245">
        <v>0</v>
      </c>
      <c r="I245" s="26">
        <v>0</v>
      </c>
      <c r="J245">
        <v>0</v>
      </c>
      <c r="K245" s="26">
        <v>1</v>
      </c>
      <c r="L245" s="26">
        <v>0</v>
      </c>
      <c r="M245">
        <v>0</v>
      </c>
      <c r="N245">
        <v>1</v>
      </c>
      <c r="O245">
        <v>0</v>
      </c>
      <c r="P245">
        <v>0</v>
      </c>
      <c r="Q245">
        <v>1</v>
      </c>
      <c r="R245">
        <v>1</v>
      </c>
      <c r="S245">
        <v>0</v>
      </c>
      <c r="T245">
        <v>0</v>
      </c>
      <c r="U245">
        <v>0</v>
      </c>
      <c r="V245">
        <v>1</v>
      </c>
      <c r="W245">
        <v>1</v>
      </c>
      <c r="X245">
        <v>0</v>
      </c>
      <c r="Y245">
        <v>0</v>
      </c>
      <c r="Z245">
        <v>0</v>
      </c>
      <c r="AA245">
        <v>0</v>
      </c>
      <c r="AB245">
        <v>0</v>
      </c>
      <c r="AC245">
        <v>0</v>
      </c>
      <c r="AD245">
        <v>0</v>
      </c>
      <c r="AE245">
        <v>0</v>
      </c>
      <c r="AF245">
        <v>0</v>
      </c>
      <c r="AG245">
        <v>0</v>
      </c>
      <c r="AH245">
        <v>0</v>
      </c>
      <c r="AI245" s="20" t="str">
        <f t="shared" si="32"/>
        <v>out</v>
      </c>
      <c r="AJ245" t="str">
        <f t="shared" si="33"/>
        <v/>
      </c>
      <c r="AK245" s="1" t="str">
        <f t="shared" si="34"/>
        <v/>
      </c>
      <c r="AL245" s="49" t="str">
        <f t="shared" si="35"/>
        <v/>
      </c>
      <c r="AM245" t="str">
        <f t="shared" si="36"/>
        <v/>
      </c>
      <c r="AN245" s="1" t="str">
        <f t="shared" si="37"/>
        <v/>
      </c>
      <c r="AO245" s="1" t="str">
        <f t="shared" si="38"/>
        <v/>
      </c>
      <c r="AR245">
        <v>0</v>
      </c>
      <c r="AS245">
        <v>43</v>
      </c>
      <c r="AT245">
        <v>0</v>
      </c>
      <c r="AU245">
        <v>37</v>
      </c>
      <c r="AV245" t="s">
        <v>1043</v>
      </c>
    </row>
    <row r="246" spans="2:48">
      <c r="B246">
        <f t="shared" si="39"/>
        <v>589</v>
      </c>
      <c r="C246" s="3"/>
      <c r="D246" s="2" t="s">
        <v>1104</v>
      </c>
      <c r="E246" t="s">
        <v>898</v>
      </c>
      <c r="F246" t="s">
        <v>1080</v>
      </c>
      <c r="H246">
        <v>0</v>
      </c>
      <c r="I246">
        <v>0</v>
      </c>
      <c r="J246">
        <v>0</v>
      </c>
      <c r="K246">
        <v>0</v>
      </c>
      <c r="L246">
        <v>0</v>
      </c>
      <c r="M246">
        <v>0</v>
      </c>
      <c r="N246">
        <v>0</v>
      </c>
      <c r="O246">
        <v>0</v>
      </c>
      <c r="P246">
        <v>1</v>
      </c>
      <c r="Q246">
        <v>0</v>
      </c>
      <c r="R246">
        <v>0</v>
      </c>
      <c r="S246">
        <v>1</v>
      </c>
      <c r="T246">
        <v>0</v>
      </c>
      <c r="U246">
        <v>0</v>
      </c>
      <c r="V246">
        <v>0</v>
      </c>
      <c r="W246">
        <v>0</v>
      </c>
      <c r="X246">
        <v>0</v>
      </c>
      <c r="Y246">
        <v>0</v>
      </c>
      <c r="Z246">
        <v>0</v>
      </c>
      <c r="AA246">
        <v>0</v>
      </c>
      <c r="AB246">
        <v>0</v>
      </c>
      <c r="AC246">
        <v>0</v>
      </c>
      <c r="AD246">
        <v>0</v>
      </c>
      <c r="AE246">
        <v>0</v>
      </c>
      <c r="AF246">
        <v>0</v>
      </c>
      <c r="AG246">
        <v>0</v>
      </c>
      <c r="AH246">
        <v>0</v>
      </c>
      <c r="AI246" s="20" t="str">
        <f t="shared" si="32"/>
        <v>out</v>
      </c>
      <c r="AJ246" t="str">
        <f t="shared" si="33"/>
        <v/>
      </c>
      <c r="AK246" s="1" t="str">
        <f t="shared" si="34"/>
        <v/>
      </c>
      <c r="AL246" s="49" t="str">
        <f t="shared" si="35"/>
        <v/>
      </c>
      <c r="AM246" t="str">
        <f t="shared" si="36"/>
        <v/>
      </c>
      <c r="AN246" s="1" t="str">
        <f t="shared" si="37"/>
        <v/>
      </c>
      <c r="AO246" s="1" t="str">
        <f t="shared" si="38"/>
        <v/>
      </c>
      <c r="AR246">
        <v>0</v>
      </c>
      <c r="AS246">
        <v>40</v>
      </c>
      <c r="AT246">
        <v>0</v>
      </c>
      <c r="AU246">
        <v>38</v>
      </c>
      <c r="AV246" t="s">
        <v>1105</v>
      </c>
    </row>
    <row r="247" spans="2:48">
      <c r="B247">
        <f t="shared" si="39"/>
        <v>590</v>
      </c>
      <c r="C247" s="3"/>
      <c r="E247" t="s">
        <v>901</v>
      </c>
      <c r="F247" t="s">
        <v>1081</v>
      </c>
      <c r="H247">
        <v>0</v>
      </c>
      <c r="I247">
        <v>0</v>
      </c>
      <c r="J247">
        <v>0</v>
      </c>
      <c r="K247">
        <v>0</v>
      </c>
      <c r="L247">
        <v>0</v>
      </c>
      <c r="M247">
        <v>0</v>
      </c>
      <c r="N247">
        <v>0</v>
      </c>
      <c r="O247">
        <v>0</v>
      </c>
      <c r="P247">
        <v>1</v>
      </c>
      <c r="Q247">
        <v>0</v>
      </c>
      <c r="R247">
        <v>0</v>
      </c>
      <c r="S247">
        <v>0</v>
      </c>
      <c r="T247">
        <v>0</v>
      </c>
      <c r="U247">
        <v>1</v>
      </c>
      <c r="V247">
        <v>0</v>
      </c>
      <c r="W247">
        <v>0</v>
      </c>
      <c r="X247">
        <v>0</v>
      </c>
      <c r="Y247">
        <v>0</v>
      </c>
      <c r="Z247">
        <v>0</v>
      </c>
      <c r="AA247">
        <v>0</v>
      </c>
      <c r="AB247">
        <v>0</v>
      </c>
      <c r="AC247">
        <v>0</v>
      </c>
      <c r="AD247">
        <v>0</v>
      </c>
      <c r="AE247">
        <v>0</v>
      </c>
      <c r="AF247">
        <v>0</v>
      </c>
      <c r="AG247">
        <v>0</v>
      </c>
      <c r="AH247">
        <v>0</v>
      </c>
      <c r="AI247" s="20" t="str">
        <f t="shared" si="32"/>
        <v>out</v>
      </c>
      <c r="AJ247" t="str">
        <f t="shared" si="33"/>
        <v/>
      </c>
      <c r="AK247" s="1" t="str">
        <f t="shared" si="34"/>
        <v/>
      </c>
      <c r="AL247" s="49" t="str">
        <f t="shared" si="35"/>
        <v/>
      </c>
      <c r="AM247" t="str">
        <f t="shared" si="36"/>
        <v/>
      </c>
      <c r="AN247" s="1" t="str">
        <f t="shared" si="37"/>
        <v/>
      </c>
      <c r="AO247" s="1" t="str">
        <f t="shared" si="38"/>
        <v/>
      </c>
      <c r="AR247">
        <v>0</v>
      </c>
      <c r="AS247">
        <v>41</v>
      </c>
      <c r="AT247">
        <v>0</v>
      </c>
      <c r="AU247">
        <v>39</v>
      </c>
      <c r="AV247" t="s">
        <v>1043</v>
      </c>
    </row>
    <row r="248" spans="2:48">
      <c r="B248">
        <f t="shared" si="39"/>
        <v>591</v>
      </c>
      <c r="C248" s="3"/>
      <c r="E248" t="s">
        <v>901</v>
      </c>
      <c r="F248" t="s">
        <v>1081</v>
      </c>
      <c r="H248">
        <v>0</v>
      </c>
      <c r="I248">
        <v>0</v>
      </c>
      <c r="J248">
        <v>0</v>
      </c>
      <c r="K248">
        <v>1</v>
      </c>
      <c r="L248">
        <v>0</v>
      </c>
      <c r="M248">
        <v>0</v>
      </c>
      <c r="N248">
        <v>1</v>
      </c>
      <c r="O248">
        <v>0</v>
      </c>
      <c r="P248">
        <v>0</v>
      </c>
      <c r="Q248">
        <v>1</v>
      </c>
      <c r="R248">
        <v>1</v>
      </c>
      <c r="S248">
        <v>0</v>
      </c>
      <c r="T248">
        <v>0</v>
      </c>
      <c r="U248">
        <v>0</v>
      </c>
      <c r="V248">
        <v>1</v>
      </c>
      <c r="W248">
        <v>0</v>
      </c>
      <c r="X248">
        <v>0</v>
      </c>
      <c r="Y248">
        <v>0</v>
      </c>
      <c r="Z248">
        <v>0</v>
      </c>
      <c r="AA248">
        <v>0</v>
      </c>
      <c r="AB248">
        <v>0</v>
      </c>
      <c r="AC248">
        <v>0</v>
      </c>
      <c r="AD248">
        <v>0</v>
      </c>
      <c r="AE248">
        <v>0</v>
      </c>
      <c r="AF248">
        <v>0</v>
      </c>
      <c r="AG248">
        <v>0</v>
      </c>
      <c r="AH248">
        <v>0</v>
      </c>
      <c r="AI248" s="20" t="str">
        <f t="shared" si="32"/>
        <v>out</v>
      </c>
      <c r="AJ248" t="str">
        <f t="shared" si="33"/>
        <v/>
      </c>
      <c r="AK248" s="1" t="str">
        <f t="shared" si="34"/>
        <v/>
      </c>
      <c r="AL248" s="49" t="str">
        <f t="shared" si="35"/>
        <v/>
      </c>
      <c r="AM248" t="str">
        <f t="shared" si="36"/>
        <v/>
      </c>
      <c r="AN248" s="1" t="str">
        <f t="shared" si="37"/>
        <v/>
      </c>
      <c r="AO248" s="1" t="str">
        <f t="shared" si="38"/>
        <v/>
      </c>
      <c r="AR248">
        <v>0</v>
      </c>
      <c r="AS248">
        <v>41</v>
      </c>
      <c r="AT248">
        <v>0</v>
      </c>
      <c r="AU248">
        <v>39</v>
      </c>
      <c r="AV248" t="s">
        <v>1043</v>
      </c>
    </row>
    <row r="249" spans="2:48">
      <c r="B249">
        <f t="shared" si="39"/>
        <v>592</v>
      </c>
      <c r="C249" s="3"/>
      <c r="D249" s="2" t="s">
        <v>1106</v>
      </c>
      <c r="E249" t="s">
        <v>885</v>
      </c>
      <c r="F249" t="s">
        <v>1083</v>
      </c>
      <c r="H249">
        <v>0</v>
      </c>
      <c r="I249">
        <v>0</v>
      </c>
      <c r="J249">
        <v>0</v>
      </c>
      <c r="K249">
        <v>0</v>
      </c>
      <c r="L249">
        <v>0</v>
      </c>
      <c r="M249">
        <v>0</v>
      </c>
      <c r="N249">
        <v>0</v>
      </c>
      <c r="O249">
        <v>0</v>
      </c>
      <c r="P249">
        <v>1</v>
      </c>
      <c r="Q249">
        <v>0</v>
      </c>
      <c r="R249">
        <v>0</v>
      </c>
      <c r="S249">
        <v>1</v>
      </c>
      <c r="T249">
        <v>0</v>
      </c>
      <c r="U249">
        <v>0</v>
      </c>
      <c r="V249">
        <v>0</v>
      </c>
      <c r="W249">
        <v>0</v>
      </c>
      <c r="X249">
        <v>0</v>
      </c>
      <c r="Y249">
        <v>0</v>
      </c>
      <c r="Z249">
        <v>0</v>
      </c>
      <c r="AA249">
        <v>0</v>
      </c>
      <c r="AB249">
        <v>0</v>
      </c>
      <c r="AC249">
        <v>0</v>
      </c>
      <c r="AD249">
        <v>0</v>
      </c>
      <c r="AE249">
        <v>0</v>
      </c>
      <c r="AF249">
        <v>0</v>
      </c>
      <c r="AG249">
        <v>0</v>
      </c>
      <c r="AH249">
        <v>0</v>
      </c>
      <c r="AI249" s="20" t="str">
        <f t="shared" si="32"/>
        <v>out</v>
      </c>
      <c r="AJ249" t="str">
        <f t="shared" si="33"/>
        <v/>
      </c>
      <c r="AK249" s="1" t="str">
        <f t="shared" si="34"/>
        <v/>
      </c>
      <c r="AL249" s="49" t="str">
        <f t="shared" si="35"/>
        <v/>
      </c>
      <c r="AM249" t="str">
        <f t="shared" si="36"/>
        <v/>
      </c>
      <c r="AN249" s="1" t="str">
        <f t="shared" si="37"/>
        <v/>
      </c>
      <c r="AO249" s="1" t="str">
        <f t="shared" si="38"/>
        <v/>
      </c>
      <c r="AR249">
        <v>0</v>
      </c>
      <c r="AS249">
        <v>38</v>
      </c>
      <c r="AT249">
        <v>0</v>
      </c>
      <c r="AU249">
        <v>40</v>
      </c>
      <c r="AV249" t="s">
        <v>1107</v>
      </c>
    </row>
    <row r="250" spans="2:48">
      <c r="B250">
        <f t="shared" si="39"/>
        <v>593</v>
      </c>
      <c r="C250" s="3"/>
      <c r="E250" t="s">
        <v>886</v>
      </c>
      <c r="F250" t="s">
        <v>1084</v>
      </c>
      <c r="H250">
        <v>0</v>
      </c>
      <c r="I250">
        <v>0</v>
      </c>
      <c r="J250">
        <v>0</v>
      </c>
      <c r="K250">
        <v>0</v>
      </c>
      <c r="L250">
        <v>0</v>
      </c>
      <c r="M250">
        <v>0</v>
      </c>
      <c r="N250">
        <v>0</v>
      </c>
      <c r="O250">
        <v>0</v>
      </c>
      <c r="P250">
        <v>1</v>
      </c>
      <c r="Q250">
        <v>0</v>
      </c>
      <c r="R250">
        <v>0</v>
      </c>
      <c r="S250">
        <v>0</v>
      </c>
      <c r="T250">
        <v>0</v>
      </c>
      <c r="U250">
        <v>1</v>
      </c>
      <c r="V250">
        <v>0</v>
      </c>
      <c r="W250">
        <v>0</v>
      </c>
      <c r="X250">
        <v>0</v>
      </c>
      <c r="Y250">
        <v>0</v>
      </c>
      <c r="Z250">
        <v>0</v>
      </c>
      <c r="AA250">
        <v>0</v>
      </c>
      <c r="AB250">
        <v>0</v>
      </c>
      <c r="AC250">
        <v>0</v>
      </c>
      <c r="AD250">
        <v>0</v>
      </c>
      <c r="AE250">
        <v>0</v>
      </c>
      <c r="AF250">
        <v>0</v>
      </c>
      <c r="AG250">
        <v>0</v>
      </c>
      <c r="AH250">
        <v>0</v>
      </c>
      <c r="AI250" s="20" t="str">
        <f t="shared" si="32"/>
        <v>out</v>
      </c>
      <c r="AJ250" t="str">
        <f t="shared" si="33"/>
        <v/>
      </c>
      <c r="AK250" s="1" t="str">
        <f t="shared" si="34"/>
        <v/>
      </c>
      <c r="AL250" s="49" t="str">
        <f t="shared" si="35"/>
        <v/>
      </c>
      <c r="AM250" t="str">
        <f t="shared" si="36"/>
        <v/>
      </c>
      <c r="AN250" s="1" t="str">
        <f t="shared" si="37"/>
        <v/>
      </c>
      <c r="AO250" s="1" t="str">
        <f t="shared" si="38"/>
        <v/>
      </c>
      <c r="AR250">
        <v>0</v>
      </c>
      <c r="AS250">
        <v>39</v>
      </c>
      <c r="AT250">
        <v>0</v>
      </c>
      <c r="AU250">
        <v>41</v>
      </c>
      <c r="AV250" t="s">
        <v>1043</v>
      </c>
    </row>
    <row r="251" spans="2:48">
      <c r="B251">
        <f t="shared" si="39"/>
        <v>594</v>
      </c>
      <c r="C251" s="3"/>
      <c r="E251" t="s">
        <v>886</v>
      </c>
      <c r="F251" t="s">
        <v>1084</v>
      </c>
      <c r="H251">
        <v>0</v>
      </c>
      <c r="I251">
        <v>0</v>
      </c>
      <c r="J251">
        <v>0</v>
      </c>
      <c r="K251">
        <v>1</v>
      </c>
      <c r="L251">
        <v>0</v>
      </c>
      <c r="M251">
        <v>0</v>
      </c>
      <c r="N251">
        <v>1</v>
      </c>
      <c r="O251">
        <v>0</v>
      </c>
      <c r="P251">
        <v>0</v>
      </c>
      <c r="Q251">
        <v>1</v>
      </c>
      <c r="R251">
        <v>1</v>
      </c>
      <c r="S251">
        <v>0</v>
      </c>
      <c r="T251">
        <v>0</v>
      </c>
      <c r="U251">
        <v>0</v>
      </c>
      <c r="V251">
        <v>1</v>
      </c>
      <c r="W251">
        <v>0</v>
      </c>
      <c r="X251">
        <v>0</v>
      </c>
      <c r="Y251">
        <v>0</v>
      </c>
      <c r="Z251">
        <v>0</v>
      </c>
      <c r="AA251">
        <v>0</v>
      </c>
      <c r="AB251">
        <v>0</v>
      </c>
      <c r="AC251">
        <v>0</v>
      </c>
      <c r="AD251">
        <v>0</v>
      </c>
      <c r="AE251">
        <v>0</v>
      </c>
      <c r="AF251">
        <v>0</v>
      </c>
      <c r="AG251">
        <v>0</v>
      </c>
      <c r="AH251">
        <v>0</v>
      </c>
      <c r="AI251" s="20" t="str">
        <f t="shared" si="32"/>
        <v>out</v>
      </c>
      <c r="AJ251" t="str">
        <f t="shared" si="33"/>
        <v/>
      </c>
      <c r="AK251" s="1" t="str">
        <f t="shared" si="34"/>
        <v/>
      </c>
      <c r="AL251" s="49" t="str">
        <f t="shared" si="35"/>
        <v/>
      </c>
      <c r="AM251" t="str">
        <f t="shared" si="36"/>
        <v/>
      </c>
      <c r="AN251" s="1" t="str">
        <f t="shared" si="37"/>
        <v/>
      </c>
      <c r="AO251" s="1" t="str">
        <f t="shared" si="38"/>
        <v/>
      </c>
      <c r="AR251">
        <v>0</v>
      </c>
      <c r="AS251">
        <v>39</v>
      </c>
      <c r="AT251">
        <v>0</v>
      </c>
      <c r="AU251">
        <v>41</v>
      </c>
      <c r="AV251" t="s">
        <v>1043</v>
      </c>
    </row>
    <row r="252" spans="2:48">
      <c r="B252">
        <f t="shared" si="39"/>
        <v>595</v>
      </c>
      <c r="C252" s="3"/>
      <c r="D252" s="2" t="s">
        <v>1108</v>
      </c>
      <c r="E252" t="s">
        <v>889</v>
      </c>
      <c r="F252" t="s">
        <v>1086</v>
      </c>
      <c r="H252">
        <v>0</v>
      </c>
      <c r="I252">
        <v>0</v>
      </c>
      <c r="J252">
        <v>0</v>
      </c>
      <c r="K252">
        <v>0</v>
      </c>
      <c r="L252">
        <v>0</v>
      </c>
      <c r="M252">
        <v>0</v>
      </c>
      <c r="N252">
        <v>0</v>
      </c>
      <c r="O252">
        <v>0</v>
      </c>
      <c r="P252">
        <v>1</v>
      </c>
      <c r="Q252">
        <v>0</v>
      </c>
      <c r="R252">
        <v>0</v>
      </c>
      <c r="S252">
        <v>1</v>
      </c>
      <c r="T252">
        <v>0</v>
      </c>
      <c r="U252">
        <v>0</v>
      </c>
      <c r="V252">
        <v>0</v>
      </c>
      <c r="W252">
        <v>0</v>
      </c>
      <c r="X252">
        <v>0</v>
      </c>
      <c r="Y252">
        <v>0</v>
      </c>
      <c r="Z252">
        <v>0</v>
      </c>
      <c r="AA252">
        <v>0</v>
      </c>
      <c r="AB252">
        <v>0</v>
      </c>
      <c r="AC252">
        <v>0</v>
      </c>
      <c r="AD252">
        <v>0</v>
      </c>
      <c r="AE252">
        <v>0</v>
      </c>
      <c r="AF252">
        <v>0</v>
      </c>
      <c r="AG252">
        <v>0</v>
      </c>
      <c r="AH252">
        <v>0</v>
      </c>
      <c r="AI252" s="20" t="str">
        <f t="shared" si="32"/>
        <v>out</v>
      </c>
      <c r="AJ252" t="str">
        <f t="shared" si="33"/>
        <v/>
      </c>
      <c r="AK252" s="1" t="str">
        <f t="shared" si="34"/>
        <v/>
      </c>
      <c r="AL252" s="49" t="str">
        <f t="shared" si="35"/>
        <v/>
      </c>
      <c r="AM252" t="str">
        <f t="shared" si="36"/>
        <v/>
      </c>
      <c r="AN252" s="1" t="str">
        <f t="shared" si="37"/>
        <v/>
      </c>
      <c r="AO252" s="1" t="str">
        <f t="shared" si="38"/>
        <v/>
      </c>
      <c r="AR252">
        <v>0</v>
      </c>
      <c r="AS252">
        <v>36</v>
      </c>
      <c r="AT252">
        <v>0</v>
      </c>
      <c r="AU252">
        <v>42</v>
      </c>
      <c r="AV252" t="s">
        <v>1109</v>
      </c>
    </row>
    <row r="253" spans="2:48">
      <c r="B253">
        <f t="shared" si="39"/>
        <v>596</v>
      </c>
      <c r="C253" s="3"/>
      <c r="E253" t="s">
        <v>891</v>
      </c>
      <c r="F253" t="s">
        <v>1087</v>
      </c>
      <c r="H253">
        <v>0</v>
      </c>
      <c r="I253">
        <v>0</v>
      </c>
      <c r="J253">
        <v>0</v>
      </c>
      <c r="K253">
        <v>0</v>
      </c>
      <c r="L253">
        <v>0</v>
      </c>
      <c r="M253">
        <v>0</v>
      </c>
      <c r="N253">
        <v>0</v>
      </c>
      <c r="O253">
        <v>0</v>
      </c>
      <c r="P253">
        <v>1</v>
      </c>
      <c r="Q253">
        <v>0</v>
      </c>
      <c r="R253">
        <v>0</v>
      </c>
      <c r="S253">
        <v>0</v>
      </c>
      <c r="T253">
        <v>0</v>
      </c>
      <c r="U253">
        <v>1</v>
      </c>
      <c r="V253">
        <v>0</v>
      </c>
      <c r="W253">
        <v>0</v>
      </c>
      <c r="X253">
        <v>0</v>
      </c>
      <c r="Y253">
        <v>0</v>
      </c>
      <c r="Z253">
        <v>0</v>
      </c>
      <c r="AA253">
        <v>0</v>
      </c>
      <c r="AB253">
        <v>0</v>
      </c>
      <c r="AC253">
        <v>0</v>
      </c>
      <c r="AD253">
        <v>0</v>
      </c>
      <c r="AE253">
        <v>0</v>
      </c>
      <c r="AF253">
        <v>0</v>
      </c>
      <c r="AG253">
        <v>0</v>
      </c>
      <c r="AH253">
        <v>0</v>
      </c>
      <c r="AI253" s="20" t="str">
        <f t="shared" si="32"/>
        <v>out</v>
      </c>
      <c r="AJ253" t="str">
        <f t="shared" si="33"/>
        <v/>
      </c>
      <c r="AK253" s="1" t="str">
        <f t="shared" si="34"/>
        <v/>
      </c>
      <c r="AL253" s="49" t="str">
        <f t="shared" si="35"/>
        <v/>
      </c>
      <c r="AM253" t="str">
        <f t="shared" si="36"/>
        <v/>
      </c>
      <c r="AN253" s="1" t="str">
        <f t="shared" si="37"/>
        <v/>
      </c>
      <c r="AO253" s="1" t="str">
        <f t="shared" si="38"/>
        <v/>
      </c>
      <c r="AR253">
        <v>0</v>
      </c>
      <c r="AS253">
        <v>37</v>
      </c>
      <c r="AT253">
        <v>0</v>
      </c>
      <c r="AU253">
        <v>43</v>
      </c>
      <c r="AV253" t="s">
        <v>1043</v>
      </c>
    </row>
    <row r="254" spans="2:48">
      <c r="B254">
        <f t="shared" si="39"/>
        <v>597</v>
      </c>
      <c r="C254" s="3"/>
      <c r="E254" t="s">
        <v>891</v>
      </c>
      <c r="F254" t="s">
        <v>1087</v>
      </c>
      <c r="H254">
        <v>0</v>
      </c>
      <c r="I254">
        <v>0</v>
      </c>
      <c r="J254">
        <v>0</v>
      </c>
      <c r="K254">
        <v>1</v>
      </c>
      <c r="L254">
        <v>0</v>
      </c>
      <c r="M254">
        <v>0</v>
      </c>
      <c r="N254">
        <v>1</v>
      </c>
      <c r="O254">
        <v>0</v>
      </c>
      <c r="P254">
        <v>0</v>
      </c>
      <c r="Q254">
        <v>1</v>
      </c>
      <c r="R254">
        <v>1</v>
      </c>
      <c r="S254">
        <v>0</v>
      </c>
      <c r="T254">
        <v>0</v>
      </c>
      <c r="U254">
        <v>0</v>
      </c>
      <c r="V254">
        <v>1</v>
      </c>
      <c r="W254">
        <v>0</v>
      </c>
      <c r="X254">
        <v>0</v>
      </c>
      <c r="Y254">
        <v>0</v>
      </c>
      <c r="Z254">
        <v>0</v>
      </c>
      <c r="AA254">
        <v>0</v>
      </c>
      <c r="AB254">
        <v>0</v>
      </c>
      <c r="AC254">
        <v>0</v>
      </c>
      <c r="AD254">
        <v>0</v>
      </c>
      <c r="AE254">
        <v>0</v>
      </c>
      <c r="AF254">
        <v>0</v>
      </c>
      <c r="AG254">
        <v>0</v>
      </c>
      <c r="AH254">
        <v>0</v>
      </c>
      <c r="AI254" s="20" t="str">
        <f t="shared" si="32"/>
        <v>out</v>
      </c>
      <c r="AJ254" t="str">
        <f t="shared" si="33"/>
        <v/>
      </c>
      <c r="AK254" s="1" t="str">
        <f t="shared" si="34"/>
        <v/>
      </c>
      <c r="AL254" s="49" t="str">
        <f t="shared" si="35"/>
        <v/>
      </c>
      <c r="AM254" t="str">
        <f t="shared" si="36"/>
        <v/>
      </c>
      <c r="AN254" s="1" t="str">
        <f t="shared" si="37"/>
        <v/>
      </c>
      <c r="AO254" s="1" t="str">
        <f t="shared" si="38"/>
        <v/>
      </c>
      <c r="AR254">
        <v>0</v>
      </c>
      <c r="AS254">
        <v>37</v>
      </c>
      <c r="AT254">
        <v>0</v>
      </c>
      <c r="AU254">
        <v>43</v>
      </c>
      <c r="AV254" t="s">
        <v>1043</v>
      </c>
    </row>
    <row r="255" spans="2:48">
      <c r="B255">
        <f t="shared" si="39"/>
        <v>598</v>
      </c>
      <c r="C255" s="3"/>
      <c r="D255" s="2" t="s">
        <v>1110</v>
      </c>
      <c r="E255" t="s">
        <v>894</v>
      </c>
      <c r="F255" t="s">
        <v>1111</v>
      </c>
      <c r="H255">
        <v>0</v>
      </c>
      <c r="I255">
        <v>0</v>
      </c>
      <c r="J255">
        <v>0</v>
      </c>
      <c r="K255">
        <v>0</v>
      </c>
      <c r="L255">
        <v>0</v>
      </c>
      <c r="M255">
        <v>0</v>
      </c>
      <c r="N255">
        <v>0</v>
      </c>
      <c r="O255">
        <v>0</v>
      </c>
      <c r="P255">
        <v>0</v>
      </c>
      <c r="Q255">
        <v>1</v>
      </c>
      <c r="R255">
        <v>0</v>
      </c>
      <c r="S255">
        <v>1</v>
      </c>
      <c r="T255">
        <v>0</v>
      </c>
      <c r="U255">
        <v>1</v>
      </c>
      <c r="V255">
        <v>0</v>
      </c>
      <c r="W255">
        <v>0</v>
      </c>
      <c r="X255">
        <v>0</v>
      </c>
      <c r="Y255">
        <v>0</v>
      </c>
      <c r="Z255">
        <v>0</v>
      </c>
      <c r="AA255">
        <v>0</v>
      </c>
      <c r="AB255">
        <v>0</v>
      </c>
      <c r="AC255">
        <v>0</v>
      </c>
      <c r="AD255">
        <v>0</v>
      </c>
      <c r="AE255">
        <v>0</v>
      </c>
      <c r="AF255">
        <v>0</v>
      </c>
      <c r="AG255">
        <v>0</v>
      </c>
      <c r="AH255">
        <v>0</v>
      </c>
      <c r="AI255" s="20" t="str">
        <f t="shared" si="32"/>
        <v>out</v>
      </c>
      <c r="AJ255" t="str">
        <f t="shared" si="33"/>
        <v/>
      </c>
      <c r="AK255" s="1" t="str">
        <f t="shared" si="34"/>
        <v/>
      </c>
      <c r="AL255" s="49" t="str">
        <f t="shared" si="35"/>
        <v/>
      </c>
      <c r="AM255" t="str">
        <f t="shared" si="36"/>
        <v/>
      </c>
      <c r="AN255" s="1" t="str">
        <f t="shared" si="37"/>
        <v/>
      </c>
      <c r="AO255" s="1" t="str">
        <f t="shared" si="38"/>
        <v/>
      </c>
      <c r="AR255">
        <v>0</v>
      </c>
      <c r="AS255">
        <v>34</v>
      </c>
      <c r="AT255">
        <v>0</v>
      </c>
      <c r="AU255">
        <v>32</v>
      </c>
      <c r="AV255" t="s">
        <v>1112</v>
      </c>
    </row>
    <row r="256" spans="2:48">
      <c r="B256">
        <f t="shared" si="39"/>
        <v>599</v>
      </c>
      <c r="C256" s="3"/>
      <c r="E256" t="s">
        <v>895</v>
      </c>
      <c r="F256" t="s">
        <v>1090</v>
      </c>
      <c r="H256">
        <v>0</v>
      </c>
      <c r="I256">
        <v>0</v>
      </c>
      <c r="J256">
        <v>0</v>
      </c>
      <c r="K256">
        <v>0</v>
      </c>
      <c r="L256">
        <v>0</v>
      </c>
      <c r="M256">
        <v>0</v>
      </c>
      <c r="N256">
        <v>0</v>
      </c>
      <c r="O256">
        <v>0</v>
      </c>
      <c r="P256">
        <v>0</v>
      </c>
      <c r="Q256">
        <v>1</v>
      </c>
      <c r="R256">
        <v>1</v>
      </c>
      <c r="S256">
        <v>0</v>
      </c>
      <c r="T256">
        <v>0</v>
      </c>
      <c r="U256">
        <v>1</v>
      </c>
      <c r="V256">
        <v>0</v>
      </c>
      <c r="W256">
        <v>0</v>
      </c>
      <c r="X256">
        <v>0</v>
      </c>
      <c r="Y256">
        <v>0</v>
      </c>
      <c r="Z256">
        <v>0</v>
      </c>
      <c r="AA256">
        <v>0</v>
      </c>
      <c r="AB256">
        <v>0</v>
      </c>
      <c r="AC256">
        <v>0</v>
      </c>
      <c r="AD256">
        <v>0</v>
      </c>
      <c r="AE256">
        <v>0</v>
      </c>
      <c r="AF256">
        <v>0</v>
      </c>
      <c r="AG256">
        <v>0</v>
      </c>
      <c r="AH256">
        <v>0</v>
      </c>
      <c r="AI256" s="20" t="str">
        <f t="shared" si="32"/>
        <v>out</v>
      </c>
      <c r="AJ256" t="str">
        <f t="shared" si="33"/>
        <v/>
      </c>
      <c r="AK256" s="1" t="str">
        <f t="shared" si="34"/>
        <v/>
      </c>
      <c r="AL256" s="49" t="str">
        <f t="shared" si="35"/>
        <v/>
      </c>
      <c r="AM256" t="str">
        <f t="shared" si="36"/>
        <v/>
      </c>
      <c r="AN256" s="1" t="str">
        <f t="shared" si="37"/>
        <v/>
      </c>
      <c r="AO256" s="1" t="str">
        <f t="shared" si="38"/>
        <v/>
      </c>
      <c r="AR256">
        <v>0</v>
      </c>
      <c r="AS256">
        <v>35</v>
      </c>
      <c r="AT256">
        <v>0</v>
      </c>
      <c r="AU256">
        <v>33</v>
      </c>
      <c r="AV256" t="s">
        <v>1043</v>
      </c>
    </row>
    <row r="257" spans="2:48">
      <c r="B257">
        <f t="shared" si="39"/>
        <v>600</v>
      </c>
      <c r="C257" s="3"/>
      <c r="E257" t="s">
        <v>895</v>
      </c>
      <c r="F257" t="s">
        <v>1090</v>
      </c>
      <c r="H257">
        <v>0</v>
      </c>
      <c r="I257">
        <v>0</v>
      </c>
      <c r="J257">
        <v>0</v>
      </c>
      <c r="K257">
        <v>1</v>
      </c>
      <c r="L257">
        <v>0</v>
      </c>
      <c r="M257">
        <v>0</v>
      </c>
      <c r="N257">
        <v>1</v>
      </c>
      <c r="O257">
        <v>0</v>
      </c>
      <c r="P257">
        <v>0</v>
      </c>
      <c r="Q257">
        <v>1</v>
      </c>
      <c r="R257">
        <v>0</v>
      </c>
      <c r="S257">
        <v>0</v>
      </c>
      <c r="T257">
        <v>0</v>
      </c>
      <c r="U257">
        <v>0</v>
      </c>
      <c r="V257">
        <v>1</v>
      </c>
      <c r="W257">
        <v>0</v>
      </c>
      <c r="X257">
        <v>0</v>
      </c>
      <c r="Y257">
        <v>0</v>
      </c>
      <c r="Z257">
        <v>0</v>
      </c>
      <c r="AA257">
        <v>0</v>
      </c>
      <c r="AB257">
        <v>0</v>
      </c>
      <c r="AC257">
        <v>0</v>
      </c>
      <c r="AD257">
        <v>0</v>
      </c>
      <c r="AE257">
        <v>0</v>
      </c>
      <c r="AF257">
        <v>0</v>
      </c>
      <c r="AG257">
        <v>0</v>
      </c>
      <c r="AH257">
        <v>0</v>
      </c>
      <c r="AI257" s="20" t="str">
        <f t="shared" si="32"/>
        <v>out</v>
      </c>
      <c r="AJ257" t="str">
        <f t="shared" si="33"/>
        <v/>
      </c>
      <c r="AK257" s="1" t="str">
        <f t="shared" si="34"/>
        <v/>
      </c>
      <c r="AL257" s="49" t="str">
        <f t="shared" si="35"/>
        <v/>
      </c>
      <c r="AM257" t="str">
        <f t="shared" si="36"/>
        <v/>
      </c>
      <c r="AN257" s="1" t="str">
        <f t="shared" si="37"/>
        <v/>
      </c>
      <c r="AO257" s="1" t="str">
        <f t="shared" si="38"/>
        <v/>
      </c>
      <c r="AR257">
        <v>0</v>
      </c>
      <c r="AS257">
        <v>35</v>
      </c>
      <c r="AT257">
        <v>0</v>
      </c>
      <c r="AU257">
        <v>33</v>
      </c>
      <c r="AV257" t="s">
        <v>1043</v>
      </c>
    </row>
    <row r="258" spans="2:48">
      <c r="B258">
        <f t="shared" si="39"/>
        <v>601</v>
      </c>
      <c r="C258" s="3"/>
      <c r="D258" s="2" t="s">
        <v>1113</v>
      </c>
      <c r="E258" t="s">
        <v>881</v>
      </c>
      <c r="F258" t="s">
        <v>1073</v>
      </c>
      <c r="H258">
        <v>0</v>
      </c>
      <c r="I258">
        <v>0</v>
      </c>
      <c r="J258">
        <v>0</v>
      </c>
      <c r="K258">
        <v>0</v>
      </c>
      <c r="L258">
        <v>0</v>
      </c>
      <c r="M258">
        <v>0</v>
      </c>
      <c r="N258">
        <v>0</v>
      </c>
      <c r="O258">
        <v>0</v>
      </c>
      <c r="P258">
        <v>0</v>
      </c>
      <c r="Q258">
        <v>1</v>
      </c>
      <c r="R258">
        <v>0</v>
      </c>
      <c r="S258">
        <v>1</v>
      </c>
      <c r="T258">
        <v>0</v>
      </c>
      <c r="U258">
        <v>1</v>
      </c>
      <c r="V258">
        <v>0</v>
      </c>
      <c r="W258">
        <v>0</v>
      </c>
      <c r="X258">
        <v>0</v>
      </c>
      <c r="Y258">
        <v>0</v>
      </c>
      <c r="Z258">
        <v>0</v>
      </c>
      <c r="AA258">
        <v>0</v>
      </c>
      <c r="AB258">
        <v>0</v>
      </c>
      <c r="AC258">
        <v>0</v>
      </c>
      <c r="AD258">
        <v>0</v>
      </c>
      <c r="AE258">
        <v>0</v>
      </c>
      <c r="AF258">
        <v>0</v>
      </c>
      <c r="AG258">
        <v>0</v>
      </c>
      <c r="AH258">
        <v>0</v>
      </c>
      <c r="AI258" s="20" t="str">
        <f t="shared" si="32"/>
        <v>out</v>
      </c>
      <c r="AJ258" t="str">
        <f t="shared" si="33"/>
        <v/>
      </c>
      <c r="AK258" s="1" t="str">
        <f t="shared" si="34"/>
        <v/>
      </c>
      <c r="AL258" s="49" t="str">
        <f t="shared" si="35"/>
        <v/>
      </c>
      <c r="AM258" t="str">
        <f t="shared" si="36"/>
        <v/>
      </c>
      <c r="AN258" s="1" t="str">
        <f t="shared" si="37"/>
        <v/>
      </c>
      <c r="AO258" s="1" t="str">
        <f t="shared" si="38"/>
        <v/>
      </c>
      <c r="AR258">
        <v>0</v>
      </c>
      <c r="AS258">
        <v>32</v>
      </c>
      <c r="AT258">
        <v>0</v>
      </c>
      <c r="AU258">
        <v>34</v>
      </c>
      <c r="AV258" t="s">
        <v>1114</v>
      </c>
    </row>
    <row r="259" spans="2:48">
      <c r="B259">
        <f t="shared" si="39"/>
        <v>602</v>
      </c>
      <c r="C259" s="3"/>
      <c r="E259" t="s">
        <v>882</v>
      </c>
      <c r="F259" t="s">
        <v>1075</v>
      </c>
      <c r="G259" t="s">
        <v>894</v>
      </c>
      <c r="H259">
        <v>0</v>
      </c>
      <c r="I259">
        <v>1</v>
      </c>
      <c r="J259">
        <v>1</v>
      </c>
      <c r="K259">
        <v>0</v>
      </c>
      <c r="L259">
        <v>0</v>
      </c>
      <c r="M259">
        <v>0</v>
      </c>
      <c r="N259">
        <v>0</v>
      </c>
      <c r="O259">
        <v>0</v>
      </c>
      <c r="P259">
        <v>0</v>
      </c>
      <c r="Q259">
        <v>1</v>
      </c>
      <c r="R259">
        <v>1</v>
      </c>
      <c r="S259">
        <v>0</v>
      </c>
      <c r="T259">
        <v>0</v>
      </c>
      <c r="U259">
        <v>1</v>
      </c>
      <c r="V259">
        <v>0</v>
      </c>
      <c r="W259">
        <v>0</v>
      </c>
      <c r="X259">
        <v>0</v>
      </c>
      <c r="Y259">
        <v>0</v>
      </c>
      <c r="Z259">
        <v>0</v>
      </c>
      <c r="AA259">
        <v>0</v>
      </c>
      <c r="AB259">
        <v>0</v>
      </c>
      <c r="AC259">
        <v>0</v>
      </c>
      <c r="AD259">
        <v>0</v>
      </c>
      <c r="AE259">
        <v>0</v>
      </c>
      <c r="AF259">
        <v>0</v>
      </c>
      <c r="AG259">
        <v>0</v>
      </c>
      <c r="AH259">
        <v>0</v>
      </c>
      <c r="AI259" s="20" t="str">
        <f t="shared" si="32"/>
        <v>out</v>
      </c>
      <c r="AJ259" t="str">
        <f t="shared" si="33"/>
        <v/>
      </c>
      <c r="AK259" s="1" t="str">
        <f t="shared" si="34"/>
        <v/>
      </c>
      <c r="AL259" s="49" t="str">
        <f t="shared" si="35"/>
        <v/>
      </c>
      <c r="AM259" t="str">
        <f t="shared" si="36"/>
        <v/>
      </c>
      <c r="AN259" s="1" t="str">
        <f t="shared" si="37"/>
        <v/>
      </c>
      <c r="AO259" s="1" t="str">
        <f t="shared" si="38"/>
        <v/>
      </c>
      <c r="AR259">
        <v>18</v>
      </c>
      <c r="AS259">
        <v>33</v>
      </c>
      <c r="AT259">
        <v>18</v>
      </c>
      <c r="AU259">
        <v>35</v>
      </c>
      <c r="AV259" t="s">
        <v>1043</v>
      </c>
    </row>
    <row r="260" spans="2:48">
      <c r="B260">
        <f t="shared" si="39"/>
        <v>603</v>
      </c>
      <c r="C260" s="3"/>
      <c r="E260" t="s">
        <v>882</v>
      </c>
      <c r="F260" t="s">
        <v>1075</v>
      </c>
      <c r="G260" t="s">
        <v>1115</v>
      </c>
      <c r="H260">
        <v>0</v>
      </c>
      <c r="I260">
        <v>1</v>
      </c>
      <c r="J260">
        <v>1</v>
      </c>
      <c r="K260">
        <v>1</v>
      </c>
      <c r="L260">
        <v>0</v>
      </c>
      <c r="M260">
        <v>0</v>
      </c>
      <c r="N260">
        <v>1</v>
      </c>
      <c r="O260">
        <v>0</v>
      </c>
      <c r="P260">
        <v>0</v>
      </c>
      <c r="Q260">
        <v>1</v>
      </c>
      <c r="R260">
        <v>0</v>
      </c>
      <c r="S260">
        <v>0</v>
      </c>
      <c r="T260">
        <v>0</v>
      </c>
      <c r="U260">
        <v>0</v>
      </c>
      <c r="V260">
        <v>1</v>
      </c>
      <c r="W260">
        <v>0</v>
      </c>
      <c r="X260">
        <v>0</v>
      </c>
      <c r="Y260">
        <v>0</v>
      </c>
      <c r="Z260">
        <v>0</v>
      </c>
      <c r="AA260">
        <v>0</v>
      </c>
      <c r="AB260">
        <v>0</v>
      </c>
      <c r="AC260">
        <v>0</v>
      </c>
      <c r="AD260">
        <v>0</v>
      </c>
      <c r="AE260">
        <v>0</v>
      </c>
      <c r="AF260">
        <v>0</v>
      </c>
      <c r="AG260">
        <v>0</v>
      </c>
      <c r="AH260">
        <v>0</v>
      </c>
      <c r="AI260" s="20" t="str">
        <f t="shared" si="32"/>
        <v>out</v>
      </c>
      <c r="AJ260" t="str">
        <f t="shared" si="33"/>
        <v/>
      </c>
      <c r="AK260" s="1" t="str">
        <f t="shared" si="34"/>
        <v/>
      </c>
      <c r="AL260" s="49" t="str">
        <f t="shared" si="35"/>
        <v/>
      </c>
      <c r="AM260" t="str">
        <f t="shared" si="36"/>
        <v/>
      </c>
      <c r="AN260" s="1" t="str">
        <f t="shared" si="37"/>
        <v/>
      </c>
      <c r="AO260" s="1" t="str">
        <f t="shared" si="38"/>
        <v/>
      </c>
      <c r="AR260">
        <v>100</v>
      </c>
      <c r="AS260">
        <v>33</v>
      </c>
      <c r="AT260">
        <v>100</v>
      </c>
      <c r="AU260">
        <v>35</v>
      </c>
      <c r="AV260" t="s">
        <v>1043</v>
      </c>
    </row>
    <row r="261" spans="2:48">
      <c r="B261">
        <f t="shared" si="39"/>
        <v>604</v>
      </c>
      <c r="C261" s="5"/>
      <c r="D261" s="2" t="s">
        <v>1116</v>
      </c>
      <c r="E261" t="s">
        <v>911</v>
      </c>
      <c r="F261" t="s">
        <v>1080</v>
      </c>
      <c r="G261" t="s">
        <v>895</v>
      </c>
      <c r="H261">
        <v>0</v>
      </c>
      <c r="I261">
        <v>1</v>
      </c>
      <c r="J261">
        <v>1</v>
      </c>
      <c r="K261">
        <v>0</v>
      </c>
      <c r="L261">
        <v>0</v>
      </c>
      <c r="M261">
        <v>0</v>
      </c>
      <c r="N261">
        <v>0</v>
      </c>
      <c r="O261">
        <v>0</v>
      </c>
      <c r="P261">
        <v>1</v>
      </c>
      <c r="Q261">
        <v>0</v>
      </c>
      <c r="R261">
        <v>0</v>
      </c>
      <c r="S261">
        <v>0</v>
      </c>
      <c r="T261">
        <v>0</v>
      </c>
      <c r="U261">
        <v>0</v>
      </c>
      <c r="V261">
        <v>0</v>
      </c>
      <c r="W261">
        <v>0</v>
      </c>
      <c r="X261">
        <v>0</v>
      </c>
      <c r="Y261">
        <v>0</v>
      </c>
      <c r="Z261">
        <v>1</v>
      </c>
      <c r="AA261">
        <v>0</v>
      </c>
      <c r="AB261">
        <v>1</v>
      </c>
      <c r="AC261">
        <v>0</v>
      </c>
      <c r="AD261">
        <v>0</v>
      </c>
      <c r="AE261">
        <v>0</v>
      </c>
      <c r="AF261">
        <v>0</v>
      </c>
      <c r="AG261">
        <v>0</v>
      </c>
      <c r="AH261">
        <v>0</v>
      </c>
      <c r="AI261" s="20" t="str">
        <f t="shared" si="32"/>
        <v/>
      </c>
      <c r="AJ261" t="str">
        <f t="shared" si="33"/>
        <v>out</v>
      </c>
      <c r="AK261" s="1" t="str">
        <f t="shared" si="34"/>
        <v/>
      </c>
      <c r="AL261" s="49" t="str">
        <f t="shared" si="35"/>
        <v/>
      </c>
      <c r="AM261" t="str">
        <f t="shared" si="36"/>
        <v>in</v>
      </c>
      <c r="AN261" s="1" t="str">
        <f t="shared" si="37"/>
        <v/>
      </c>
      <c r="AO261" s="1" t="str">
        <f t="shared" si="38"/>
        <v/>
      </c>
      <c r="AR261">
        <v>19</v>
      </c>
      <c r="AS261">
        <v>42</v>
      </c>
      <c r="AT261">
        <v>19</v>
      </c>
      <c r="AU261">
        <v>38</v>
      </c>
      <c r="AV261" t="s">
        <v>1117</v>
      </c>
    </row>
    <row r="262" spans="2:48">
      <c r="B262">
        <f t="shared" si="39"/>
        <v>605</v>
      </c>
      <c r="C262" s="5"/>
      <c r="E262" t="s">
        <v>912</v>
      </c>
      <c r="F262" t="s">
        <v>1081</v>
      </c>
      <c r="G262" t="s">
        <v>1118</v>
      </c>
      <c r="H262">
        <v>0</v>
      </c>
      <c r="I262">
        <v>1</v>
      </c>
      <c r="J262">
        <v>1</v>
      </c>
      <c r="K262">
        <v>0</v>
      </c>
      <c r="L262">
        <v>0</v>
      </c>
      <c r="M262">
        <v>0</v>
      </c>
      <c r="N262">
        <v>0</v>
      </c>
      <c r="O262">
        <v>0</v>
      </c>
      <c r="P262">
        <v>1</v>
      </c>
      <c r="Q262">
        <v>0</v>
      </c>
      <c r="R262">
        <v>0</v>
      </c>
      <c r="S262">
        <v>0</v>
      </c>
      <c r="T262">
        <v>1</v>
      </c>
      <c r="U262">
        <v>0</v>
      </c>
      <c r="V262">
        <v>0</v>
      </c>
      <c r="W262">
        <v>0</v>
      </c>
      <c r="X262">
        <v>0</v>
      </c>
      <c r="Y262">
        <v>0</v>
      </c>
      <c r="Z262">
        <v>0</v>
      </c>
      <c r="AA262">
        <v>0</v>
      </c>
      <c r="AB262">
        <v>1</v>
      </c>
      <c r="AC262">
        <v>0</v>
      </c>
      <c r="AD262">
        <v>0</v>
      </c>
      <c r="AE262">
        <v>0</v>
      </c>
      <c r="AF262">
        <v>0</v>
      </c>
      <c r="AG262">
        <v>0</v>
      </c>
      <c r="AH262">
        <v>0</v>
      </c>
      <c r="AI262" s="20" t="str">
        <f t="shared" si="32"/>
        <v>in</v>
      </c>
      <c r="AJ262" t="str">
        <f t="shared" si="33"/>
        <v>out</v>
      </c>
      <c r="AK262" s="1" t="str">
        <f t="shared" si="34"/>
        <v/>
      </c>
      <c r="AL262" s="49" t="str">
        <f t="shared" si="35"/>
        <v/>
      </c>
      <c r="AM262" t="str">
        <f t="shared" si="36"/>
        <v/>
      </c>
      <c r="AN262" s="1" t="str">
        <f t="shared" si="37"/>
        <v/>
      </c>
      <c r="AO262" s="1" t="str">
        <f t="shared" si="38"/>
        <v/>
      </c>
      <c r="AR262">
        <v>101</v>
      </c>
      <c r="AS262">
        <v>43</v>
      </c>
      <c r="AT262">
        <v>101</v>
      </c>
      <c r="AU262">
        <v>39</v>
      </c>
      <c r="AV262" t="s">
        <v>1043</v>
      </c>
    </row>
    <row r="263" spans="2:48">
      <c r="B263">
        <f t="shared" si="39"/>
        <v>606</v>
      </c>
      <c r="C263" s="5"/>
      <c r="E263" t="s">
        <v>912</v>
      </c>
      <c r="F263" t="s">
        <v>1081</v>
      </c>
      <c r="H263">
        <v>0</v>
      </c>
      <c r="I263">
        <v>0</v>
      </c>
      <c r="J263">
        <v>0</v>
      </c>
      <c r="K263" s="26">
        <v>1</v>
      </c>
      <c r="L263" s="26">
        <v>0</v>
      </c>
      <c r="M263">
        <v>0</v>
      </c>
      <c r="N263">
        <v>1</v>
      </c>
      <c r="O263">
        <v>0</v>
      </c>
      <c r="P263">
        <v>0</v>
      </c>
      <c r="Q263">
        <v>1</v>
      </c>
      <c r="R263">
        <v>0</v>
      </c>
      <c r="S263">
        <v>1</v>
      </c>
      <c r="T263">
        <v>1</v>
      </c>
      <c r="U263" t="s">
        <v>303</v>
      </c>
      <c r="V263" t="s">
        <v>303</v>
      </c>
      <c r="W263" t="s">
        <v>303</v>
      </c>
      <c r="X263">
        <v>1</v>
      </c>
      <c r="Y263">
        <v>0</v>
      </c>
      <c r="Z263">
        <v>0</v>
      </c>
      <c r="AA263">
        <v>0</v>
      </c>
      <c r="AB263">
        <v>0</v>
      </c>
      <c r="AC263">
        <v>0</v>
      </c>
      <c r="AD263">
        <v>0</v>
      </c>
      <c r="AE263">
        <v>0</v>
      </c>
      <c r="AF263">
        <v>0</v>
      </c>
      <c r="AG263">
        <v>0</v>
      </c>
      <c r="AH263">
        <v>0</v>
      </c>
      <c r="AI263" s="20" t="str">
        <f t="shared" si="32"/>
        <v>out</v>
      </c>
      <c r="AJ263" t="str">
        <f t="shared" si="33"/>
        <v/>
      </c>
      <c r="AK263" s="1" t="str">
        <f t="shared" si="34"/>
        <v/>
      </c>
      <c r="AL263" s="49" t="str">
        <f t="shared" si="35"/>
        <v/>
      </c>
      <c r="AM263" t="str">
        <f t="shared" si="36"/>
        <v/>
      </c>
      <c r="AN263" s="1" t="str">
        <f t="shared" si="37"/>
        <v/>
      </c>
      <c r="AO263" s="1" t="str">
        <f t="shared" si="38"/>
        <v/>
      </c>
      <c r="AR263">
        <v>0</v>
      </c>
      <c r="AS263">
        <v>43</v>
      </c>
      <c r="AT263">
        <v>0</v>
      </c>
      <c r="AU263">
        <v>39</v>
      </c>
      <c r="AV263" t="s">
        <v>1043</v>
      </c>
    </row>
    <row r="264" spans="2:48">
      <c r="B264">
        <f t="shared" si="39"/>
        <v>607</v>
      </c>
      <c r="C264" s="5"/>
      <c r="D264" s="2" t="s">
        <v>1119</v>
      </c>
      <c r="E264" t="s">
        <v>898</v>
      </c>
      <c r="F264" t="s">
        <v>1083</v>
      </c>
      <c r="H264">
        <v>0</v>
      </c>
      <c r="I264">
        <v>0</v>
      </c>
      <c r="J264">
        <v>0</v>
      </c>
      <c r="K264">
        <v>0</v>
      </c>
      <c r="L264">
        <v>0</v>
      </c>
      <c r="M264">
        <v>0</v>
      </c>
      <c r="N264">
        <v>0</v>
      </c>
      <c r="O264">
        <v>0</v>
      </c>
      <c r="P264">
        <v>1</v>
      </c>
      <c r="Q264">
        <v>0</v>
      </c>
      <c r="R264">
        <v>0</v>
      </c>
      <c r="S264">
        <v>0</v>
      </c>
      <c r="T264">
        <v>0</v>
      </c>
      <c r="U264" t="s">
        <v>303</v>
      </c>
      <c r="V264" t="s">
        <v>303</v>
      </c>
      <c r="W264" t="s">
        <v>303</v>
      </c>
      <c r="X264">
        <v>0</v>
      </c>
      <c r="Y264">
        <v>1</v>
      </c>
      <c r="Z264">
        <v>0</v>
      </c>
      <c r="AA264">
        <v>0</v>
      </c>
      <c r="AB264">
        <v>0</v>
      </c>
      <c r="AC264">
        <v>0</v>
      </c>
      <c r="AD264">
        <v>0</v>
      </c>
      <c r="AE264">
        <v>0</v>
      </c>
      <c r="AF264">
        <v>0</v>
      </c>
      <c r="AG264">
        <v>0</v>
      </c>
      <c r="AH264">
        <v>0</v>
      </c>
      <c r="AI264" s="20" t="str">
        <f t="shared" si="32"/>
        <v>out</v>
      </c>
      <c r="AJ264" t="str">
        <f t="shared" si="33"/>
        <v/>
      </c>
      <c r="AK264" s="1" t="str">
        <f t="shared" si="34"/>
        <v/>
      </c>
      <c r="AL264" s="49" t="str">
        <f t="shared" si="35"/>
        <v/>
      </c>
      <c r="AM264" t="str">
        <f t="shared" si="36"/>
        <v/>
      </c>
      <c r="AN264" s="1" t="str">
        <f t="shared" si="37"/>
        <v/>
      </c>
      <c r="AO264" s="1" t="str">
        <f t="shared" si="38"/>
        <v/>
      </c>
      <c r="AR264">
        <v>0</v>
      </c>
      <c r="AS264">
        <v>40</v>
      </c>
      <c r="AT264">
        <v>0</v>
      </c>
      <c r="AU264">
        <v>40</v>
      </c>
      <c r="AV264" t="s">
        <v>1120</v>
      </c>
    </row>
    <row r="265" spans="2:48">
      <c r="B265">
        <f t="shared" si="39"/>
        <v>608</v>
      </c>
      <c r="C265" s="5"/>
      <c r="E265" t="s">
        <v>901</v>
      </c>
      <c r="F265" t="s">
        <v>1084</v>
      </c>
      <c r="H265">
        <v>0</v>
      </c>
      <c r="I265">
        <v>0</v>
      </c>
      <c r="J265">
        <v>0</v>
      </c>
      <c r="K265">
        <v>0</v>
      </c>
      <c r="L265">
        <v>0</v>
      </c>
      <c r="M265">
        <v>0</v>
      </c>
      <c r="N265">
        <v>0</v>
      </c>
      <c r="O265">
        <v>0</v>
      </c>
      <c r="P265">
        <v>1</v>
      </c>
      <c r="Q265">
        <v>0</v>
      </c>
      <c r="R265">
        <v>1</v>
      </c>
      <c r="S265">
        <v>0</v>
      </c>
      <c r="T265">
        <v>0</v>
      </c>
      <c r="U265" t="s">
        <v>303</v>
      </c>
      <c r="V265" t="s">
        <v>303</v>
      </c>
      <c r="W265" t="s">
        <v>303</v>
      </c>
      <c r="X265">
        <v>0</v>
      </c>
      <c r="Y265">
        <v>0</v>
      </c>
      <c r="Z265">
        <v>0</v>
      </c>
      <c r="AA265">
        <v>0</v>
      </c>
      <c r="AB265">
        <v>0</v>
      </c>
      <c r="AC265">
        <v>0</v>
      </c>
      <c r="AD265">
        <v>0</v>
      </c>
      <c r="AE265">
        <v>0</v>
      </c>
      <c r="AF265">
        <v>0</v>
      </c>
      <c r="AG265">
        <v>0</v>
      </c>
      <c r="AH265">
        <v>0</v>
      </c>
      <c r="AI265" s="20" t="str">
        <f t="shared" si="32"/>
        <v>out</v>
      </c>
      <c r="AJ265" t="str">
        <f t="shared" si="33"/>
        <v/>
      </c>
      <c r="AK265" s="1" t="str">
        <f t="shared" si="34"/>
        <v/>
      </c>
      <c r="AL265" s="49" t="str">
        <f t="shared" si="35"/>
        <v/>
      </c>
      <c r="AM265" t="str">
        <f t="shared" si="36"/>
        <v/>
      </c>
      <c r="AN265" s="1" t="str">
        <f t="shared" si="37"/>
        <v/>
      </c>
      <c r="AO265" s="1" t="str">
        <f t="shared" si="38"/>
        <v/>
      </c>
      <c r="AR265">
        <v>0</v>
      </c>
      <c r="AS265">
        <v>41</v>
      </c>
      <c r="AT265">
        <v>0</v>
      </c>
      <c r="AU265">
        <v>41</v>
      </c>
      <c r="AV265" t="s">
        <v>1043</v>
      </c>
    </row>
    <row r="266" spans="2:48">
      <c r="B266">
        <f t="shared" si="39"/>
        <v>609</v>
      </c>
      <c r="C266" s="5"/>
      <c r="E266" t="s">
        <v>901</v>
      </c>
      <c r="F266" t="s">
        <v>1084</v>
      </c>
      <c r="H266">
        <v>0</v>
      </c>
      <c r="I266">
        <v>0</v>
      </c>
      <c r="J266">
        <v>0</v>
      </c>
      <c r="K266">
        <v>1</v>
      </c>
      <c r="L266">
        <v>0</v>
      </c>
      <c r="M266">
        <v>0</v>
      </c>
      <c r="N266">
        <v>1</v>
      </c>
      <c r="O266">
        <v>0</v>
      </c>
      <c r="P266">
        <v>0</v>
      </c>
      <c r="Q266">
        <v>1</v>
      </c>
      <c r="R266">
        <v>0</v>
      </c>
      <c r="S266">
        <v>1</v>
      </c>
      <c r="T266">
        <v>0</v>
      </c>
      <c r="U266" t="s">
        <v>303</v>
      </c>
      <c r="V266" t="s">
        <v>303</v>
      </c>
      <c r="W266" t="s">
        <v>303</v>
      </c>
      <c r="X266">
        <v>1</v>
      </c>
      <c r="Y266">
        <v>0</v>
      </c>
      <c r="Z266">
        <v>0</v>
      </c>
      <c r="AA266">
        <v>0</v>
      </c>
      <c r="AB266">
        <v>0</v>
      </c>
      <c r="AC266">
        <v>0</v>
      </c>
      <c r="AD266">
        <v>0</v>
      </c>
      <c r="AE266">
        <v>0</v>
      </c>
      <c r="AF266">
        <v>0</v>
      </c>
      <c r="AG266">
        <v>0</v>
      </c>
      <c r="AH266">
        <v>0</v>
      </c>
      <c r="AI266" s="20" t="str">
        <f t="shared" ref="AI266:AI329" si="40">IF(AND($R266=0, $S266=0, $T266=1), "in",  IF(OR(AND($AA266=0, $AB266=0), AND($AA266="x", $AB266="x")), "out", ""))</f>
        <v>out</v>
      </c>
      <c r="AJ266" t="str">
        <f t="shared" ref="AJ266:AJ329" si="41">IF(AND($U266=0, $V266=0, $W266=1), IF(OR(AND($AC266=0, $AD266=0), AND($AC266="x", $AD266="x")), "in", ""),  IF(AND($AA266=0, $AB266=1, $AC266=0, $AD266=0), "out", ""))</f>
        <v/>
      </c>
      <c r="AK266" s="1" t="str">
        <f t="shared" ref="AK266:AK329" si="42">IF(AND($U266=0, $V266=0, $W266=1), IF(AND($AC266=0, $AD266=1), "in", ""),  IF(AND($AA266=0, $AB266=1, $AC266=0, $AD266=1), "out", ""))</f>
        <v/>
      </c>
      <c r="AL266" s="49" t="str">
        <f t="shared" ref="AL266:AL329" si="43">IF(AND($U266=0, $V266=0, $W266=1), IF(AND($AC266=1, $AD266=0), "in", ""),  IF(AND($AA266=0, $AB266=1, $AC266=1, $AD266=0), "out", ""))</f>
        <v/>
      </c>
      <c r="AM266" t="str">
        <f t="shared" ref="AM266:AM329" si="44">IF(AND($X266=0, $Y266=0, $Z266=1), IF(OR(AND($AE266=0, $AF266=0), AND($AE266="x", $AF266="x")), "in", ""),  IF(AND($AA266=1, $AB266=0, $AE266=0, $AF266=0), "out", ""))</f>
        <v/>
      </c>
      <c r="AN266" s="1" t="str">
        <f t="shared" ref="AN266:AN329" si="45">IF(AND($X266=0, $Y266=0, $Z266=1), IF(AND($AE266=0, $AF266=1), "in", ""),  IF(AND($AA266=1, $AB266=0,$AE266=0, $AF266=1), "out", ""))</f>
        <v/>
      </c>
      <c r="AO266" s="1" t="str">
        <f t="shared" ref="AO266:AO329" si="46">IF(AND($X266=0, $Y266=0, $Z266=1), IF(AND($AE266=1, $AF266=0), "in", ""),  IF(AND($AA266=1,$AB266=0, $AE266=1, $AF266=0), "out", ""))</f>
        <v/>
      </c>
      <c r="AR266">
        <v>0</v>
      </c>
      <c r="AS266">
        <v>41</v>
      </c>
      <c r="AT266">
        <v>0</v>
      </c>
      <c r="AU266">
        <v>41</v>
      </c>
      <c r="AV266" t="s">
        <v>1043</v>
      </c>
    </row>
    <row r="267" spans="2:48">
      <c r="B267">
        <f t="shared" si="39"/>
        <v>610</v>
      </c>
      <c r="C267" s="5"/>
      <c r="D267" s="2" t="s">
        <v>1121</v>
      </c>
      <c r="E267" t="s">
        <v>885</v>
      </c>
      <c r="F267" t="s">
        <v>1086</v>
      </c>
      <c r="H267">
        <v>0</v>
      </c>
      <c r="I267">
        <v>0</v>
      </c>
      <c r="J267">
        <v>0</v>
      </c>
      <c r="K267">
        <v>0</v>
      </c>
      <c r="L267">
        <v>0</v>
      </c>
      <c r="M267">
        <v>0</v>
      </c>
      <c r="N267">
        <v>0</v>
      </c>
      <c r="O267">
        <v>0</v>
      </c>
      <c r="P267">
        <v>1</v>
      </c>
      <c r="Q267">
        <v>0</v>
      </c>
      <c r="R267">
        <v>0</v>
      </c>
      <c r="S267">
        <v>0</v>
      </c>
      <c r="T267">
        <v>0</v>
      </c>
      <c r="U267" t="s">
        <v>303</v>
      </c>
      <c r="V267" t="s">
        <v>303</v>
      </c>
      <c r="W267" t="s">
        <v>303</v>
      </c>
      <c r="X267">
        <v>0</v>
      </c>
      <c r="Y267">
        <v>1</v>
      </c>
      <c r="Z267">
        <v>0</v>
      </c>
      <c r="AA267">
        <v>0</v>
      </c>
      <c r="AB267">
        <v>0</v>
      </c>
      <c r="AC267">
        <v>0</v>
      </c>
      <c r="AD267">
        <v>0</v>
      </c>
      <c r="AE267">
        <v>0</v>
      </c>
      <c r="AF267">
        <v>0</v>
      </c>
      <c r="AG267">
        <v>0</v>
      </c>
      <c r="AH267">
        <v>0</v>
      </c>
      <c r="AI267" s="20" t="str">
        <f t="shared" si="40"/>
        <v>out</v>
      </c>
      <c r="AJ267" t="str">
        <f t="shared" si="41"/>
        <v/>
      </c>
      <c r="AK267" s="1" t="str">
        <f t="shared" si="42"/>
        <v/>
      </c>
      <c r="AL267" s="49" t="str">
        <f t="shared" si="43"/>
        <v/>
      </c>
      <c r="AM267" t="str">
        <f t="shared" si="44"/>
        <v/>
      </c>
      <c r="AN267" s="1" t="str">
        <f t="shared" si="45"/>
        <v/>
      </c>
      <c r="AO267" s="1" t="str">
        <f t="shared" si="46"/>
        <v/>
      </c>
      <c r="AR267">
        <v>0</v>
      </c>
      <c r="AS267">
        <v>38</v>
      </c>
      <c r="AT267">
        <v>0</v>
      </c>
      <c r="AU267">
        <v>42</v>
      </c>
      <c r="AV267" t="s">
        <v>1122</v>
      </c>
    </row>
    <row r="268" spans="2:48">
      <c r="B268">
        <f t="shared" si="39"/>
        <v>611</v>
      </c>
      <c r="C268" s="5"/>
      <c r="E268" t="s">
        <v>886</v>
      </c>
      <c r="F268" t="s">
        <v>1087</v>
      </c>
      <c r="H268">
        <v>0</v>
      </c>
      <c r="I268">
        <v>0</v>
      </c>
      <c r="J268">
        <v>0</v>
      </c>
      <c r="K268">
        <v>0</v>
      </c>
      <c r="L268">
        <v>0</v>
      </c>
      <c r="M268">
        <v>0</v>
      </c>
      <c r="N268">
        <v>0</v>
      </c>
      <c r="O268">
        <v>0</v>
      </c>
      <c r="P268">
        <v>1</v>
      </c>
      <c r="Q268">
        <v>0</v>
      </c>
      <c r="R268">
        <v>1</v>
      </c>
      <c r="S268">
        <v>0</v>
      </c>
      <c r="T268">
        <v>0</v>
      </c>
      <c r="U268" t="s">
        <v>303</v>
      </c>
      <c r="V268" t="s">
        <v>303</v>
      </c>
      <c r="W268" t="s">
        <v>303</v>
      </c>
      <c r="X268">
        <v>0</v>
      </c>
      <c r="Y268">
        <v>0</v>
      </c>
      <c r="Z268">
        <v>0</v>
      </c>
      <c r="AA268">
        <v>0</v>
      </c>
      <c r="AB268">
        <v>0</v>
      </c>
      <c r="AC268">
        <v>0</v>
      </c>
      <c r="AD268">
        <v>0</v>
      </c>
      <c r="AE268">
        <v>0</v>
      </c>
      <c r="AF268">
        <v>0</v>
      </c>
      <c r="AG268">
        <v>0</v>
      </c>
      <c r="AH268">
        <v>0</v>
      </c>
      <c r="AI268" s="20" t="str">
        <f t="shared" si="40"/>
        <v>out</v>
      </c>
      <c r="AJ268" t="str">
        <f t="shared" si="41"/>
        <v/>
      </c>
      <c r="AK268" s="1" t="str">
        <f t="shared" si="42"/>
        <v/>
      </c>
      <c r="AL268" s="49" t="str">
        <f t="shared" si="43"/>
        <v/>
      </c>
      <c r="AM268" t="str">
        <f t="shared" si="44"/>
        <v/>
      </c>
      <c r="AN268" s="1" t="str">
        <f t="shared" si="45"/>
        <v/>
      </c>
      <c r="AO268" s="1" t="str">
        <f t="shared" si="46"/>
        <v/>
      </c>
      <c r="AR268">
        <v>0</v>
      </c>
      <c r="AS268">
        <v>39</v>
      </c>
      <c r="AT268">
        <v>0</v>
      </c>
      <c r="AU268">
        <v>43</v>
      </c>
      <c r="AV268" t="s">
        <v>1043</v>
      </c>
    </row>
    <row r="269" spans="2:48">
      <c r="B269">
        <f t="shared" ref="B269:B332" si="47">B268+1</f>
        <v>612</v>
      </c>
      <c r="C269" s="5"/>
      <c r="E269" t="s">
        <v>886</v>
      </c>
      <c r="F269" t="s">
        <v>1087</v>
      </c>
      <c r="H269">
        <v>0</v>
      </c>
      <c r="I269">
        <v>0</v>
      </c>
      <c r="J269">
        <v>0</v>
      </c>
      <c r="K269">
        <v>1</v>
      </c>
      <c r="L269">
        <v>0</v>
      </c>
      <c r="M269">
        <v>0</v>
      </c>
      <c r="N269">
        <v>1</v>
      </c>
      <c r="O269">
        <v>0</v>
      </c>
      <c r="P269">
        <v>0</v>
      </c>
      <c r="Q269">
        <v>1</v>
      </c>
      <c r="R269">
        <v>0</v>
      </c>
      <c r="S269">
        <v>1</v>
      </c>
      <c r="T269">
        <v>0</v>
      </c>
      <c r="U269" t="s">
        <v>303</v>
      </c>
      <c r="V269" t="s">
        <v>303</v>
      </c>
      <c r="W269" t="s">
        <v>303</v>
      </c>
      <c r="X269">
        <v>1</v>
      </c>
      <c r="Y269">
        <v>0</v>
      </c>
      <c r="Z269">
        <v>0</v>
      </c>
      <c r="AA269">
        <v>0</v>
      </c>
      <c r="AB269">
        <v>0</v>
      </c>
      <c r="AC269">
        <v>0</v>
      </c>
      <c r="AD269">
        <v>0</v>
      </c>
      <c r="AE269">
        <v>0</v>
      </c>
      <c r="AF269">
        <v>0</v>
      </c>
      <c r="AG269">
        <v>0</v>
      </c>
      <c r="AH269">
        <v>0</v>
      </c>
      <c r="AI269" s="20" t="str">
        <f t="shared" si="40"/>
        <v>out</v>
      </c>
      <c r="AJ269" t="str">
        <f t="shared" si="41"/>
        <v/>
      </c>
      <c r="AK269" s="1" t="str">
        <f t="shared" si="42"/>
        <v/>
      </c>
      <c r="AL269" s="49" t="str">
        <f t="shared" si="43"/>
        <v/>
      </c>
      <c r="AM269" t="str">
        <f t="shared" si="44"/>
        <v/>
      </c>
      <c r="AN269" s="1" t="str">
        <f t="shared" si="45"/>
        <v/>
      </c>
      <c r="AO269" s="1" t="str">
        <f t="shared" si="46"/>
        <v/>
      </c>
      <c r="AR269">
        <v>0</v>
      </c>
      <c r="AS269">
        <v>39</v>
      </c>
      <c r="AT269">
        <v>0</v>
      </c>
      <c r="AU269">
        <v>43</v>
      </c>
      <c r="AV269" t="s">
        <v>1043</v>
      </c>
    </row>
    <row r="270" spans="2:48">
      <c r="B270">
        <f t="shared" si="47"/>
        <v>613</v>
      </c>
      <c r="C270" s="5"/>
      <c r="D270" s="2" t="s">
        <v>1123</v>
      </c>
      <c r="E270" t="s">
        <v>889</v>
      </c>
      <c r="F270" t="s">
        <v>1111</v>
      </c>
      <c r="H270">
        <v>0</v>
      </c>
      <c r="I270">
        <v>0</v>
      </c>
      <c r="J270">
        <v>0</v>
      </c>
      <c r="K270">
        <v>0</v>
      </c>
      <c r="L270">
        <v>0</v>
      </c>
      <c r="M270">
        <v>0</v>
      </c>
      <c r="N270">
        <v>0</v>
      </c>
      <c r="O270">
        <v>0</v>
      </c>
      <c r="P270">
        <v>0</v>
      </c>
      <c r="Q270">
        <v>1</v>
      </c>
      <c r="R270">
        <v>1</v>
      </c>
      <c r="S270">
        <v>0</v>
      </c>
      <c r="T270">
        <v>0</v>
      </c>
      <c r="U270" t="s">
        <v>303</v>
      </c>
      <c r="V270" t="s">
        <v>303</v>
      </c>
      <c r="W270" t="s">
        <v>303</v>
      </c>
      <c r="X270">
        <v>0</v>
      </c>
      <c r="Y270">
        <v>1</v>
      </c>
      <c r="Z270">
        <v>0</v>
      </c>
      <c r="AA270">
        <v>0</v>
      </c>
      <c r="AB270">
        <v>0</v>
      </c>
      <c r="AC270">
        <v>0</v>
      </c>
      <c r="AD270">
        <v>0</v>
      </c>
      <c r="AE270">
        <v>0</v>
      </c>
      <c r="AF270">
        <v>0</v>
      </c>
      <c r="AG270">
        <v>0</v>
      </c>
      <c r="AH270">
        <v>0</v>
      </c>
      <c r="AI270" s="20" t="str">
        <f t="shared" si="40"/>
        <v>out</v>
      </c>
      <c r="AJ270" t="str">
        <f t="shared" si="41"/>
        <v/>
      </c>
      <c r="AK270" s="1" t="str">
        <f t="shared" si="42"/>
        <v/>
      </c>
      <c r="AL270" s="49" t="str">
        <f t="shared" si="43"/>
        <v/>
      </c>
      <c r="AM270" t="str">
        <f t="shared" si="44"/>
        <v/>
      </c>
      <c r="AN270" s="1" t="str">
        <f t="shared" si="45"/>
        <v/>
      </c>
      <c r="AO270" s="1" t="str">
        <f t="shared" si="46"/>
        <v/>
      </c>
      <c r="AR270">
        <v>0</v>
      </c>
      <c r="AS270">
        <v>36</v>
      </c>
      <c r="AT270">
        <v>0</v>
      </c>
      <c r="AU270">
        <v>32</v>
      </c>
      <c r="AV270" t="s">
        <v>1124</v>
      </c>
    </row>
    <row r="271" spans="2:48">
      <c r="B271">
        <f t="shared" si="47"/>
        <v>614</v>
      </c>
      <c r="C271" s="5"/>
      <c r="E271" t="s">
        <v>891</v>
      </c>
      <c r="F271" t="s">
        <v>1090</v>
      </c>
      <c r="H271">
        <v>0</v>
      </c>
      <c r="I271">
        <v>0</v>
      </c>
      <c r="J271">
        <v>0</v>
      </c>
      <c r="K271">
        <v>0</v>
      </c>
      <c r="L271">
        <v>0</v>
      </c>
      <c r="M271">
        <v>0</v>
      </c>
      <c r="N271">
        <v>0</v>
      </c>
      <c r="O271">
        <v>0</v>
      </c>
      <c r="P271">
        <v>0</v>
      </c>
      <c r="Q271">
        <v>1</v>
      </c>
      <c r="R271">
        <v>1</v>
      </c>
      <c r="S271">
        <v>0</v>
      </c>
      <c r="T271">
        <v>0</v>
      </c>
      <c r="U271" t="s">
        <v>303</v>
      </c>
      <c r="V271" t="s">
        <v>303</v>
      </c>
      <c r="W271" t="s">
        <v>303</v>
      </c>
      <c r="X271">
        <v>1</v>
      </c>
      <c r="Y271">
        <v>0</v>
      </c>
      <c r="Z271">
        <v>0</v>
      </c>
      <c r="AA271">
        <v>0</v>
      </c>
      <c r="AB271">
        <v>0</v>
      </c>
      <c r="AC271">
        <v>0</v>
      </c>
      <c r="AD271">
        <v>0</v>
      </c>
      <c r="AE271">
        <v>0</v>
      </c>
      <c r="AF271">
        <v>0</v>
      </c>
      <c r="AG271">
        <v>0</v>
      </c>
      <c r="AH271">
        <v>0</v>
      </c>
      <c r="AI271" s="20" t="str">
        <f t="shared" si="40"/>
        <v>out</v>
      </c>
      <c r="AJ271" t="str">
        <f t="shared" si="41"/>
        <v/>
      </c>
      <c r="AK271" s="1" t="str">
        <f t="shared" si="42"/>
        <v/>
      </c>
      <c r="AL271" s="49" t="str">
        <f t="shared" si="43"/>
        <v/>
      </c>
      <c r="AM271" t="str">
        <f t="shared" si="44"/>
        <v/>
      </c>
      <c r="AN271" s="1" t="str">
        <f t="shared" si="45"/>
        <v/>
      </c>
      <c r="AO271" s="1" t="str">
        <f t="shared" si="46"/>
        <v/>
      </c>
      <c r="AR271">
        <v>0</v>
      </c>
      <c r="AS271">
        <v>37</v>
      </c>
      <c r="AT271">
        <v>0</v>
      </c>
      <c r="AU271">
        <v>33</v>
      </c>
      <c r="AV271" t="s">
        <v>1043</v>
      </c>
    </row>
    <row r="272" spans="2:48">
      <c r="B272">
        <f t="shared" si="47"/>
        <v>615</v>
      </c>
      <c r="C272" s="5"/>
      <c r="E272" t="s">
        <v>891</v>
      </c>
      <c r="F272" t="s">
        <v>1090</v>
      </c>
      <c r="H272">
        <v>0</v>
      </c>
      <c r="I272">
        <v>0</v>
      </c>
      <c r="J272">
        <v>0</v>
      </c>
      <c r="K272">
        <v>1</v>
      </c>
      <c r="L272">
        <v>0</v>
      </c>
      <c r="M272">
        <v>0</v>
      </c>
      <c r="N272">
        <v>1</v>
      </c>
      <c r="O272">
        <v>0</v>
      </c>
      <c r="P272">
        <v>0</v>
      </c>
      <c r="Q272">
        <v>1</v>
      </c>
      <c r="R272">
        <v>0</v>
      </c>
      <c r="S272">
        <v>1</v>
      </c>
      <c r="T272">
        <v>0</v>
      </c>
      <c r="U272" t="s">
        <v>303</v>
      </c>
      <c r="V272" t="s">
        <v>303</v>
      </c>
      <c r="W272" t="s">
        <v>303</v>
      </c>
      <c r="X272">
        <v>0</v>
      </c>
      <c r="Y272">
        <v>0</v>
      </c>
      <c r="Z272">
        <v>0</v>
      </c>
      <c r="AA272">
        <v>0</v>
      </c>
      <c r="AB272">
        <v>0</v>
      </c>
      <c r="AC272">
        <v>0</v>
      </c>
      <c r="AD272">
        <v>0</v>
      </c>
      <c r="AE272">
        <v>0</v>
      </c>
      <c r="AF272">
        <v>0</v>
      </c>
      <c r="AG272">
        <v>0</v>
      </c>
      <c r="AH272">
        <v>0</v>
      </c>
      <c r="AI272" s="20" t="str">
        <f t="shared" si="40"/>
        <v>out</v>
      </c>
      <c r="AJ272" t="str">
        <f t="shared" si="41"/>
        <v/>
      </c>
      <c r="AK272" s="1" t="str">
        <f t="shared" si="42"/>
        <v/>
      </c>
      <c r="AL272" s="49" t="str">
        <f t="shared" si="43"/>
        <v/>
      </c>
      <c r="AM272" t="str">
        <f t="shared" si="44"/>
        <v/>
      </c>
      <c r="AN272" s="1" t="str">
        <f t="shared" si="45"/>
        <v/>
      </c>
      <c r="AO272" s="1" t="str">
        <f t="shared" si="46"/>
        <v/>
      </c>
      <c r="AR272">
        <v>0</v>
      </c>
      <c r="AS272">
        <v>37</v>
      </c>
      <c r="AT272">
        <v>0</v>
      </c>
      <c r="AU272">
        <v>33</v>
      </c>
      <c r="AV272" t="s">
        <v>1043</v>
      </c>
    </row>
    <row r="273" spans="2:48">
      <c r="B273">
        <f t="shared" si="47"/>
        <v>616</v>
      </c>
      <c r="C273" s="5"/>
      <c r="D273" s="2" t="s">
        <v>1125</v>
      </c>
      <c r="E273" t="s">
        <v>894</v>
      </c>
      <c r="F273" t="s">
        <v>1073</v>
      </c>
      <c r="H273">
        <v>0</v>
      </c>
      <c r="I273">
        <v>0</v>
      </c>
      <c r="J273">
        <v>0</v>
      </c>
      <c r="K273">
        <v>0</v>
      </c>
      <c r="L273">
        <v>0</v>
      </c>
      <c r="M273">
        <v>0</v>
      </c>
      <c r="N273">
        <v>0</v>
      </c>
      <c r="O273">
        <v>0</v>
      </c>
      <c r="P273">
        <v>0</v>
      </c>
      <c r="Q273">
        <v>1</v>
      </c>
      <c r="R273">
        <v>1</v>
      </c>
      <c r="S273">
        <v>0</v>
      </c>
      <c r="T273">
        <v>0</v>
      </c>
      <c r="U273" t="s">
        <v>303</v>
      </c>
      <c r="V273" t="s">
        <v>303</v>
      </c>
      <c r="W273" t="s">
        <v>303</v>
      </c>
      <c r="X273">
        <v>0</v>
      </c>
      <c r="Y273">
        <v>1</v>
      </c>
      <c r="Z273">
        <v>0</v>
      </c>
      <c r="AA273">
        <v>0</v>
      </c>
      <c r="AB273">
        <v>0</v>
      </c>
      <c r="AC273">
        <v>0</v>
      </c>
      <c r="AD273">
        <v>0</v>
      </c>
      <c r="AE273">
        <v>0</v>
      </c>
      <c r="AF273">
        <v>0</v>
      </c>
      <c r="AG273">
        <v>0</v>
      </c>
      <c r="AH273">
        <v>0</v>
      </c>
      <c r="AI273" s="20" t="str">
        <f t="shared" si="40"/>
        <v>out</v>
      </c>
      <c r="AJ273" t="str">
        <f t="shared" si="41"/>
        <v/>
      </c>
      <c r="AK273" s="1" t="str">
        <f t="shared" si="42"/>
        <v/>
      </c>
      <c r="AL273" s="49" t="str">
        <f t="shared" si="43"/>
        <v/>
      </c>
      <c r="AM273" t="str">
        <f t="shared" si="44"/>
        <v/>
      </c>
      <c r="AN273" s="1" t="str">
        <f t="shared" si="45"/>
        <v/>
      </c>
      <c r="AO273" s="1" t="str">
        <f t="shared" si="46"/>
        <v/>
      </c>
      <c r="AR273">
        <v>0</v>
      </c>
      <c r="AS273">
        <v>34</v>
      </c>
      <c r="AT273">
        <v>0</v>
      </c>
      <c r="AU273">
        <v>34</v>
      </c>
      <c r="AV273" t="s">
        <v>1126</v>
      </c>
    </row>
    <row r="274" spans="2:48">
      <c r="B274">
        <f t="shared" si="47"/>
        <v>617</v>
      </c>
      <c r="C274" s="5"/>
      <c r="E274" t="s">
        <v>895</v>
      </c>
      <c r="F274" t="s">
        <v>1075</v>
      </c>
      <c r="H274">
        <v>0</v>
      </c>
      <c r="I274">
        <v>0</v>
      </c>
      <c r="J274">
        <v>0</v>
      </c>
      <c r="K274">
        <v>0</v>
      </c>
      <c r="L274">
        <v>0</v>
      </c>
      <c r="M274">
        <v>0</v>
      </c>
      <c r="N274">
        <v>0</v>
      </c>
      <c r="O274">
        <v>0</v>
      </c>
      <c r="P274">
        <v>0</v>
      </c>
      <c r="Q274">
        <v>1</v>
      </c>
      <c r="R274">
        <v>1</v>
      </c>
      <c r="S274">
        <v>0</v>
      </c>
      <c r="T274">
        <v>0</v>
      </c>
      <c r="U274" t="s">
        <v>303</v>
      </c>
      <c r="V274" t="s">
        <v>303</v>
      </c>
      <c r="W274" t="s">
        <v>303</v>
      </c>
      <c r="X274">
        <v>1</v>
      </c>
      <c r="Y274">
        <v>0</v>
      </c>
      <c r="Z274">
        <v>0</v>
      </c>
      <c r="AA274">
        <v>0</v>
      </c>
      <c r="AB274">
        <v>0</v>
      </c>
      <c r="AC274">
        <v>0</v>
      </c>
      <c r="AD274">
        <v>0</v>
      </c>
      <c r="AE274">
        <v>0</v>
      </c>
      <c r="AF274">
        <v>0</v>
      </c>
      <c r="AG274">
        <v>0</v>
      </c>
      <c r="AH274">
        <v>0</v>
      </c>
      <c r="AI274" s="20" t="str">
        <f t="shared" si="40"/>
        <v>out</v>
      </c>
      <c r="AJ274" t="str">
        <f t="shared" si="41"/>
        <v/>
      </c>
      <c r="AK274" s="1" t="str">
        <f t="shared" si="42"/>
        <v/>
      </c>
      <c r="AL274" s="49" t="str">
        <f t="shared" si="43"/>
        <v/>
      </c>
      <c r="AM274" t="str">
        <f t="shared" si="44"/>
        <v/>
      </c>
      <c r="AN274" s="1" t="str">
        <f t="shared" si="45"/>
        <v/>
      </c>
      <c r="AO274" s="1" t="str">
        <f t="shared" si="46"/>
        <v/>
      </c>
      <c r="AR274">
        <v>0</v>
      </c>
      <c r="AS274">
        <v>35</v>
      </c>
      <c r="AT274">
        <v>0</v>
      </c>
      <c r="AU274">
        <v>35</v>
      </c>
      <c r="AV274" t="s">
        <v>1043</v>
      </c>
    </row>
    <row r="275" spans="2:48">
      <c r="B275">
        <f t="shared" si="47"/>
        <v>618</v>
      </c>
      <c r="C275" s="5"/>
      <c r="E275" t="s">
        <v>895</v>
      </c>
      <c r="F275" t="s">
        <v>1075</v>
      </c>
      <c r="H275">
        <v>0</v>
      </c>
      <c r="I275">
        <v>0</v>
      </c>
      <c r="J275">
        <v>0</v>
      </c>
      <c r="K275">
        <v>1</v>
      </c>
      <c r="L275">
        <v>0</v>
      </c>
      <c r="M275">
        <v>0</v>
      </c>
      <c r="N275">
        <v>1</v>
      </c>
      <c r="O275">
        <v>0</v>
      </c>
      <c r="P275">
        <v>0</v>
      </c>
      <c r="Q275">
        <v>1</v>
      </c>
      <c r="R275">
        <v>0</v>
      </c>
      <c r="S275">
        <v>1</v>
      </c>
      <c r="T275">
        <v>0</v>
      </c>
      <c r="U275" t="s">
        <v>303</v>
      </c>
      <c r="V275" t="s">
        <v>303</v>
      </c>
      <c r="W275" t="s">
        <v>303</v>
      </c>
      <c r="X275">
        <v>0</v>
      </c>
      <c r="Y275">
        <v>0</v>
      </c>
      <c r="Z275">
        <v>0</v>
      </c>
      <c r="AA275">
        <v>0</v>
      </c>
      <c r="AB275">
        <v>0</v>
      </c>
      <c r="AC275">
        <v>0</v>
      </c>
      <c r="AD275">
        <v>0</v>
      </c>
      <c r="AE275">
        <v>0</v>
      </c>
      <c r="AF275">
        <v>0</v>
      </c>
      <c r="AG275">
        <v>0</v>
      </c>
      <c r="AH275">
        <v>0</v>
      </c>
      <c r="AI275" s="20" t="str">
        <f t="shared" si="40"/>
        <v>out</v>
      </c>
      <c r="AJ275" t="str">
        <f t="shared" si="41"/>
        <v/>
      </c>
      <c r="AK275" s="1" t="str">
        <f t="shared" si="42"/>
        <v/>
      </c>
      <c r="AL275" s="49" t="str">
        <f t="shared" si="43"/>
        <v/>
      </c>
      <c r="AM275" t="str">
        <f t="shared" si="44"/>
        <v/>
      </c>
      <c r="AN275" s="1" t="str">
        <f t="shared" si="45"/>
        <v/>
      </c>
      <c r="AO275" s="1" t="str">
        <f t="shared" si="46"/>
        <v/>
      </c>
      <c r="AR275">
        <v>0</v>
      </c>
      <c r="AS275">
        <v>35</v>
      </c>
      <c r="AT275">
        <v>0</v>
      </c>
      <c r="AU275">
        <v>35</v>
      </c>
      <c r="AV275" t="s">
        <v>1043</v>
      </c>
    </row>
    <row r="276" spans="2:48">
      <c r="B276">
        <f t="shared" si="47"/>
        <v>619</v>
      </c>
      <c r="C276" s="5"/>
      <c r="D276" s="2" t="s">
        <v>1127</v>
      </c>
      <c r="E276" t="s">
        <v>881</v>
      </c>
      <c r="F276" t="s">
        <v>1077</v>
      </c>
      <c r="H276">
        <v>0</v>
      </c>
      <c r="I276">
        <v>0</v>
      </c>
      <c r="J276">
        <v>0</v>
      </c>
      <c r="K276">
        <v>0</v>
      </c>
      <c r="L276">
        <v>0</v>
      </c>
      <c r="M276">
        <v>0</v>
      </c>
      <c r="N276">
        <v>0</v>
      </c>
      <c r="O276">
        <v>0</v>
      </c>
      <c r="P276">
        <v>0</v>
      </c>
      <c r="Q276">
        <v>1</v>
      </c>
      <c r="R276">
        <v>1</v>
      </c>
      <c r="S276">
        <v>0</v>
      </c>
      <c r="T276">
        <v>0</v>
      </c>
      <c r="U276" t="s">
        <v>303</v>
      </c>
      <c r="V276" t="s">
        <v>303</v>
      </c>
      <c r="W276" t="s">
        <v>303</v>
      </c>
      <c r="X276">
        <v>0</v>
      </c>
      <c r="Y276">
        <v>1</v>
      </c>
      <c r="Z276">
        <v>0</v>
      </c>
      <c r="AA276">
        <v>0</v>
      </c>
      <c r="AB276">
        <v>0</v>
      </c>
      <c r="AC276">
        <v>0</v>
      </c>
      <c r="AD276">
        <v>0</v>
      </c>
      <c r="AE276">
        <v>0</v>
      </c>
      <c r="AF276">
        <v>0</v>
      </c>
      <c r="AG276">
        <v>0</v>
      </c>
      <c r="AH276">
        <v>0</v>
      </c>
      <c r="AI276" s="20" t="str">
        <f t="shared" si="40"/>
        <v>out</v>
      </c>
      <c r="AJ276" t="str">
        <f t="shared" si="41"/>
        <v/>
      </c>
      <c r="AK276" s="1" t="str">
        <f t="shared" si="42"/>
        <v/>
      </c>
      <c r="AL276" s="49" t="str">
        <f t="shared" si="43"/>
        <v/>
      </c>
      <c r="AM276" t="str">
        <f t="shared" si="44"/>
        <v/>
      </c>
      <c r="AN276" s="1" t="str">
        <f t="shared" si="45"/>
        <v/>
      </c>
      <c r="AO276" s="1" t="str">
        <f t="shared" si="46"/>
        <v/>
      </c>
      <c r="AR276">
        <v>0</v>
      </c>
      <c r="AS276">
        <v>32</v>
      </c>
      <c r="AT276">
        <v>0</v>
      </c>
      <c r="AU276">
        <v>36</v>
      </c>
      <c r="AV276" t="s">
        <v>1128</v>
      </c>
    </row>
    <row r="277" spans="2:48">
      <c r="B277">
        <f t="shared" si="47"/>
        <v>620</v>
      </c>
      <c r="C277" s="5"/>
      <c r="E277" t="s">
        <v>882</v>
      </c>
      <c r="F277" t="s">
        <v>1078</v>
      </c>
      <c r="G277" t="s">
        <v>889</v>
      </c>
      <c r="H277">
        <v>0</v>
      </c>
      <c r="I277">
        <v>1</v>
      </c>
      <c r="J277">
        <v>1</v>
      </c>
      <c r="K277">
        <v>0</v>
      </c>
      <c r="L277">
        <v>0</v>
      </c>
      <c r="M277">
        <v>0</v>
      </c>
      <c r="N277">
        <v>0</v>
      </c>
      <c r="O277">
        <v>0</v>
      </c>
      <c r="P277">
        <v>0</v>
      </c>
      <c r="Q277">
        <v>1</v>
      </c>
      <c r="R277">
        <v>1</v>
      </c>
      <c r="S277">
        <v>0</v>
      </c>
      <c r="T277">
        <v>0</v>
      </c>
      <c r="U277" t="s">
        <v>303</v>
      </c>
      <c r="V277" t="s">
        <v>303</v>
      </c>
      <c r="W277" t="s">
        <v>303</v>
      </c>
      <c r="X277">
        <v>1</v>
      </c>
      <c r="Y277">
        <v>0</v>
      </c>
      <c r="Z277">
        <v>0</v>
      </c>
      <c r="AA277">
        <v>1</v>
      </c>
      <c r="AB277">
        <v>0</v>
      </c>
      <c r="AC277">
        <v>0</v>
      </c>
      <c r="AD277">
        <v>0</v>
      </c>
      <c r="AE277">
        <v>0</v>
      </c>
      <c r="AF277">
        <v>0</v>
      </c>
      <c r="AG277">
        <v>0</v>
      </c>
      <c r="AH277">
        <v>0</v>
      </c>
      <c r="AI277" s="20" t="str">
        <f t="shared" si="40"/>
        <v/>
      </c>
      <c r="AJ277" t="str">
        <f t="shared" si="41"/>
        <v/>
      </c>
      <c r="AK277" s="1" t="str">
        <f t="shared" si="42"/>
        <v/>
      </c>
      <c r="AL277" s="49" t="str">
        <f t="shared" si="43"/>
        <v/>
      </c>
      <c r="AM277" t="str">
        <f t="shared" si="44"/>
        <v>out</v>
      </c>
      <c r="AN277" s="1" t="str">
        <f t="shared" si="45"/>
        <v/>
      </c>
      <c r="AO277" s="1" t="str">
        <f t="shared" si="46"/>
        <v/>
      </c>
      <c r="AR277">
        <v>20</v>
      </c>
      <c r="AS277">
        <v>33</v>
      </c>
      <c r="AT277">
        <v>20</v>
      </c>
      <c r="AU277">
        <v>37</v>
      </c>
      <c r="AV277" t="s">
        <v>1043</v>
      </c>
    </row>
    <row r="278" spans="2:48">
      <c r="B278">
        <f t="shared" si="47"/>
        <v>621</v>
      </c>
      <c r="C278" s="5"/>
      <c r="E278" t="s">
        <v>882</v>
      </c>
      <c r="F278" t="s">
        <v>1078</v>
      </c>
      <c r="G278" t="s">
        <v>1129</v>
      </c>
      <c r="H278">
        <v>0</v>
      </c>
      <c r="I278">
        <v>1</v>
      </c>
      <c r="J278">
        <v>1</v>
      </c>
      <c r="K278">
        <v>1</v>
      </c>
      <c r="L278">
        <v>0</v>
      </c>
      <c r="M278">
        <v>0</v>
      </c>
      <c r="N278">
        <v>1</v>
      </c>
      <c r="O278">
        <v>0</v>
      </c>
      <c r="P278">
        <v>0</v>
      </c>
      <c r="Q278">
        <v>1</v>
      </c>
      <c r="R278">
        <v>0</v>
      </c>
      <c r="S278">
        <v>1</v>
      </c>
      <c r="T278">
        <v>0</v>
      </c>
      <c r="U278" t="s">
        <v>303</v>
      </c>
      <c r="V278" t="s">
        <v>303</v>
      </c>
      <c r="W278" t="s">
        <v>303</v>
      </c>
      <c r="X278">
        <v>0</v>
      </c>
      <c r="Y278">
        <v>0</v>
      </c>
      <c r="Z278">
        <v>0</v>
      </c>
      <c r="AA278">
        <v>1</v>
      </c>
      <c r="AB278">
        <v>0</v>
      </c>
      <c r="AC278">
        <v>0</v>
      </c>
      <c r="AD278">
        <v>0</v>
      </c>
      <c r="AE278">
        <v>0</v>
      </c>
      <c r="AF278">
        <v>0</v>
      </c>
      <c r="AG278">
        <v>0</v>
      </c>
      <c r="AH278">
        <v>0</v>
      </c>
      <c r="AI278" s="20" t="str">
        <f t="shared" si="40"/>
        <v/>
      </c>
      <c r="AJ278" t="str">
        <f t="shared" si="41"/>
        <v/>
      </c>
      <c r="AK278" s="1" t="str">
        <f t="shared" si="42"/>
        <v/>
      </c>
      <c r="AL278" s="49" t="str">
        <f t="shared" si="43"/>
        <v/>
      </c>
      <c r="AM278" t="str">
        <f t="shared" si="44"/>
        <v>out</v>
      </c>
      <c r="AN278" s="1" t="str">
        <f t="shared" si="45"/>
        <v/>
      </c>
      <c r="AO278" s="1" t="str">
        <f t="shared" si="46"/>
        <v/>
      </c>
      <c r="AR278">
        <v>104</v>
      </c>
      <c r="AS278">
        <v>33</v>
      </c>
      <c r="AT278">
        <v>104</v>
      </c>
      <c r="AU278">
        <v>37</v>
      </c>
      <c r="AV278" t="s">
        <v>1043</v>
      </c>
    </row>
    <row r="279" spans="2:48">
      <c r="B279">
        <f t="shared" si="47"/>
        <v>622</v>
      </c>
      <c r="C279" s="3"/>
      <c r="D279" s="2" t="s">
        <v>1130</v>
      </c>
      <c r="E279" t="s">
        <v>911</v>
      </c>
      <c r="F279" t="s">
        <v>1086</v>
      </c>
      <c r="G279" t="s">
        <v>891</v>
      </c>
      <c r="H279">
        <v>0</v>
      </c>
      <c r="I279">
        <v>1</v>
      </c>
      <c r="J279">
        <v>1</v>
      </c>
      <c r="K279">
        <v>0</v>
      </c>
      <c r="L279">
        <v>0</v>
      </c>
      <c r="M279">
        <v>0</v>
      </c>
      <c r="N279">
        <v>0</v>
      </c>
      <c r="O279">
        <v>0</v>
      </c>
      <c r="P279">
        <v>1</v>
      </c>
      <c r="Q279">
        <v>0</v>
      </c>
      <c r="R279">
        <v>0</v>
      </c>
      <c r="S279">
        <v>0</v>
      </c>
      <c r="T279">
        <v>0</v>
      </c>
      <c r="U279">
        <v>0</v>
      </c>
      <c r="V279">
        <v>0</v>
      </c>
      <c r="W279">
        <v>1</v>
      </c>
      <c r="X279">
        <v>0</v>
      </c>
      <c r="Y279">
        <v>0</v>
      </c>
      <c r="Z279">
        <v>0</v>
      </c>
      <c r="AA279">
        <v>0</v>
      </c>
      <c r="AB279">
        <v>0</v>
      </c>
      <c r="AC279">
        <v>0</v>
      </c>
      <c r="AD279">
        <v>0</v>
      </c>
      <c r="AE279">
        <v>0</v>
      </c>
      <c r="AF279">
        <v>0</v>
      </c>
      <c r="AG279">
        <v>0</v>
      </c>
      <c r="AH279">
        <v>0</v>
      </c>
      <c r="AI279" s="20" t="str">
        <f t="shared" si="40"/>
        <v>out</v>
      </c>
      <c r="AJ279" t="str">
        <f t="shared" si="41"/>
        <v>in</v>
      </c>
      <c r="AK279" s="1" t="str">
        <f t="shared" si="42"/>
        <v/>
      </c>
      <c r="AL279" s="49" t="str">
        <f t="shared" si="43"/>
        <v/>
      </c>
      <c r="AM279" t="str">
        <f t="shared" si="44"/>
        <v/>
      </c>
      <c r="AN279" s="1" t="str">
        <f t="shared" si="45"/>
        <v/>
      </c>
      <c r="AO279" s="1" t="str">
        <f t="shared" si="46"/>
        <v/>
      </c>
      <c r="AR279">
        <v>21</v>
      </c>
      <c r="AS279">
        <v>42</v>
      </c>
      <c r="AT279">
        <v>21</v>
      </c>
      <c r="AU279">
        <v>42</v>
      </c>
      <c r="AV279" t="s">
        <v>1131</v>
      </c>
    </row>
    <row r="280" spans="2:48">
      <c r="B280">
        <f t="shared" si="47"/>
        <v>623</v>
      </c>
      <c r="C280" s="3"/>
      <c r="E280" t="s">
        <v>912</v>
      </c>
      <c r="F280" t="s">
        <v>1087</v>
      </c>
      <c r="G280" t="s">
        <v>1132</v>
      </c>
      <c r="H280">
        <v>0</v>
      </c>
      <c r="I280">
        <v>1</v>
      </c>
      <c r="J280">
        <v>1</v>
      </c>
      <c r="K280">
        <v>0</v>
      </c>
      <c r="L280">
        <v>0</v>
      </c>
      <c r="M280">
        <v>0</v>
      </c>
      <c r="N280">
        <v>0</v>
      </c>
      <c r="O280">
        <v>0</v>
      </c>
      <c r="P280">
        <v>1</v>
      </c>
      <c r="Q280">
        <v>0</v>
      </c>
      <c r="R280">
        <v>0</v>
      </c>
      <c r="S280">
        <v>0</v>
      </c>
      <c r="T280">
        <v>0</v>
      </c>
      <c r="U280">
        <v>0</v>
      </c>
      <c r="V280">
        <v>0</v>
      </c>
      <c r="W280">
        <v>0</v>
      </c>
      <c r="X280">
        <v>0</v>
      </c>
      <c r="Y280">
        <v>0</v>
      </c>
      <c r="Z280">
        <v>1</v>
      </c>
      <c r="AA280">
        <v>0</v>
      </c>
      <c r="AB280">
        <v>0</v>
      </c>
      <c r="AC280">
        <v>0</v>
      </c>
      <c r="AD280">
        <v>0</v>
      </c>
      <c r="AE280">
        <v>0</v>
      </c>
      <c r="AF280">
        <v>0</v>
      </c>
      <c r="AG280">
        <v>0</v>
      </c>
      <c r="AH280">
        <v>0</v>
      </c>
      <c r="AI280" s="20" t="str">
        <f t="shared" si="40"/>
        <v>out</v>
      </c>
      <c r="AJ280" t="str">
        <f t="shared" si="41"/>
        <v/>
      </c>
      <c r="AK280" s="1" t="str">
        <f t="shared" si="42"/>
        <v/>
      </c>
      <c r="AL280" s="49" t="str">
        <f t="shared" si="43"/>
        <v/>
      </c>
      <c r="AM280" t="str">
        <f t="shared" si="44"/>
        <v>in</v>
      </c>
      <c r="AN280" s="1" t="str">
        <f t="shared" si="45"/>
        <v/>
      </c>
      <c r="AO280" s="1" t="str">
        <f t="shared" si="46"/>
        <v/>
      </c>
      <c r="AR280">
        <v>105</v>
      </c>
      <c r="AS280">
        <v>43</v>
      </c>
      <c r="AT280">
        <v>105</v>
      </c>
      <c r="AU280">
        <v>43</v>
      </c>
      <c r="AV280" t="s">
        <v>1043</v>
      </c>
    </row>
    <row r="281" spans="2:48">
      <c r="B281">
        <f t="shared" si="47"/>
        <v>624</v>
      </c>
      <c r="C281" s="3"/>
      <c r="E281" t="s">
        <v>912</v>
      </c>
      <c r="F281" t="s">
        <v>1087</v>
      </c>
      <c r="H281">
        <v>0</v>
      </c>
      <c r="I281">
        <v>0</v>
      </c>
      <c r="J281">
        <v>0</v>
      </c>
      <c r="K281">
        <v>1</v>
      </c>
      <c r="L281">
        <v>0</v>
      </c>
      <c r="M281">
        <v>0</v>
      </c>
      <c r="N281">
        <v>1</v>
      </c>
      <c r="O281">
        <v>0</v>
      </c>
      <c r="P281">
        <v>0</v>
      </c>
      <c r="Q281">
        <v>1</v>
      </c>
      <c r="R281" t="s">
        <v>303</v>
      </c>
      <c r="S281" t="s">
        <v>303</v>
      </c>
      <c r="T281" t="s">
        <v>303</v>
      </c>
      <c r="U281">
        <v>1</v>
      </c>
      <c r="V281">
        <v>0</v>
      </c>
      <c r="W281">
        <v>0</v>
      </c>
      <c r="X281">
        <v>0</v>
      </c>
      <c r="Y281">
        <v>1</v>
      </c>
      <c r="Z281">
        <v>1</v>
      </c>
      <c r="AA281" t="s">
        <v>303</v>
      </c>
      <c r="AB281" t="s">
        <v>303</v>
      </c>
      <c r="AC281">
        <v>0</v>
      </c>
      <c r="AD281">
        <v>0</v>
      </c>
      <c r="AE281">
        <v>0</v>
      </c>
      <c r="AF281">
        <v>0</v>
      </c>
      <c r="AG281">
        <v>0</v>
      </c>
      <c r="AH281">
        <v>0</v>
      </c>
      <c r="AI281" s="20" t="str">
        <f t="shared" si="40"/>
        <v>out</v>
      </c>
      <c r="AJ281" t="str">
        <f t="shared" si="41"/>
        <v/>
      </c>
      <c r="AK281" s="1" t="str">
        <f t="shared" si="42"/>
        <v/>
      </c>
      <c r="AL281" s="49" t="str">
        <f t="shared" si="43"/>
        <v/>
      </c>
      <c r="AM281" t="str">
        <f t="shared" si="44"/>
        <v/>
      </c>
      <c r="AN281" s="1" t="str">
        <f t="shared" si="45"/>
        <v/>
      </c>
      <c r="AO281" s="1" t="str">
        <f t="shared" si="46"/>
        <v/>
      </c>
      <c r="AR281">
        <v>0</v>
      </c>
      <c r="AS281">
        <v>43</v>
      </c>
      <c r="AT281">
        <v>0</v>
      </c>
      <c r="AU281">
        <v>43</v>
      </c>
      <c r="AV281" t="s">
        <v>1043</v>
      </c>
    </row>
    <row r="282" spans="2:48">
      <c r="B282">
        <f t="shared" si="47"/>
        <v>625</v>
      </c>
      <c r="C282" s="3"/>
      <c r="D282" s="2" t="s">
        <v>1133</v>
      </c>
      <c r="E282" t="s">
        <v>898</v>
      </c>
      <c r="F282" t="s">
        <v>1111</v>
      </c>
      <c r="H282">
        <v>0</v>
      </c>
      <c r="I282">
        <v>0</v>
      </c>
      <c r="J282">
        <v>0</v>
      </c>
      <c r="K282">
        <v>0</v>
      </c>
      <c r="L282">
        <v>0</v>
      </c>
      <c r="M282">
        <v>0</v>
      </c>
      <c r="N282">
        <v>0</v>
      </c>
      <c r="O282">
        <v>0</v>
      </c>
      <c r="P282">
        <v>0</v>
      </c>
      <c r="Q282">
        <v>1</v>
      </c>
      <c r="R282" t="s">
        <v>303</v>
      </c>
      <c r="S282" t="s">
        <v>303</v>
      </c>
      <c r="T282" t="s">
        <v>303</v>
      </c>
      <c r="U282">
        <v>0</v>
      </c>
      <c r="V282">
        <v>1</v>
      </c>
      <c r="W282">
        <v>0</v>
      </c>
      <c r="X282">
        <v>1</v>
      </c>
      <c r="Y282">
        <v>0</v>
      </c>
      <c r="Z282">
        <v>0</v>
      </c>
      <c r="AA282" t="s">
        <v>303</v>
      </c>
      <c r="AB282" t="s">
        <v>303</v>
      </c>
      <c r="AC282">
        <v>0</v>
      </c>
      <c r="AD282">
        <v>0</v>
      </c>
      <c r="AE282">
        <v>0</v>
      </c>
      <c r="AF282">
        <v>0</v>
      </c>
      <c r="AG282">
        <v>0</v>
      </c>
      <c r="AH282">
        <v>0</v>
      </c>
      <c r="AI282" s="20" t="str">
        <f t="shared" si="40"/>
        <v>out</v>
      </c>
      <c r="AJ282" t="str">
        <f t="shared" si="41"/>
        <v/>
      </c>
      <c r="AK282" s="1" t="str">
        <f t="shared" si="42"/>
        <v/>
      </c>
      <c r="AL282" s="49" t="str">
        <f t="shared" si="43"/>
        <v/>
      </c>
      <c r="AM282" t="str">
        <f t="shared" si="44"/>
        <v/>
      </c>
      <c r="AN282" s="1" t="str">
        <f t="shared" si="45"/>
        <v/>
      </c>
      <c r="AO282" s="1" t="str">
        <f t="shared" si="46"/>
        <v/>
      </c>
      <c r="AR282">
        <v>0</v>
      </c>
      <c r="AS282">
        <v>40</v>
      </c>
      <c r="AT282">
        <v>0</v>
      </c>
      <c r="AU282">
        <v>32</v>
      </c>
      <c r="AV282" t="s">
        <v>1134</v>
      </c>
    </row>
    <row r="283" spans="2:48">
      <c r="B283">
        <f t="shared" si="47"/>
        <v>626</v>
      </c>
      <c r="C283" s="3"/>
      <c r="E283" t="s">
        <v>901</v>
      </c>
      <c r="F283" t="s">
        <v>1090</v>
      </c>
      <c r="H283">
        <v>0</v>
      </c>
      <c r="I283">
        <v>0</v>
      </c>
      <c r="J283">
        <v>0</v>
      </c>
      <c r="K283">
        <v>0</v>
      </c>
      <c r="L283">
        <v>0</v>
      </c>
      <c r="M283">
        <v>0</v>
      </c>
      <c r="N283">
        <v>0</v>
      </c>
      <c r="O283">
        <v>0</v>
      </c>
      <c r="P283">
        <v>0</v>
      </c>
      <c r="Q283">
        <v>1</v>
      </c>
      <c r="R283" t="s">
        <v>303</v>
      </c>
      <c r="S283" t="s">
        <v>303</v>
      </c>
      <c r="T283" t="s">
        <v>303</v>
      </c>
      <c r="U283">
        <v>1</v>
      </c>
      <c r="V283">
        <v>0</v>
      </c>
      <c r="W283">
        <v>0</v>
      </c>
      <c r="X283">
        <v>1</v>
      </c>
      <c r="Y283">
        <v>0</v>
      </c>
      <c r="Z283">
        <v>0</v>
      </c>
      <c r="AA283" t="s">
        <v>303</v>
      </c>
      <c r="AB283" t="s">
        <v>303</v>
      </c>
      <c r="AC283">
        <v>0</v>
      </c>
      <c r="AD283">
        <v>0</v>
      </c>
      <c r="AE283">
        <v>0</v>
      </c>
      <c r="AF283">
        <v>0</v>
      </c>
      <c r="AG283">
        <v>0</v>
      </c>
      <c r="AH283">
        <v>0</v>
      </c>
      <c r="AI283" s="20" t="str">
        <f t="shared" si="40"/>
        <v>out</v>
      </c>
      <c r="AJ283" t="str">
        <f t="shared" si="41"/>
        <v/>
      </c>
      <c r="AK283" s="1" t="str">
        <f t="shared" si="42"/>
        <v/>
      </c>
      <c r="AL283" s="49" t="str">
        <f t="shared" si="43"/>
        <v/>
      </c>
      <c r="AM283" t="str">
        <f t="shared" si="44"/>
        <v/>
      </c>
      <c r="AN283" s="1" t="str">
        <f t="shared" si="45"/>
        <v/>
      </c>
      <c r="AO283" s="1" t="str">
        <f t="shared" si="46"/>
        <v/>
      </c>
      <c r="AR283">
        <v>0</v>
      </c>
      <c r="AS283">
        <v>41</v>
      </c>
      <c r="AT283">
        <v>0</v>
      </c>
      <c r="AU283">
        <v>33</v>
      </c>
      <c r="AV283" t="s">
        <v>1043</v>
      </c>
    </row>
    <row r="284" spans="2:48">
      <c r="B284">
        <f t="shared" si="47"/>
        <v>627</v>
      </c>
      <c r="C284" s="3"/>
      <c r="E284" t="s">
        <v>901</v>
      </c>
      <c r="F284" t="s">
        <v>1090</v>
      </c>
      <c r="H284">
        <v>0</v>
      </c>
      <c r="I284">
        <v>0</v>
      </c>
      <c r="J284">
        <v>0</v>
      </c>
      <c r="K284">
        <v>1</v>
      </c>
      <c r="L284">
        <v>0</v>
      </c>
      <c r="M284">
        <v>0</v>
      </c>
      <c r="N284">
        <v>1</v>
      </c>
      <c r="O284">
        <v>0</v>
      </c>
      <c r="P284">
        <v>0</v>
      </c>
      <c r="Q284">
        <v>1</v>
      </c>
      <c r="R284" t="s">
        <v>303</v>
      </c>
      <c r="S284" t="s">
        <v>303</v>
      </c>
      <c r="T284" t="s">
        <v>303</v>
      </c>
      <c r="U284">
        <v>0</v>
      </c>
      <c r="V284">
        <v>0</v>
      </c>
      <c r="W284">
        <v>0</v>
      </c>
      <c r="X284">
        <v>0</v>
      </c>
      <c r="Y284">
        <v>1</v>
      </c>
      <c r="Z284">
        <v>0</v>
      </c>
      <c r="AA284" t="s">
        <v>303</v>
      </c>
      <c r="AB284" t="s">
        <v>303</v>
      </c>
      <c r="AC284">
        <v>0</v>
      </c>
      <c r="AD284">
        <v>0</v>
      </c>
      <c r="AE284">
        <v>0</v>
      </c>
      <c r="AF284">
        <v>0</v>
      </c>
      <c r="AG284">
        <v>0</v>
      </c>
      <c r="AH284">
        <v>0</v>
      </c>
      <c r="AI284" s="20" t="str">
        <f t="shared" si="40"/>
        <v>out</v>
      </c>
      <c r="AJ284" t="str">
        <f t="shared" si="41"/>
        <v/>
      </c>
      <c r="AK284" s="1" t="str">
        <f t="shared" si="42"/>
        <v/>
      </c>
      <c r="AL284" s="49" t="str">
        <f t="shared" si="43"/>
        <v/>
      </c>
      <c r="AM284" t="str">
        <f t="shared" si="44"/>
        <v/>
      </c>
      <c r="AN284" s="1" t="str">
        <f t="shared" si="45"/>
        <v/>
      </c>
      <c r="AO284" s="1" t="str">
        <f t="shared" si="46"/>
        <v/>
      </c>
      <c r="AR284">
        <v>0</v>
      </c>
      <c r="AS284">
        <v>41</v>
      </c>
      <c r="AT284">
        <v>0</v>
      </c>
      <c r="AU284">
        <v>33</v>
      </c>
      <c r="AV284" t="s">
        <v>1043</v>
      </c>
    </row>
    <row r="285" spans="2:48">
      <c r="B285">
        <f t="shared" si="47"/>
        <v>628</v>
      </c>
      <c r="C285" s="3"/>
      <c r="D285" s="2" t="s">
        <v>1135</v>
      </c>
      <c r="E285" t="s">
        <v>885</v>
      </c>
      <c r="F285" t="s">
        <v>1073</v>
      </c>
      <c r="H285">
        <v>0</v>
      </c>
      <c r="I285">
        <v>0</v>
      </c>
      <c r="J285">
        <v>0</v>
      </c>
      <c r="K285">
        <v>0</v>
      </c>
      <c r="L285">
        <v>0</v>
      </c>
      <c r="M285">
        <v>0</v>
      </c>
      <c r="N285">
        <v>0</v>
      </c>
      <c r="O285">
        <v>0</v>
      </c>
      <c r="P285">
        <v>0</v>
      </c>
      <c r="Q285">
        <v>1</v>
      </c>
      <c r="R285" t="s">
        <v>303</v>
      </c>
      <c r="S285" t="s">
        <v>303</v>
      </c>
      <c r="T285" t="s">
        <v>303</v>
      </c>
      <c r="U285">
        <v>0</v>
      </c>
      <c r="V285">
        <v>1</v>
      </c>
      <c r="W285">
        <v>0</v>
      </c>
      <c r="X285">
        <v>1</v>
      </c>
      <c r="Y285">
        <v>0</v>
      </c>
      <c r="Z285">
        <v>0</v>
      </c>
      <c r="AA285" t="s">
        <v>303</v>
      </c>
      <c r="AB285" t="s">
        <v>303</v>
      </c>
      <c r="AC285">
        <v>0</v>
      </c>
      <c r="AD285">
        <v>0</v>
      </c>
      <c r="AE285">
        <v>0</v>
      </c>
      <c r="AF285">
        <v>0</v>
      </c>
      <c r="AG285">
        <v>0</v>
      </c>
      <c r="AH285">
        <v>0</v>
      </c>
      <c r="AI285" s="20" t="str">
        <f t="shared" si="40"/>
        <v>out</v>
      </c>
      <c r="AJ285" t="str">
        <f t="shared" si="41"/>
        <v/>
      </c>
      <c r="AK285" s="1" t="str">
        <f t="shared" si="42"/>
        <v/>
      </c>
      <c r="AL285" s="49" t="str">
        <f t="shared" si="43"/>
        <v/>
      </c>
      <c r="AM285" t="str">
        <f t="shared" si="44"/>
        <v/>
      </c>
      <c r="AN285" s="1" t="str">
        <f t="shared" si="45"/>
        <v/>
      </c>
      <c r="AO285" s="1" t="str">
        <f t="shared" si="46"/>
        <v/>
      </c>
      <c r="AR285">
        <v>0</v>
      </c>
      <c r="AS285">
        <v>38</v>
      </c>
      <c r="AT285">
        <v>0</v>
      </c>
      <c r="AU285">
        <v>34</v>
      </c>
      <c r="AV285" t="s">
        <v>1136</v>
      </c>
    </row>
    <row r="286" spans="2:48">
      <c r="B286">
        <f t="shared" si="47"/>
        <v>629</v>
      </c>
      <c r="C286" s="3"/>
      <c r="E286" t="s">
        <v>886</v>
      </c>
      <c r="F286" t="s">
        <v>1075</v>
      </c>
      <c r="H286">
        <v>0</v>
      </c>
      <c r="I286">
        <v>0</v>
      </c>
      <c r="J286">
        <v>0</v>
      </c>
      <c r="K286">
        <v>0</v>
      </c>
      <c r="L286">
        <v>0</v>
      </c>
      <c r="M286">
        <v>0</v>
      </c>
      <c r="N286">
        <v>0</v>
      </c>
      <c r="O286">
        <v>0</v>
      </c>
      <c r="P286">
        <v>0</v>
      </c>
      <c r="Q286">
        <v>1</v>
      </c>
      <c r="R286" t="s">
        <v>303</v>
      </c>
      <c r="S286" t="s">
        <v>303</v>
      </c>
      <c r="T286" t="s">
        <v>303</v>
      </c>
      <c r="U286">
        <v>1</v>
      </c>
      <c r="V286">
        <v>0</v>
      </c>
      <c r="W286">
        <v>0</v>
      </c>
      <c r="X286">
        <v>1</v>
      </c>
      <c r="Y286">
        <v>0</v>
      </c>
      <c r="Z286">
        <v>0</v>
      </c>
      <c r="AA286" t="s">
        <v>303</v>
      </c>
      <c r="AB286" t="s">
        <v>303</v>
      </c>
      <c r="AC286">
        <v>0</v>
      </c>
      <c r="AD286">
        <v>0</v>
      </c>
      <c r="AE286">
        <v>0</v>
      </c>
      <c r="AF286">
        <v>0</v>
      </c>
      <c r="AG286">
        <v>0</v>
      </c>
      <c r="AH286">
        <v>0</v>
      </c>
      <c r="AI286" s="20" t="str">
        <f t="shared" si="40"/>
        <v>out</v>
      </c>
      <c r="AJ286" t="str">
        <f t="shared" si="41"/>
        <v/>
      </c>
      <c r="AK286" s="1" t="str">
        <f t="shared" si="42"/>
        <v/>
      </c>
      <c r="AL286" s="49" t="str">
        <f t="shared" si="43"/>
        <v/>
      </c>
      <c r="AM286" t="str">
        <f t="shared" si="44"/>
        <v/>
      </c>
      <c r="AN286" s="1" t="str">
        <f t="shared" si="45"/>
        <v/>
      </c>
      <c r="AO286" s="1" t="str">
        <f t="shared" si="46"/>
        <v/>
      </c>
      <c r="AR286">
        <v>0</v>
      </c>
      <c r="AS286">
        <v>39</v>
      </c>
      <c r="AT286">
        <v>0</v>
      </c>
      <c r="AU286">
        <v>35</v>
      </c>
      <c r="AV286" t="s">
        <v>1043</v>
      </c>
    </row>
    <row r="287" spans="2:48">
      <c r="B287">
        <f t="shared" si="47"/>
        <v>630</v>
      </c>
      <c r="C287" s="3"/>
      <c r="E287" t="s">
        <v>886</v>
      </c>
      <c r="F287" t="s">
        <v>1075</v>
      </c>
      <c r="H287">
        <v>0</v>
      </c>
      <c r="I287">
        <v>0</v>
      </c>
      <c r="J287">
        <v>0</v>
      </c>
      <c r="K287">
        <v>1</v>
      </c>
      <c r="L287">
        <v>0</v>
      </c>
      <c r="M287">
        <v>0</v>
      </c>
      <c r="N287">
        <v>1</v>
      </c>
      <c r="O287">
        <v>0</v>
      </c>
      <c r="P287">
        <v>0</v>
      </c>
      <c r="Q287">
        <v>1</v>
      </c>
      <c r="R287" t="s">
        <v>303</v>
      </c>
      <c r="S287" t="s">
        <v>303</v>
      </c>
      <c r="T287" t="s">
        <v>303</v>
      </c>
      <c r="U287">
        <v>0</v>
      </c>
      <c r="V287">
        <v>0</v>
      </c>
      <c r="W287">
        <v>0</v>
      </c>
      <c r="X287">
        <v>0</v>
      </c>
      <c r="Y287">
        <v>1</v>
      </c>
      <c r="Z287">
        <v>0</v>
      </c>
      <c r="AA287" t="s">
        <v>303</v>
      </c>
      <c r="AB287" t="s">
        <v>303</v>
      </c>
      <c r="AC287">
        <v>0</v>
      </c>
      <c r="AD287">
        <v>0</v>
      </c>
      <c r="AE287">
        <v>0</v>
      </c>
      <c r="AF287">
        <v>0</v>
      </c>
      <c r="AG287">
        <v>0</v>
      </c>
      <c r="AH287">
        <v>0</v>
      </c>
      <c r="AI287" s="20" t="str">
        <f t="shared" si="40"/>
        <v>out</v>
      </c>
      <c r="AJ287" t="str">
        <f t="shared" si="41"/>
        <v/>
      </c>
      <c r="AK287" s="1" t="str">
        <f t="shared" si="42"/>
        <v/>
      </c>
      <c r="AL287" s="49" t="str">
        <f t="shared" si="43"/>
        <v/>
      </c>
      <c r="AM287" t="str">
        <f t="shared" si="44"/>
        <v/>
      </c>
      <c r="AN287" s="1" t="str">
        <f t="shared" si="45"/>
        <v/>
      </c>
      <c r="AO287" s="1" t="str">
        <f t="shared" si="46"/>
        <v/>
      </c>
      <c r="AR287">
        <v>0</v>
      </c>
      <c r="AS287">
        <v>39</v>
      </c>
      <c r="AT287">
        <v>0</v>
      </c>
      <c r="AU287">
        <v>35</v>
      </c>
      <c r="AV287" t="s">
        <v>1043</v>
      </c>
    </row>
    <row r="288" spans="2:48">
      <c r="B288">
        <f t="shared" si="47"/>
        <v>631</v>
      </c>
      <c r="C288" s="3"/>
      <c r="D288" s="2" t="s">
        <v>1137</v>
      </c>
      <c r="E288" t="s">
        <v>889</v>
      </c>
      <c r="F288" t="s">
        <v>1077</v>
      </c>
      <c r="H288">
        <v>0</v>
      </c>
      <c r="I288">
        <v>0</v>
      </c>
      <c r="J288">
        <v>0</v>
      </c>
      <c r="K288">
        <v>0</v>
      </c>
      <c r="L288">
        <v>0</v>
      </c>
      <c r="M288">
        <v>0</v>
      </c>
      <c r="N288">
        <v>0</v>
      </c>
      <c r="O288">
        <v>0</v>
      </c>
      <c r="P288">
        <v>0</v>
      </c>
      <c r="Q288">
        <v>1</v>
      </c>
      <c r="R288" t="s">
        <v>303</v>
      </c>
      <c r="S288" t="s">
        <v>303</v>
      </c>
      <c r="T288" t="s">
        <v>303</v>
      </c>
      <c r="U288">
        <v>0</v>
      </c>
      <c r="V288">
        <v>1</v>
      </c>
      <c r="W288">
        <v>0</v>
      </c>
      <c r="X288">
        <v>1</v>
      </c>
      <c r="Y288">
        <v>0</v>
      </c>
      <c r="Z288">
        <v>0</v>
      </c>
      <c r="AA288" t="s">
        <v>303</v>
      </c>
      <c r="AB288" t="s">
        <v>303</v>
      </c>
      <c r="AC288">
        <v>0</v>
      </c>
      <c r="AD288">
        <v>0</v>
      </c>
      <c r="AE288">
        <v>0</v>
      </c>
      <c r="AF288">
        <v>0</v>
      </c>
      <c r="AG288">
        <v>0</v>
      </c>
      <c r="AH288">
        <v>0</v>
      </c>
      <c r="AI288" s="20" t="str">
        <f t="shared" si="40"/>
        <v>out</v>
      </c>
      <c r="AJ288" t="str">
        <f t="shared" si="41"/>
        <v/>
      </c>
      <c r="AK288" s="1" t="str">
        <f t="shared" si="42"/>
        <v/>
      </c>
      <c r="AL288" s="49" t="str">
        <f t="shared" si="43"/>
        <v/>
      </c>
      <c r="AM288" t="str">
        <f t="shared" si="44"/>
        <v/>
      </c>
      <c r="AN288" s="1" t="str">
        <f t="shared" si="45"/>
        <v/>
      </c>
      <c r="AO288" s="1" t="str">
        <f t="shared" si="46"/>
        <v/>
      </c>
      <c r="AR288">
        <v>0</v>
      </c>
      <c r="AS288">
        <v>36</v>
      </c>
      <c r="AT288">
        <v>0</v>
      </c>
      <c r="AU288">
        <v>36</v>
      </c>
      <c r="AV288" t="s">
        <v>1138</v>
      </c>
    </row>
    <row r="289" spans="2:48">
      <c r="B289">
        <f t="shared" si="47"/>
        <v>632</v>
      </c>
      <c r="C289" s="3"/>
      <c r="E289" t="s">
        <v>891</v>
      </c>
      <c r="F289" t="s">
        <v>1078</v>
      </c>
      <c r="H289">
        <v>0</v>
      </c>
      <c r="I289">
        <v>0</v>
      </c>
      <c r="J289">
        <v>0</v>
      </c>
      <c r="K289">
        <v>0</v>
      </c>
      <c r="L289">
        <v>0</v>
      </c>
      <c r="M289">
        <v>0</v>
      </c>
      <c r="N289">
        <v>0</v>
      </c>
      <c r="O289">
        <v>0</v>
      </c>
      <c r="P289">
        <v>0</v>
      </c>
      <c r="Q289">
        <v>1</v>
      </c>
      <c r="R289" t="s">
        <v>303</v>
      </c>
      <c r="S289" t="s">
        <v>303</v>
      </c>
      <c r="T289" t="s">
        <v>303</v>
      </c>
      <c r="U289">
        <v>1</v>
      </c>
      <c r="V289">
        <v>0</v>
      </c>
      <c r="W289">
        <v>0</v>
      </c>
      <c r="X289">
        <v>1</v>
      </c>
      <c r="Y289">
        <v>0</v>
      </c>
      <c r="Z289">
        <v>0</v>
      </c>
      <c r="AA289" t="s">
        <v>303</v>
      </c>
      <c r="AB289" t="s">
        <v>303</v>
      </c>
      <c r="AC289">
        <v>0</v>
      </c>
      <c r="AD289">
        <v>0</v>
      </c>
      <c r="AE289">
        <v>0</v>
      </c>
      <c r="AF289">
        <v>0</v>
      </c>
      <c r="AG289">
        <v>0</v>
      </c>
      <c r="AH289">
        <v>0</v>
      </c>
      <c r="AI289" s="20" t="str">
        <f t="shared" si="40"/>
        <v>out</v>
      </c>
      <c r="AJ289" t="str">
        <f t="shared" si="41"/>
        <v/>
      </c>
      <c r="AK289" s="1" t="str">
        <f t="shared" si="42"/>
        <v/>
      </c>
      <c r="AL289" s="49" t="str">
        <f t="shared" si="43"/>
        <v/>
      </c>
      <c r="AM289" t="str">
        <f t="shared" si="44"/>
        <v/>
      </c>
      <c r="AN289" s="1" t="str">
        <f t="shared" si="45"/>
        <v/>
      </c>
      <c r="AO289" s="1" t="str">
        <f t="shared" si="46"/>
        <v/>
      </c>
      <c r="AR289">
        <v>0</v>
      </c>
      <c r="AS289">
        <v>37</v>
      </c>
      <c r="AT289">
        <v>0</v>
      </c>
      <c r="AU289">
        <v>37</v>
      </c>
      <c r="AV289" t="s">
        <v>1043</v>
      </c>
    </row>
    <row r="290" spans="2:48">
      <c r="B290">
        <f t="shared" si="47"/>
        <v>633</v>
      </c>
      <c r="C290" s="3"/>
      <c r="E290" t="s">
        <v>891</v>
      </c>
      <c r="F290" t="s">
        <v>1078</v>
      </c>
      <c r="H290">
        <v>0</v>
      </c>
      <c r="I290">
        <v>0</v>
      </c>
      <c r="J290">
        <v>0</v>
      </c>
      <c r="K290">
        <v>1</v>
      </c>
      <c r="L290">
        <v>0</v>
      </c>
      <c r="M290">
        <v>0</v>
      </c>
      <c r="N290">
        <v>1</v>
      </c>
      <c r="O290">
        <v>0</v>
      </c>
      <c r="P290">
        <v>0</v>
      </c>
      <c r="Q290">
        <v>1</v>
      </c>
      <c r="R290" t="s">
        <v>303</v>
      </c>
      <c r="S290" t="s">
        <v>303</v>
      </c>
      <c r="T290" t="s">
        <v>303</v>
      </c>
      <c r="U290">
        <v>0</v>
      </c>
      <c r="V290">
        <v>0</v>
      </c>
      <c r="W290">
        <v>0</v>
      </c>
      <c r="X290">
        <v>0</v>
      </c>
      <c r="Y290">
        <v>1</v>
      </c>
      <c r="Z290">
        <v>0</v>
      </c>
      <c r="AA290" t="s">
        <v>303</v>
      </c>
      <c r="AB290" t="s">
        <v>303</v>
      </c>
      <c r="AC290">
        <v>0</v>
      </c>
      <c r="AD290">
        <v>0</v>
      </c>
      <c r="AE290">
        <v>0</v>
      </c>
      <c r="AF290">
        <v>0</v>
      </c>
      <c r="AG290">
        <v>0</v>
      </c>
      <c r="AH290">
        <v>0</v>
      </c>
      <c r="AI290" s="20" t="str">
        <f t="shared" si="40"/>
        <v>out</v>
      </c>
      <c r="AJ290" t="str">
        <f t="shared" si="41"/>
        <v/>
      </c>
      <c r="AK290" s="1" t="str">
        <f t="shared" si="42"/>
        <v/>
      </c>
      <c r="AL290" s="49" t="str">
        <f t="shared" si="43"/>
        <v/>
      </c>
      <c r="AM290" t="str">
        <f t="shared" si="44"/>
        <v/>
      </c>
      <c r="AN290" s="1" t="str">
        <f t="shared" si="45"/>
        <v/>
      </c>
      <c r="AO290" s="1" t="str">
        <f t="shared" si="46"/>
        <v/>
      </c>
      <c r="AR290">
        <v>0</v>
      </c>
      <c r="AS290">
        <v>37</v>
      </c>
      <c r="AT290">
        <v>0</v>
      </c>
      <c r="AU290">
        <v>37</v>
      </c>
      <c r="AV290" t="s">
        <v>1043</v>
      </c>
    </row>
    <row r="291" spans="2:48">
      <c r="B291">
        <f t="shared" si="47"/>
        <v>634</v>
      </c>
      <c r="C291" s="3"/>
      <c r="D291" s="2" t="s">
        <v>1139</v>
      </c>
      <c r="E291" t="s">
        <v>894</v>
      </c>
      <c r="F291" t="s">
        <v>1080</v>
      </c>
      <c r="H291">
        <v>0</v>
      </c>
      <c r="I291">
        <v>0</v>
      </c>
      <c r="J291">
        <v>0</v>
      </c>
      <c r="K291">
        <v>0</v>
      </c>
      <c r="L291">
        <v>0</v>
      </c>
      <c r="M291">
        <v>0</v>
      </c>
      <c r="N291">
        <v>0</v>
      </c>
      <c r="O291">
        <v>0</v>
      </c>
      <c r="P291">
        <v>0</v>
      </c>
      <c r="Q291">
        <v>1</v>
      </c>
      <c r="R291" t="s">
        <v>303</v>
      </c>
      <c r="S291" t="s">
        <v>303</v>
      </c>
      <c r="T291" t="s">
        <v>303</v>
      </c>
      <c r="U291">
        <v>0</v>
      </c>
      <c r="V291">
        <v>1</v>
      </c>
      <c r="W291">
        <v>0</v>
      </c>
      <c r="X291">
        <v>1</v>
      </c>
      <c r="Y291">
        <v>0</v>
      </c>
      <c r="Z291">
        <v>0</v>
      </c>
      <c r="AA291" t="s">
        <v>303</v>
      </c>
      <c r="AB291" t="s">
        <v>303</v>
      </c>
      <c r="AC291">
        <v>0</v>
      </c>
      <c r="AD291">
        <v>0</v>
      </c>
      <c r="AE291">
        <v>0</v>
      </c>
      <c r="AF291">
        <v>0</v>
      </c>
      <c r="AG291">
        <v>0</v>
      </c>
      <c r="AH291">
        <v>0</v>
      </c>
      <c r="AI291" s="20" t="str">
        <f t="shared" si="40"/>
        <v>out</v>
      </c>
      <c r="AJ291" t="str">
        <f t="shared" si="41"/>
        <v/>
      </c>
      <c r="AK291" s="1" t="str">
        <f t="shared" si="42"/>
        <v/>
      </c>
      <c r="AL291" s="49" t="str">
        <f t="shared" si="43"/>
        <v/>
      </c>
      <c r="AM291" t="str">
        <f t="shared" si="44"/>
        <v/>
      </c>
      <c r="AN291" s="1" t="str">
        <f t="shared" si="45"/>
        <v/>
      </c>
      <c r="AO291" s="1" t="str">
        <f t="shared" si="46"/>
        <v/>
      </c>
      <c r="AR291">
        <v>0</v>
      </c>
      <c r="AS291">
        <v>34</v>
      </c>
      <c r="AT291">
        <v>0</v>
      </c>
      <c r="AU291">
        <v>38</v>
      </c>
      <c r="AV291" t="s">
        <v>1140</v>
      </c>
    </row>
    <row r="292" spans="2:48">
      <c r="B292">
        <f t="shared" si="47"/>
        <v>635</v>
      </c>
      <c r="C292" s="3"/>
      <c r="E292" t="s">
        <v>895</v>
      </c>
      <c r="F292" t="s">
        <v>1081</v>
      </c>
      <c r="H292">
        <v>0</v>
      </c>
      <c r="I292">
        <v>0</v>
      </c>
      <c r="J292">
        <v>0</v>
      </c>
      <c r="K292">
        <v>0</v>
      </c>
      <c r="L292">
        <v>0</v>
      </c>
      <c r="M292">
        <v>0</v>
      </c>
      <c r="N292">
        <v>0</v>
      </c>
      <c r="O292">
        <v>0</v>
      </c>
      <c r="P292">
        <v>0</v>
      </c>
      <c r="Q292">
        <v>1</v>
      </c>
      <c r="R292" t="s">
        <v>303</v>
      </c>
      <c r="S292" t="s">
        <v>303</v>
      </c>
      <c r="T292" t="s">
        <v>303</v>
      </c>
      <c r="U292">
        <v>1</v>
      </c>
      <c r="V292">
        <v>0</v>
      </c>
      <c r="W292">
        <v>0</v>
      </c>
      <c r="X292">
        <v>1</v>
      </c>
      <c r="Y292">
        <v>0</v>
      </c>
      <c r="Z292">
        <v>0</v>
      </c>
      <c r="AA292" t="s">
        <v>303</v>
      </c>
      <c r="AB292" t="s">
        <v>303</v>
      </c>
      <c r="AC292">
        <v>0</v>
      </c>
      <c r="AD292">
        <v>0</v>
      </c>
      <c r="AE292">
        <v>0</v>
      </c>
      <c r="AF292">
        <v>0</v>
      </c>
      <c r="AG292">
        <v>0</v>
      </c>
      <c r="AH292">
        <v>0</v>
      </c>
      <c r="AI292" s="20" t="str">
        <f t="shared" si="40"/>
        <v>out</v>
      </c>
      <c r="AJ292" t="str">
        <f t="shared" si="41"/>
        <v/>
      </c>
      <c r="AK292" s="1" t="str">
        <f t="shared" si="42"/>
        <v/>
      </c>
      <c r="AL292" s="49" t="str">
        <f t="shared" si="43"/>
        <v/>
      </c>
      <c r="AM292" t="str">
        <f t="shared" si="44"/>
        <v/>
      </c>
      <c r="AN292" s="1" t="str">
        <f t="shared" si="45"/>
        <v/>
      </c>
      <c r="AO292" s="1" t="str">
        <f t="shared" si="46"/>
        <v/>
      </c>
      <c r="AR292">
        <v>0</v>
      </c>
      <c r="AS292">
        <v>35</v>
      </c>
      <c r="AT292">
        <v>0</v>
      </c>
      <c r="AU292">
        <v>39</v>
      </c>
      <c r="AV292" t="s">
        <v>1043</v>
      </c>
    </row>
    <row r="293" spans="2:48">
      <c r="B293">
        <f t="shared" si="47"/>
        <v>636</v>
      </c>
      <c r="C293" s="3"/>
      <c r="E293" t="s">
        <v>895</v>
      </c>
      <c r="F293" t="s">
        <v>1081</v>
      </c>
      <c r="H293">
        <v>0</v>
      </c>
      <c r="I293">
        <v>0</v>
      </c>
      <c r="J293">
        <v>0</v>
      </c>
      <c r="K293">
        <v>1</v>
      </c>
      <c r="L293">
        <v>0</v>
      </c>
      <c r="M293">
        <v>0</v>
      </c>
      <c r="N293">
        <v>1</v>
      </c>
      <c r="O293">
        <v>0</v>
      </c>
      <c r="P293">
        <v>0</v>
      </c>
      <c r="Q293">
        <v>1</v>
      </c>
      <c r="R293" t="s">
        <v>303</v>
      </c>
      <c r="S293" t="s">
        <v>303</v>
      </c>
      <c r="T293" t="s">
        <v>303</v>
      </c>
      <c r="U293">
        <v>0</v>
      </c>
      <c r="V293">
        <v>0</v>
      </c>
      <c r="W293">
        <v>0</v>
      </c>
      <c r="X293">
        <v>0</v>
      </c>
      <c r="Y293">
        <v>1</v>
      </c>
      <c r="Z293">
        <v>0</v>
      </c>
      <c r="AA293" t="s">
        <v>303</v>
      </c>
      <c r="AB293" t="s">
        <v>303</v>
      </c>
      <c r="AC293">
        <v>0</v>
      </c>
      <c r="AD293">
        <v>0</v>
      </c>
      <c r="AE293">
        <v>0</v>
      </c>
      <c r="AF293">
        <v>0</v>
      </c>
      <c r="AG293">
        <v>0</v>
      </c>
      <c r="AH293">
        <v>0</v>
      </c>
      <c r="AI293" s="20" t="str">
        <f t="shared" si="40"/>
        <v>out</v>
      </c>
      <c r="AJ293" t="str">
        <f t="shared" si="41"/>
        <v/>
      </c>
      <c r="AK293" s="1" t="str">
        <f t="shared" si="42"/>
        <v/>
      </c>
      <c r="AL293" s="49" t="str">
        <f t="shared" si="43"/>
        <v/>
      </c>
      <c r="AM293" t="str">
        <f t="shared" si="44"/>
        <v/>
      </c>
      <c r="AN293" s="1" t="str">
        <f t="shared" si="45"/>
        <v/>
      </c>
      <c r="AO293" s="1" t="str">
        <f t="shared" si="46"/>
        <v/>
      </c>
      <c r="AR293">
        <v>0</v>
      </c>
      <c r="AS293">
        <v>35</v>
      </c>
      <c r="AT293">
        <v>0</v>
      </c>
      <c r="AU293">
        <v>39</v>
      </c>
      <c r="AV293" t="s">
        <v>1043</v>
      </c>
    </row>
    <row r="294" spans="2:48">
      <c r="B294">
        <f t="shared" si="47"/>
        <v>637</v>
      </c>
      <c r="C294" s="3"/>
      <c r="D294" s="2" t="s">
        <v>1141</v>
      </c>
      <c r="E294" t="s">
        <v>881</v>
      </c>
      <c r="F294" t="s">
        <v>1083</v>
      </c>
      <c r="H294">
        <v>0</v>
      </c>
      <c r="I294">
        <v>0</v>
      </c>
      <c r="J294">
        <v>0</v>
      </c>
      <c r="K294">
        <v>0</v>
      </c>
      <c r="L294">
        <v>0</v>
      </c>
      <c r="M294">
        <v>0</v>
      </c>
      <c r="N294">
        <v>0</v>
      </c>
      <c r="O294">
        <v>0</v>
      </c>
      <c r="P294">
        <v>0</v>
      </c>
      <c r="Q294">
        <v>1</v>
      </c>
      <c r="R294" t="s">
        <v>303</v>
      </c>
      <c r="S294" t="s">
        <v>303</v>
      </c>
      <c r="T294" t="s">
        <v>303</v>
      </c>
      <c r="U294">
        <v>0</v>
      </c>
      <c r="V294">
        <v>1</v>
      </c>
      <c r="W294">
        <v>0</v>
      </c>
      <c r="X294">
        <v>1</v>
      </c>
      <c r="Y294">
        <v>0</v>
      </c>
      <c r="Z294">
        <v>0</v>
      </c>
      <c r="AA294" t="s">
        <v>303</v>
      </c>
      <c r="AB294" t="s">
        <v>303</v>
      </c>
      <c r="AC294">
        <v>0</v>
      </c>
      <c r="AD294">
        <v>0</v>
      </c>
      <c r="AE294">
        <v>0</v>
      </c>
      <c r="AF294">
        <v>0</v>
      </c>
      <c r="AG294">
        <v>0</v>
      </c>
      <c r="AH294">
        <v>0</v>
      </c>
      <c r="AI294" s="20" t="str">
        <f t="shared" si="40"/>
        <v>out</v>
      </c>
      <c r="AJ294" t="str">
        <f t="shared" si="41"/>
        <v/>
      </c>
      <c r="AK294" s="1" t="str">
        <f t="shared" si="42"/>
        <v/>
      </c>
      <c r="AL294" s="49" t="str">
        <f t="shared" si="43"/>
        <v/>
      </c>
      <c r="AM294" t="str">
        <f t="shared" si="44"/>
        <v/>
      </c>
      <c r="AN294" s="1" t="str">
        <f t="shared" si="45"/>
        <v/>
      </c>
      <c r="AO294" s="1" t="str">
        <f t="shared" si="46"/>
        <v/>
      </c>
      <c r="AR294">
        <v>0</v>
      </c>
      <c r="AS294">
        <v>32</v>
      </c>
      <c r="AT294">
        <v>0</v>
      </c>
      <c r="AU294">
        <v>40</v>
      </c>
      <c r="AV294" t="s">
        <v>1142</v>
      </c>
    </row>
    <row r="295" spans="2:48">
      <c r="B295">
        <f t="shared" si="47"/>
        <v>638</v>
      </c>
      <c r="C295" s="3"/>
      <c r="E295" t="s">
        <v>882</v>
      </c>
      <c r="F295" t="s">
        <v>1084</v>
      </c>
      <c r="G295" t="s">
        <v>133</v>
      </c>
      <c r="H295">
        <v>0</v>
      </c>
      <c r="I295">
        <v>1</v>
      </c>
      <c r="J295">
        <v>1</v>
      </c>
      <c r="K295">
        <v>0</v>
      </c>
      <c r="L295">
        <v>0</v>
      </c>
      <c r="M295">
        <v>0</v>
      </c>
      <c r="N295">
        <v>0</v>
      </c>
      <c r="O295">
        <v>0</v>
      </c>
      <c r="P295">
        <v>0</v>
      </c>
      <c r="Q295">
        <v>1</v>
      </c>
      <c r="R295" t="s">
        <v>303</v>
      </c>
      <c r="S295" t="s">
        <v>303</v>
      </c>
      <c r="T295" t="s">
        <v>303</v>
      </c>
      <c r="U295">
        <v>1</v>
      </c>
      <c r="V295">
        <v>0</v>
      </c>
      <c r="W295">
        <v>0</v>
      </c>
      <c r="X295">
        <v>1</v>
      </c>
      <c r="Y295">
        <v>0</v>
      </c>
      <c r="Z295">
        <v>0</v>
      </c>
      <c r="AA295">
        <v>0</v>
      </c>
      <c r="AB295">
        <v>1</v>
      </c>
      <c r="AC295">
        <v>0</v>
      </c>
      <c r="AD295">
        <v>0</v>
      </c>
      <c r="AE295">
        <v>0</v>
      </c>
      <c r="AF295">
        <v>0</v>
      </c>
      <c r="AG295">
        <v>0</v>
      </c>
      <c r="AH295">
        <v>0</v>
      </c>
      <c r="AI295" s="20" t="str">
        <f t="shared" si="40"/>
        <v/>
      </c>
      <c r="AJ295" t="str">
        <f t="shared" si="41"/>
        <v>out</v>
      </c>
      <c r="AK295" s="1" t="str">
        <f t="shared" si="42"/>
        <v/>
      </c>
      <c r="AL295" s="49" t="str">
        <f t="shared" si="43"/>
        <v/>
      </c>
      <c r="AM295" t="str">
        <f t="shared" si="44"/>
        <v/>
      </c>
      <c r="AN295" s="1" t="str">
        <f t="shared" si="45"/>
        <v/>
      </c>
      <c r="AO295" s="1" t="str">
        <f t="shared" si="46"/>
        <v/>
      </c>
      <c r="AR295">
        <v>24</v>
      </c>
      <c r="AS295">
        <v>33</v>
      </c>
      <c r="AT295">
        <v>24</v>
      </c>
      <c r="AU295">
        <v>41</v>
      </c>
      <c r="AV295" t="s">
        <v>1143</v>
      </c>
    </row>
    <row r="296" spans="2:48">
      <c r="B296">
        <f t="shared" si="47"/>
        <v>639</v>
      </c>
      <c r="C296" s="3"/>
      <c r="E296" t="s">
        <v>882</v>
      </c>
      <c r="F296" t="s">
        <v>1084</v>
      </c>
      <c r="G296" t="s">
        <v>1144</v>
      </c>
      <c r="H296">
        <v>0</v>
      </c>
      <c r="I296">
        <v>1</v>
      </c>
      <c r="J296">
        <v>1</v>
      </c>
      <c r="K296">
        <v>1</v>
      </c>
      <c r="L296">
        <v>0</v>
      </c>
      <c r="M296">
        <v>0</v>
      </c>
      <c r="N296">
        <v>1</v>
      </c>
      <c r="O296">
        <v>0</v>
      </c>
      <c r="P296">
        <v>0</v>
      </c>
      <c r="Q296">
        <v>1</v>
      </c>
      <c r="R296" t="s">
        <v>303</v>
      </c>
      <c r="S296" t="s">
        <v>303</v>
      </c>
      <c r="T296" t="s">
        <v>303</v>
      </c>
      <c r="U296">
        <v>0</v>
      </c>
      <c r="V296">
        <v>0</v>
      </c>
      <c r="W296">
        <v>0</v>
      </c>
      <c r="X296">
        <v>0</v>
      </c>
      <c r="Y296">
        <v>1</v>
      </c>
      <c r="Z296">
        <v>0</v>
      </c>
      <c r="AA296">
        <v>0</v>
      </c>
      <c r="AB296">
        <v>1</v>
      </c>
      <c r="AC296">
        <v>0</v>
      </c>
      <c r="AD296">
        <v>0</v>
      </c>
      <c r="AE296">
        <v>0</v>
      </c>
      <c r="AF296">
        <v>0</v>
      </c>
      <c r="AG296">
        <v>0</v>
      </c>
      <c r="AH296">
        <v>0</v>
      </c>
      <c r="AI296" s="20" t="str">
        <f t="shared" si="40"/>
        <v/>
      </c>
      <c r="AJ296" t="str">
        <f t="shared" si="41"/>
        <v>out</v>
      </c>
      <c r="AK296" s="1" t="str">
        <f t="shared" si="42"/>
        <v/>
      </c>
      <c r="AL296" s="49" t="str">
        <f t="shared" si="43"/>
        <v/>
      </c>
      <c r="AM296" t="str">
        <f t="shared" si="44"/>
        <v/>
      </c>
      <c r="AN296" s="1" t="str">
        <f t="shared" si="45"/>
        <v/>
      </c>
      <c r="AO296" s="1" t="str">
        <f t="shared" si="46"/>
        <v/>
      </c>
      <c r="AR296">
        <v>102</v>
      </c>
      <c r="AS296">
        <v>33</v>
      </c>
      <c r="AT296">
        <v>102</v>
      </c>
      <c r="AU296">
        <v>41</v>
      </c>
      <c r="AV296" t="s">
        <v>1143</v>
      </c>
    </row>
    <row r="297" spans="2:48">
      <c r="B297">
        <f t="shared" si="47"/>
        <v>640</v>
      </c>
      <c r="C297" s="5"/>
      <c r="D297" s="2" t="s">
        <v>1145</v>
      </c>
      <c r="E297" t="s">
        <v>911</v>
      </c>
      <c r="F297" t="s">
        <v>1111</v>
      </c>
      <c r="G297" t="s">
        <v>134</v>
      </c>
      <c r="H297">
        <v>0</v>
      </c>
      <c r="I297">
        <v>1</v>
      </c>
      <c r="J297">
        <v>1</v>
      </c>
      <c r="K297">
        <v>0</v>
      </c>
      <c r="L297">
        <v>0</v>
      </c>
      <c r="M297">
        <v>0</v>
      </c>
      <c r="N297">
        <v>0</v>
      </c>
      <c r="O297">
        <v>0</v>
      </c>
      <c r="P297">
        <v>0</v>
      </c>
      <c r="Q297">
        <v>1</v>
      </c>
      <c r="R297">
        <v>0</v>
      </c>
      <c r="S297">
        <v>0</v>
      </c>
      <c r="T297">
        <v>1</v>
      </c>
      <c r="U297">
        <v>0</v>
      </c>
      <c r="V297">
        <v>0</v>
      </c>
      <c r="W297">
        <v>1</v>
      </c>
      <c r="X297">
        <v>0</v>
      </c>
      <c r="Y297">
        <v>0</v>
      </c>
      <c r="Z297">
        <v>0</v>
      </c>
      <c r="AA297">
        <v>1</v>
      </c>
      <c r="AB297">
        <v>0</v>
      </c>
      <c r="AC297">
        <v>0</v>
      </c>
      <c r="AD297">
        <v>0</v>
      </c>
      <c r="AE297">
        <v>0</v>
      </c>
      <c r="AF297">
        <v>0</v>
      </c>
      <c r="AG297">
        <v>0</v>
      </c>
      <c r="AH297">
        <v>0</v>
      </c>
      <c r="AI297" s="20" t="str">
        <f t="shared" si="40"/>
        <v>in</v>
      </c>
      <c r="AJ297" t="str">
        <f t="shared" si="41"/>
        <v>in</v>
      </c>
      <c r="AK297" s="1" t="str">
        <f t="shared" si="42"/>
        <v/>
      </c>
      <c r="AL297" s="49" t="str">
        <f t="shared" si="43"/>
        <v/>
      </c>
      <c r="AM297" t="str">
        <f t="shared" si="44"/>
        <v>out</v>
      </c>
      <c r="AN297" s="1" t="str">
        <f t="shared" si="45"/>
        <v/>
      </c>
      <c r="AO297" s="1" t="str">
        <f t="shared" si="46"/>
        <v/>
      </c>
      <c r="AR297">
        <v>25</v>
      </c>
      <c r="AS297">
        <v>42</v>
      </c>
      <c r="AT297">
        <v>25</v>
      </c>
      <c r="AU297">
        <v>32</v>
      </c>
      <c r="AV297" t="s">
        <v>1146</v>
      </c>
    </row>
    <row r="298" spans="2:48">
      <c r="B298">
        <f t="shared" si="47"/>
        <v>641</v>
      </c>
      <c r="C298" s="5"/>
      <c r="E298" t="s">
        <v>912</v>
      </c>
      <c r="F298" t="s">
        <v>1090</v>
      </c>
      <c r="G298" t="s">
        <v>1147</v>
      </c>
      <c r="H298">
        <v>0</v>
      </c>
      <c r="I298">
        <v>1</v>
      </c>
      <c r="J298">
        <v>1</v>
      </c>
      <c r="K298">
        <v>0</v>
      </c>
      <c r="L298">
        <v>0</v>
      </c>
      <c r="M298">
        <v>0</v>
      </c>
      <c r="N298">
        <v>0</v>
      </c>
      <c r="O298">
        <v>0</v>
      </c>
      <c r="P298">
        <v>0</v>
      </c>
      <c r="Q298">
        <v>1</v>
      </c>
      <c r="R298">
        <v>0</v>
      </c>
      <c r="S298">
        <v>1</v>
      </c>
      <c r="T298">
        <v>0</v>
      </c>
      <c r="U298">
        <v>1</v>
      </c>
      <c r="V298">
        <v>0</v>
      </c>
      <c r="W298">
        <v>0</v>
      </c>
      <c r="X298">
        <v>0</v>
      </c>
      <c r="Y298">
        <v>0</v>
      </c>
      <c r="Z298">
        <v>0</v>
      </c>
      <c r="AA298">
        <v>1</v>
      </c>
      <c r="AB298">
        <v>0</v>
      </c>
      <c r="AC298">
        <v>0</v>
      </c>
      <c r="AD298">
        <v>0</v>
      </c>
      <c r="AE298">
        <v>0</v>
      </c>
      <c r="AF298">
        <v>0</v>
      </c>
      <c r="AG298">
        <v>0</v>
      </c>
      <c r="AH298">
        <v>0</v>
      </c>
      <c r="AI298" s="20" t="str">
        <f t="shared" si="40"/>
        <v/>
      </c>
      <c r="AJ298" t="str">
        <f t="shared" si="41"/>
        <v/>
      </c>
      <c r="AK298" s="1" t="str">
        <f t="shared" si="42"/>
        <v/>
      </c>
      <c r="AL298" s="49" t="str">
        <f t="shared" si="43"/>
        <v/>
      </c>
      <c r="AM298" t="str">
        <f t="shared" si="44"/>
        <v>out</v>
      </c>
      <c r="AN298" s="1" t="str">
        <f t="shared" si="45"/>
        <v/>
      </c>
      <c r="AO298" s="1" t="str">
        <f t="shared" si="46"/>
        <v/>
      </c>
      <c r="AR298">
        <v>103</v>
      </c>
      <c r="AS298">
        <v>43</v>
      </c>
      <c r="AT298">
        <v>103</v>
      </c>
      <c r="AU298">
        <v>33</v>
      </c>
      <c r="AV298" t="s">
        <v>1043</v>
      </c>
    </row>
    <row r="299" spans="2:48">
      <c r="B299">
        <f t="shared" si="47"/>
        <v>642</v>
      </c>
      <c r="C299" s="5"/>
      <c r="E299" t="s">
        <v>912</v>
      </c>
      <c r="F299" t="s">
        <v>1090</v>
      </c>
      <c r="H299">
        <v>0</v>
      </c>
      <c r="I299">
        <v>0</v>
      </c>
      <c r="J299">
        <v>0</v>
      </c>
      <c r="K299">
        <v>1</v>
      </c>
      <c r="L299">
        <v>0</v>
      </c>
      <c r="M299">
        <v>0</v>
      </c>
      <c r="N299">
        <v>1</v>
      </c>
      <c r="O299">
        <v>0</v>
      </c>
      <c r="P299">
        <v>0</v>
      </c>
      <c r="Q299">
        <v>1</v>
      </c>
      <c r="R299">
        <v>0</v>
      </c>
      <c r="S299">
        <v>1</v>
      </c>
      <c r="T299">
        <v>1</v>
      </c>
      <c r="U299">
        <v>0</v>
      </c>
      <c r="V299">
        <v>0</v>
      </c>
      <c r="W299">
        <v>0</v>
      </c>
      <c r="X299" t="s">
        <v>303</v>
      </c>
      <c r="Y299" t="s">
        <v>303</v>
      </c>
      <c r="Z299" t="s">
        <v>303</v>
      </c>
      <c r="AA299" t="s">
        <v>303</v>
      </c>
      <c r="AB299" t="s">
        <v>303</v>
      </c>
      <c r="AC299">
        <v>0</v>
      </c>
      <c r="AD299">
        <v>0</v>
      </c>
      <c r="AE299">
        <v>0</v>
      </c>
      <c r="AF299">
        <v>0</v>
      </c>
      <c r="AG299">
        <v>0</v>
      </c>
      <c r="AH299">
        <v>0</v>
      </c>
      <c r="AI299" s="20" t="str">
        <f t="shared" si="40"/>
        <v>out</v>
      </c>
      <c r="AJ299" t="str">
        <f t="shared" si="41"/>
        <v/>
      </c>
      <c r="AK299" s="1" t="str">
        <f t="shared" si="42"/>
        <v/>
      </c>
      <c r="AL299" s="49" t="str">
        <f t="shared" si="43"/>
        <v/>
      </c>
      <c r="AM299" t="str">
        <f t="shared" si="44"/>
        <v/>
      </c>
      <c r="AN299" s="1" t="str">
        <f t="shared" si="45"/>
        <v/>
      </c>
      <c r="AO299" s="1" t="str">
        <f t="shared" si="46"/>
        <v/>
      </c>
      <c r="AR299">
        <v>0</v>
      </c>
      <c r="AS299">
        <v>43</v>
      </c>
      <c r="AT299">
        <v>0</v>
      </c>
      <c r="AU299">
        <v>33</v>
      </c>
      <c r="AV299" t="s">
        <v>1043</v>
      </c>
    </row>
    <row r="300" spans="2:48">
      <c r="B300">
        <f t="shared" si="47"/>
        <v>643</v>
      </c>
      <c r="C300" s="5"/>
      <c r="D300" s="2" t="s">
        <v>1148</v>
      </c>
      <c r="E300" t="s">
        <v>898</v>
      </c>
      <c r="F300" t="s">
        <v>1073</v>
      </c>
      <c r="H300">
        <v>0</v>
      </c>
      <c r="I300">
        <v>0</v>
      </c>
      <c r="J300">
        <v>0</v>
      </c>
      <c r="K300">
        <v>0</v>
      </c>
      <c r="L300">
        <v>0</v>
      </c>
      <c r="M300">
        <v>0</v>
      </c>
      <c r="N300">
        <v>0</v>
      </c>
      <c r="O300">
        <v>0</v>
      </c>
      <c r="P300">
        <v>0</v>
      </c>
      <c r="Q300">
        <v>1</v>
      </c>
      <c r="R300">
        <v>1</v>
      </c>
      <c r="S300">
        <v>0</v>
      </c>
      <c r="T300">
        <v>0</v>
      </c>
      <c r="U300">
        <v>0</v>
      </c>
      <c r="V300">
        <v>1</v>
      </c>
      <c r="W300">
        <v>0</v>
      </c>
      <c r="X300" t="s">
        <v>303</v>
      </c>
      <c r="Y300" t="s">
        <v>303</v>
      </c>
      <c r="Z300" t="s">
        <v>303</v>
      </c>
      <c r="AA300" t="s">
        <v>303</v>
      </c>
      <c r="AB300" t="s">
        <v>303</v>
      </c>
      <c r="AC300">
        <v>0</v>
      </c>
      <c r="AD300">
        <v>0</v>
      </c>
      <c r="AE300">
        <v>0</v>
      </c>
      <c r="AF300">
        <v>0</v>
      </c>
      <c r="AG300">
        <v>0</v>
      </c>
      <c r="AH300">
        <v>0</v>
      </c>
      <c r="AI300" s="20" t="str">
        <f t="shared" si="40"/>
        <v>out</v>
      </c>
      <c r="AJ300" t="str">
        <f t="shared" si="41"/>
        <v/>
      </c>
      <c r="AK300" s="1" t="str">
        <f t="shared" si="42"/>
        <v/>
      </c>
      <c r="AL300" s="49" t="str">
        <f t="shared" si="43"/>
        <v/>
      </c>
      <c r="AM300" t="str">
        <f t="shared" si="44"/>
        <v/>
      </c>
      <c r="AN300" s="1" t="str">
        <f t="shared" si="45"/>
        <v/>
      </c>
      <c r="AO300" s="1" t="str">
        <f t="shared" si="46"/>
        <v/>
      </c>
      <c r="AR300">
        <v>0</v>
      </c>
      <c r="AS300">
        <v>40</v>
      </c>
      <c r="AT300">
        <v>0</v>
      </c>
      <c r="AU300">
        <v>34</v>
      </c>
      <c r="AV300" t="s">
        <v>1149</v>
      </c>
    </row>
    <row r="301" spans="2:48">
      <c r="B301">
        <f t="shared" si="47"/>
        <v>644</v>
      </c>
      <c r="C301" s="5"/>
      <c r="E301" t="s">
        <v>901</v>
      </c>
      <c r="F301" t="s">
        <v>1075</v>
      </c>
      <c r="H301">
        <v>0</v>
      </c>
      <c r="I301">
        <v>0</v>
      </c>
      <c r="J301">
        <v>0</v>
      </c>
      <c r="K301">
        <v>0</v>
      </c>
      <c r="L301">
        <v>0</v>
      </c>
      <c r="M301">
        <v>0</v>
      </c>
      <c r="N301">
        <v>0</v>
      </c>
      <c r="O301">
        <v>0</v>
      </c>
      <c r="P301">
        <v>0</v>
      </c>
      <c r="Q301">
        <v>1</v>
      </c>
      <c r="R301">
        <v>1</v>
      </c>
      <c r="S301">
        <v>0</v>
      </c>
      <c r="T301">
        <v>0</v>
      </c>
      <c r="U301">
        <v>1</v>
      </c>
      <c r="V301">
        <v>0</v>
      </c>
      <c r="W301">
        <v>0</v>
      </c>
      <c r="X301" t="s">
        <v>303</v>
      </c>
      <c r="Y301" t="s">
        <v>303</v>
      </c>
      <c r="Z301" t="s">
        <v>303</v>
      </c>
      <c r="AA301" t="s">
        <v>303</v>
      </c>
      <c r="AB301" t="s">
        <v>303</v>
      </c>
      <c r="AC301">
        <v>0</v>
      </c>
      <c r="AD301">
        <v>0</v>
      </c>
      <c r="AE301">
        <v>0</v>
      </c>
      <c r="AF301">
        <v>0</v>
      </c>
      <c r="AG301">
        <v>0</v>
      </c>
      <c r="AH301">
        <v>0</v>
      </c>
      <c r="AI301" s="20" t="str">
        <f t="shared" si="40"/>
        <v>out</v>
      </c>
      <c r="AJ301" t="str">
        <f t="shared" si="41"/>
        <v/>
      </c>
      <c r="AK301" s="1" t="str">
        <f t="shared" si="42"/>
        <v/>
      </c>
      <c r="AL301" s="49" t="str">
        <f t="shared" si="43"/>
        <v/>
      </c>
      <c r="AM301" t="str">
        <f t="shared" si="44"/>
        <v/>
      </c>
      <c r="AN301" s="1" t="str">
        <f t="shared" si="45"/>
        <v/>
      </c>
      <c r="AO301" s="1" t="str">
        <f t="shared" si="46"/>
        <v/>
      </c>
      <c r="AR301">
        <v>0</v>
      </c>
      <c r="AS301">
        <v>41</v>
      </c>
      <c r="AT301">
        <v>0</v>
      </c>
      <c r="AU301">
        <v>35</v>
      </c>
      <c r="AV301" t="s">
        <v>1043</v>
      </c>
    </row>
    <row r="302" spans="2:48">
      <c r="B302">
        <f t="shared" si="47"/>
        <v>645</v>
      </c>
      <c r="C302" s="5"/>
      <c r="E302" t="s">
        <v>901</v>
      </c>
      <c r="F302" t="s">
        <v>1075</v>
      </c>
      <c r="H302">
        <v>0</v>
      </c>
      <c r="I302">
        <v>0</v>
      </c>
      <c r="J302">
        <v>0</v>
      </c>
      <c r="K302">
        <v>1</v>
      </c>
      <c r="L302">
        <v>0</v>
      </c>
      <c r="M302">
        <v>0</v>
      </c>
      <c r="N302">
        <v>1</v>
      </c>
      <c r="O302">
        <v>0</v>
      </c>
      <c r="P302">
        <v>0</v>
      </c>
      <c r="Q302">
        <v>1</v>
      </c>
      <c r="R302">
        <v>0</v>
      </c>
      <c r="S302">
        <v>1</v>
      </c>
      <c r="T302">
        <v>0</v>
      </c>
      <c r="U302">
        <v>0</v>
      </c>
      <c r="V302">
        <v>0</v>
      </c>
      <c r="W302">
        <v>0</v>
      </c>
      <c r="X302" t="s">
        <v>303</v>
      </c>
      <c r="Y302" t="s">
        <v>303</v>
      </c>
      <c r="Z302" t="s">
        <v>303</v>
      </c>
      <c r="AA302" t="s">
        <v>303</v>
      </c>
      <c r="AB302" t="s">
        <v>303</v>
      </c>
      <c r="AC302">
        <v>0</v>
      </c>
      <c r="AD302">
        <v>0</v>
      </c>
      <c r="AE302">
        <v>0</v>
      </c>
      <c r="AF302">
        <v>0</v>
      </c>
      <c r="AG302">
        <v>0</v>
      </c>
      <c r="AH302">
        <v>0</v>
      </c>
      <c r="AI302" s="20" t="str">
        <f t="shared" si="40"/>
        <v>out</v>
      </c>
      <c r="AJ302" t="str">
        <f t="shared" si="41"/>
        <v/>
      </c>
      <c r="AK302" s="1" t="str">
        <f t="shared" si="42"/>
        <v/>
      </c>
      <c r="AL302" s="49" t="str">
        <f t="shared" si="43"/>
        <v/>
      </c>
      <c r="AM302" t="str">
        <f t="shared" si="44"/>
        <v/>
      </c>
      <c r="AN302" s="1" t="str">
        <f t="shared" si="45"/>
        <v/>
      </c>
      <c r="AO302" s="1" t="str">
        <f t="shared" si="46"/>
        <v/>
      </c>
      <c r="AR302">
        <v>0</v>
      </c>
      <c r="AS302">
        <v>41</v>
      </c>
      <c r="AT302">
        <v>0</v>
      </c>
      <c r="AU302">
        <v>35</v>
      </c>
      <c r="AV302" t="s">
        <v>1043</v>
      </c>
    </row>
    <row r="303" spans="2:48">
      <c r="B303">
        <f t="shared" si="47"/>
        <v>646</v>
      </c>
      <c r="C303" s="5"/>
      <c r="D303" s="2" t="s">
        <v>1150</v>
      </c>
      <c r="E303" t="s">
        <v>885</v>
      </c>
      <c r="F303" t="s">
        <v>1077</v>
      </c>
      <c r="H303">
        <v>0</v>
      </c>
      <c r="I303">
        <v>0</v>
      </c>
      <c r="J303">
        <v>0</v>
      </c>
      <c r="K303">
        <v>0</v>
      </c>
      <c r="L303">
        <v>0</v>
      </c>
      <c r="M303">
        <v>0</v>
      </c>
      <c r="N303">
        <v>0</v>
      </c>
      <c r="O303">
        <v>0</v>
      </c>
      <c r="P303">
        <v>0</v>
      </c>
      <c r="Q303">
        <v>1</v>
      </c>
      <c r="R303">
        <v>1</v>
      </c>
      <c r="S303">
        <v>0</v>
      </c>
      <c r="T303">
        <v>0</v>
      </c>
      <c r="U303">
        <v>0</v>
      </c>
      <c r="V303">
        <v>1</v>
      </c>
      <c r="W303">
        <v>0</v>
      </c>
      <c r="X303" t="s">
        <v>303</v>
      </c>
      <c r="Y303" t="s">
        <v>303</v>
      </c>
      <c r="Z303" t="s">
        <v>303</v>
      </c>
      <c r="AA303" t="s">
        <v>303</v>
      </c>
      <c r="AB303" t="s">
        <v>303</v>
      </c>
      <c r="AC303">
        <v>0</v>
      </c>
      <c r="AD303">
        <v>0</v>
      </c>
      <c r="AE303">
        <v>0</v>
      </c>
      <c r="AF303">
        <v>0</v>
      </c>
      <c r="AG303">
        <v>0</v>
      </c>
      <c r="AH303">
        <v>0</v>
      </c>
      <c r="AI303" s="20" t="str">
        <f t="shared" si="40"/>
        <v>out</v>
      </c>
      <c r="AJ303" t="str">
        <f t="shared" si="41"/>
        <v/>
      </c>
      <c r="AK303" s="1" t="str">
        <f t="shared" si="42"/>
        <v/>
      </c>
      <c r="AL303" s="49" t="str">
        <f t="shared" si="43"/>
        <v/>
      </c>
      <c r="AM303" t="str">
        <f t="shared" si="44"/>
        <v/>
      </c>
      <c r="AN303" s="1" t="str">
        <f t="shared" si="45"/>
        <v/>
      </c>
      <c r="AO303" s="1" t="str">
        <f t="shared" si="46"/>
        <v/>
      </c>
      <c r="AR303">
        <v>0</v>
      </c>
      <c r="AS303">
        <v>38</v>
      </c>
      <c r="AT303">
        <v>0</v>
      </c>
      <c r="AU303">
        <v>36</v>
      </c>
      <c r="AV303" t="s">
        <v>1151</v>
      </c>
    </row>
    <row r="304" spans="2:48">
      <c r="B304">
        <f t="shared" si="47"/>
        <v>647</v>
      </c>
      <c r="C304" s="5"/>
      <c r="E304" t="s">
        <v>886</v>
      </c>
      <c r="F304" t="s">
        <v>1078</v>
      </c>
      <c r="H304">
        <v>0</v>
      </c>
      <c r="I304">
        <v>0</v>
      </c>
      <c r="J304">
        <v>0</v>
      </c>
      <c r="K304">
        <v>0</v>
      </c>
      <c r="L304">
        <v>0</v>
      </c>
      <c r="M304">
        <v>0</v>
      </c>
      <c r="N304">
        <v>0</v>
      </c>
      <c r="O304">
        <v>0</v>
      </c>
      <c r="P304">
        <v>0</v>
      </c>
      <c r="Q304">
        <v>1</v>
      </c>
      <c r="R304">
        <v>1</v>
      </c>
      <c r="S304">
        <v>0</v>
      </c>
      <c r="T304">
        <v>0</v>
      </c>
      <c r="U304">
        <v>1</v>
      </c>
      <c r="V304">
        <v>0</v>
      </c>
      <c r="W304">
        <v>0</v>
      </c>
      <c r="X304" t="s">
        <v>303</v>
      </c>
      <c r="Y304" t="s">
        <v>303</v>
      </c>
      <c r="Z304" t="s">
        <v>303</v>
      </c>
      <c r="AA304" t="s">
        <v>303</v>
      </c>
      <c r="AB304" t="s">
        <v>303</v>
      </c>
      <c r="AC304">
        <v>0</v>
      </c>
      <c r="AD304">
        <v>0</v>
      </c>
      <c r="AE304">
        <v>0</v>
      </c>
      <c r="AF304">
        <v>0</v>
      </c>
      <c r="AG304">
        <v>0</v>
      </c>
      <c r="AH304">
        <v>0</v>
      </c>
      <c r="AI304" s="20" t="str">
        <f t="shared" si="40"/>
        <v>out</v>
      </c>
      <c r="AJ304" t="str">
        <f t="shared" si="41"/>
        <v/>
      </c>
      <c r="AK304" s="1" t="str">
        <f t="shared" si="42"/>
        <v/>
      </c>
      <c r="AL304" s="49" t="str">
        <f t="shared" si="43"/>
        <v/>
      </c>
      <c r="AM304" t="str">
        <f t="shared" si="44"/>
        <v/>
      </c>
      <c r="AN304" s="1" t="str">
        <f t="shared" si="45"/>
        <v/>
      </c>
      <c r="AO304" s="1" t="str">
        <f t="shared" si="46"/>
        <v/>
      </c>
      <c r="AR304">
        <v>0</v>
      </c>
      <c r="AS304">
        <v>39</v>
      </c>
      <c r="AT304">
        <v>0</v>
      </c>
      <c r="AU304">
        <v>37</v>
      </c>
      <c r="AV304" t="s">
        <v>1043</v>
      </c>
    </row>
    <row r="305" spans="1:48">
      <c r="B305">
        <f t="shared" si="47"/>
        <v>648</v>
      </c>
      <c r="C305" s="5"/>
      <c r="E305" t="s">
        <v>886</v>
      </c>
      <c r="F305" t="s">
        <v>1078</v>
      </c>
      <c r="H305">
        <v>0</v>
      </c>
      <c r="I305">
        <v>0</v>
      </c>
      <c r="J305">
        <v>0</v>
      </c>
      <c r="K305">
        <v>1</v>
      </c>
      <c r="L305">
        <v>0</v>
      </c>
      <c r="M305">
        <v>0</v>
      </c>
      <c r="N305">
        <v>1</v>
      </c>
      <c r="O305">
        <v>0</v>
      </c>
      <c r="P305">
        <v>0</v>
      </c>
      <c r="Q305">
        <v>1</v>
      </c>
      <c r="R305">
        <v>0</v>
      </c>
      <c r="S305">
        <v>1</v>
      </c>
      <c r="T305">
        <v>0</v>
      </c>
      <c r="U305">
        <v>0</v>
      </c>
      <c r="V305">
        <v>0</v>
      </c>
      <c r="W305">
        <v>0</v>
      </c>
      <c r="X305" t="s">
        <v>303</v>
      </c>
      <c r="Y305" t="s">
        <v>303</v>
      </c>
      <c r="Z305" t="s">
        <v>303</v>
      </c>
      <c r="AA305" t="s">
        <v>303</v>
      </c>
      <c r="AB305" t="s">
        <v>303</v>
      </c>
      <c r="AC305">
        <v>0</v>
      </c>
      <c r="AD305">
        <v>0</v>
      </c>
      <c r="AE305">
        <v>0</v>
      </c>
      <c r="AF305">
        <v>0</v>
      </c>
      <c r="AG305">
        <v>0</v>
      </c>
      <c r="AH305">
        <v>0</v>
      </c>
      <c r="AI305" s="20" t="str">
        <f t="shared" si="40"/>
        <v>out</v>
      </c>
      <c r="AJ305" t="str">
        <f t="shared" si="41"/>
        <v/>
      </c>
      <c r="AK305" s="1" t="str">
        <f t="shared" si="42"/>
        <v/>
      </c>
      <c r="AL305" s="49" t="str">
        <f t="shared" si="43"/>
        <v/>
      </c>
      <c r="AM305" t="str">
        <f t="shared" si="44"/>
        <v/>
      </c>
      <c r="AN305" s="1" t="str">
        <f t="shared" si="45"/>
        <v/>
      </c>
      <c r="AO305" s="1" t="str">
        <f t="shared" si="46"/>
        <v/>
      </c>
      <c r="AR305">
        <v>0</v>
      </c>
      <c r="AS305">
        <v>39</v>
      </c>
      <c r="AT305">
        <v>0</v>
      </c>
      <c r="AU305">
        <v>37</v>
      </c>
      <c r="AV305" t="s">
        <v>1043</v>
      </c>
    </row>
    <row r="306" spans="1:48">
      <c r="B306">
        <f t="shared" si="47"/>
        <v>649</v>
      </c>
      <c r="C306" s="5"/>
      <c r="D306" s="2" t="s">
        <v>1152</v>
      </c>
      <c r="E306" t="s">
        <v>889</v>
      </c>
      <c r="F306" t="s">
        <v>1080</v>
      </c>
      <c r="H306">
        <v>0</v>
      </c>
      <c r="I306">
        <v>0</v>
      </c>
      <c r="J306">
        <v>0</v>
      </c>
      <c r="K306">
        <v>0</v>
      </c>
      <c r="L306">
        <v>0</v>
      </c>
      <c r="M306">
        <v>0</v>
      </c>
      <c r="N306">
        <v>0</v>
      </c>
      <c r="O306">
        <v>0</v>
      </c>
      <c r="P306">
        <v>0</v>
      </c>
      <c r="Q306">
        <v>1</v>
      </c>
      <c r="R306">
        <v>1</v>
      </c>
      <c r="S306">
        <v>0</v>
      </c>
      <c r="T306">
        <v>0</v>
      </c>
      <c r="U306">
        <v>0</v>
      </c>
      <c r="V306">
        <v>1</v>
      </c>
      <c r="W306">
        <v>0</v>
      </c>
      <c r="X306" t="s">
        <v>303</v>
      </c>
      <c r="Y306" t="s">
        <v>303</v>
      </c>
      <c r="Z306" t="s">
        <v>303</v>
      </c>
      <c r="AA306" t="s">
        <v>303</v>
      </c>
      <c r="AB306" t="s">
        <v>303</v>
      </c>
      <c r="AC306">
        <v>0</v>
      </c>
      <c r="AD306">
        <v>0</v>
      </c>
      <c r="AE306">
        <v>0</v>
      </c>
      <c r="AF306">
        <v>0</v>
      </c>
      <c r="AG306">
        <v>0</v>
      </c>
      <c r="AH306">
        <v>0</v>
      </c>
      <c r="AI306" s="20" t="str">
        <f t="shared" si="40"/>
        <v>out</v>
      </c>
      <c r="AJ306" t="str">
        <f t="shared" si="41"/>
        <v/>
      </c>
      <c r="AK306" s="1" t="str">
        <f t="shared" si="42"/>
        <v/>
      </c>
      <c r="AL306" s="49" t="str">
        <f t="shared" si="43"/>
        <v/>
      </c>
      <c r="AM306" t="str">
        <f t="shared" si="44"/>
        <v/>
      </c>
      <c r="AN306" s="1" t="str">
        <f t="shared" si="45"/>
        <v/>
      </c>
      <c r="AO306" s="1" t="str">
        <f t="shared" si="46"/>
        <v/>
      </c>
      <c r="AR306">
        <v>0</v>
      </c>
      <c r="AS306">
        <v>36</v>
      </c>
      <c r="AT306">
        <v>0</v>
      </c>
      <c r="AU306">
        <v>38</v>
      </c>
      <c r="AV306" t="s">
        <v>1153</v>
      </c>
    </row>
    <row r="307" spans="1:48">
      <c r="B307">
        <f t="shared" si="47"/>
        <v>650</v>
      </c>
      <c r="C307" s="5"/>
      <c r="E307" t="s">
        <v>891</v>
      </c>
      <c r="F307" t="s">
        <v>1081</v>
      </c>
      <c r="H307">
        <v>0</v>
      </c>
      <c r="I307">
        <v>0</v>
      </c>
      <c r="J307">
        <v>0</v>
      </c>
      <c r="K307">
        <v>0</v>
      </c>
      <c r="L307">
        <v>0</v>
      </c>
      <c r="M307">
        <v>0</v>
      </c>
      <c r="N307">
        <v>0</v>
      </c>
      <c r="O307">
        <v>0</v>
      </c>
      <c r="P307">
        <v>0</v>
      </c>
      <c r="Q307">
        <v>1</v>
      </c>
      <c r="R307">
        <v>1</v>
      </c>
      <c r="S307">
        <v>0</v>
      </c>
      <c r="T307">
        <v>0</v>
      </c>
      <c r="U307">
        <v>1</v>
      </c>
      <c r="V307">
        <v>0</v>
      </c>
      <c r="W307">
        <v>0</v>
      </c>
      <c r="X307" t="s">
        <v>303</v>
      </c>
      <c r="Y307" t="s">
        <v>303</v>
      </c>
      <c r="Z307" t="s">
        <v>303</v>
      </c>
      <c r="AA307" t="s">
        <v>303</v>
      </c>
      <c r="AB307" t="s">
        <v>303</v>
      </c>
      <c r="AC307">
        <v>0</v>
      </c>
      <c r="AD307">
        <v>0</v>
      </c>
      <c r="AE307">
        <v>0</v>
      </c>
      <c r="AF307">
        <v>0</v>
      </c>
      <c r="AG307">
        <v>0</v>
      </c>
      <c r="AH307">
        <v>0</v>
      </c>
      <c r="AI307" s="20" t="str">
        <f t="shared" si="40"/>
        <v>out</v>
      </c>
      <c r="AJ307" t="str">
        <f t="shared" si="41"/>
        <v/>
      </c>
      <c r="AK307" s="1" t="str">
        <f t="shared" si="42"/>
        <v/>
      </c>
      <c r="AL307" s="49" t="str">
        <f t="shared" si="43"/>
        <v/>
      </c>
      <c r="AM307" t="str">
        <f t="shared" si="44"/>
        <v/>
      </c>
      <c r="AN307" s="1" t="str">
        <f t="shared" si="45"/>
        <v/>
      </c>
      <c r="AO307" s="1" t="str">
        <f t="shared" si="46"/>
        <v/>
      </c>
      <c r="AR307">
        <v>0</v>
      </c>
      <c r="AS307">
        <v>37</v>
      </c>
      <c r="AT307">
        <v>0</v>
      </c>
      <c r="AU307">
        <v>39</v>
      </c>
      <c r="AV307" t="s">
        <v>1043</v>
      </c>
    </row>
    <row r="308" spans="1:48">
      <c r="B308">
        <f t="shared" si="47"/>
        <v>651</v>
      </c>
      <c r="C308" s="5"/>
      <c r="E308" t="s">
        <v>891</v>
      </c>
      <c r="F308" t="s">
        <v>1081</v>
      </c>
      <c r="H308">
        <v>0</v>
      </c>
      <c r="I308">
        <v>0</v>
      </c>
      <c r="J308">
        <v>0</v>
      </c>
      <c r="K308">
        <v>1</v>
      </c>
      <c r="L308">
        <v>0</v>
      </c>
      <c r="M308">
        <v>0</v>
      </c>
      <c r="N308">
        <v>1</v>
      </c>
      <c r="O308">
        <v>0</v>
      </c>
      <c r="P308">
        <v>0</v>
      </c>
      <c r="Q308">
        <v>1</v>
      </c>
      <c r="R308">
        <v>0</v>
      </c>
      <c r="S308">
        <v>1</v>
      </c>
      <c r="T308">
        <v>0</v>
      </c>
      <c r="U308">
        <v>0</v>
      </c>
      <c r="V308">
        <v>0</v>
      </c>
      <c r="W308">
        <v>0</v>
      </c>
      <c r="X308" t="s">
        <v>303</v>
      </c>
      <c r="Y308" t="s">
        <v>303</v>
      </c>
      <c r="Z308" t="s">
        <v>303</v>
      </c>
      <c r="AA308" t="s">
        <v>303</v>
      </c>
      <c r="AB308" t="s">
        <v>303</v>
      </c>
      <c r="AC308">
        <v>0</v>
      </c>
      <c r="AD308">
        <v>0</v>
      </c>
      <c r="AE308">
        <v>0</v>
      </c>
      <c r="AF308">
        <v>0</v>
      </c>
      <c r="AG308">
        <v>0</v>
      </c>
      <c r="AH308">
        <v>0</v>
      </c>
      <c r="AI308" s="20" t="str">
        <f t="shared" si="40"/>
        <v>out</v>
      </c>
      <c r="AJ308" t="str">
        <f t="shared" si="41"/>
        <v/>
      </c>
      <c r="AK308" s="1" t="str">
        <f t="shared" si="42"/>
        <v/>
      </c>
      <c r="AL308" s="49" t="str">
        <f t="shared" si="43"/>
        <v/>
      </c>
      <c r="AM308" t="str">
        <f t="shared" si="44"/>
        <v/>
      </c>
      <c r="AN308" s="1" t="str">
        <f t="shared" si="45"/>
        <v/>
      </c>
      <c r="AO308" s="1" t="str">
        <f t="shared" si="46"/>
        <v/>
      </c>
      <c r="AR308">
        <v>0</v>
      </c>
      <c r="AS308">
        <v>37</v>
      </c>
      <c r="AT308">
        <v>0</v>
      </c>
      <c r="AU308">
        <v>39</v>
      </c>
      <c r="AV308" t="s">
        <v>1043</v>
      </c>
    </row>
    <row r="309" spans="1:48">
      <c r="B309">
        <f t="shared" si="47"/>
        <v>652</v>
      </c>
      <c r="C309" s="5"/>
      <c r="D309" s="2" t="s">
        <v>1154</v>
      </c>
      <c r="E309" t="s">
        <v>894</v>
      </c>
      <c r="F309" t="s">
        <v>1083</v>
      </c>
      <c r="H309">
        <v>0</v>
      </c>
      <c r="I309">
        <v>0</v>
      </c>
      <c r="J309">
        <v>0</v>
      </c>
      <c r="K309">
        <v>0</v>
      </c>
      <c r="L309">
        <v>0</v>
      </c>
      <c r="M309">
        <v>0</v>
      </c>
      <c r="N309">
        <v>0</v>
      </c>
      <c r="O309">
        <v>0</v>
      </c>
      <c r="P309">
        <v>0</v>
      </c>
      <c r="Q309">
        <v>1</v>
      </c>
      <c r="R309">
        <v>1</v>
      </c>
      <c r="S309">
        <v>0</v>
      </c>
      <c r="T309">
        <v>0</v>
      </c>
      <c r="U309">
        <v>0</v>
      </c>
      <c r="V309">
        <v>1</v>
      </c>
      <c r="W309">
        <v>0</v>
      </c>
      <c r="X309" t="s">
        <v>303</v>
      </c>
      <c r="Y309" t="s">
        <v>303</v>
      </c>
      <c r="Z309" t="s">
        <v>303</v>
      </c>
      <c r="AA309" t="s">
        <v>303</v>
      </c>
      <c r="AB309" t="s">
        <v>303</v>
      </c>
      <c r="AC309">
        <v>0</v>
      </c>
      <c r="AD309">
        <v>0</v>
      </c>
      <c r="AE309">
        <v>0</v>
      </c>
      <c r="AF309">
        <v>0</v>
      </c>
      <c r="AG309">
        <v>0</v>
      </c>
      <c r="AH309">
        <v>0</v>
      </c>
      <c r="AI309" s="20" t="str">
        <f t="shared" si="40"/>
        <v>out</v>
      </c>
      <c r="AJ309" t="str">
        <f t="shared" si="41"/>
        <v/>
      </c>
      <c r="AK309" s="1" t="str">
        <f t="shared" si="42"/>
        <v/>
      </c>
      <c r="AL309" s="49" t="str">
        <f t="shared" si="43"/>
        <v/>
      </c>
      <c r="AM309" t="str">
        <f t="shared" si="44"/>
        <v/>
      </c>
      <c r="AN309" s="1" t="str">
        <f t="shared" si="45"/>
        <v/>
      </c>
      <c r="AO309" s="1" t="str">
        <f t="shared" si="46"/>
        <v/>
      </c>
      <c r="AR309">
        <v>0</v>
      </c>
      <c r="AS309">
        <v>34</v>
      </c>
      <c r="AT309">
        <v>0</v>
      </c>
      <c r="AU309">
        <v>40</v>
      </c>
      <c r="AV309" t="s">
        <v>1155</v>
      </c>
    </row>
    <row r="310" spans="1:48">
      <c r="B310">
        <f t="shared" si="47"/>
        <v>653</v>
      </c>
      <c r="C310" s="5"/>
      <c r="E310" t="s">
        <v>895</v>
      </c>
      <c r="F310" t="s">
        <v>1084</v>
      </c>
      <c r="H310">
        <v>0</v>
      </c>
      <c r="I310">
        <v>0</v>
      </c>
      <c r="J310">
        <v>0</v>
      </c>
      <c r="K310">
        <v>0</v>
      </c>
      <c r="L310">
        <v>0</v>
      </c>
      <c r="M310">
        <v>0</v>
      </c>
      <c r="N310">
        <v>0</v>
      </c>
      <c r="O310">
        <v>0</v>
      </c>
      <c r="P310">
        <v>0</v>
      </c>
      <c r="Q310">
        <v>1</v>
      </c>
      <c r="R310">
        <v>1</v>
      </c>
      <c r="S310">
        <v>0</v>
      </c>
      <c r="T310">
        <v>0</v>
      </c>
      <c r="U310">
        <v>1</v>
      </c>
      <c r="V310">
        <v>0</v>
      </c>
      <c r="W310">
        <v>0</v>
      </c>
      <c r="X310" t="s">
        <v>303</v>
      </c>
      <c r="Y310" t="s">
        <v>303</v>
      </c>
      <c r="Z310" t="s">
        <v>303</v>
      </c>
      <c r="AA310" t="s">
        <v>303</v>
      </c>
      <c r="AB310" t="s">
        <v>303</v>
      </c>
      <c r="AC310">
        <v>0</v>
      </c>
      <c r="AD310">
        <v>0</v>
      </c>
      <c r="AE310">
        <v>0</v>
      </c>
      <c r="AF310">
        <v>0</v>
      </c>
      <c r="AG310">
        <v>0</v>
      </c>
      <c r="AH310">
        <v>0</v>
      </c>
      <c r="AI310" s="20" t="str">
        <f t="shared" si="40"/>
        <v>out</v>
      </c>
      <c r="AJ310" t="str">
        <f t="shared" si="41"/>
        <v/>
      </c>
      <c r="AK310" s="1" t="str">
        <f t="shared" si="42"/>
        <v/>
      </c>
      <c r="AL310" s="49" t="str">
        <f t="shared" si="43"/>
        <v/>
      </c>
      <c r="AM310" t="str">
        <f t="shared" si="44"/>
        <v/>
      </c>
      <c r="AN310" s="1" t="str">
        <f t="shared" si="45"/>
        <v/>
      </c>
      <c r="AO310" s="1" t="str">
        <f t="shared" si="46"/>
        <v/>
      </c>
      <c r="AR310">
        <v>0</v>
      </c>
      <c r="AS310">
        <v>35</v>
      </c>
      <c r="AT310">
        <v>0</v>
      </c>
      <c r="AU310">
        <v>41</v>
      </c>
      <c r="AV310" t="s">
        <v>1043</v>
      </c>
    </row>
    <row r="311" spans="1:48">
      <c r="B311">
        <f t="shared" si="47"/>
        <v>654</v>
      </c>
      <c r="C311" s="5"/>
      <c r="E311" t="s">
        <v>895</v>
      </c>
      <c r="F311" t="s">
        <v>1084</v>
      </c>
      <c r="H311">
        <v>0</v>
      </c>
      <c r="I311">
        <v>0</v>
      </c>
      <c r="J311">
        <v>0</v>
      </c>
      <c r="K311">
        <v>1</v>
      </c>
      <c r="L311">
        <v>0</v>
      </c>
      <c r="M311">
        <v>0</v>
      </c>
      <c r="N311">
        <v>1</v>
      </c>
      <c r="O311">
        <v>0</v>
      </c>
      <c r="P311">
        <v>0</v>
      </c>
      <c r="Q311">
        <v>1</v>
      </c>
      <c r="R311">
        <v>0</v>
      </c>
      <c r="S311">
        <v>1</v>
      </c>
      <c r="T311">
        <v>0</v>
      </c>
      <c r="U311">
        <v>0</v>
      </c>
      <c r="V311">
        <v>0</v>
      </c>
      <c r="W311">
        <v>0</v>
      </c>
      <c r="X311" t="s">
        <v>303</v>
      </c>
      <c r="Y311" t="s">
        <v>303</v>
      </c>
      <c r="Z311" t="s">
        <v>303</v>
      </c>
      <c r="AA311" t="s">
        <v>303</v>
      </c>
      <c r="AB311" t="s">
        <v>303</v>
      </c>
      <c r="AC311">
        <v>0</v>
      </c>
      <c r="AD311">
        <v>0</v>
      </c>
      <c r="AE311">
        <v>0</v>
      </c>
      <c r="AF311">
        <v>0</v>
      </c>
      <c r="AG311">
        <v>0</v>
      </c>
      <c r="AH311">
        <v>0</v>
      </c>
      <c r="AI311" s="20" t="str">
        <f t="shared" si="40"/>
        <v>out</v>
      </c>
      <c r="AJ311" t="str">
        <f t="shared" si="41"/>
        <v/>
      </c>
      <c r="AK311" s="1" t="str">
        <f t="shared" si="42"/>
        <v/>
      </c>
      <c r="AL311" s="49" t="str">
        <f t="shared" si="43"/>
        <v/>
      </c>
      <c r="AM311" t="str">
        <f t="shared" si="44"/>
        <v/>
      </c>
      <c r="AN311" s="1" t="str">
        <f t="shared" si="45"/>
        <v/>
      </c>
      <c r="AO311" s="1" t="str">
        <f t="shared" si="46"/>
        <v/>
      </c>
      <c r="AR311">
        <v>0</v>
      </c>
      <c r="AS311">
        <v>35</v>
      </c>
      <c r="AT311">
        <v>0</v>
      </c>
      <c r="AU311">
        <v>41</v>
      </c>
      <c r="AV311" t="s">
        <v>1043</v>
      </c>
    </row>
    <row r="312" spans="1:48">
      <c r="B312">
        <f t="shared" si="47"/>
        <v>655</v>
      </c>
      <c r="C312" s="5"/>
      <c r="D312" s="2" t="s">
        <v>1156</v>
      </c>
      <c r="E312" t="s">
        <v>881</v>
      </c>
      <c r="F312" t="s">
        <v>1086</v>
      </c>
      <c r="H312">
        <v>0</v>
      </c>
      <c r="I312">
        <v>0</v>
      </c>
      <c r="J312">
        <v>0</v>
      </c>
      <c r="K312">
        <v>0</v>
      </c>
      <c r="L312">
        <v>0</v>
      </c>
      <c r="M312">
        <v>0</v>
      </c>
      <c r="N312">
        <v>0</v>
      </c>
      <c r="O312">
        <v>0</v>
      </c>
      <c r="P312">
        <v>0</v>
      </c>
      <c r="Q312">
        <v>1</v>
      </c>
      <c r="R312">
        <v>1</v>
      </c>
      <c r="S312">
        <v>0</v>
      </c>
      <c r="T312">
        <v>0</v>
      </c>
      <c r="U312">
        <v>0</v>
      </c>
      <c r="V312">
        <v>1</v>
      </c>
      <c r="W312">
        <v>0</v>
      </c>
      <c r="X312" t="s">
        <v>303</v>
      </c>
      <c r="Y312" t="s">
        <v>303</v>
      </c>
      <c r="Z312" t="s">
        <v>303</v>
      </c>
      <c r="AA312" t="s">
        <v>303</v>
      </c>
      <c r="AB312" t="s">
        <v>303</v>
      </c>
      <c r="AC312">
        <v>0</v>
      </c>
      <c r="AD312">
        <v>0</v>
      </c>
      <c r="AE312">
        <v>0</v>
      </c>
      <c r="AF312">
        <v>0</v>
      </c>
      <c r="AG312">
        <v>0</v>
      </c>
      <c r="AH312">
        <v>0</v>
      </c>
      <c r="AI312" s="20" t="str">
        <f t="shared" si="40"/>
        <v>out</v>
      </c>
      <c r="AJ312" t="str">
        <f t="shared" si="41"/>
        <v/>
      </c>
      <c r="AK312" s="1" t="str">
        <f t="shared" si="42"/>
        <v/>
      </c>
      <c r="AL312" s="49" t="str">
        <f t="shared" si="43"/>
        <v/>
      </c>
      <c r="AM312" t="str">
        <f t="shared" si="44"/>
        <v/>
      </c>
      <c r="AN312" s="1" t="str">
        <f t="shared" si="45"/>
        <v/>
      </c>
      <c r="AO312" s="1" t="str">
        <f t="shared" si="46"/>
        <v/>
      </c>
      <c r="AR312">
        <v>0</v>
      </c>
      <c r="AS312">
        <v>32</v>
      </c>
      <c r="AT312">
        <v>0</v>
      </c>
      <c r="AU312">
        <v>42</v>
      </c>
      <c r="AV312" t="s">
        <v>1157</v>
      </c>
    </row>
    <row r="313" spans="1:48">
      <c r="B313">
        <f t="shared" si="47"/>
        <v>656</v>
      </c>
      <c r="C313" s="5"/>
      <c r="E313" t="s">
        <v>882</v>
      </c>
      <c r="F313" t="s">
        <v>1087</v>
      </c>
      <c r="G313" t="s">
        <v>911</v>
      </c>
      <c r="H313">
        <v>0</v>
      </c>
      <c r="I313">
        <v>1</v>
      </c>
      <c r="J313">
        <v>1</v>
      </c>
      <c r="K313">
        <v>0</v>
      </c>
      <c r="L313">
        <v>0</v>
      </c>
      <c r="M313">
        <v>0</v>
      </c>
      <c r="N313">
        <v>0</v>
      </c>
      <c r="O313">
        <v>0</v>
      </c>
      <c r="P313">
        <v>0</v>
      </c>
      <c r="Q313">
        <v>1</v>
      </c>
      <c r="R313">
        <v>1</v>
      </c>
      <c r="S313">
        <v>0</v>
      </c>
      <c r="T313">
        <v>0</v>
      </c>
      <c r="U313">
        <v>1</v>
      </c>
      <c r="V313">
        <v>0</v>
      </c>
      <c r="W313">
        <v>0</v>
      </c>
      <c r="X313" t="s">
        <v>303</v>
      </c>
      <c r="Y313" t="s">
        <v>303</v>
      </c>
      <c r="Z313" t="s">
        <v>303</v>
      </c>
      <c r="AA313">
        <v>0</v>
      </c>
      <c r="AB313">
        <v>1</v>
      </c>
      <c r="AC313">
        <v>0</v>
      </c>
      <c r="AD313">
        <v>0</v>
      </c>
      <c r="AE313">
        <v>0</v>
      </c>
      <c r="AF313">
        <v>0</v>
      </c>
      <c r="AG313">
        <v>0</v>
      </c>
      <c r="AH313">
        <v>0</v>
      </c>
      <c r="AI313" s="20" t="str">
        <f t="shared" si="40"/>
        <v/>
      </c>
      <c r="AJ313" t="str">
        <f t="shared" si="41"/>
        <v>out</v>
      </c>
      <c r="AK313" s="1" t="str">
        <f t="shared" si="42"/>
        <v/>
      </c>
      <c r="AL313" s="49" t="str">
        <f t="shared" si="43"/>
        <v/>
      </c>
      <c r="AM313" t="str">
        <f t="shared" si="44"/>
        <v/>
      </c>
      <c r="AN313" s="1" t="str">
        <f t="shared" si="45"/>
        <v/>
      </c>
      <c r="AO313" s="1" t="str">
        <f t="shared" si="46"/>
        <v/>
      </c>
      <c r="AR313">
        <v>26</v>
      </c>
      <c r="AS313">
        <v>33</v>
      </c>
      <c r="AT313">
        <v>26</v>
      </c>
      <c r="AU313">
        <v>43</v>
      </c>
      <c r="AV313" t="s">
        <v>1043</v>
      </c>
    </row>
    <row r="314" spans="1:48">
      <c r="B314">
        <f t="shared" si="47"/>
        <v>657</v>
      </c>
      <c r="C314" s="5"/>
      <c r="E314" t="s">
        <v>882</v>
      </c>
      <c r="F314" t="s">
        <v>1087</v>
      </c>
      <c r="G314" t="s">
        <v>1158</v>
      </c>
      <c r="H314">
        <v>0</v>
      </c>
      <c r="I314">
        <v>1</v>
      </c>
      <c r="J314">
        <v>1</v>
      </c>
      <c r="K314">
        <v>1</v>
      </c>
      <c r="L314">
        <v>0</v>
      </c>
      <c r="M314">
        <v>0</v>
      </c>
      <c r="N314">
        <v>1</v>
      </c>
      <c r="O314">
        <v>0</v>
      </c>
      <c r="P314">
        <v>0</v>
      </c>
      <c r="Q314">
        <v>1</v>
      </c>
      <c r="R314">
        <v>0</v>
      </c>
      <c r="S314">
        <v>1</v>
      </c>
      <c r="T314">
        <v>0</v>
      </c>
      <c r="U314">
        <v>0</v>
      </c>
      <c r="V314">
        <v>0</v>
      </c>
      <c r="W314">
        <v>0</v>
      </c>
      <c r="X314" t="s">
        <v>303</v>
      </c>
      <c r="Y314" t="s">
        <v>303</v>
      </c>
      <c r="Z314" t="s">
        <v>303</v>
      </c>
      <c r="AA314">
        <v>0</v>
      </c>
      <c r="AB314">
        <v>1</v>
      </c>
      <c r="AC314">
        <v>0</v>
      </c>
      <c r="AD314">
        <v>0</v>
      </c>
      <c r="AE314">
        <v>0</v>
      </c>
      <c r="AF314">
        <v>0</v>
      </c>
      <c r="AG314">
        <v>0</v>
      </c>
      <c r="AH314">
        <v>0</v>
      </c>
      <c r="AI314" s="20" t="str">
        <f t="shared" si="40"/>
        <v/>
      </c>
      <c r="AJ314" t="str">
        <f t="shared" si="41"/>
        <v>out</v>
      </c>
      <c r="AK314" s="1" t="str">
        <f t="shared" si="42"/>
        <v/>
      </c>
      <c r="AL314" s="49" t="str">
        <f t="shared" si="43"/>
        <v/>
      </c>
      <c r="AM314" t="str">
        <f t="shared" si="44"/>
        <v/>
      </c>
      <c r="AN314" s="1" t="str">
        <f t="shared" si="45"/>
        <v/>
      </c>
      <c r="AO314" s="1" t="str">
        <f t="shared" si="46"/>
        <v/>
      </c>
      <c r="AR314">
        <v>106</v>
      </c>
      <c r="AS314">
        <v>33</v>
      </c>
      <c r="AT314">
        <v>106</v>
      </c>
      <c r="AU314">
        <v>43</v>
      </c>
      <c r="AV314" t="s">
        <v>1043</v>
      </c>
    </row>
    <row r="315" spans="1:48">
      <c r="A315" t="s">
        <v>303</v>
      </c>
      <c r="B315">
        <f t="shared" si="47"/>
        <v>658</v>
      </c>
      <c r="C315" s="3"/>
      <c r="D315" s="2" t="s">
        <v>1159</v>
      </c>
      <c r="E315" t="s">
        <v>911</v>
      </c>
      <c r="F315" t="s">
        <v>1083</v>
      </c>
      <c r="G315" t="s">
        <v>912</v>
      </c>
      <c r="H315">
        <v>0</v>
      </c>
      <c r="I315">
        <v>1</v>
      </c>
      <c r="J315">
        <v>1</v>
      </c>
      <c r="K315">
        <v>0</v>
      </c>
      <c r="L315">
        <v>0</v>
      </c>
      <c r="M315">
        <v>0</v>
      </c>
      <c r="N315">
        <v>0</v>
      </c>
      <c r="O315">
        <v>0</v>
      </c>
      <c r="P315">
        <v>1</v>
      </c>
      <c r="Q315">
        <v>0</v>
      </c>
      <c r="R315">
        <v>0</v>
      </c>
      <c r="S315">
        <v>0</v>
      </c>
      <c r="T315">
        <v>0</v>
      </c>
      <c r="U315">
        <v>0</v>
      </c>
      <c r="V315">
        <v>0</v>
      </c>
      <c r="W315">
        <v>1</v>
      </c>
      <c r="X315">
        <v>0</v>
      </c>
      <c r="Y315">
        <v>0</v>
      </c>
      <c r="Z315">
        <v>0</v>
      </c>
      <c r="AA315">
        <v>0</v>
      </c>
      <c r="AB315">
        <v>0</v>
      </c>
      <c r="AC315" s="26">
        <v>0</v>
      </c>
      <c r="AD315" s="26">
        <v>0</v>
      </c>
      <c r="AE315" s="26">
        <v>0</v>
      </c>
      <c r="AF315" s="26">
        <v>0</v>
      </c>
      <c r="AG315">
        <v>0</v>
      </c>
      <c r="AH315">
        <v>0</v>
      </c>
      <c r="AI315" s="20" t="str">
        <f t="shared" si="40"/>
        <v>out</v>
      </c>
      <c r="AJ315" t="str">
        <f t="shared" si="41"/>
        <v>in</v>
      </c>
      <c r="AK315" s="1" t="str">
        <f t="shared" si="42"/>
        <v/>
      </c>
      <c r="AL315" s="49" t="str">
        <f t="shared" si="43"/>
        <v/>
      </c>
      <c r="AM315" t="str">
        <f t="shared" si="44"/>
        <v/>
      </c>
      <c r="AN315" s="1" t="str">
        <f t="shared" si="45"/>
        <v/>
      </c>
      <c r="AO315" s="1" t="str">
        <f t="shared" si="46"/>
        <v/>
      </c>
      <c r="AR315">
        <v>27</v>
      </c>
      <c r="AS315">
        <v>42</v>
      </c>
      <c r="AT315">
        <v>27</v>
      </c>
      <c r="AU315">
        <v>40</v>
      </c>
      <c r="AV315" t="s">
        <v>1160</v>
      </c>
    </row>
    <row r="316" spans="1:48">
      <c r="A316" t="s">
        <v>303</v>
      </c>
      <c r="B316">
        <f t="shared" si="47"/>
        <v>659</v>
      </c>
      <c r="C316" s="3"/>
      <c r="E316" t="s">
        <v>912</v>
      </c>
      <c r="F316" t="s">
        <v>1084</v>
      </c>
      <c r="G316" t="s">
        <v>1161</v>
      </c>
      <c r="H316">
        <v>0</v>
      </c>
      <c r="I316">
        <v>1</v>
      </c>
      <c r="J316">
        <v>1</v>
      </c>
      <c r="K316">
        <v>0</v>
      </c>
      <c r="L316">
        <v>0</v>
      </c>
      <c r="M316">
        <v>0</v>
      </c>
      <c r="N316">
        <v>0</v>
      </c>
      <c r="O316">
        <v>0</v>
      </c>
      <c r="P316">
        <v>1</v>
      </c>
      <c r="Q316">
        <v>0</v>
      </c>
      <c r="R316">
        <v>0</v>
      </c>
      <c r="S316">
        <v>0</v>
      </c>
      <c r="T316">
        <v>0</v>
      </c>
      <c r="U316">
        <v>0</v>
      </c>
      <c r="V316">
        <v>0</v>
      </c>
      <c r="W316">
        <v>0</v>
      </c>
      <c r="X316">
        <v>0</v>
      </c>
      <c r="Y316">
        <v>0</v>
      </c>
      <c r="Z316">
        <v>1</v>
      </c>
      <c r="AA316">
        <v>0</v>
      </c>
      <c r="AB316">
        <v>0</v>
      </c>
      <c r="AC316" s="26">
        <v>0</v>
      </c>
      <c r="AD316" s="26">
        <v>0</v>
      </c>
      <c r="AE316" s="26">
        <v>0</v>
      </c>
      <c r="AF316" s="26">
        <v>0</v>
      </c>
      <c r="AG316">
        <v>0</v>
      </c>
      <c r="AH316">
        <v>0</v>
      </c>
      <c r="AI316" s="20" t="str">
        <f t="shared" si="40"/>
        <v>out</v>
      </c>
      <c r="AJ316" t="str">
        <f t="shared" si="41"/>
        <v/>
      </c>
      <c r="AK316" s="1" t="str">
        <f t="shared" si="42"/>
        <v/>
      </c>
      <c r="AL316" s="49" t="str">
        <f t="shared" si="43"/>
        <v/>
      </c>
      <c r="AM316" t="str">
        <f t="shared" si="44"/>
        <v>in</v>
      </c>
      <c r="AN316" s="1" t="str">
        <f t="shared" si="45"/>
        <v/>
      </c>
      <c r="AO316" s="1" t="str">
        <f t="shared" si="46"/>
        <v/>
      </c>
      <c r="AR316">
        <v>107</v>
      </c>
      <c r="AS316">
        <v>43</v>
      </c>
      <c r="AT316">
        <v>107</v>
      </c>
      <c r="AU316">
        <v>41</v>
      </c>
      <c r="AV316" t="s">
        <v>1043</v>
      </c>
    </row>
    <row r="317" spans="1:48">
      <c r="A317" t="s">
        <v>303</v>
      </c>
      <c r="B317">
        <f t="shared" si="47"/>
        <v>660</v>
      </c>
      <c r="C317" s="3"/>
      <c r="E317" t="s">
        <v>912</v>
      </c>
      <c r="F317" t="s">
        <v>1084</v>
      </c>
      <c r="H317">
        <v>0</v>
      </c>
      <c r="I317">
        <v>0</v>
      </c>
      <c r="J317">
        <v>0</v>
      </c>
      <c r="K317">
        <v>1</v>
      </c>
      <c r="L317">
        <v>0</v>
      </c>
      <c r="M317">
        <v>0</v>
      </c>
      <c r="N317">
        <v>1</v>
      </c>
      <c r="O317">
        <v>0</v>
      </c>
      <c r="P317">
        <v>0</v>
      </c>
      <c r="Q317">
        <v>1</v>
      </c>
      <c r="R317" t="s">
        <v>303</v>
      </c>
      <c r="S317" t="s">
        <v>303</v>
      </c>
      <c r="T317" t="s">
        <v>303</v>
      </c>
      <c r="U317">
        <v>1</v>
      </c>
      <c r="V317">
        <v>0</v>
      </c>
      <c r="W317">
        <v>0</v>
      </c>
      <c r="X317">
        <v>0</v>
      </c>
      <c r="Y317">
        <v>1</v>
      </c>
      <c r="Z317">
        <v>1</v>
      </c>
      <c r="AA317" t="s">
        <v>303</v>
      </c>
      <c r="AB317" t="s">
        <v>303</v>
      </c>
      <c r="AC317">
        <v>0</v>
      </c>
      <c r="AD317" s="26">
        <v>0</v>
      </c>
      <c r="AE317">
        <v>0</v>
      </c>
      <c r="AF317" s="26">
        <v>0</v>
      </c>
      <c r="AG317">
        <v>0</v>
      </c>
      <c r="AH317">
        <v>0</v>
      </c>
      <c r="AI317" s="20" t="str">
        <f t="shared" si="40"/>
        <v>out</v>
      </c>
      <c r="AJ317" t="str">
        <f t="shared" si="41"/>
        <v/>
      </c>
      <c r="AK317" s="1" t="str">
        <f t="shared" si="42"/>
        <v/>
      </c>
      <c r="AL317" s="49" t="str">
        <f t="shared" si="43"/>
        <v/>
      </c>
      <c r="AM317" t="str">
        <f t="shared" si="44"/>
        <v/>
      </c>
      <c r="AN317" s="1" t="str">
        <f t="shared" si="45"/>
        <v/>
      </c>
      <c r="AO317" s="1" t="str">
        <f t="shared" si="46"/>
        <v/>
      </c>
      <c r="AR317">
        <v>0</v>
      </c>
      <c r="AS317">
        <v>43</v>
      </c>
      <c r="AT317">
        <v>0</v>
      </c>
      <c r="AU317">
        <v>41</v>
      </c>
      <c r="AV317" t="s">
        <v>1043</v>
      </c>
    </row>
    <row r="318" spans="1:48">
      <c r="A318" t="s">
        <v>303</v>
      </c>
      <c r="B318">
        <f t="shared" si="47"/>
        <v>661</v>
      </c>
      <c r="C318" s="3"/>
      <c r="D318" s="2" t="s">
        <v>1162</v>
      </c>
      <c r="E318" t="s">
        <v>898</v>
      </c>
      <c r="F318" t="s">
        <v>1086</v>
      </c>
      <c r="H318">
        <v>0</v>
      </c>
      <c r="I318">
        <v>0</v>
      </c>
      <c r="J318">
        <v>0</v>
      </c>
      <c r="K318">
        <v>0</v>
      </c>
      <c r="L318">
        <v>0</v>
      </c>
      <c r="M318">
        <v>0</v>
      </c>
      <c r="N318">
        <v>0</v>
      </c>
      <c r="O318">
        <v>0</v>
      </c>
      <c r="P318">
        <v>1</v>
      </c>
      <c r="Q318">
        <v>0</v>
      </c>
      <c r="R318" t="s">
        <v>303</v>
      </c>
      <c r="S318" t="s">
        <v>303</v>
      </c>
      <c r="T318" t="s">
        <v>303</v>
      </c>
      <c r="U318">
        <v>0</v>
      </c>
      <c r="V318">
        <v>1</v>
      </c>
      <c r="W318">
        <v>0</v>
      </c>
      <c r="X318">
        <v>0</v>
      </c>
      <c r="Y318">
        <v>0</v>
      </c>
      <c r="Z318">
        <v>0</v>
      </c>
      <c r="AA318" t="s">
        <v>303</v>
      </c>
      <c r="AB318" t="s">
        <v>303</v>
      </c>
      <c r="AC318">
        <v>0</v>
      </c>
      <c r="AD318" s="26">
        <v>0</v>
      </c>
      <c r="AE318">
        <v>0</v>
      </c>
      <c r="AF318" s="26">
        <v>0</v>
      </c>
      <c r="AG318">
        <v>0</v>
      </c>
      <c r="AH318">
        <v>0</v>
      </c>
      <c r="AI318" s="20" t="str">
        <f t="shared" si="40"/>
        <v>out</v>
      </c>
      <c r="AJ318" t="str">
        <f t="shared" si="41"/>
        <v/>
      </c>
      <c r="AK318" s="1" t="str">
        <f t="shared" si="42"/>
        <v/>
      </c>
      <c r="AL318" s="49" t="str">
        <f t="shared" si="43"/>
        <v/>
      </c>
      <c r="AM318" t="str">
        <f t="shared" si="44"/>
        <v/>
      </c>
      <c r="AN318" s="1" t="str">
        <f t="shared" si="45"/>
        <v/>
      </c>
      <c r="AO318" s="1" t="str">
        <f t="shared" si="46"/>
        <v/>
      </c>
      <c r="AR318">
        <v>0</v>
      </c>
      <c r="AS318">
        <v>40</v>
      </c>
      <c r="AT318">
        <v>0</v>
      </c>
      <c r="AU318">
        <v>42</v>
      </c>
      <c r="AV318" t="s">
        <v>1163</v>
      </c>
    </row>
    <row r="319" spans="1:48">
      <c r="A319" t="s">
        <v>303</v>
      </c>
      <c r="B319">
        <f t="shared" si="47"/>
        <v>662</v>
      </c>
      <c r="C319" s="3"/>
      <c r="E319" t="s">
        <v>901</v>
      </c>
      <c r="F319" t="s">
        <v>1087</v>
      </c>
      <c r="H319">
        <v>0</v>
      </c>
      <c r="I319">
        <v>0</v>
      </c>
      <c r="J319">
        <v>0</v>
      </c>
      <c r="K319">
        <v>0</v>
      </c>
      <c r="L319">
        <v>0</v>
      </c>
      <c r="M319">
        <v>0</v>
      </c>
      <c r="N319">
        <v>0</v>
      </c>
      <c r="O319">
        <v>0</v>
      </c>
      <c r="P319">
        <v>1</v>
      </c>
      <c r="Q319">
        <v>0</v>
      </c>
      <c r="R319" t="s">
        <v>303</v>
      </c>
      <c r="S319" t="s">
        <v>303</v>
      </c>
      <c r="T319" t="s">
        <v>303</v>
      </c>
      <c r="U319">
        <v>0</v>
      </c>
      <c r="V319">
        <v>0</v>
      </c>
      <c r="W319">
        <v>0</v>
      </c>
      <c r="X319">
        <v>1</v>
      </c>
      <c r="Y319">
        <v>0</v>
      </c>
      <c r="Z319">
        <v>0</v>
      </c>
      <c r="AA319" t="s">
        <v>303</v>
      </c>
      <c r="AB319" t="s">
        <v>303</v>
      </c>
      <c r="AC319">
        <v>0</v>
      </c>
      <c r="AD319" s="26">
        <v>0</v>
      </c>
      <c r="AE319">
        <v>0</v>
      </c>
      <c r="AF319" s="26">
        <v>0</v>
      </c>
      <c r="AG319">
        <v>0</v>
      </c>
      <c r="AH319">
        <v>0</v>
      </c>
      <c r="AI319" s="20" t="str">
        <f t="shared" si="40"/>
        <v>out</v>
      </c>
      <c r="AJ319" t="str">
        <f t="shared" si="41"/>
        <v/>
      </c>
      <c r="AK319" s="1" t="str">
        <f t="shared" si="42"/>
        <v/>
      </c>
      <c r="AL319" s="49" t="str">
        <f t="shared" si="43"/>
        <v/>
      </c>
      <c r="AM319" t="str">
        <f t="shared" si="44"/>
        <v/>
      </c>
      <c r="AN319" s="1" t="str">
        <f t="shared" si="45"/>
        <v/>
      </c>
      <c r="AO319" s="1" t="str">
        <f t="shared" si="46"/>
        <v/>
      </c>
      <c r="AR319">
        <v>0</v>
      </c>
      <c r="AS319">
        <v>41</v>
      </c>
      <c r="AT319">
        <v>0</v>
      </c>
      <c r="AU319">
        <v>43</v>
      </c>
      <c r="AV319" t="s">
        <v>1043</v>
      </c>
    </row>
    <row r="320" spans="1:48">
      <c r="A320" t="s">
        <v>303</v>
      </c>
      <c r="B320">
        <f t="shared" si="47"/>
        <v>663</v>
      </c>
      <c r="C320" s="3"/>
      <c r="E320" t="s">
        <v>901</v>
      </c>
      <c r="F320" t="s">
        <v>1087</v>
      </c>
      <c r="H320">
        <v>0</v>
      </c>
      <c r="I320">
        <v>0</v>
      </c>
      <c r="J320">
        <v>0</v>
      </c>
      <c r="K320">
        <v>1</v>
      </c>
      <c r="L320">
        <v>0</v>
      </c>
      <c r="M320">
        <v>0</v>
      </c>
      <c r="N320">
        <v>1</v>
      </c>
      <c r="O320">
        <v>0</v>
      </c>
      <c r="P320">
        <v>0</v>
      </c>
      <c r="Q320">
        <v>1</v>
      </c>
      <c r="R320" t="s">
        <v>303</v>
      </c>
      <c r="S320" t="s">
        <v>303</v>
      </c>
      <c r="T320" t="s">
        <v>303</v>
      </c>
      <c r="U320">
        <v>1</v>
      </c>
      <c r="V320">
        <v>0</v>
      </c>
      <c r="W320">
        <v>0</v>
      </c>
      <c r="X320">
        <v>0</v>
      </c>
      <c r="Y320">
        <v>1</v>
      </c>
      <c r="Z320">
        <v>0</v>
      </c>
      <c r="AA320" t="s">
        <v>303</v>
      </c>
      <c r="AB320" t="s">
        <v>303</v>
      </c>
      <c r="AC320">
        <v>0</v>
      </c>
      <c r="AD320" s="26">
        <v>0</v>
      </c>
      <c r="AE320">
        <v>0</v>
      </c>
      <c r="AF320" s="26">
        <v>0</v>
      </c>
      <c r="AG320">
        <v>0</v>
      </c>
      <c r="AH320">
        <v>0</v>
      </c>
      <c r="AI320" s="20" t="str">
        <f t="shared" si="40"/>
        <v>out</v>
      </c>
      <c r="AJ320" t="str">
        <f t="shared" si="41"/>
        <v/>
      </c>
      <c r="AK320" s="1" t="str">
        <f t="shared" si="42"/>
        <v/>
      </c>
      <c r="AL320" s="49" t="str">
        <f t="shared" si="43"/>
        <v/>
      </c>
      <c r="AM320" t="str">
        <f t="shared" si="44"/>
        <v/>
      </c>
      <c r="AN320" s="1" t="str">
        <f t="shared" si="45"/>
        <v/>
      </c>
      <c r="AO320" s="1" t="str">
        <f t="shared" si="46"/>
        <v/>
      </c>
      <c r="AR320">
        <v>0</v>
      </c>
      <c r="AS320">
        <v>41</v>
      </c>
      <c r="AT320">
        <v>0</v>
      </c>
      <c r="AU320">
        <v>43</v>
      </c>
      <c r="AV320" t="s">
        <v>1043</v>
      </c>
    </row>
    <row r="321" spans="1:48">
      <c r="A321" t="s">
        <v>303</v>
      </c>
      <c r="B321">
        <f t="shared" si="47"/>
        <v>664</v>
      </c>
      <c r="C321" s="3"/>
      <c r="D321" s="2" t="s">
        <v>1164</v>
      </c>
      <c r="E321" t="s">
        <v>885</v>
      </c>
      <c r="F321" t="s">
        <v>1111</v>
      </c>
      <c r="H321">
        <v>0</v>
      </c>
      <c r="I321">
        <v>0</v>
      </c>
      <c r="J321">
        <v>0</v>
      </c>
      <c r="K321">
        <v>0</v>
      </c>
      <c r="L321">
        <v>0</v>
      </c>
      <c r="M321">
        <v>0</v>
      </c>
      <c r="N321">
        <v>0</v>
      </c>
      <c r="O321">
        <v>0</v>
      </c>
      <c r="P321">
        <v>0</v>
      </c>
      <c r="Q321">
        <v>1</v>
      </c>
      <c r="R321" t="s">
        <v>303</v>
      </c>
      <c r="S321" t="s">
        <v>303</v>
      </c>
      <c r="T321" t="s">
        <v>303</v>
      </c>
      <c r="U321">
        <v>0</v>
      </c>
      <c r="V321">
        <v>1</v>
      </c>
      <c r="W321">
        <v>0</v>
      </c>
      <c r="X321">
        <v>1</v>
      </c>
      <c r="Y321">
        <v>0</v>
      </c>
      <c r="Z321">
        <v>0</v>
      </c>
      <c r="AA321" t="s">
        <v>303</v>
      </c>
      <c r="AB321" t="s">
        <v>303</v>
      </c>
      <c r="AC321">
        <v>0</v>
      </c>
      <c r="AD321" s="26">
        <v>0</v>
      </c>
      <c r="AE321">
        <v>0</v>
      </c>
      <c r="AF321" s="26">
        <v>0</v>
      </c>
      <c r="AG321">
        <v>0</v>
      </c>
      <c r="AH321">
        <v>0</v>
      </c>
      <c r="AI321" s="20" t="str">
        <f t="shared" si="40"/>
        <v>out</v>
      </c>
      <c r="AJ321" t="str">
        <f t="shared" si="41"/>
        <v/>
      </c>
      <c r="AK321" s="1" t="str">
        <f t="shared" si="42"/>
        <v/>
      </c>
      <c r="AL321" s="49" t="str">
        <f t="shared" si="43"/>
        <v/>
      </c>
      <c r="AM321" t="str">
        <f t="shared" si="44"/>
        <v/>
      </c>
      <c r="AN321" s="1" t="str">
        <f t="shared" si="45"/>
        <v/>
      </c>
      <c r="AO321" s="1" t="str">
        <f t="shared" si="46"/>
        <v/>
      </c>
      <c r="AR321">
        <v>0</v>
      </c>
      <c r="AS321">
        <v>38</v>
      </c>
      <c r="AT321">
        <v>0</v>
      </c>
      <c r="AU321">
        <v>32</v>
      </c>
      <c r="AV321" t="s">
        <v>1165</v>
      </c>
    </row>
    <row r="322" spans="1:48">
      <c r="A322" t="s">
        <v>303</v>
      </c>
      <c r="B322">
        <f t="shared" si="47"/>
        <v>665</v>
      </c>
      <c r="C322" s="3"/>
      <c r="E322" t="s">
        <v>886</v>
      </c>
      <c r="F322" t="s">
        <v>1090</v>
      </c>
      <c r="H322">
        <v>0</v>
      </c>
      <c r="I322">
        <v>0</v>
      </c>
      <c r="J322">
        <v>0</v>
      </c>
      <c r="K322">
        <v>0</v>
      </c>
      <c r="L322">
        <v>0</v>
      </c>
      <c r="M322">
        <v>0</v>
      </c>
      <c r="N322">
        <v>0</v>
      </c>
      <c r="O322">
        <v>0</v>
      </c>
      <c r="P322">
        <v>0</v>
      </c>
      <c r="Q322">
        <v>1</v>
      </c>
      <c r="R322" t="s">
        <v>303</v>
      </c>
      <c r="S322" t="s">
        <v>303</v>
      </c>
      <c r="T322" t="s">
        <v>303</v>
      </c>
      <c r="U322">
        <v>1</v>
      </c>
      <c r="V322">
        <v>0</v>
      </c>
      <c r="W322">
        <v>0</v>
      </c>
      <c r="X322">
        <v>1</v>
      </c>
      <c r="Y322">
        <v>0</v>
      </c>
      <c r="Z322">
        <v>0</v>
      </c>
      <c r="AA322" t="s">
        <v>303</v>
      </c>
      <c r="AB322" t="s">
        <v>303</v>
      </c>
      <c r="AC322">
        <v>0</v>
      </c>
      <c r="AD322" s="26">
        <v>0</v>
      </c>
      <c r="AE322">
        <v>0</v>
      </c>
      <c r="AF322" s="26">
        <v>0</v>
      </c>
      <c r="AG322">
        <v>0</v>
      </c>
      <c r="AH322">
        <v>0</v>
      </c>
      <c r="AI322" s="20" t="str">
        <f t="shared" si="40"/>
        <v>out</v>
      </c>
      <c r="AJ322" t="str">
        <f t="shared" si="41"/>
        <v/>
      </c>
      <c r="AK322" s="1" t="str">
        <f t="shared" si="42"/>
        <v/>
      </c>
      <c r="AL322" s="49" t="str">
        <f t="shared" si="43"/>
        <v/>
      </c>
      <c r="AM322" t="str">
        <f t="shared" si="44"/>
        <v/>
      </c>
      <c r="AN322" s="1" t="str">
        <f t="shared" si="45"/>
        <v/>
      </c>
      <c r="AO322" s="1" t="str">
        <f t="shared" si="46"/>
        <v/>
      </c>
      <c r="AR322">
        <v>0</v>
      </c>
      <c r="AS322">
        <v>39</v>
      </c>
      <c r="AT322">
        <v>0</v>
      </c>
      <c r="AU322">
        <v>33</v>
      </c>
      <c r="AV322" t="s">
        <v>1043</v>
      </c>
    </row>
    <row r="323" spans="1:48">
      <c r="A323" t="s">
        <v>303</v>
      </c>
      <c r="B323">
        <f t="shared" si="47"/>
        <v>666</v>
      </c>
      <c r="C323" s="3"/>
      <c r="E323" t="s">
        <v>886</v>
      </c>
      <c r="F323" t="s">
        <v>1090</v>
      </c>
      <c r="H323">
        <v>0</v>
      </c>
      <c r="I323">
        <v>0</v>
      </c>
      <c r="J323">
        <v>0</v>
      </c>
      <c r="K323">
        <v>1</v>
      </c>
      <c r="L323">
        <v>0</v>
      </c>
      <c r="M323">
        <v>0</v>
      </c>
      <c r="N323">
        <v>1</v>
      </c>
      <c r="O323">
        <v>0</v>
      </c>
      <c r="P323">
        <v>0</v>
      </c>
      <c r="Q323">
        <v>1</v>
      </c>
      <c r="R323" t="s">
        <v>303</v>
      </c>
      <c r="S323" t="s">
        <v>303</v>
      </c>
      <c r="T323" t="s">
        <v>303</v>
      </c>
      <c r="U323">
        <v>0</v>
      </c>
      <c r="V323">
        <v>0</v>
      </c>
      <c r="W323">
        <v>0</v>
      </c>
      <c r="X323">
        <v>0</v>
      </c>
      <c r="Y323">
        <v>1</v>
      </c>
      <c r="Z323">
        <v>0</v>
      </c>
      <c r="AA323" t="s">
        <v>303</v>
      </c>
      <c r="AB323" t="s">
        <v>303</v>
      </c>
      <c r="AC323">
        <v>0</v>
      </c>
      <c r="AD323" s="26">
        <v>0</v>
      </c>
      <c r="AE323">
        <v>0</v>
      </c>
      <c r="AF323" s="26">
        <v>0</v>
      </c>
      <c r="AG323">
        <v>0</v>
      </c>
      <c r="AH323">
        <v>0</v>
      </c>
      <c r="AI323" s="20" t="str">
        <f t="shared" si="40"/>
        <v>out</v>
      </c>
      <c r="AJ323" t="str">
        <f t="shared" si="41"/>
        <v/>
      </c>
      <c r="AK323" s="1" t="str">
        <f t="shared" si="42"/>
        <v/>
      </c>
      <c r="AL323" s="49" t="str">
        <f t="shared" si="43"/>
        <v/>
      </c>
      <c r="AM323" t="str">
        <f t="shared" si="44"/>
        <v/>
      </c>
      <c r="AN323" s="1" t="str">
        <f t="shared" si="45"/>
        <v/>
      </c>
      <c r="AO323" s="1" t="str">
        <f t="shared" si="46"/>
        <v/>
      </c>
      <c r="AR323">
        <v>0</v>
      </c>
      <c r="AS323">
        <v>39</v>
      </c>
      <c r="AT323">
        <v>0</v>
      </c>
      <c r="AU323">
        <v>33</v>
      </c>
      <c r="AV323" t="s">
        <v>1043</v>
      </c>
    </row>
    <row r="324" spans="1:48">
      <c r="A324" t="s">
        <v>303</v>
      </c>
      <c r="B324">
        <f t="shared" si="47"/>
        <v>667</v>
      </c>
      <c r="C324" s="3"/>
      <c r="D324" s="2" t="s">
        <v>1166</v>
      </c>
      <c r="E324" t="s">
        <v>889</v>
      </c>
      <c r="F324" t="s">
        <v>1073</v>
      </c>
      <c r="H324">
        <v>0</v>
      </c>
      <c r="I324">
        <v>0</v>
      </c>
      <c r="J324">
        <v>0</v>
      </c>
      <c r="K324">
        <v>0</v>
      </c>
      <c r="L324">
        <v>0</v>
      </c>
      <c r="M324">
        <v>0</v>
      </c>
      <c r="N324">
        <v>0</v>
      </c>
      <c r="O324">
        <v>0</v>
      </c>
      <c r="P324">
        <v>0</v>
      </c>
      <c r="Q324">
        <v>1</v>
      </c>
      <c r="R324" t="s">
        <v>303</v>
      </c>
      <c r="S324" t="s">
        <v>303</v>
      </c>
      <c r="T324" t="s">
        <v>303</v>
      </c>
      <c r="U324">
        <v>0</v>
      </c>
      <c r="V324">
        <v>1</v>
      </c>
      <c r="W324">
        <v>0</v>
      </c>
      <c r="X324">
        <v>1</v>
      </c>
      <c r="Y324">
        <v>0</v>
      </c>
      <c r="Z324">
        <v>0</v>
      </c>
      <c r="AA324" t="s">
        <v>303</v>
      </c>
      <c r="AB324" t="s">
        <v>303</v>
      </c>
      <c r="AC324">
        <v>0</v>
      </c>
      <c r="AD324" s="26">
        <v>0</v>
      </c>
      <c r="AE324">
        <v>0</v>
      </c>
      <c r="AF324" s="26">
        <v>0</v>
      </c>
      <c r="AG324">
        <v>0</v>
      </c>
      <c r="AH324">
        <v>0</v>
      </c>
      <c r="AI324" s="20" t="str">
        <f t="shared" si="40"/>
        <v>out</v>
      </c>
      <c r="AJ324" t="str">
        <f t="shared" si="41"/>
        <v/>
      </c>
      <c r="AK324" s="1" t="str">
        <f t="shared" si="42"/>
        <v/>
      </c>
      <c r="AL324" s="49" t="str">
        <f t="shared" si="43"/>
        <v/>
      </c>
      <c r="AM324" t="str">
        <f t="shared" si="44"/>
        <v/>
      </c>
      <c r="AN324" s="1" t="str">
        <f t="shared" si="45"/>
        <v/>
      </c>
      <c r="AO324" s="1" t="str">
        <f t="shared" si="46"/>
        <v/>
      </c>
      <c r="AR324">
        <v>0</v>
      </c>
      <c r="AS324">
        <v>36</v>
      </c>
      <c r="AT324">
        <v>0</v>
      </c>
      <c r="AU324">
        <v>34</v>
      </c>
      <c r="AV324" t="s">
        <v>1167</v>
      </c>
    </row>
    <row r="325" spans="1:48">
      <c r="A325" t="s">
        <v>303</v>
      </c>
      <c r="B325">
        <f t="shared" si="47"/>
        <v>668</v>
      </c>
      <c r="C325" s="3"/>
      <c r="E325" t="s">
        <v>891</v>
      </c>
      <c r="F325" t="s">
        <v>1075</v>
      </c>
      <c r="H325">
        <v>0</v>
      </c>
      <c r="I325">
        <v>0</v>
      </c>
      <c r="J325">
        <v>0</v>
      </c>
      <c r="K325">
        <v>0</v>
      </c>
      <c r="L325">
        <v>0</v>
      </c>
      <c r="M325">
        <v>0</v>
      </c>
      <c r="N325">
        <v>0</v>
      </c>
      <c r="O325">
        <v>0</v>
      </c>
      <c r="P325">
        <v>0</v>
      </c>
      <c r="Q325">
        <v>1</v>
      </c>
      <c r="R325" t="s">
        <v>303</v>
      </c>
      <c r="S325" t="s">
        <v>303</v>
      </c>
      <c r="T325" t="s">
        <v>303</v>
      </c>
      <c r="U325">
        <v>1</v>
      </c>
      <c r="V325">
        <v>0</v>
      </c>
      <c r="W325">
        <v>0</v>
      </c>
      <c r="X325">
        <v>1</v>
      </c>
      <c r="Y325">
        <v>0</v>
      </c>
      <c r="Z325">
        <v>0</v>
      </c>
      <c r="AA325" t="s">
        <v>303</v>
      </c>
      <c r="AB325" t="s">
        <v>303</v>
      </c>
      <c r="AC325">
        <v>0</v>
      </c>
      <c r="AD325" s="26">
        <v>0</v>
      </c>
      <c r="AE325">
        <v>0</v>
      </c>
      <c r="AF325" s="26">
        <v>0</v>
      </c>
      <c r="AG325">
        <v>0</v>
      </c>
      <c r="AH325">
        <v>0</v>
      </c>
      <c r="AI325" s="20" t="str">
        <f t="shared" si="40"/>
        <v>out</v>
      </c>
      <c r="AJ325" t="str">
        <f t="shared" si="41"/>
        <v/>
      </c>
      <c r="AK325" s="1" t="str">
        <f t="shared" si="42"/>
        <v/>
      </c>
      <c r="AL325" s="49" t="str">
        <f t="shared" si="43"/>
        <v/>
      </c>
      <c r="AM325" t="str">
        <f t="shared" si="44"/>
        <v/>
      </c>
      <c r="AN325" s="1" t="str">
        <f t="shared" si="45"/>
        <v/>
      </c>
      <c r="AO325" s="1" t="str">
        <f t="shared" si="46"/>
        <v/>
      </c>
      <c r="AR325">
        <v>0</v>
      </c>
      <c r="AS325">
        <v>37</v>
      </c>
      <c r="AT325">
        <v>0</v>
      </c>
      <c r="AU325">
        <v>35</v>
      </c>
      <c r="AV325" t="s">
        <v>1043</v>
      </c>
    </row>
    <row r="326" spans="1:48">
      <c r="A326" t="s">
        <v>303</v>
      </c>
      <c r="B326">
        <f t="shared" si="47"/>
        <v>669</v>
      </c>
      <c r="C326" s="3"/>
      <c r="E326" t="s">
        <v>891</v>
      </c>
      <c r="F326" t="s">
        <v>1075</v>
      </c>
      <c r="H326">
        <v>0</v>
      </c>
      <c r="I326">
        <v>0</v>
      </c>
      <c r="J326">
        <v>0</v>
      </c>
      <c r="K326">
        <v>1</v>
      </c>
      <c r="L326">
        <v>0</v>
      </c>
      <c r="M326">
        <v>0</v>
      </c>
      <c r="N326">
        <v>1</v>
      </c>
      <c r="O326">
        <v>0</v>
      </c>
      <c r="P326">
        <v>0</v>
      </c>
      <c r="Q326">
        <v>1</v>
      </c>
      <c r="R326" t="s">
        <v>303</v>
      </c>
      <c r="S326" t="s">
        <v>303</v>
      </c>
      <c r="T326" t="s">
        <v>303</v>
      </c>
      <c r="U326">
        <v>0</v>
      </c>
      <c r="V326">
        <v>0</v>
      </c>
      <c r="W326">
        <v>0</v>
      </c>
      <c r="X326">
        <v>0</v>
      </c>
      <c r="Y326">
        <v>1</v>
      </c>
      <c r="Z326">
        <v>0</v>
      </c>
      <c r="AA326" t="s">
        <v>303</v>
      </c>
      <c r="AB326" t="s">
        <v>303</v>
      </c>
      <c r="AC326">
        <v>0</v>
      </c>
      <c r="AD326" s="26">
        <v>0</v>
      </c>
      <c r="AE326">
        <v>0</v>
      </c>
      <c r="AF326" s="26">
        <v>0</v>
      </c>
      <c r="AG326">
        <v>0</v>
      </c>
      <c r="AH326">
        <v>0</v>
      </c>
      <c r="AI326" s="20" t="str">
        <f t="shared" si="40"/>
        <v>out</v>
      </c>
      <c r="AJ326" t="str">
        <f t="shared" si="41"/>
        <v/>
      </c>
      <c r="AK326" s="1" t="str">
        <f t="shared" si="42"/>
        <v/>
      </c>
      <c r="AL326" s="49" t="str">
        <f t="shared" si="43"/>
        <v/>
      </c>
      <c r="AM326" t="str">
        <f t="shared" si="44"/>
        <v/>
      </c>
      <c r="AN326" s="1" t="str">
        <f t="shared" si="45"/>
        <v/>
      </c>
      <c r="AO326" s="1" t="str">
        <f t="shared" si="46"/>
        <v/>
      </c>
      <c r="AR326">
        <v>0</v>
      </c>
      <c r="AS326">
        <v>37</v>
      </c>
      <c r="AT326">
        <v>0</v>
      </c>
      <c r="AU326">
        <v>35</v>
      </c>
      <c r="AV326" t="s">
        <v>1043</v>
      </c>
    </row>
    <row r="327" spans="1:48">
      <c r="A327" t="s">
        <v>303</v>
      </c>
      <c r="B327">
        <f t="shared" si="47"/>
        <v>670</v>
      </c>
      <c r="C327" s="3"/>
      <c r="D327" s="2" t="s">
        <v>1168</v>
      </c>
      <c r="E327" t="s">
        <v>894</v>
      </c>
      <c r="F327" t="s">
        <v>1077</v>
      </c>
      <c r="H327">
        <v>0</v>
      </c>
      <c r="I327">
        <v>0</v>
      </c>
      <c r="J327">
        <v>0</v>
      </c>
      <c r="K327">
        <v>0</v>
      </c>
      <c r="L327">
        <v>0</v>
      </c>
      <c r="M327">
        <v>0</v>
      </c>
      <c r="N327">
        <v>0</v>
      </c>
      <c r="O327">
        <v>0</v>
      </c>
      <c r="P327">
        <v>0</v>
      </c>
      <c r="Q327">
        <v>1</v>
      </c>
      <c r="R327" t="s">
        <v>303</v>
      </c>
      <c r="S327" t="s">
        <v>303</v>
      </c>
      <c r="T327" t="s">
        <v>303</v>
      </c>
      <c r="U327">
        <v>0</v>
      </c>
      <c r="V327">
        <v>1</v>
      </c>
      <c r="W327">
        <v>0</v>
      </c>
      <c r="X327">
        <v>1</v>
      </c>
      <c r="Y327">
        <v>0</v>
      </c>
      <c r="Z327">
        <v>0</v>
      </c>
      <c r="AA327" t="s">
        <v>303</v>
      </c>
      <c r="AB327" t="s">
        <v>303</v>
      </c>
      <c r="AC327">
        <v>0</v>
      </c>
      <c r="AD327" s="26">
        <v>0</v>
      </c>
      <c r="AE327">
        <v>0</v>
      </c>
      <c r="AF327" s="26">
        <v>0</v>
      </c>
      <c r="AG327">
        <v>0</v>
      </c>
      <c r="AH327">
        <v>0</v>
      </c>
      <c r="AI327" s="20" t="str">
        <f t="shared" si="40"/>
        <v>out</v>
      </c>
      <c r="AJ327" t="str">
        <f t="shared" si="41"/>
        <v/>
      </c>
      <c r="AK327" s="1" t="str">
        <f t="shared" si="42"/>
        <v/>
      </c>
      <c r="AL327" s="49" t="str">
        <f t="shared" si="43"/>
        <v/>
      </c>
      <c r="AM327" t="str">
        <f t="shared" si="44"/>
        <v/>
      </c>
      <c r="AN327" s="1" t="str">
        <f t="shared" si="45"/>
        <v/>
      </c>
      <c r="AO327" s="1" t="str">
        <f t="shared" si="46"/>
        <v/>
      </c>
      <c r="AR327">
        <v>0</v>
      </c>
      <c r="AS327">
        <v>34</v>
      </c>
      <c r="AT327">
        <v>0</v>
      </c>
      <c r="AU327">
        <v>36</v>
      </c>
      <c r="AV327" t="s">
        <v>1169</v>
      </c>
    </row>
    <row r="328" spans="1:48">
      <c r="A328" t="s">
        <v>303</v>
      </c>
      <c r="B328">
        <f t="shared" si="47"/>
        <v>671</v>
      </c>
      <c r="C328" s="3"/>
      <c r="E328" t="s">
        <v>895</v>
      </c>
      <c r="F328" t="s">
        <v>1078</v>
      </c>
      <c r="H328">
        <v>0</v>
      </c>
      <c r="I328">
        <v>0</v>
      </c>
      <c r="J328">
        <v>0</v>
      </c>
      <c r="K328">
        <v>0</v>
      </c>
      <c r="L328">
        <v>0</v>
      </c>
      <c r="M328">
        <v>0</v>
      </c>
      <c r="N328">
        <v>0</v>
      </c>
      <c r="O328">
        <v>0</v>
      </c>
      <c r="P328">
        <v>0</v>
      </c>
      <c r="Q328">
        <v>1</v>
      </c>
      <c r="R328" t="s">
        <v>303</v>
      </c>
      <c r="S328" t="s">
        <v>303</v>
      </c>
      <c r="T328" t="s">
        <v>303</v>
      </c>
      <c r="U328">
        <v>1</v>
      </c>
      <c r="V328">
        <v>0</v>
      </c>
      <c r="W328">
        <v>0</v>
      </c>
      <c r="X328">
        <v>1</v>
      </c>
      <c r="Y328">
        <v>0</v>
      </c>
      <c r="Z328">
        <v>0</v>
      </c>
      <c r="AA328" t="s">
        <v>303</v>
      </c>
      <c r="AB328" t="s">
        <v>303</v>
      </c>
      <c r="AC328">
        <v>0</v>
      </c>
      <c r="AD328" s="26">
        <v>0</v>
      </c>
      <c r="AE328">
        <v>0</v>
      </c>
      <c r="AF328" s="26">
        <v>0</v>
      </c>
      <c r="AG328">
        <v>0</v>
      </c>
      <c r="AH328">
        <v>0</v>
      </c>
      <c r="AI328" s="20" t="str">
        <f t="shared" si="40"/>
        <v>out</v>
      </c>
      <c r="AJ328" t="str">
        <f t="shared" si="41"/>
        <v/>
      </c>
      <c r="AK328" s="1" t="str">
        <f t="shared" si="42"/>
        <v/>
      </c>
      <c r="AL328" s="49" t="str">
        <f t="shared" si="43"/>
        <v/>
      </c>
      <c r="AM328" t="str">
        <f t="shared" si="44"/>
        <v/>
      </c>
      <c r="AN328" s="1" t="str">
        <f t="shared" si="45"/>
        <v/>
      </c>
      <c r="AO328" s="1" t="str">
        <f t="shared" si="46"/>
        <v/>
      </c>
      <c r="AR328">
        <v>0</v>
      </c>
      <c r="AS328">
        <v>35</v>
      </c>
      <c r="AT328">
        <v>0</v>
      </c>
      <c r="AU328">
        <v>37</v>
      </c>
      <c r="AV328" t="s">
        <v>1043</v>
      </c>
    </row>
    <row r="329" spans="1:48">
      <c r="A329" t="s">
        <v>303</v>
      </c>
      <c r="B329">
        <f t="shared" si="47"/>
        <v>672</v>
      </c>
      <c r="C329" s="3"/>
      <c r="E329" t="s">
        <v>895</v>
      </c>
      <c r="F329" t="s">
        <v>1078</v>
      </c>
      <c r="H329">
        <v>0</v>
      </c>
      <c r="I329">
        <v>0</v>
      </c>
      <c r="J329">
        <v>0</v>
      </c>
      <c r="K329">
        <v>1</v>
      </c>
      <c r="L329">
        <v>0</v>
      </c>
      <c r="M329">
        <v>0</v>
      </c>
      <c r="N329">
        <v>1</v>
      </c>
      <c r="O329">
        <v>0</v>
      </c>
      <c r="P329">
        <v>0</v>
      </c>
      <c r="Q329">
        <v>1</v>
      </c>
      <c r="R329" t="s">
        <v>303</v>
      </c>
      <c r="S329" t="s">
        <v>303</v>
      </c>
      <c r="T329" t="s">
        <v>303</v>
      </c>
      <c r="U329">
        <v>0</v>
      </c>
      <c r="V329">
        <v>0</v>
      </c>
      <c r="W329">
        <v>0</v>
      </c>
      <c r="X329">
        <v>0</v>
      </c>
      <c r="Y329">
        <v>1</v>
      </c>
      <c r="Z329">
        <v>0</v>
      </c>
      <c r="AA329" t="s">
        <v>303</v>
      </c>
      <c r="AB329" t="s">
        <v>303</v>
      </c>
      <c r="AC329">
        <v>0</v>
      </c>
      <c r="AD329" s="26">
        <v>0</v>
      </c>
      <c r="AE329">
        <v>0</v>
      </c>
      <c r="AF329" s="26">
        <v>0</v>
      </c>
      <c r="AG329">
        <v>0</v>
      </c>
      <c r="AH329">
        <v>0</v>
      </c>
      <c r="AI329" s="20" t="str">
        <f t="shared" si="40"/>
        <v>out</v>
      </c>
      <c r="AJ329" t="str">
        <f t="shared" si="41"/>
        <v/>
      </c>
      <c r="AK329" s="1" t="str">
        <f t="shared" si="42"/>
        <v/>
      </c>
      <c r="AL329" s="49" t="str">
        <f t="shared" si="43"/>
        <v/>
      </c>
      <c r="AM329" t="str">
        <f t="shared" si="44"/>
        <v/>
      </c>
      <c r="AN329" s="1" t="str">
        <f t="shared" si="45"/>
        <v/>
      </c>
      <c r="AO329" s="1" t="str">
        <f t="shared" si="46"/>
        <v/>
      </c>
      <c r="AR329">
        <v>0</v>
      </c>
      <c r="AS329">
        <v>35</v>
      </c>
      <c r="AT329">
        <v>0</v>
      </c>
      <c r="AU329">
        <v>37</v>
      </c>
      <c r="AV329" t="s">
        <v>1043</v>
      </c>
    </row>
    <row r="330" spans="1:48">
      <c r="A330" t="s">
        <v>303</v>
      </c>
      <c r="B330">
        <f t="shared" si="47"/>
        <v>673</v>
      </c>
      <c r="C330" s="3"/>
      <c r="D330" s="2" t="s">
        <v>1170</v>
      </c>
      <c r="E330" t="s">
        <v>881</v>
      </c>
      <c r="F330" t="s">
        <v>1080</v>
      </c>
      <c r="H330">
        <v>0</v>
      </c>
      <c r="I330">
        <v>0</v>
      </c>
      <c r="J330">
        <v>0</v>
      </c>
      <c r="K330">
        <v>0</v>
      </c>
      <c r="L330">
        <v>0</v>
      </c>
      <c r="M330">
        <v>0</v>
      </c>
      <c r="N330">
        <v>0</v>
      </c>
      <c r="O330">
        <v>0</v>
      </c>
      <c r="P330">
        <v>0</v>
      </c>
      <c r="Q330">
        <v>1</v>
      </c>
      <c r="R330" t="s">
        <v>303</v>
      </c>
      <c r="S330" t="s">
        <v>303</v>
      </c>
      <c r="T330" t="s">
        <v>303</v>
      </c>
      <c r="U330">
        <v>0</v>
      </c>
      <c r="V330">
        <v>1</v>
      </c>
      <c r="W330">
        <v>0</v>
      </c>
      <c r="X330">
        <v>1</v>
      </c>
      <c r="Y330">
        <v>0</v>
      </c>
      <c r="Z330">
        <v>0</v>
      </c>
      <c r="AA330" t="s">
        <v>303</v>
      </c>
      <c r="AB330" t="s">
        <v>303</v>
      </c>
      <c r="AC330">
        <v>0</v>
      </c>
      <c r="AD330" s="26">
        <v>0</v>
      </c>
      <c r="AE330">
        <v>0</v>
      </c>
      <c r="AF330" s="26">
        <v>0</v>
      </c>
      <c r="AG330">
        <v>0</v>
      </c>
      <c r="AH330">
        <v>0</v>
      </c>
      <c r="AI330" s="20" t="str">
        <f t="shared" ref="AI330:AI333" si="48">IF(AND($R330=0, $S330=0, $T330=1), "in",  IF(OR(AND($AA330=0, $AB330=0), AND($AA330="x", $AB330="x")), "out", ""))</f>
        <v>out</v>
      </c>
      <c r="AJ330" t="str">
        <f t="shared" ref="AJ330:AJ332" si="49">IF(AND($U330=0, $V330=0, $W330=1), IF(OR(AND($AC330=0, $AD330=0), AND($AC330="x", $AD330="x")), "in", ""),  IF(AND($AA330=0, $AB330=1, $AC330=0, $AD330=0), "out", ""))</f>
        <v/>
      </c>
      <c r="AK330" s="1" t="str">
        <f t="shared" ref="AK330:AK332" si="50">IF(AND($U330=0, $V330=0, $W330=1), IF(AND($AC330=0, $AD330=1), "in", ""),  IF(AND($AA330=0, $AB330=1, $AC330=0, $AD330=1), "out", ""))</f>
        <v/>
      </c>
      <c r="AL330" s="49" t="str">
        <f t="shared" ref="AL330:AL332" si="51">IF(AND($U330=0, $V330=0, $W330=1), IF(AND($AC330=1, $AD330=0), "in", ""),  IF(AND($AA330=0, $AB330=1, $AC330=1, $AD330=0), "out", ""))</f>
        <v/>
      </c>
      <c r="AM330" t="str">
        <f t="shared" ref="AM330:AM332" si="52">IF(AND($X330=0, $Y330=0, $Z330=1), IF(OR(AND($AE330=0, $AF330=0), AND($AE330="x", $AF330="x")), "in", ""),  IF(AND($AA330=1, $AB330=0, $AE330=0, $AF330=0), "out", ""))</f>
        <v/>
      </c>
      <c r="AN330" s="1" t="str">
        <f t="shared" ref="AN330:AN332" si="53">IF(AND($X330=0, $Y330=0, $Z330=1), IF(AND($AE330=0, $AF330=1), "in", ""),  IF(AND($AA330=1, $AB330=0,$AE330=0, $AF330=1), "out", ""))</f>
        <v/>
      </c>
      <c r="AO330" s="1" t="str">
        <f t="shared" ref="AO330:AO332" si="54">IF(AND($X330=0, $Y330=0, $Z330=1), IF(AND($AE330=1, $AF330=0), "in", ""),  IF(AND($AA330=1,$AB330=0, $AE330=1, $AF330=0), "out", ""))</f>
        <v/>
      </c>
      <c r="AR330">
        <v>0</v>
      </c>
      <c r="AS330">
        <v>32</v>
      </c>
      <c r="AT330">
        <v>0</v>
      </c>
      <c r="AU330">
        <v>38</v>
      </c>
      <c r="AV330" t="s">
        <v>1171</v>
      </c>
    </row>
    <row r="331" spans="1:48">
      <c r="A331" t="s">
        <v>303</v>
      </c>
      <c r="B331">
        <f t="shared" si="47"/>
        <v>674</v>
      </c>
      <c r="C331" s="3"/>
      <c r="E331" t="s">
        <v>882</v>
      </c>
      <c r="F331" t="s">
        <v>1081</v>
      </c>
      <c r="G331" t="s">
        <v>131</v>
      </c>
      <c r="H331">
        <v>0</v>
      </c>
      <c r="I331">
        <v>1</v>
      </c>
      <c r="J331">
        <v>1</v>
      </c>
      <c r="K331">
        <v>0</v>
      </c>
      <c r="L331">
        <v>0</v>
      </c>
      <c r="M331">
        <v>0</v>
      </c>
      <c r="N331">
        <v>0</v>
      </c>
      <c r="O331">
        <v>0</v>
      </c>
      <c r="P331">
        <v>0</v>
      </c>
      <c r="Q331">
        <v>1</v>
      </c>
      <c r="R331" t="s">
        <v>303</v>
      </c>
      <c r="S331" t="s">
        <v>303</v>
      </c>
      <c r="T331" t="s">
        <v>303</v>
      </c>
      <c r="U331">
        <v>1</v>
      </c>
      <c r="V331">
        <v>0</v>
      </c>
      <c r="W331">
        <v>0</v>
      </c>
      <c r="X331">
        <v>1</v>
      </c>
      <c r="Y331">
        <v>0</v>
      </c>
      <c r="Z331">
        <v>0</v>
      </c>
      <c r="AA331">
        <v>0</v>
      </c>
      <c r="AB331">
        <v>1</v>
      </c>
      <c r="AC331">
        <v>0</v>
      </c>
      <c r="AD331" s="26">
        <v>0</v>
      </c>
      <c r="AE331">
        <v>0</v>
      </c>
      <c r="AF331" s="26">
        <v>0</v>
      </c>
      <c r="AG331">
        <v>0</v>
      </c>
      <c r="AH331">
        <v>0</v>
      </c>
      <c r="AI331" s="20" t="str">
        <f t="shared" si="48"/>
        <v/>
      </c>
      <c r="AJ331" t="str">
        <f t="shared" si="49"/>
        <v>out</v>
      </c>
      <c r="AK331" s="1" t="str">
        <f t="shared" si="50"/>
        <v/>
      </c>
      <c r="AL331" s="49" t="str">
        <f t="shared" si="51"/>
        <v/>
      </c>
      <c r="AM331" t="str">
        <f t="shared" si="52"/>
        <v/>
      </c>
      <c r="AN331" s="1" t="str">
        <f t="shared" si="53"/>
        <v/>
      </c>
      <c r="AO331" s="1" t="str">
        <f t="shared" si="54"/>
        <v/>
      </c>
      <c r="AR331">
        <v>22</v>
      </c>
      <c r="AS331">
        <v>33</v>
      </c>
      <c r="AT331">
        <v>22</v>
      </c>
      <c r="AU331">
        <v>39</v>
      </c>
      <c r="AV331" t="s">
        <v>1143</v>
      </c>
    </row>
    <row r="332" spans="1:48">
      <c r="A332" t="s">
        <v>303</v>
      </c>
      <c r="B332">
        <f t="shared" si="47"/>
        <v>675</v>
      </c>
      <c r="C332" s="3"/>
      <c r="E332" t="s">
        <v>882</v>
      </c>
      <c r="F332" t="s">
        <v>1081</v>
      </c>
      <c r="G332" t="s">
        <v>132</v>
      </c>
      <c r="H332">
        <v>0</v>
      </c>
      <c r="I332">
        <v>1</v>
      </c>
      <c r="J332">
        <v>1</v>
      </c>
      <c r="K332">
        <v>1</v>
      </c>
      <c r="L332">
        <v>0</v>
      </c>
      <c r="M332">
        <v>0</v>
      </c>
      <c r="N332">
        <v>1</v>
      </c>
      <c r="O332">
        <v>0</v>
      </c>
      <c r="P332">
        <v>0</v>
      </c>
      <c r="Q332">
        <v>1</v>
      </c>
      <c r="R332" t="s">
        <v>303</v>
      </c>
      <c r="S332" t="s">
        <v>303</v>
      </c>
      <c r="T332" t="s">
        <v>303</v>
      </c>
      <c r="U332">
        <v>0</v>
      </c>
      <c r="V332">
        <v>0</v>
      </c>
      <c r="W332">
        <v>0</v>
      </c>
      <c r="X332">
        <v>0</v>
      </c>
      <c r="Y332">
        <v>1</v>
      </c>
      <c r="Z332">
        <v>0</v>
      </c>
      <c r="AA332">
        <v>1</v>
      </c>
      <c r="AB332">
        <v>0</v>
      </c>
      <c r="AC332">
        <v>0</v>
      </c>
      <c r="AD332" s="26">
        <v>0</v>
      </c>
      <c r="AE332">
        <v>0</v>
      </c>
      <c r="AF332" s="26">
        <v>0</v>
      </c>
      <c r="AG332">
        <v>0</v>
      </c>
      <c r="AH332">
        <v>0</v>
      </c>
      <c r="AI332" s="20" t="str">
        <f t="shared" si="48"/>
        <v/>
      </c>
      <c r="AJ332" t="str">
        <f t="shared" si="49"/>
        <v/>
      </c>
      <c r="AK332" s="1" t="str">
        <f t="shared" si="50"/>
        <v/>
      </c>
      <c r="AL332" s="49" t="str">
        <f t="shared" si="51"/>
        <v/>
      </c>
      <c r="AM332" t="str">
        <f t="shared" si="52"/>
        <v>out</v>
      </c>
      <c r="AN332" s="1" t="str">
        <f t="shared" si="53"/>
        <v/>
      </c>
      <c r="AO332" s="1" t="str">
        <f t="shared" si="54"/>
        <v/>
      </c>
      <c r="AR332">
        <v>23</v>
      </c>
      <c r="AS332">
        <v>33</v>
      </c>
      <c r="AT332">
        <v>23</v>
      </c>
      <c r="AU332">
        <v>39</v>
      </c>
      <c r="AV332" t="s">
        <v>1143</v>
      </c>
    </row>
    <row r="333" spans="1:48">
      <c r="A333" t="s">
        <v>303</v>
      </c>
      <c r="G333" t="s">
        <v>797</v>
      </c>
      <c r="I333">
        <v>1</v>
      </c>
      <c r="J333">
        <v>1</v>
      </c>
      <c r="O333">
        <v>0</v>
      </c>
      <c r="P333">
        <v>0</v>
      </c>
      <c r="Q333">
        <v>1</v>
      </c>
      <c r="R333" t="s">
        <v>303</v>
      </c>
      <c r="S333" t="s">
        <v>303</v>
      </c>
      <c r="T333" t="s">
        <v>303</v>
      </c>
      <c r="U333">
        <v>0</v>
      </c>
      <c r="V333">
        <v>0</v>
      </c>
      <c r="W333">
        <v>0</v>
      </c>
      <c r="X333">
        <v>0</v>
      </c>
      <c r="Y333">
        <v>0</v>
      </c>
      <c r="Z333">
        <v>0</v>
      </c>
      <c r="AA333">
        <v>0</v>
      </c>
      <c r="AB333">
        <v>1</v>
      </c>
      <c r="AI333" s="20" t="str">
        <f t="shared" si="48"/>
        <v/>
      </c>
    </row>
    <row r="334" spans="1:48">
      <c r="A334" t="s">
        <v>303</v>
      </c>
      <c r="C334" t="s">
        <v>1759</v>
      </c>
      <c r="G334" t="s">
        <v>796</v>
      </c>
      <c r="I334">
        <v>1</v>
      </c>
      <c r="J334">
        <v>1</v>
      </c>
      <c r="O334">
        <v>0</v>
      </c>
      <c r="P334">
        <v>0</v>
      </c>
      <c r="Q334">
        <v>1</v>
      </c>
      <c r="U334">
        <v>0</v>
      </c>
      <c r="V334">
        <v>0</v>
      </c>
      <c r="W334">
        <v>0</v>
      </c>
      <c r="X334">
        <v>0</v>
      </c>
      <c r="Y334">
        <v>0</v>
      </c>
      <c r="Z334">
        <v>0</v>
      </c>
      <c r="AA334">
        <v>1</v>
      </c>
      <c r="AB334">
        <v>0</v>
      </c>
    </row>
    <row r="365" spans="43:43">
      <c r="AQ365" s="20"/>
    </row>
    <row r="366" spans="43:43">
      <c r="AQ366" s="20"/>
    </row>
    <row r="367" spans="43:43">
      <c r="AQ367" s="20"/>
    </row>
    <row r="368" spans="43:43">
      <c r="AQ368" s="20"/>
    </row>
    <row r="369" spans="43:43">
      <c r="AQ369" s="20"/>
    </row>
    <row r="370" spans="43:43">
      <c r="AQ370" s="20"/>
    </row>
    <row r="371" spans="43:43">
      <c r="AQ371" s="20"/>
    </row>
    <row r="372" spans="43:43">
      <c r="AQ372" s="20"/>
    </row>
    <row r="373" spans="43:43">
      <c r="AQ373" s="20"/>
    </row>
    <row r="374" spans="43:43">
      <c r="AQ374" s="20"/>
    </row>
    <row r="375" spans="43:43">
      <c r="AQ375" s="20"/>
    </row>
    <row r="376" spans="43:43">
      <c r="AQ376" s="20"/>
    </row>
    <row r="377" spans="43:43">
      <c r="AQ377" s="20"/>
    </row>
    <row r="378" spans="43:43">
      <c r="AQ378" s="20"/>
    </row>
    <row r="379" spans="43:43">
      <c r="AQ379" s="20"/>
    </row>
    <row r="380" spans="43:43">
      <c r="AQ380" s="20"/>
    </row>
    <row r="480" spans="5:5">
      <c r="E480" s="2"/>
    </row>
    <row r="558" spans="1:1">
      <c r="A558" s="2"/>
    </row>
  </sheetData>
  <phoneticPr fontId="1"/>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N37"/>
  <sheetViews>
    <sheetView topLeftCell="A13" workbookViewId="0">
      <selection activeCell="D38" sqref="D38"/>
    </sheetView>
  </sheetViews>
  <sheetFormatPr defaultColWidth="13" defaultRowHeight="18.75"/>
  <cols>
    <col min="1" max="1" width="9" customWidth="1"/>
    <col min="9" max="9" width="4.875" bestFit="1" customWidth="1"/>
    <col min="10" max="15" width="5.625" bestFit="1" customWidth="1"/>
    <col min="16" max="18" width="4.875" bestFit="1" customWidth="1"/>
    <col min="19" max="27" width="6.875" bestFit="1" customWidth="1"/>
    <col min="28" max="29" width="5.125" bestFit="1" customWidth="1"/>
    <col min="30" max="33" width="6.5" bestFit="1" customWidth="1"/>
    <col min="34" max="34" width="6.5" customWidth="1"/>
    <col min="35" max="35" width="4.375" bestFit="1" customWidth="1"/>
    <col min="36" max="36" width="8" customWidth="1"/>
    <col min="37" max="39" width="8" bestFit="1" customWidth="1"/>
  </cols>
  <sheetData>
    <row r="1" spans="2:40">
      <c r="B1" t="s">
        <v>858</v>
      </c>
      <c r="C1" t="s">
        <v>859</v>
      </c>
      <c r="D1" t="s">
        <v>860</v>
      </c>
      <c r="E1" s="2" t="s">
        <v>861</v>
      </c>
      <c r="F1" t="s">
        <v>862</v>
      </c>
      <c r="G1" t="s">
        <v>863</v>
      </c>
      <c r="H1" t="s">
        <v>864</v>
      </c>
      <c r="I1" t="s">
        <v>865</v>
      </c>
      <c r="J1" t="s">
        <v>866</v>
      </c>
      <c r="K1" t="s">
        <v>867</v>
      </c>
      <c r="L1" t="s">
        <v>868</v>
      </c>
      <c r="M1" t="s">
        <v>868</v>
      </c>
      <c r="N1" t="s">
        <v>869</v>
      </c>
      <c r="O1" t="s">
        <v>869</v>
      </c>
      <c r="P1" t="s">
        <v>870</v>
      </c>
      <c r="Q1" t="s">
        <v>870</v>
      </c>
      <c r="R1" t="s">
        <v>870</v>
      </c>
      <c r="S1" t="s">
        <v>871</v>
      </c>
      <c r="T1" t="s">
        <v>871</v>
      </c>
      <c r="U1" t="s">
        <v>871</v>
      </c>
      <c r="V1" t="s">
        <v>872</v>
      </c>
      <c r="W1" t="s">
        <v>872</v>
      </c>
      <c r="X1" t="s">
        <v>872</v>
      </c>
      <c r="Y1" t="s">
        <v>873</v>
      </c>
      <c r="Z1" t="s">
        <v>873</v>
      </c>
      <c r="AA1" t="s">
        <v>873</v>
      </c>
      <c r="AB1" t="s">
        <v>874</v>
      </c>
      <c r="AC1" t="s">
        <v>874</v>
      </c>
      <c r="AD1" t="s">
        <v>875</v>
      </c>
      <c r="AE1" t="s">
        <v>875</v>
      </c>
      <c r="AF1" t="s">
        <v>876</v>
      </c>
      <c r="AG1" t="s">
        <v>876</v>
      </c>
      <c r="AH1" t="s">
        <v>6</v>
      </c>
      <c r="AI1" t="s">
        <v>877</v>
      </c>
      <c r="AJ1" t="s">
        <v>294</v>
      </c>
      <c r="AK1" t="s">
        <v>295</v>
      </c>
      <c r="AL1" t="s">
        <v>296</v>
      </c>
      <c r="AM1" t="s">
        <v>297</v>
      </c>
    </row>
    <row r="2" spans="2:40">
      <c r="E2" s="2"/>
      <c r="I2">
        <v>0</v>
      </c>
      <c r="J2">
        <v>1</v>
      </c>
      <c r="K2">
        <v>2</v>
      </c>
      <c r="L2">
        <v>3</v>
      </c>
      <c r="M2">
        <v>4</v>
      </c>
      <c r="N2">
        <v>5</v>
      </c>
      <c r="O2">
        <v>6</v>
      </c>
      <c r="P2">
        <v>7</v>
      </c>
      <c r="Q2">
        <v>8</v>
      </c>
      <c r="R2">
        <v>9</v>
      </c>
      <c r="S2">
        <v>10</v>
      </c>
      <c r="T2">
        <v>11</v>
      </c>
      <c r="U2">
        <v>12</v>
      </c>
      <c r="V2">
        <v>13</v>
      </c>
      <c r="W2">
        <v>14</v>
      </c>
      <c r="X2">
        <v>15</v>
      </c>
      <c r="Y2">
        <v>16</v>
      </c>
      <c r="Z2">
        <v>17</v>
      </c>
      <c r="AA2">
        <v>18</v>
      </c>
      <c r="AB2">
        <v>19</v>
      </c>
      <c r="AC2">
        <v>20</v>
      </c>
      <c r="AD2">
        <v>21</v>
      </c>
      <c r="AE2">
        <v>22</v>
      </c>
      <c r="AF2">
        <v>23</v>
      </c>
      <c r="AG2">
        <v>24</v>
      </c>
      <c r="AH2">
        <v>25</v>
      </c>
      <c r="AI2">
        <v>26</v>
      </c>
      <c r="AJ2">
        <v>27</v>
      </c>
      <c r="AK2">
        <v>28</v>
      </c>
      <c r="AL2">
        <v>29</v>
      </c>
      <c r="AM2">
        <v>30</v>
      </c>
    </row>
    <row r="3" spans="2:40">
      <c r="C3">
        <v>0</v>
      </c>
      <c r="D3" t="s">
        <v>1175</v>
      </c>
      <c r="E3" s="2" t="s">
        <v>1176</v>
      </c>
      <c r="F3" t="s">
        <v>135</v>
      </c>
      <c r="G3" t="s">
        <v>139</v>
      </c>
      <c r="I3">
        <v>0</v>
      </c>
      <c r="J3">
        <v>0</v>
      </c>
      <c r="K3">
        <v>0</v>
      </c>
      <c r="L3">
        <v>0</v>
      </c>
      <c r="M3">
        <v>0</v>
      </c>
      <c r="N3">
        <v>0</v>
      </c>
      <c r="O3">
        <v>0</v>
      </c>
      <c r="P3">
        <v>0</v>
      </c>
      <c r="Q3">
        <v>1</v>
      </c>
      <c r="R3">
        <v>0</v>
      </c>
      <c r="S3">
        <v>0</v>
      </c>
      <c r="T3">
        <v>0</v>
      </c>
      <c r="U3">
        <v>0</v>
      </c>
      <c r="V3">
        <v>0</v>
      </c>
      <c r="W3">
        <v>0</v>
      </c>
      <c r="X3">
        <v>1</v>
      </c>
      <c r="Y3">
        <v>0</v>
      </c>
      <c r="Z3">
        <v>0</v>
      </c>
      <c r="AA3">
        <v>0</v>
      </c>
      <c r="AB3">
        <v>0</v>
      </c>
      <c r="AC3">
        <v>0</v>
      </c>
      <c r="AD3">
        <v>0</v>
      </c>
      <c r="AE3">
        <v>0</v>
      </c>
      <c r="AF3">
        <v>0</v>
      </c>
      <c r="AG3">
        <v>0</v>
      </c>
      <c r="AH3">
        <v>1</v>
      </c>
      <c r="AI3" s="26">
        <v>1</v>
      </c>
      <c r="AJ3">
        <v>0</v>
      </c>
      <c r="AK3">
        <v>42</v>
      </c>
      <c r="AL3">
        <v>0</v>
      </c>
      <c r="AM3">
        <v>60</v>
      </c>
      <c r="AN3" t="s">
        <v>1177</v>
      </c>
    </row>
    <row r="4" spans="2:40">
      <c r="C4">
        <v>1</v>
      </c>
      <c r="E4" s="2" t="s">
        <v>1176</v>
      </c>
      <c r="F4" t="s">
        <v>136</v>
      </c>
      <c r="G4" t="s">
        <v>140</v>
      </c>
      <c r="I4">
        <v>0</v>
      </c>
      <c r="J4">
        <v>0</v>
      </c>
      <c r="K4">
        <v>0</v>
      </c>
      <c r="L4">
        <v>0</v>
      </c>
      <c r="M4">
        <v>0</v>
      </c>
      <c r="N4">
        <v>0</v>
      </c>
      <c r="O4">
        <v>0</v>
      </c>
      <c r="P4">
        <v>0</v>
      </c>
      <c r="Q4">
        <v>1</v>
      </c>
      <c r="R4">
        <v>0</v>
      </c>
      <c r="S4">
        <v>0</v>
      </c>
      <c r="T4">
        <v>0</v>
      </c>
      <c r="U4">
        <v>0</v>
      </c>
      <c r="V4">
        <v>0</v>
      </c>
      <c r="W4">
        <v>0</v>
      </c>
      <c r="X4">
        <v>0</v>
      </c>
      <c r="Y4">
        <v>0</v>
      </c>
      <c r="Z4">
        <v>0</v>
      </c>
      <c r="AA4">
        <v>1</v>
      </c>
      <c r="AB4">
        <v>0</v>
      </c>
      <c r="AC4">
        <v>0</v>
      </c>
      <c r="AD4">
        <v>0</v>
      </c>
      <c r="AE4">
        <v>0</v>
      </c>
      <c r="AF4">
        <v>0</v>
      </c>
      <c r="AG4">
        <v>0</v>
      </c>
      <c r="AH4">
        <v>1</v>
      </c>
      <c r="AI4" s="26">
        <v>1</v>
      </c>
      <c r="AJ4">
        <v>0</v>
      </c>
      <c r="AK4">
        <v>43</v>
      </c>
      <c r="AL4">
        <v>0</v>
      </c>
      <c r="AM4">
        <v>61</v>
      </c>
      <c r="AN4" t="s">
        <v>1177</v>
      </c>
    </row>
    <row r="5" spans="2:40">
      <c r="C5">
        <v>2</v>
      </c>
      <c r="E5" s="2" t="s">
        <v>1176</v>
      </c>
      <c r="F5" t="s">
        <v>136</v>
      </c>
      <c r="G5" t="s">
        <v>140</v>
      </c>
      <c r="I5">
        <v>0</v>
      </c>
      <c r="J5">
        <v>0</v>
      </c>
      <c r="K5">
        <v>0</v>
      </c>
      <c r="L5">
        <v>1</v>
      </c>
      <c r="M5">
        <v>0</v>
      </c>
      <c r="N5">
        <v>0</v>
      </c>
      <c r="O5">
        <v>1</v>
      </c>
      <c r="P5">
        <v>0</v>
      </c>
      <c r="Q5">
        <v>0</v>
      </c>
      <c r="R5">
        <v>1</v>
      </c>
      <c r="S5">
        <v>0</v>
      </c>
      <c r="T5">
        <v>0</v>
      </c>
      <c r="U5">
        <v>0</v>
      </c>
      <c r="V5">
        <v>1</v>
      </c>
      <c r="W5">
        <v>0</v>
      </c>
      <c r="X5">
        <v>0</v>
      </c>
      <c r="Y5">
        <v>0</v>
      </c>
      <c r="Z5">
        <v>1</v>
      </c>
      <c r="AA5">
        <v>1</v>
      </c>
      <c r="AB5">
        <v>0</v>
      </c>
      <c r="AC5">
        <v>0</v>
      </c>
      <c r="AD5">
        <v>0</v>
      </c>
      <c r="AE5">
        <v>0</v>
      </c>
      <c r="AF5">
        <v>0</v>
      </c>
      <c r="AG5">
        <v>0</v>
      </c>
      <c r="AH5">
        <v>1</v>
      </c>
      <c r="AI5" s="26">
        <v>1</v>
      </c>
      <c r="AJ5">
        <v>0</v>
      </c>
      <c r="AK5">
        <v>43</v>
      </c>
      <c r="AL5">
        <v>0</v>
      </c>
      <c r="AM5">
        <v>61</v>
      </c>
      <c r="AN5" t="s">
        <v>1177</v>
      </c>
    </row>
    <row r="6" spans="2:40">
      <c r="C6">
        <v>3</v>
      </c>
      <c r="E6" s="2" t="s">
        <v>1178</v>
      </c>
      <c r="F6" t="s">
        <v>131</v>
      </c>
      <c r="G6" t="s">
        <v>155</v>
      </c>
      <c r="I6">
        <v>0</v>
      </c>
      <c r="J6">
        <v>0</v>
      </c>
      <c r="K6">
        <v>0</v>
      </c>
      <c r="L6">
        <v>0</v>
      </c>
      <c r="M6">
        <v>0</v>
      </c>
      <c r="N6">
        <v>0</v>
      </c>
      <c r="O6">
        <v>0</v>
      </c>
      <c r="P6">
        <v>0</v>
      </c>
      <c r="Q6">
        <v>1</v>
      </c>
      <c r="R6">
        <v>0</v>
      </c>
      <c r="S6">
        <v>0</v>
      </c>
      <c r="T6">
        <v>0</v>
      </c>
      <c r="U6">
        <v>0</v>
      </c>
      <c r="V6">
        <v>0</v>
      </c>
      <c r="W6">
        <v>1</v>
      </c>
      <c r="X6">
        <v>0</v>
      </c>
      <c r="Y6">
        <v>0</v>
      </c>
      <c r="Z6">
        <v>0</v>
      </c>
      <c r="AA6">
        <v>0</v>
      </c>
      <c r="AB6">
        <v>0</v>
      </c>
      <c r="AC6">
        <v>0</v>
      </c>
      <c r="AD6">
        <v>0</v>
      </c>
      <c r="AE6">
        <v>0</v>
      </c>
      <c r="AF6">
        <v>0</v>
      </c>
      <c r="AG6">
        <v>0</v>
      </c>
      <c r="AH6">
        <v>1</v>
      </c>
      <c r="AI6" s="26">
        <v>1</v>
      </c>
      <c r="AJ6">
        <v>0</v>
      </c>
      <c r="AK6">
        <v>38</v>
      </c>
      <c r="AL6">
        <v>0</v>
      </c>
      <c r="AM6">
        <v>62</v>
      </c>
      <c r="AN6" t="s">
        <v>1179</v>
      </c>
    </row>
    <row r="7" spans="2:40">
      <c r="C7">
        <v>4</v>
      </c>
      <c r="E7" s="2" t="s">
        <v>1178</v>
      </c>
      <c r="F7" t="s">
        <v>132</v>
      </c>
      <c r="G7" t="s">
        <v>156</v>
      </c>
      <c r="I7">
        <v>0</v>
      </c>
      <c r="J7">
        <v>0</v>
      </c>
      <c r="K7">
        <v>0</v>
      </c>
      <c r="L7">
        <v>0</v>
      </c>
      <c r="M7">
        <v>0</v>
      </c>
      <c r="N7">
        <v>0</v>
      </c>
      <c r="O7">
        <v>0</v>
      </c>
      <c r="P7">
        <v>0</v>
      </c>
      <c r="Q7">
        <v>1</v>
      </c>
      <c r="R7">
        <v>0</v>
      </c>
      <c r="S7">
        <v>0</v>
      </c>
      <c r="T7">
        <v>0</v>
      </c>
      <c r="U7">
        <v>0</v>
      </c>
      <c r="V7">
        <v>0</v>
      </c>
      <c r="W7">
        <v>0</v>
      </c>
      <c r="X7">
        <v>0</v>
      </c>
      <c r="Y7">
        <v>1</v>
      </c>
      <c r="Z7">
        <v>0</v>
      </c>
      <c r="AA7">
        <v>0</v>
      </c>
      <c r="AB7">
        <v>0</v>
      </c>
      <c r="AC7">
        <v>0</v>
      </c>
      <c r="AD7">
        <v>0</v>
      </c>
      <c r="AE7">
        <v>0</v>
      </c>
      <c r="AF7">
        <v>0</v>
      </c>
      <c r="AG7">
        <v>0</v>
      </c>
      <c r="AH7">
        <v>1</v>
      </c>
      <c r="AI7" s="26">
        <v>1</v>
      </c>
      <c r="AJ7">
        <v>0</v>
      </c>
      <c r="AK7">
        <v>39</v>
      </c>
      <c r="AL7">
        <v>0</v>
      </c>
      <c r="AM7">
        <v>63</v>
      </c>
      <c r="AN7" t="s">
        <v>1179</v>
      </c>
    </row>
    <row r="8" spans="2:40">
      <c r="C8">
        <v>5</v>
      </c>
      <c r="E8" s="2" t="s">
        <v>1178</v>
      </c>
      <c r="F8" t="s">
        <v>132</v>
      </c>
      <c r="G8" t="s">
        <v>156</v>
      </c>
      <c r="I8">
        <v>0</v>
      </c>
      <c r="J8">
        <v>0</v>
      </c>
      <c r="K8">
        <v>0</v>
      </c>
      <c r="L8">
        <v>1</v>
      </c>
      <c r="M8">
        <v>0</v>
      </c>
      <c r="N8">
        <v>0</v>
      </c>
      <c r="O8">
        <v>1</v>
      </c>
      <c r="P8">
        <v>0</v>
      </c>
      <c r="Q8">
        <v>0</v>
      </c>
      <c r="R8">
        <v>1</v>
      </c>
      <c r="S8">
        <v>0</v>
      </c>
      <c r="T8">
        <v>0</v>
      </c>
      <c r="U8">
        <v>0</v>
      </c>
      <c r="V8">
        <v>1</v>
      </c>
      <c r="W8">
        <v>0</v>
      </c>
      <c r="X8">
        <v>0</v>
      </c>
      <c r="Y8">
        <v>0</v>
      </c>
      <c r="Z8">
        <v>1</v>
      </c>
      <c r="AA8">
        <v>0</v>
      </c>
      <c r="AB8">
        <v>0</v>
      </c>
      <c r="AC8">
        <v>0</v>
      </c>
      <c r="AD8">
        <v>0</v>
      </c>
      <c r="AE8">
        <v>0</v>
      </c>
      <c r="AF8">
        <v>0</v>
      </c>
      <c r="AG8">
        <v>0</v>
      </c>
      <c r="AH8">
        <v>1</v>
      </c>
      <c r="AI8" s="26">
        <v>1</v>
      </c>
      <c r="AJ8">
        <v>0</v>
      </c>
      <c r="AK8">
        <v>39</v>
      </c>
      <c r="AL8">
        <v>0</v>
      </c>
      <c r="AM8">
        <v>63</v>
      </c>
      <c r="AN8" t="s">
        <v>1179</v>
      </c>
    </row>
    <row r="9" spans="2:40">
      <c r="C9">
        <v>6</v>
      </c>
      <c r="E9" s="2" t="s">
        <v>1180</v>
      </c>
      <c r="F9" t="s">
        <v>127</v>
      </c>
      <c r="G9" t="s">
        <v>137</v>
      </c>
      <c r="I9">
        <v>0</v>
      </c>
      <c r="J9">
        <v>0</v>
      </c>
      <c r="K9">
        <v>0</v>
      </c>
      <c r="L9">
        <v>0</v>
      </c>
      <c r="M9">
        <v>0</v>
      </c>
      <c r="N9">
        <v>0</v>
      </c>
      <c r="O9">
        <v>0</v>
      </c>
      <c r="P9">
        <v>0</v>
      </c>
      <c r="Q9">
        <v>0</v>
      </c>
      <c r="R9">
        <v>1</v>
      </c>
      <c r="S9">
        <v>0</v>
      </c>
      <c r="T9">
        <v>0</v>
      </c>
      <c r="U9">
        <v>0</v>
      </c>
      <c r="V9">
        <v>0</v>
      </c>
      <c r="W9">
        <v>1</v>
      </c>
      <c r="X9">
        <v>0</v>
      </c>
      <c r="Y9">
        <v>1</v>
      </c>
      <c r="Z9">
        <v>0</v>
      </c>
      <c r="AA9">
        <v>0</v>
      </c>
      <c r="AB9">
        <v>0</v>
      </c>
      <c r="AC9">
        <v>0</v>
      </c>
      <c r="AD9">
        <v>0</v>
      </c>
      <c r="AE9">
        <v>0</v>
      </c>
      <c r="AF9">
        <v>0</v>
      </c>
      <c r="AG9">
        <v>0</v>
      </c>
      <c r="AH9">
        <v>1</v>
      </c>
      <c r="AI9" s="26">
        <v>1</v>
      </c>
      <c r="AJ9">
        <v>0</v>
      </c>
      <c r="AK9">
        <v>34</v>
      </c>
      <c r="AL9">
        <v>0</v>
      </c>
      <c r="AM9">
        <v>46</v>
      </c>
      <c r="AN9" t="s">
        <v>1181</v>
      </c>
    </row>
    <row r="10" spans="2:40">
      <c r="C10">
        <v>7</v>
      </c>
      <c r="E10" s="2" t="s">
        <v>1180</v>
      </c>
      <c r="F10" t="s">
        <v>128</v>
      </c>
      <c r="G10" t="s">
        <v>138</v>
      </c>
      <c r="H10" t="s">
        <v>127</v>
      </c>
      <c r="I10">
        <v>0</v>
      </c>
      <c r="J10">
        <v>0</v>
      </c>
      <c r="K10">
        <v>1</v>
      </c>
      <c r="L10">
        <v>0</v>
      </c>
      <c r="M10">
        <v>0</v>
      </c>
      <c r="N10">
        <v>0</v>
      </c>
      <c r="O10">
        <v>0</v>
      </c>
      <c r="P10">
        <v>0</v>
      </c>
      <c r="Q10">
        <v>0</v>
      </c>
      <c r="R10">
        <v>1</v>
      </c>
      <c r="S10">
        <v>0</v>
      </c>
      <c r="T10">
        <v>0</v>
      </c>
      <c r="U10">
        <v>0</v>
      </c>
      <c r="V10">
        <v>1</v>
      </c>
      <c r="W10">
        <v>0</v>
      </c>
      <c r="X10">
        <v>0</v>
      </c>
      <c r="Y10">
        <v>1</v>
      </c>
      <c r="Z10">
        <v>0</v>
      </c>
      <c r="AA10">
        <v>0</v>
      </c>
      <c r="AB10">
        <v>0</v>
      </c>
      <c r="AC10">
        <v>1</v>
      </c>
      <c r="AD10">
        <v>0</v>
      </c>
      <c r="AE10">
        <v>0</v>
      </c>
      <c r="AF10">
        <v>0</v>
      </c>
      <c r="AG10">
        <v>0</v>
      </c>
      <c r="AH10">
        <v>1</v>
      </c>
      <c r="AI10" s="26">
        <v>1</v>
      </c>
      <c r="AJ10">
        <v>0</v>
      </c>
      <c r="AK10">
        <v>35</v>
      </c>
      <c r="AL10">
        <v>34</v>
      </c>
      <c r="AM10">
        <v>47</v>
      </c>
      <c r="AN10" t="s">
        <v>1182</v>
      </c>
    </row>
    <row r="11" spans="2:40">
      <c r="C11">
        <v>8</v>
      </c>
      <c r="E11" s="2" t="s">
        <v>1180</v>
      </c>
      <c r="F11" t="s">
        <v>128</v>
      </c>
      <c r="G11" t="s">
        <v>138</v>
      </c>
      <c r="H11" t="s">
        <v>128</v>
      </c>
      <c r="I11">
        <v>0</v>
      </c>
      <c r="J11">
        <v>0</v>
      </c>
      <c r="K11">
        <v>1</v>
      </c>
      <c r="L11">
        <v>1</v>
      </c>
      <c r="M11">
        <v>0</v>
      </c>
      <c r="N11">
        <v>0</v>
      </c>
      <c r="O11">
        <v>1</v>
      </c>
      <c r="P11">
        <v>0</v>
      </c>
      <c r="Q11">
        <v>0</v>
      </c>
      <c r="R11">
        <v>1</v>
      </c>
      <c r="S11">
        <v>0</v>
      </c>
      <c r="T11">
        <v>0</v>
      </c>
      <c r="U11">
        <v>0</v>
      </c>
      <c r="V11">
        <v>0</v>
      </c>
      <c r="W11">
        <v>0</v>
      </c>
      <c r="X11">
        <v>0</v>
      </c>
      <c r="Y11">
        <v>0</v>
      </c>
      <c r="Z11">
        <v>1</v>
      </c>
      <c r="AA11">
        <v>0</v>
      </c>
      <c r="AB11">
        <v>1</v>
      </c>
      <c r="AC11">
        <v>0</v>
      </c>
      <c r="AD11">
        <v>0</v>
      </c>
      <c r="AE11">
        <v>0</v>
      </c>
      <c r="AF11">
        <v>0</v>
      </c>
      <c r="AG11">
        <v>0</v>
      </c>
      <c r="AH11">
        <v>1</v>
      </c>
      <c r="AI11" s="26">
        <v>1</v>
      </c>
      <c r="AJ11">
        <v>0</v>
      </c>
      <c r="AK11">
        <v>35</v>
      </c>
      <c r="AL11">
        <v>35</v>
      </c>
      <c r="AM11">
        <v>47</v>
      </c>
      <c r="AN11" t="s">
        <v>1183</v>
      </c>
    </row>
    <row r="12" spans="2:40">
      <c r="C12">
        <v>9</v>
      </c>
      <c r="E12" s="2" t="s">
        <v>1184</v>
      </c>
      <c r="F12" t="s">
        <v>135</v>
      </c>
      <c r="G12" t="s">
        <v>155</v>
      </c>
      <c r="I12">
        <v>0</v>
      </c>
      <c r="J12">
        <v>0</v>
      </c>
      <c r="K12">
        <v>0</v>
      </c>
      <c r="L12">
        <v>0</v>
      </c>
      <c r="M12">
        <v>0</v>
      </c>
      <c r="N12">
        <v>0</v>
      </c>
      <c r="O12">
        <v>0</v>
      </c>
      <c r="P12">
        <v>0</v>
      </c>
      <c r="Q12">
        <v>1</v>
      </c>
      <c r="R12">
        <v>0</v>
      </c>
      <c r="S12">
        <v>0</v>
      </c>
      <c r="T12">
        <v>0</v>
      </c>
      <c r="U12">
        <v>0</v>
      </c>
      <c r="V12">
        <v>0</v>
      </c>
      <c r="W12">
        <v>0</v>
      </c>
      <c r="X12">
        <v>1</v>
      </c>
      <c r="Y12">
        <v>0</v>
      </c>
      <c r="Z12">
        <v>0</v>
      </c>
      <c r="AA12">
        <v>0</v>
      </c>
      <c r="AB12">
        <v>0</v>
      </c>
      <c r="AC12">
        <v>0</v>
      </c>
      <c r="AD12">
        <v>0</v>
      </c>
      <c r="AE12">
        <v>0</v>
      </c>
      <c r="AF12">
        <v>0</v>
      </c>
      <c r="AG12">
        <v>0</v>
      </c>
      <c r="AH12">
        <v>1</v>
      </c>
      <c r="AI12" s="26">
        <v>1</v>
      </c>
      <c r="AJ12">
        <v>0</v>
      </c>
      <c r="AK12">
        <v>42</v>
      </c>
      <c r="AL12">
        <v>0</v>
      </c>
      <c r="AM12">
        <v>62</v>
      </c>
      <c r="AN12" t="s">
        <v>1185</v>
      </c>
    </row>
    <row r="13" spans="2:40">
      <c r="C13">
        <v>10</v>
      </c>
      <c r="E13" s="2" t="s">
        <v>1184</v>
      </c>
      <c r="F13" t="s">
        <v>136</v>
      </c>
      <c r="G13" t="s">
        <v>156</v>
      </c>
      <c r="I13">
        <v>0</v>
      </c>
      <c r="J13">
        <v>0</v>
      </c>
      <c r="K13">
        <v>0</v>
      </c>
      <c r="L13">
        <v>0</v>
      </c>
      <c r="M13">
        <v>0</v>
      </c>
      <c r="N13">
        <v>0</v>
      </c>
      <c r="O13">
        <v>0</v>
      </c>
      <c r="P13">
        <v>0</v>
      </c>
      <c r="Q13">
        <v>1</v>
      </c>
      <c r="R13">
        <v>0</v>
      </c>
      <c r="S13">
        <v>0</v>
      </c>
      <c r="T13">
        <v>0</v>
      </c>
      <c r="U13">
        <v>0</v>
      </c>
      <c r="V13">
        <v>0</v>
      </c>
      <c r="W13">
        <v>0</v>
      </c>
      <c r="X13">
        <v>0</v>
      </c>
      <c r="Y13">
        <v>0</v>
      </c>
      <c r="Z13">
        <v>0</v>
      </c>
      <c r="AA13">
        <v>1</v>
      </c>
      <c r="AB13">
        <v>0</v>
      </c>
      <c r="AC13">
        <v>0</v>
      </c>
      <c r="AD13">
        <v>0</v>
      </c>
      <c r="AE13">
        <v>0</v>
      </c>
      <c r="AF13">
        <v>0</v>
      </c>
      <c r="AG13">
        <v>0</v>
      </c>
      <c r="AH13">
        <v>1</v>
      </c>
      <c r="AI13" s="26">
        <v>1</v>
      </c>
      <c r="AJ13">
        <v>0</v>
      </c>
      <c r="AK13">
        <v>43</v>
      </c>
      <c r="AL13">
        <v>0</v>
      </c>
      <c r="AM13">
        <v>63</v>
      </c>
      <c r="AN13" t="s">
        <v>1186</v>
      </c>
    </row>
    <row r="14" spans="2:40">
      <c r="C14">
        <v>11</v>
      </c>
      <c r="E14" s="2" t="s">
        <v>1184</v>
      </c>
      <c r="F14" t="s">
        <v>136</v>
      </c>
      <c r="G14" t="s">
        <v>156</v>
      </c>
      <c r="I14">
        <v>0</v>
      </c>
      <c r="J14">
        <v>0</v>
      </c>
      <c r="K14">
        <v>0</v>
      </c>
      <c r="L14">
        <v>1</v>
      </c>
      <c r="M14">
        <v>0</v>
      </c>
      <c r="N14">
        <v>0</v>
      </c>
      <c r="O14">
        <v>1</v>
      </c>
      <c r="P14">
        <v>0</v>
      </c>
      <c r="Q14">
        <v>0</v>
      </c>
      <c r="R14">
        <v>1</v>
      </c>
      <c r="S14">
        <v>0</v>
      </c>
      <c r="T14">
        <v>0</v>
      </c>
      <c r="U14">
        <v>0</v>
      </c>
      <c r="V14">
        <v>1</v>
      </c>
      <c r="W14">
        <v>0</v>
      </c>
      <c r="X14">
        <v>0</v>
      </c>
      <c r="Y14">
        <v>0</v>
      </c>
      <c r="Z14">
        <v>1</v>
      </c>
      <c r="AA14">
        <v>1</v>
      </c>
      <c r="AB14">
        <v>0</v>
      </c>
      <c r="AC14">
        <v>0</v>
      </c>
      <c r="AD14">
        <v>0</v>
      </c>
      <c r="AE14">
        <v>0</v>
      </c>
      <c r="AF14">
        <v>0</v>
      </c>
      <c r="AG14">
        <v>0</v>
      </c>
      <c r="AH14">
        <v>1</v>
      </c>
      <c r="AI14" s="26">
        <v>1</v>
      </c>
      <c r="AJ14">
        <v>0</v>
      </c>
      <c r="AK14">
        <v>43</v>
      </c>
      <c r="AL14">
        <v>0</v>
      </c>
      <c r="AM14">
        <v>63</v>
      </c>
      <c r="AN14" t="s">
        <v>1186</v>
      </c>
    </row>
    <row r="15" spans="2:40">
      <c r="C15">
        <v>12</v>
      </c>
      <c r="E15" s="2" t="s">
        <v>1187</v>
      </c>
      <c r="F15" t="s">
        <v>131</v>
      </c>
      <c r="G15" t="s">
        <v>137</v>
      </c>
      <c r="I15">
        <v>0</v>
      </c>
      <c r="J15">
        <v>0</v>
      </c>
      <c r="K15">
        <v>0</v>
      </c>
      <c r="L15">
        <v>0</v>
      </c>
      <c r="M15">
        <v>0</v>
      </c>
      <c r="N15">
        <v>0</v>
      </c>
      <c r="O15">
        <v>0</v>
      </c>
      <c r="P15">
        <v>0</v>
      </c>
      <c r="Q15">
        <v>0</v>
      </c>
      <c r="R15">
        <v>1</v>
      </c>
      <c r="S15">
        <v>0</v>
      </c>
      <c r="T15">
        <v>0</v>
      </c>
      <c r="U15">
        <v>0</v>
      </c>
      <c r="V15">
        <v>0</v>
      </c>
      <c r="W15">
        <v>1</v>
      </c>
      <c r="X15">
        <v>0</v>
      </c>
      <c r="Y15">
        <v>1</v>
      </c>
      <c r="Z15">
        <v>0</v>
      </c>
      <c r="AA15">
        <v>0</v>
      </c>
      <c r="AB15">
        <v>0</v>
      </c>
      <c r="AC15">
        <v>0</v>
      </c>
      <c r="AD15">
        <v>0</v>
      </c>
      <c r="AE15">
        <v>0</v>
      </c>
      <c r="AF15">
        <v>0</v>
      </c>
      <c r="AG15">
        <v>0</v>
      </c>
      <c r="AH15">
        <v>1</v>
      </c>
      <c r="AI15" s="26">
        <v>1</v>
      </c>
      <c r="AJ15">
        <v>0</v>
      </c>
      <c r="AK15">
        <v>38</v>
      </c>
      <c r="AL15">
        <v>0</v>
      </c>
      <c r="AM15">
        <v>46</v>
      </c>
      <c r="AN15" t="s">
        <v>1188</v>
      </c>
    </row>
    <row r="16" spans="2:40">
      <c r="C16">
        <v>13</v>
      </c>
      <c r="E16" s="2" t="s">
        <v>1187</v>
      </c>
      <c r="F16" t="s">
        <v>132</v>
      </c>
      <c r="G16" t="s">
        <v>138</v>
      </c>
      <c r="I16">
        <v>0</v>
      </c>
      <c r="J16">
        <v>0</v>
      </c>
      <c r="K16">
        <v>0</v>
      </c>
      <c r="L16">
        <v>0</v>
      </c>
      <c r="M16">
        <v>0</v>
      </c>
      <c r="N16">
        <v>0</v>
      </c>
      <c r="O16">
        <v>0</v>
      </c>
      <c r="P16">
        <v>0</v>
      </c>
      <c r="Q16">
        <v>0</v>
      </c>
      <c r="R16">
        <v>1</v>
      </c>
      <c r="S16">
        <v>0</v>
      </c>
      <c r="T16">
        <v>0</v>
      </c>
      <c r="U16">
        <v>0</v>
      </c>
      <c r="V16">
        <v>1</v>
      </c>
      <c r="W16">
        <v>0</v>
      </c>
      <c r="X16">
        <v>0</v>
      </c>
      <c r="Y16">
        <v>1</v>
      </c>
      <c r="Z16">
        <v>0</v>
      </c>
      <c r="AA16">
        <v>0</v>
      </c>
      <c r="AB16">
        <v>0</v>
      </c>
      <c r="AC16">
        <v>0</v>
      </c>
      <c r="AD16">
        <v>0</v>
      </c>
      <c r="AE16">
        <v>0</v>
      </c>
      <c r="AF16">
        <v>0</v>
      </c>
      <c r="AG16">
        <v>0</v>
      </c>
      <c r="AH16">
        <v>1</v>
      </c>
      <c r="AI16" s="26">
        <v>1</v>
      </c>
      <c r="AJ16">
        <v>0</v>
      </c>
      <c r="AK16">
        <v>39</v>
      </c>
      <c r="AL16">
        <v>0</v>
      </c>
      <c r="AM16">
        <v>47</v>
      </c>
      <c r="AN16" t="s">
        <v>1188</v>
      </c>
    </row>
    <row r="17" spans="3:40">
      <c r="C17">
        <v>14</v>
      </c>
      <c r="E17" s="2" t="s">
        <v>1187</v>
      </c>
      <c r="F17" t="s">
        <v>132</v>
      </c>
      <c r="G17" t="s">
        <v>138</v>
      </c>
      <c r="I17">
        <v>0</v>
      </c>
      <c r="J17">
        <v>0</v>
      </c>
      <c r="K17">
        <v>0</v>
      </c>
      <c r="L17">
        <v>1</v>
      </c>
      <c r="M17">
        <v>0</v>
      </c>
      <c r="N17">
        <v>0</v>
      </c>
      <c r="O17">
        <v>1</v>
      </c>
      <c r="P17">
        <v>0</v>
      </c>
      <c r="Q17">
        <v>0</v>
      </c>
      <c r="R17">
        <v>1</v>
      </c>
      <c r="S17">
        <v>0</v>
      </c>
      <c r="T17">
        <v>0</v>
      </c>
      <c r="U17">
        <v>0</v>
      </c>
      <c r="V17">
        <v>0</v>
      </c>
      <c r="W17">
        <v>0</v>
      </c>
      <c r="X17">
        <v>0</v>
      </c>
      <c r="Y17">
        <v>0</v>
      </c>
      <c r="Z17">
        <v>1</v>
      </c>
      <c r="AA17">
        <v>0</v>
      </c>
      <c r="AB17">
        <v>0</v>
      </c>
      <c r="AC17">
        <v>0</v>
      </c>
      <c r="AD17">
        <v>0</v>
      </c>
      <c r="AE17">
        <v>0</v>
      </c>
      <c r="AF17">
        <v>0</v>
      </c>
      <c r="AG17">
        <v>0</v>
      </c>
      <c r="AH17">
        <v>1</v>
      </c>
      <c r="AI17" s="26">
        <v>1</v>
      </c>
      <c r="AJ17">
        <v>0</v>
      </c>
      <c r="AK17">
        <v>39</v>
      </c>
      <c r="AL17">
        <v>0</v>
      </c>
      <c r="AM17">
        <v>47</v>
      </c>
      <c r="AN17" t="s">
        <v>1188</v>
      </c>
    </row>
    <row r="18" spans="3:40">
      <c r="C18">
        <v>15</v>
      </c>
      <c r="E18" s="2" t="s">
        <v>1189</v>
      </c>
      <c r="F18" t="s">
        <v>127</v>
      </c>
      <c r="G18" t="s">
        <v>139</v>
      </c>
      <c r="I18">
        <v>0</v>
      </c>
      <c r="J18">
        <v>0</v>
      </c>
      <c r="K18">
        <v>0</v>
      </c>
      <c r="L18">
        <v>0</v>
      </c>
      <c r="M18">
        <v>0</v>
      </c>
      <c r="N18">
        <v>0</v>
      </c>
      <c r="O18">
        <v>0</v>
      </c>
      <c r="P18">
        <v>0</v>
      </c>
      <c r="Q18">
        <v>0</v>
      </c>
      <c r="R18">
        <v>1</v>
      </c>
      <c r="S18">
        <v>0</v>
      </c>
      <c r="T18">
        <v>0</v>
      </c>
      <c r="U18">
        <v>0</v>
      </c>
      <c r="V18">
        <v>0</v>
      </c>
      <c r="W18">
        <v>1</v>
      </c>
      <c r="X18">
        <v>0</v>
      </c>
      <c r="Y18">
        <v>1</v>
      </c>
      <c r="Z18">
        <v>0</v>
      </c>
      <c r="AA18">
        <v>0</v>
      </c>
      <c r="AB18">
        <v>0</v>
      </c>
      <c r="AC18">
        <v>0</v>
      </c>
      <c r="AD18">
        <v>0</v>
      </c>
      <c r="AE18">
        <v>0</v>
      </c>
      <c r="AF18">
        <v>0</v>
      </c>
      <c r="AG18">
        <v>0</v>
      </c>
      <c r="AH18">
        <v>1</v>
      </c>
      <c r="AI18" s="26">
        <v>1</v>
      </c>
      <c r="AJ18">
        <v>0</v>
      </c>
      <c r="AK18">
        <v>34</v>
      </c>
      <c r="AL18">
        <v>0</v>
      </c>
      <c r="AM18">
        <v>60</v>
      </c>
      <c r="AN18" t="s">
        <v>1190</v>
      </c>
    </row>
    <row r="19" spans="3:40">
      <c r="C19">
        <v>16</v>
      </c>
      <c r="E19" s="2" t="s">
        <v>1189</v>
      </c>
      <c r="F19" t="s">
        <v>128</v>
      </c>
      <c r="G19" t="s">
        <v>140</v>
      </c>
      <c r="H19" t="s">
        <v>131</v>
      </c>
      <c r="I19">
        <v>0</v>
      </c>
      <c r="J19">
        <v>0</v>
      </c>
      <c r="K19">
        <v>1</v>
      </c>
      <c r="L19">
        <v>0</v>
      </c>
      <c r="M19">
        <v>0</v>
      </c>
      <c r="N19">
        <v>0</v>
      </c>
      <c r="O19">
        <v>0</v>
      </c>
      <c r="P19">
        <v>0</v>
      </c>
      <c r="Q19">
        <v>0</v>
      </c>
      <c r="R19">
        <v>1</v>
      </c>
      <c r="S19">
        <v>0</v>
      </c>
      <c r="T19">
        <v>0</v>
      </c>
      <c r="U19">
        <v>0</v>
      </c>
      <c r="V19">
        <v>1</v>
      </c>
      <c r="W19">
        <v>0</v>
      </c>
      <c r="X19">
        <v>0</v>
      </c>
      <c r="Y19">
        <v>1</v>
      </c>
      <c r="Z19">
        <v>0</v>
      </c>
      <c r="AA19">
        <v>0</v>
      </c>
      <c r="AB19">
        <v>0</v>
      </c>
      <c r="AC19">
        <v>1</v>
      </c>
      <c r="AD19">
        <v>0</v>
      </c>
      <c r="AE19">
        <v>0</v>
      </c>
      <c r="AF19">
        <v>0</v>
      </c>
      <c r="AG19">
        <v>0</v>
      </c>
      <c r="AH19">
        <v>1</v>
      </c>
      <c r="AI19" s="26">
        <v>1</v>
      </c>
      <c r="AJ19">
        <v>0</v>
      </c>
      <c r="AK19">
        <v>35</v>
      </c>
      <c r="AL19">
        <v>38</v>
      </c>
      <c r="AM19">
        <v>61</v>
      </c>
      <c r="AN19" t="s">
        <v>1191</v>
      </c>
    </row>
    <row r="20" spans="3:40">
      <c r="C20">
        <v>17</v>
      </c>
      <c r="E20" s="2" t="s">
        <v>1189</v>
      </c>
      <c r="F20" t="s">
        <v>128</v>
      </c>
      <c r="G20" t="s">
        <v>140</v>
      </c>
      <c r="H20" t="s">
        <v>132</v>
      </c>
      <c r="I20">
        <v>0</v>
      </c>
      <c r="J20">
        <v>0</v>
      </c>
      <c r="K20">
        <v>1</v>
      </c>
      <c r="L20">
        <v>1</v>
      </c>
      <c r="M20">
        <v>0</v>
      </c>
      <c r="N20">
        <v>0</v>
      </c>
      <c r="O20">
        <v>1</v>
      </c>
      <c r="P20">
        <v>0</v>
      </c>
      <c r="Q20">
        <v>0</v>
      </c>
      <c r="R20">
        <v>1</v>
      </c>
      <c r="S20">
        <v>0</v>
      </c>
      <c r="T20">
        <v>0</v>
      </c>
      <c r="U20">
        <v>0</v>
      </c>
      <c r="V20">
        <v>0</v>
      </c>
      <c r="W20">
        <v>0</v>
      </c>
      <c r="X20">
        <v>0</v>
      </c>
      <c r="Y20">
        <v>0</v>
      </c>
      <c r="Z20">
        <v>1</v>
      </c>
      <c r="AA20">
        <v>0</v>
      </c>
      <c r="AB20">
        <v>1</v>
      </c>
      <c r="AC20">
        <v>0</v>
      </c>
      <c r="AD20">
        <v>0</v>
      </c>
      <c r="AE20">
        <v>0</v>
      </c>
      <c r="AF20">
        <v>0</v>
      </c>
      <c r="AG20">
        <v>0</v>
      </c>
      <c r="AH20">
        <v>1</v>
      </c>
      <c r="AI20" s="26">
        <v>1</v>
      </c>
      <c r="AJ20">
        <v>0</v>
      </c>
      <c r="AK20">
        <v>35</v>
      </c>
      <c r="AL20">
        <v>39</v>
      </c>
      <c r="AM20">
        <v>61</v>
      </c>
      <c r="AN20" t="s">
        <v>1192</v>
      </c>
    </row>
    <row r="21" spans="3:40">
      <c r="C21">
        <v>18</v>
      </c>
      <c r="E21" s="2" t="s">
        <v>1193</v>
      </c>
      <c r="F21" t="s">
        <v>135</v>
      </c>
      <c r="G21" t="s">
        <v>137</v>
      </c>
      <c r="I21">
        <v>0</v>
      </c>
      <c r="J21">
        <v>0</v>
      </c>
      <c r="K21">
        <v>0</v>
      </c>
      <c r="L21">
        <v>0</v>
      </c>
      <c r="M21">
        <v>0</v>
      </c>
      <c r="N21">
        <v>0</v>
      </c>
      <c r="O21">
        <v>0</v>
      </c>
      <c r="P21">
        <v>0</v>
      </c>
      <c r="Q21">
        <v>0</v>
      </c>
      <c r="R21">
        <v>1</v>
      </c>
      <c r="S21">
        <v>0</v>
      </c>
      <c r="T21">
        <v>0</v>
      </c>
      <c r="U21">
        <v>0</v>
      </c>
      <c r="V21">
        <v>0</v>
      </c>
      <c r="W21">
        <v>0</v>
      </c>
      <c r="X21">
        <v>1</v>
      </c>
      <c r="Y21">
        <v>0</v>
      </c>
      <c r="Z21">
        <v>0</v>
      </c>
      <c r="AA21">
        <v>1</v>
      </c>
      <c r="AB21">
        <v>0</v>
      </c>
      <c r="AC21">
        <v>0</v>
      </c>
      <c r="AD21">
        <v>0</v>
      </c>
      <c r="AE21">
        <v>0</v>
      </c>
      <c r="AF21">
        <v>0</v>
      </c>
      <c r="AG21">
        <v>0</v>
      </c>
      <c r="AH21">
        <v>1</v>
      </c>
      <c r="AI21" s="26">
        <v>1</v>
      </c>
      <c r="AJ21">
        <v>0</v>
      </c>
      <c r="AK21">
        <v>42</v>
      </c>
      <c r="AL21">
        <v>0</v>
      </c>
      <c r="AM21">
        <v>46</v>
      </c>
      <c r="AN21" t="s">
        <v>1194</v>
      </c>
    </row>
    <row r="22" spans="3:40">
      <c r="C22">
        <v>19</v>
      </c>
      <c r="E22" s="2" t="s">
        <v>1193</v>
      </c>
      <c r="F22" t="s">
        <v>136</v>
      </c>
      <c r="G22" t="s">
        <v>138</v>
      </c>
      <c r="I22">
        <v>0</v>
      </c>
      <c r="J22">
        <v>0</v>
      </c>
      <c r="K22">
        <v>0</v>
      </c>
      <c r="L22">
        <v>0</v>
      </c>
      <c r="M22">
        <v>0</v>
      </c>
      <c r="N22">
        <v>0</v>
      </c>
      <c r="O22">
        <v>0</v>
      </c>
      <c r="P22">
        <v>0</v>
      </c>
      <c r="Q22">
        <v>0</v>
      </c>
      <c r="R22">
        <v>1</v>
      </c>
      <c r="S22">
        <v>0</v>
      </c>
      <c r="T22">
        <v>0</v>
      </c>
      <c r="U22">
        <v>0</v>
      </c>
      <c r="V22">
        <v>1</v>
      </c>
      <c r="W22">
        <v>0</v>
      </c>
      <c r="X22">
        <v>0</v>
      </c>
      <c r="Y22">
        <v>0</v>
      </c>
      <c r="Z22">
        <v>1</v>
      </c>
      <c r="AA22">
        <v>0</v>
      </c>
      <c r="AB22">
        <v>0</v>
      </c>
      <c r="AC22">
        <v>0</v>
      </c>
      <c r="AD22">
        <v>0</v>
      </c>
      <c r="AE22">
        <v>0</v>
      </c>
      <c r="AF22">
        <v>0</v>
      </c>
      <c r="AG22">
        <v>0</v>
      </c>
      <c r="AH22">
        <v>1</v>
      </c>
      <c r="AI22" s="26">
        <v>1</v>
      </c>
      <c r="AJ22">
        <v>0</v>
      </c>
      <c r="AK22">
        <v>43</v>
      </c>
      <c r="AL22">
        <v>0</v>
      </c>
      <c r="AM22">
        <v>47</v>
      </c>
      <c r="AN22" t="s">
        <v>1194</v>
      </c>
    </row>
    <row r="23" spans="3:40">
      <c r="C23">
        <v>20</v>
      </c>
      <c r="E23" s="2" t="s">
        <v>1193</v>
      </c>
      <c r="F23" t="s">
        <v>136</v>
      </c>
      <c r="G23" t="s">
        <v>138</v>
      </c>
      <c r="I23">
        <v>0</v>
      </c>
      <c r="J23">
        <v>0</v>
      </c>
      <c r="K23">
        <v>0</v>
      </c>
      <c r="L23">
        <v>1</v>
      </c>
      <c r="M23">
        <v>0</v>
      </c>
      <c r="N23">
        <v>0</v>
      </c>
      <c r="O23">
        <v>1</v>
      </c>
      <c r="P23">
        <v>0</v>
      </c>
      <c r="Q23">
        <v>0</v>
      </c>
      <c r="R23">
        <v>1</v>
      </c>
      <c r="S23">
        <v>0</v>
      </c>
      <c r="T23">
        <v>0</v>
      </c>
      <c r="U23">
        <v>0</v>
      </c>
      <c r="V23">
        <v>0</v>
      </c>
      <c r="W23">
        <v>0</v>
      </c>
      <c r="X23">
        <v>0</v>
      </c>
      <c r="Y23">
        <v>0</v>
      </c>
      <c r="Z23">
        <v>1</v>
      </c>
      <c r="AA23">
        <v>1</v>
      </c>
      <c r="AB23">
        <v>0</v>
      </c>
      <c r="AC23">
        <v>0</v>
      </c>
      <c r="AD23">
        <v>0</v>
      </c>
      <c r="AE23">
        <v>0</v>
      </c>
      <c r="AF23">
        <v>0</v>
      </c>
      <c r="AG23">
        <v>0</v>
      </c>
      <c r="AH23">
        <v>1</v>
      </c>
      <c r="AI23" s="26">
        <v>1</v>
      </c>
      <c r="AJ23">
        <v>0</v>
      </c>
      <c r="AK23">
        <v>43</v>
      </c>
      <c r="AL23">
        <v>0</v>
      </c>
      <c r="AM23">
        <v>47</v>
      </c>
      <c r="AN23" t="s">
        <v>1194</v>
      </c>
    </row>
    <row r="24" spans="3:40">
      <c r="C24">
        <v>21</v>
      </c>
      <c r="E24" s="2" t="s">
        <v>1195</v>
      </c>
      <c r="F24" t="s">
        <v>131</v>
      </c>
      <c r="G24" t="s">
        <v>139</v>
      </c>
      <c r="I24">
        <v>0</v>
      </c>
      <c r="J24">
        <v>0</v>
      </c>
      <c r="K24">
        <v>0</v>
      </c>
      <c r="L24">
        <v>0</v>
      </c>
      <c r="M24">
        <v>0</v>
      </c>
      <c r="N24">
        <v>0</v>
      </c>
      <c r="O24">
        <v>0</v>
      </c>
      <c r="P24">
        <v>0</v>
      </c>
      <c r="Q24">
        <v>0</v>
      </c>
      <c r="R24">
        <v>1</v>
      </c>
      <c r="S24">
        <v>0</v>
      </c>
      <c r="T24">
        <v>0</v>
      </c>
      <c r="U24">
        <v>0</v>
      </c>
      <c r="V24">
        <v>0</v>
      </c>
      <c r="W24">
        <v>1</v>
      </c>
      <c r="X24">
        <v>0</v>
      </c>
      <c r="Y24">
        <v>1</v>
      </c>
      <c r="Z24">
        <v>0</v>
      </c>
      <c r="AA24">
        <v>0</v>
      </c>
      <c r="AB24">
        <v>0</v>
      </c>
      <c r="AC24">
        <v>0</v>
      </c>
      <c r="AD24">
        <v>0</v>
      </c>
      <c r="AE24">
        <v>0</v>
      </c>
      <c r="AF24">
        <v>0</v>
      </c>
      <c r="AG24">
        <v>0</v>
      </c>
      <c r="AH24">
        <v>1</v>
      </c>
      <c r="AI24" s="26">
        <v>1</v>
      </c>
      <c r="AJ24">
        <v>0</v>
      </c>
      <c r="AK24">
        <v>38</v>
      </c>
      <c r="AL24">
        <v>0</v>
      </c>
      <c r="AM24">
        <v>60</v>
      </c>
      <c r="AN24" t="s">
        <v>1196</v>
      </c>
    </row>
    <row r="25" spans="3:40">
      <c r="C25">
        <v>22</v>
      </c>
      <c r="E25" s="2" t="s">
        <v>1195</v>
      </c>
      <c r="F25" t="s">
        <v>132</v>
      </c>
      <c r="G25" t="s">
        <v>140</v>
      </c>
      <c r="I25">
        <v>0</v>
      </c>
      <c r="J25">
        <v>0</v>
      </c>
      <c r="K25">
        <v>0</v>
      </c>
      <c r="L25">
        <v>0</v>
      </c>
      <c r="M25">
        <v>0</v>
      </c>
      <c r="N25">
        <v>0</v>
      </c>
      <c r="O25">
        <v>0</v>
      </c>
      <c r="P25">
        <v>0</v>
      </c>
      <c r="Q25">
        <v>0</v>
      </c>
      <c r="R25">
        <v>1</v>
      </c>
      <c r="S25">
        <v>0</v>
      </c>
      <c r="T25">
        <v>0</v>
      </c>
      <c r="U25">
        <v>0</v>
      </c>
      <c r="V25">
        <v>1</v>
      </c>
      <c r="W25">
        <v>0</v>
      </c>
      <c r="X25">
        <v>0</v>
      </c>
      <c r="Y25">
        <v>1</v>
      </c>
      <c r="Z25">
        <v>0</v>
      </c>
      <c r="AA25">
        <v>0</v>
      </c>
      <c r="AB25">
        <v>0</v>
      </c>
      <c r="AC25">
        <v>0</v>
      </c>
      <c r="AD25">
        <v>0</v>
      </c>
      <c r="AE25">
        <v>0</v>
      </c>
      <c r="AF25">
        <v>0</v>
      </c>
      <c r="AG25">
        <v>0</v>
      </c>
      <c r="AH25">
        <v>1</v>
      </c>
      <c r="AI25" s="26">
        <v>1</v>
      </c>
      <c r="AJ25">
        <v>0</v>
      </c>
      <c r="AK25">
        <v>39</v>
      </c>
      <c r="AL25">
        <v>0</v>
      </c>
      <c r="AM25">
        <v>61</v>
      </c>
      <c r="AN25" t="s">
        <v>1196</v>
      </c>
    </row>
    <row r="26" spans="3:40">
      <c r="C26">
        <v>23</v>
      </c>
      <c r="E26" s="2" t="s">
        <v>1195</v>
      </c>
      <c r="F26" t="s">
        <v>132</v>
      </c>
      <c r="G26" t="s">
        <v>140</v>
      </c>
      <c r="I26">
        <v>0</v>
      </c>
      <c r="J26">
        <v>0</v>
      </c>
      <c r="K26">
        <v>0</v>
      </c>
      <c r="L26">
        <v>1</v>
      </c>
      <c r="M26">
        <v>0</v>
      </c>
      <c r="N26">
        <v>0</v>
      </c>
      <c r="O26">
        <v>1</v>
      </c>
      <c r="P26">
        <v>0</v>
      </c>
      <c r="Q26">
        <v>0</v>
      </c>
      <c r="R26">
        <v>1</v>
      </c>
      <c r="S26">
        <v>0</v>
      </c>
      <c r="T26">
        <v>0</v>
      </c>
      <c r="U26">
        <v>0</v>
      </c>
      <c r="V26">
        <v>0</v>
      </c>
      <c r="W26">
        <v>0</v>
      </c>
      <c r="X26">
        <v>0</v>
      </c>
      <c r="Y26">
        <v>0</v>
      </c>
      <c r="Z26">
        <v>1</v>
      </c>
      <c r="AA26">
        <v>0</v>
      </c>
      <c r="AB26">
        <v>0</v>
      </c>
      <c r="AC26">
        <v>0</v>
      </c>
      <c r="AD26">
        <v>0</v>
      </c>
      <c r="AE26">
        <v>0</v>
      </c>
      <c r="AF26">
        <v>0</v>
      </c>
      <c r="AG26">
        <v>0</v>
      </c>
      <c r="AH26">
        <v>1</v>
      </c>
      <c r="AI26" s="26">
        <v>1</v>
      </c>
      <c r="AJ26">
        <v>0</v>
      </c>
      <c r="AK26">
        <v>39</v>
      </c>
      <c r="AL26">
        <v>0</v>
      </c>
      <c r="AM26">
        <v>61</v>
      </c>
      <c r="AN26" t="s">
        <v>1196</v>
      </c>
    </row>
    <row r="27" spans="3:40">
      <c r="C27">
        <v>24</v>
      </c>
      <c r="E27" s="2" t="s">
        <v>1197</v>
      </c>
      <c r="F27" t="s">
        <v>127</v>
      </c>
      <c r="G27" t="s">
        <v>155</v>
      </c>
      <c r="I27">
        <v>0</v>
      </c>
      <c r="J27">
        <v>0</v>
      </c>
      <c r="K27">
        <v>0</v>
      </c>
      <c r="L27">
        <v>0</v>
      </c>
      <c r="M27">
        <v>0</v>
      </c>
      <c r="N27">
        <v>0</v>
      </c>
      <c r="O27">
        <v>0</v>
      </c>
      <c r="P27">
        <v>0</v>
      </c>
      <c r="Q27">
        <v>0</v>
      </c>
      <c r="R27">
        <v>1</v>
      </c>
      <c r="S27">
        <v>0</v>
      </c>
      <c r="T27">
        <v>0</v>
      </c>
      <c r="U27">
        <v>0</v>
      </c>
      <c r="V27">
        <v>0</v>
      </c>
      <c r="W27">
        <v>1</v>
      </c>
      <c r="X27">
        <v>0</v>
      </c>
      <c r="Y27">
        <v>1</v>
      </c>
      <c r="Z27">
        <v>0</v>
      </c>
      <c r="AA27">
        <v>0</v>
      </c>
      <c r="AB27">
        <v>0</v>
      </c>
      <c r="AC27">
        <v>0</v>
      </c>
      <c r="AD27">
        <v>0</v>
      </c>
      <c r="AE27">
        <v>0</v>
      </c>
      <c r="AF27">
        <v>0</v>
      </c>
      <c r="AG27">
        <v>0</v>
      </c>
      <c r="AH27">
        <v>1</v>
      </c>
      <c r="AI27" s="26">
        <v>1</v>
      </c>
      <c r="AJ27">
        <v>0</v>
      </c>
      <c r="AK27">
        <v>34</v>
      </c>
      <c r="AL27">
        <v>0</v>
      </c>
      <c r="AM27">
        <v>62</v>
      </c>
      <c r="AN27" t="s">
        <v>1198</v>
      </c>
    </row>
    <row r="28" spans="3:40">
      <c r="C28">
        <v>25</v>
      </c>
      <c r="E28" s="2" t="s">
        <v>1197</v>
      </c>
      <c r="F28" t="s">
        <v>128</v>
      </c>
      <c r="G28" t="s">
        <v>156</v>
      </c>
      <c r="H28" t="s">
        <v>135</v>
      </c>
      <c r="I28">
        <v>0</v>
      </c>
      <c r="J28">
        <v>0</v>
      </c>
      <c r="K28">
        <v>1</v>
      </c>
      <c r="L28">
        <v>0</v>
      </c>
      <c r="M28">
        <v>0</v>
      </c>
      <c r="N28">
        <v>0</v>
      </c>
      <c r="O28">
        <v>0</v>
      </c>
      <c r="P28">
        <v>0</v>
      </c>
      <c r="Q28">
        <v>0</v>
      </c>
      <c r="R28">
        <v>1</v>
      </c>
      <c r="S28">
        <v>0</v>
      </c>
      <c r="T28">
        <v>0</v>
      </c>
      <c r="U28">
        <v>0</v>
      </c>
      <c r="V28">
        <v>1</v>
      </c>
      <c r="W28">
        <v>0</v>
      </c>
      <c r="X28">
        <v>0</v>
      </c>
      <c r="Y28">
        <v>1</v>
      </c>
      <c r="Z28">
        <v>0</v>
      </c>
      <c r="AA28">
        <v>0</v>
      </c>
      <c r="AB28">
        <v>0</v>
      </c>
      <c r="AC28">
        <v>1</v>
      </c>
      <c r="AD28">
        <v>0</v>
      </c>
      <c r="AE28">
        <v>0</v>
      </c>
      <c r="AF28">
        <v>0</v>
      </c>
      <c r="AG28">
        <v>0</v>
      </c>
      <c r="AH28">
        <v>1</v>
      </c>
      <c r="AI28" s="26">
        <v>1</v>
      </c>
      <c r="AJ28">
        <v>0</v>
      </c>
      <c r="AK28">
        <v>35</v>
      </c>
      <c r="AL28">
        <v>42</v>
      </c>
      <c r="AM28">
        <v>63</v>
      </c>
      <c r="AN28" t="s">
        <v>1199</v>
      </c>
    </row>
    <row r="29" spans="3:40">
      <c r="C29">
        <v>26</v>
      </c>
      <c r="E29" s="2" t="s">
        <v>1197</v>
      </c>
      <c r="F29" t="s">
        <v>128</v>
      </c>
      <c r="G29" t="s">
        <v>156</v>
      </c>
      <c r="H29" t="s">
        <v>136</v>
      </c>
      <c r="I29">
        <v>0</v>
      </c>
      <c r="J29">
        <v>0</v>
      </c>
      <c r="K29">
        <v>1</v>
      </c>
      <c r="L29">
        <v>1</v>
      </c>
      <c r="M29">
        <v>0</v>
      </c>
      <c r="N29">
        <v>0</v>
      </c>
      <c r="O29">
        <v>1</v>
      </c>
      <c r="P29">
        <v>0</v>
      </c>
      <c r="Q29">
        <v>0</v>
      </c>
      <c r="R29">
        <v>1</v>
      </c>
      <c r="S29">
        <v>0</v>
      </c>
      <c r="T29">
        <v>0</v>
      </c>
      <c r="U29">
        <v>0</v>
      </c>
      <c r="V29">
        <v>0</v>
      </c>
      <c r="W29">
        <v>0</v>
      </c>
      <c r="X29">
        <v>0</v>
      </c>
      <c r="Y29">
        <v>0</v>
      </c>
      <c r="Z29">
        <v>1</v>
      </c>
      <c r="AA29">
        <v>0</v>
      </c>
      <c r="AB29">
        <v>1</v>
      </c>
      <c r="AC29">
        <v>0</v>
      </c>
      <c r="AD29">
        <v>0</v>
      </c>
      <c r="AE29">
        <v>0</v>
      </c>
      <c r="AF29">
        <v>0</v>
      </c>
      <c r="AG29">
        <v>0</v>
      </c>
      <c r="AH29">
        <v>1</v>
      </c>
      <c r="AI29" s="26">
        <v>1</v>
      </c>
      <c r="AJ29">
        <v>0</v>
      </c>
      <c r="AK29">
        <v>35</v>
      </c>
      <c r="AL29">
        <v>43</v>
      </c>
      <c r="AM29">
        <v>63</v>
      </c>
      <c r="AN29" t="s">
        <v>1200</v>
      </c>
    </row>
    <row r="30" spans="3:40">
      <c r="C30">
        <v>27</v>
      </c>
      <c r="E30" s="2" t="s">
        <v>1773</v>
      </c>
    </row>
    <row r="31" spans="3:40">
      <c r="C31">
        <v>28</v>
      </c>
      <c r="E31" s="2" t="s">
        <v>1773</v>
      </c>
    </row>
    <row r="32" spans="3:40">
      <c r="C32">
        <v>29</v>
      </c>
      <c r="E32" s="2" t="s">
        <v>1773</v>
      </c>
    </row>
    <row r="33" spans="3:5">
      <c r="C33">
        <v>30</v>
      </c>
      <c r="E33" s="2" t="s">
        <v>1773</v>
      </c>
    </row>
    <row r="34" spans="3:5">
      <c r="C34">
        <v>31</v>
      </c>
      <c r="E34" s="2" t="s">
        <v>1773</v>
      </c>
    </row>
    <row r="35" spans="3:5">
      <c r="C35">
        <v>32</v>
      </c>
      <c r="E35" s="2" t="s">
        <v>1773</v>
      </c>
    </row>
    <row r="36" spans="3:5">
      <c r="C36">
        <v>33</v>
      </c>
      <c r="E36" s="2" t="s">
        <v>1773</v>
      </c>
    </row>
    <row r="37" spans="3:5">
      <c r="C37">
        <v>34</v>
      </c>
      <c r="E37" s="2" t="s">
        <v>1773</v>
      </c>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B1:AX123"/>
  <sheetViews>
    <sheetView topLeftCell="A100" workbookViewId="0">
      <selection activeCell="F5" sqref="F5"/>
    </sheetView>
  </sheetViews>
  <sheetFormatPr defaultColWidth="8.875" defaultRowHeight="18.75"/>
  <cols>
    <col min="1" max="1" width="9" customWidth="1"/>
    <col min="5" max="5" width="12.375" customWidth="1"/>
    <col min="6" max="6" width="6.625" customWidth="1"/>
    <col min="7" max="7" width="8.875" customWidth="1"/>
    <col min="8" max="8" width="9.125" customWidth="1"/>
    <col min="9" max="19" width="4.625" customWidth="1"/>
    <col min="21" max="21" width="4.5" customWidth="1"/>
    <col min="22" max="37" width="4.625" customWidth="1"/>
    <col min="42" max="42" width="9.375" bestFit="1" customWidth="1"/>
  </cols>
  <sheetData>
    <row r="1" spans="2:50">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U1" t="s">
        <v>25</v>
      </c>
      <c r="V1" t="s">
        <v>25</v>
      </c>
      <c r="W1" t="s">
        <v>25</v>
      </c>
      <c r="X1" t="s">
        <v>21</v>
      </c>
      <c r="Y1" t="s">
        <v>21</v>
      </c>
      <c r="Z1" t="s">
        <v>21</v>
      </c>
      <c r="AA1" t="s">
        <v>17</v>
      </c>
      <c r="AB1" t="s">
        <v>17</v>
      </c>
      <c r="AC1" t="s">
        <v>17</v>
      </c>
      <c r="AD1" t="s">
        <v>14</v>
      </c>
      <c r="AE1" t="s">
        <v>14</v>
      </c>
      <c r="AF1" t="s">
        <v>11</v>
      </c>
      <c r="AG1" t="s">
        <v>11</v>
      </c>
      <c r="AH1" t="s">
        <v>8</v>
      </c>
      <c r="AI1" t="s">
        <v>8</v>
      </c>
      <c r="AJ1" t="s">
        <v>2</v>
      </c>
      <c r="AL1" t="s">
        <v>294</v>
      </c>
      <c r="AM1" t="s">
        <v>295</v>
      </c>
      <c r="AN1" t="s">
        <v>296</v>
      </c>
      <c r="AO1" t="s">
        <v>297</v>
      </c>
      <c r="AR1" t="s">
        <v>1694</v>
      </c>
      <c r="AS1" s="38" t="s">
        <v>1695</v>
      </c>
      <c r="AT1" t="s">
        <v>1696</v>
      </c>
      <c r="AU1" t="s">
        <v>1697</v>
      </c>
      <c r="AV1" s="38" t="s">
        <v>1698</v>
      </c>
      <c r="AW1" t="s">
        <v>1699</v>
      </c>
      <c r="AX1" t="s">
        <v>1700</v>
      </c>
    </row>
    <row r="2" spans="2:50">
      <c r="AR2" t="str">
        <f t="shared" ref="AR2:AR23" si="0">IF(AND($U2=0, $V2=0, $W2=1), "in",  IF(OR(AND($AD2=0, $AE2=0), AND($AD2="x", $AE2="x")), "out", ""))</f>
        <v>out</v>
      </c>
      <c r="AS2" t="str">
        <f t="shared" ref="AS2:AS23" si="1">IF(AND($X2=0, $Y2=0, $Z2=1), IF(OR(AND($AF2=0, $AG2=0), AND($AF2="x", $AG2="x")), "in", ""),  IF(AND($AD2=0, $AE2=1, $AF2=0, $AG2=0), "out", ""))</f>
        <v/>
      </c>
    </row>
    <row r="3" spans="2:50">
      <c r="C3">
        <f>C110+1</f>
        <v>90</v>
      </c>
      <c r="D3" s="3"/>
      <c r="E3" s="2" t="s">
        <v>1660</v>
      </c>
      <c r="F3" t="s">
        <v>135</v>
      </c>
      <c r="G3" t="s">
        <v>704</v>
      </c>
      <c r="I3">
        <v>0</v>
      </c>
      <c r="J3">
        <v>0</v>
      </c>
      <c r="K3">
        <v>0</v>
      </c>
      <c r="L3">
        <v>0</v>
      </c>
      <c r="M3">
        <v>0</v>
      </c>
      <c r="N3">
        <v>0</v>
      </c>
      <c r="O3">
        <v>0</v>
      </c>
      <c r="P3">
        <v>0</v>
      </c>
      <c r="Q3">
        <v>0</v>
      </c>
      <c r="R3" s="20">
        <v>1</v>
      </c>
      <c r="U3">
        <v>0</v>
      </c>
      <c r="V3">
        <v>0</v>
      </c>
      <c r="W3" s="20">
        <v>0</v>
      </c>
      <c r="X3">
        <v>0</v>
      </c>
      <c r="Y3">
        <v>0</v>
      </c>
      <c r="Z3" s="20">
        <v>1</v>
      </c>
      <c r="AA3">
        <v>0</v>
      </c>
      <c r="AB3">
        <v>0</v>
      </c>
      <c r="AC3" s="20">
        <v>1</v>
      </c>
      <c r="AD3">
        <v>0</v>
      </c>
      <c r="AE3">
        <v>0</v>
      </c>
      <c r="AF3">
        <v>0</v>
      </c>
      <c r="AG3">
        <v>0</v>
      </c>
      <c r="AH3">
        <v>0</v>
      </c>
      <c r="AI3">
        <v>0</v>
      </c>
      <c r="AJ3">
        <v>0</v>
      </c>
      <c r="AL3">
        <v>0</v>
      </c>
      <c r="AM3">
        <v>10</v>
      </c>
      <c r="AN3">
        <v>0</v>
      </c>
      <c r="AO3">
        <v>0</v>
      </c>
      <c r="AP3" t="s">
        <v>1661</v>
      </c>
      <c r="AR3" t="str">
        <f t="shared" si="0"/>
        <v>out</v>
      </c>
      <c r="AS3" t="str">
        <f t="shared" si="1"/>
        <v>in</v>
      </c>
      <c r="AT3" t="str">
        <f t="shared" ref="AT3:AT23" si="2">IF(AND($X3=0, $Y3=0, $Z3=1), IF(AND($AF3=0, $AG3=1), "in", ""),  IF(AND($AD3=0, $AE3=1, $AF3=0, $AG3=1), "out", ""))</f>
        <v/>
      </c>
      <c r="AU3" t="str">
        <f t="shared" ref="AU3:AU23" si="3">IF(AND($X3=0, $Y3=0, $Z3=1), IF(AND($AF3=1, $AG3=0), "in", ""),  IF(AND($AD3=0, $AE3=1, $AF3=1, $AG3=0), "out", ""))</f>
        <v/>
      </c>
      <c r="AV3" t="str">
        <f t="shared" ref="AV3:AV23" si="4">IF(AND($AA3=0, $AB3=0, $AC3=1), IF(OR(AND($AH3=0, $AI3=0), AND($AH3="x", $AI3="x")), "in", ""),  IF(AND($AD3=1, $AE3=0, $AH3=0, $AI3=0), "out", ""))</f>
        <v>in</v>
      </c>
      <c r="AW3" t="str">
        <f t="shared" ref="AW3:AW23" si="5">IF(AND($AA3=0, $AB3=0, $AC3=1), IF(AND($AH3=0, $AI3=1), "in", ""),  IF(AND($AD3=1, $AE3=0,$AH3=0, $AI3=1), "out", ""))</f>
        <v/>
      </c>
      <c r="AX3" t="str">
        <f t="shared" ref="AX3:AX23" si="6">IF(AND($AA3=0, $AB3=0, $AC3=1), IF(AND($AH3=1, $AI3=0), "in", ""),  IF(AND($AD3=1,$AE3=0, $AH3=1, $AI3=0), "out", ""))</f>
        <v/>
      </c>
    </row>
    <row r="4" spans="2:50">
      <c r="C4">
        <f>C3+1</f>
        <v>91</v>
      </c>
      <c r="D4" s="3"/>
      <c r="E4" s="2"/>
      <c r="F4" t="s">
        <v>136</v>
      </c>
      <c r="G4" t="s">
        <v>705</v>
      </c>
      <c r="I4">
        <v>0</v>
      </c>
      <c r="J4">
        <v>0</v>
      </c>
      <c r="K4">
        <v>0</v>
      </c>
      <c r="L4">
        <v>0</v>
      </c>
      <c r="M4">
        <v>0</v>
      </c>
      <c r="N4">
        <v>0</v>
      </c>
      <c r="O4">
        <v>0</v>
      </c>
      <c r="P4">
        <v>0</v>
      </c>
      <c r="Q4">
        <v>0</v>
      </c>
      <c r="R4" s="20">
        <v>1</v>
      </c>
      <c r="U4">
        <v>0</v>
      </c>
      <c r="V4">
        <v>0</v>
      </c>
      <c r="W4" s="20">
        <v>0</v>
      </c>
      <c r="X4">
        <v>1</v>
      </c>
      <c r="Y4">
        <v>0</v>
      </c>
      <c r="Z4" s="20">
        <v>0</v>
      </c>
      <c r="AA4">
        <v>0</v>
      </c>
      <c r="AB4">
        <v>1</v>
      </c>
      <c r="AC4" s="20">
        <v>0</v>
      </c>
      <c r="AD4">
        <v>0</v>
      </c>
      <c r="AE4">
        <v>0</v>
      </c>
      <c r="AF4">
        <v>0</v>
      </c>
      <c r="AG4">
        <v>0</v>
      </c>
      <c r="AH4">
        <v>0</v>
      </c>
      <c r="AI4">
        <v>0</v>
      </c>
      <c r="AJ4">
        <v>0</v>
      </c>
      <c r="AL4">
        <v>0</v>
      </c>
      <c r="AM4">
        <v>11</v>
      </c>
      <c r="AN4">
        <v>0</v>
      </c>
      <c r="AO4">
        <v>1</v>
      </c>
      <c r="AP4" t="s">
        <v>1661</v>
      </c>
      <c r="AR4" t="str">
        <f t="shared" si="0"/>
        <v>out</v>
      </c>
      <c r="AS4" t="str">
        <f t="shared" si="1"/>
        <v/>
      </c>
      <c r="AT4" t="str">
        <f t="shared" si="2"/>
        <v/>
      </c>
      <c r="AU4" t="str">
        <f t="shared" si="3"/>
        <v/>
      </c>
      <c r="AV4" t="str">
        <f t="shared" si="4"/>
        <v/>
      </c>
      <c r="AW4" t="str">
        <f t="shared" si="5"/>
        <v/>
      </c>
      <c r="AX4" t="str">
        <f t="shared" si="6"/>
        <v/>
      </c>
    </row>
    <row r="5" spans="2:50">
      <c r="C5">
        <f>C4+1</f>
        <v>92</v>
      </c>
      <c r="D5" s="3"/>
      <c r="E5" s="2"/>
      <c r="F5" t="s">
        <v>136</v>
      </c>
      <c r="G5" t="s">
        <v>705</v>
      </c>
      <c r="I5">
        <v>0</v>
      </c>
      <c r="J5">
        <v>0</v>
      </c>
      <c r="K5">
        <v>0</v>
      </c>
      <c r="L5">
        <v>1</v>
      </c>
      <c r="M5">
        <v>0</v>
      </c>
      <c r="N5">
        <v>0</v>
      </c>
      <c r="O5">
        <v>1</v>
      </c>
      <c r="P5">
        <v>0</v>
      </c>
      <c r="Q5">
        <v>0</v>
      </c>
      <c r="R5" s="20">
        <v>1</v>
      </c>
      <c r="U5">
        <v>0</v>
      </c>
      <c r="V5">
        <v>0</v>
      </c>
      <c r="W5" s="20">
        <v>0</v>
      </c>
      <c r="X5">
        <v>0</v>
      </c>
      <c r="Y5">
        <v>0</v>
      </c>
      <c r="Z5" s="20">
        <v>0</v>
      </c>
      <c r="AA5">
        <v>0</v>
      </c>
      <c r="AB5">
        <v>1</v>
      </c>
      <c r="AC5" s="20">
        <v>1</v>
      </c>
      <c r="AD5">
        <v>0</v>
      </c>
      <c r="AE5">
        <v>0</v>
      </c>
      <c r="AF5">
        <v>0</v>
      </c>
      <c r="AG5">
        <v>0</v>
      </c>
      <c r="AH5">
        <v>0</v>
      </c>
      <c r="AI5">
        <v>0</v>
      </c>
      <c r="AJ5">
        <v>0</v>
      </c>
      <c r="AL5">
        <v>0</v>
      </c>
      <c r="AM5">
        <v>11</v>
      </c>
      <c r="AN5">
        <v>0</v>
      </c>
      <c r="AO5">
        <v>1</v>
      </c>
      <c r="AP5" t="s">
        <v>1661</v>
      </c>
      <c r="AR5" t="str">
        <f t="shared" si="0"/>
        <v>out</v>
      </c>
      <c r="AS5" t="str">
        <f t="shared" si="1"/>
        <v/>
      </c>
      <c r="AT5" t="str">
        <f t="shared" si="2"/>
        <v/>
      </c>
      <c r="AU5" t="str">
        <f t="shared" si="3"/>
        <v/>
      </c>
      <c r="AV5" t="str">
        <f t="shared" si="4"/>
        <v/>
      </c>
      <c r="AW5" t="str">
        <f t="shared" si="5"/>
        <v/>
      </c>
      <c r="AX5" t="str">
        <f t="shared" si="6"/>
        <v/>
      </c>
    </row>
    <row r="6" spans="2:50">
      <c r="C6">
        <f>C14+1</f>
        <v>96</v>
      </c>
      <c r="D6" s="3"/>
      <c r="E6" s="2" t="s">
        <v>1664</v>
      </c>
      <c r="F6" t="s">
        <v>131</v>
      </c>
      <c r="G6" t="s">
        <v>706</v>
      </c>
      <c r="I6">
        <v>0</v>
      </c>
      <c r="J6">
        <v>0</v>
      </c>
      <c r="K6">
        <v>0</v>
      </c>
      <c r="L6">
        <v>0</v>
      </c>
      <c r="M6">
        <v>0</v>
      </c>
      <c r="N6">
        <v>0</v>
      </c>
      <c r="O6">
        <v>0</v>
      </c>
      <c r="P6">
        <v>0</v>
      </c>
      <c r="Q6">
        <v>0</v>
      </c>
      <c r="R6" s="20">
        <v>1</v>
      </c>
      <c r="U6">
        <v>0</v>
      </c>
      <c r="V6">
        <v>0</v>
      </c>
      <c r="W6" s="20">
        <v>0</v>
      </c>
      <c r="X6">
        <v>0</v>
      </c>
      <c r="Y6">
        <v>1</v>
      </c>
      <c r="Z6" s="20">
        <v>0</v>
      </c>
      <c r="AA6">
        <v>1</v>
      </c>
      <c r="AB6">
        <v>0</v>
      </c>
      <c r="AC6" s="20">
        <v>0</v>
      </c>
      <c r="AD6">
        <v>0</v>
      </c>
      <c r="AE6">
        <v>0</v>
      </c>
      <c r="AF6">
        <v>0</v>
      </c>
      <c r="AG6">
        <v>0</v>
      </c>
      <c r="AH6">
        <v>0</v>
      </c>
      <c r="AI6">
        <v>0</v>
      </c>
      <c r="AJ6">
        <v>0</v>
      </c>
      <c r="AL6">
        <v>0</v>
      </c>
      <c r="AM6">
        <v>6</v>
      </c>
      <c r="AN6">
        <v>0</v>
      </c>
      <c r="AO6">
        <v>4</v>
      </c>
      <c r="AP6" t="s">
        <v>1665</v>
      </c>
      <c r="AR6" t="str">
        <f t="shared" si="0"/>
        <v>out</v>
      </c>
      <c r="AS6" t="str">
        <f t="shared" si="1"/>
        <v/>
      </c>
      <c r="AT6" t="str">
        <f t="shared" si="2"/>
        <v/>
      </c>
      <c r="AU6" t="str">
        <f t="shared" si="3"/>
        <v/>
      </c>
      <c r="AV6" t="str">
        <f t="shared" si="4"/>
        <v/>
      </c>
      <c r="AW6" t="str">
        <f t="shared" si="5"/>
        <v/>
      </c>
      <c r="AX6" t="str">
        <f t="shared" si="6"/>
        <v/>
      </c>
    </row>
    <row r="7" spans="2:50">
      <c r="C7">
        <f>C6+1</f>
        <v>97</v>
      </c>
      <c r="D7" s="3"/>
      <c r="E7" s="2"/>
      <c r="F7" t="s">
        <v>132</v>
      </c>
      <c r="G7" t="s">
        <v>707</v>
      </c>
      <c r="I7">
        <v>0</v>
      </c>
      <c r="J7">
        <v>0</v>
      </c>
      <c r="K7">
        <v>0</v>
      </c>
      <c r="L7">
        <v>0</v>
      </c>
      <c r="M7">
        <v>0</v>
      </c>
      <c r="N7">
        <v>0</v>
      </c>
      <c r="O7">
        <v>0</v>
      </c>
      <c r="P7">
        <v>0</v>
      </c>
      <c r="Q7">
        <v>0</v>
      </c>
      <c r="R7" s="20">
        <v>1</v>
      </c>
      <c r="U7">
        <v>0</v>
      </c>
      <c r="V7">
        <v>0</v>
      </c>
      <c r="W7" s="20">
        <v>0</v>
      </c>
      <c r="X7">
        <v>1</v>
      </c>
      <c r="Y7">
        <v>0</v>
      </c>
      <c r="Z7" s="20">
        <v>0</v>
      </c>
      <c r="AA7">
        <v>1</v>
      </c>
      <c r="AB7">
        <v>0</v>
      </c>
      <c r="AC7" s="20">
        <v>0</v>
      </c>
      <c r="AD7">
        <v>0</v>
      </c>
      <c r="AE7">
        <v>0</v>
      </c>
      <c r="AF7">
        <v>0</v>
      </c>
      <c r="AG7">
        <v>0</v>
      </c>
      <c r="AH7">
        <v>0</v>
      </c>
      <c r="AI7">
        <v>0</v>
      </c>
      <c r="AJ7">
        <v>0</v>
      </c>
      <c r="AL7">
        <v>0</v>
      </c>
      <c r="AM7">
        <v>7</v>
      </c>
      <c r="AN7">
        <v>0</v>
      </c>
      <c r="AO7">
        <v>5</v>
      </c>
      <c r="AP7" t="s">
        <v>1665</v>
      </c>
      <c r="AR7" t="str">
        <f t="shared" si="0"/>
        <v>out</v>
      </c>
      <c r="AS7" t="str">
        <f t="shared" si="1"/>
        <v/>
      </c>
      <c r="AT7" t="str">
        <f t="shared" si="2"/>
        <v/>
      </c>
      <c r="AU7" t="str">
        <f t="shared" si="3"/>
        <v/>
      </c>
      <c r="AV7" t="str">
        <f t="shared" si="4"/>
        <v/>
      </c>
      <c r="AW7" t="str">
        <f t="shared" si="5"/>
        <v/>
      </c>
      <c r="AX7" t="str">
        <f t="shared" si="6"/>
        <v/>
      </c>
    </row>
    <row r="8" spans="2:50">
      <c r="C8">
        <f>C7+1</f>
        <v>98</v>
      </c>
      <c r="D8" s="3"/>
      <c r="E8" s="2"/>
      <c r="F8" t="s">
        <v>132</v>
      </c>
      <c r="G8" t="s">
        <v>707</v>
      </c>
      <c r="I8">
        <v>0</v>
      </c>
      <c r="J8">
        <v>0</v>
      </c>
      <c r="K8">
        <v>0</v>
      </c>
      <c r="L8">
        <v>1</v>
      </c>
      <c r="M8">
        <v>0</v>
      </c>
      <c r="N8">
        <v>0</v>
      </c>
      <c r="O8">
        <v>1</v>
      </c>
      <c r="P8">
        <v>0</v>
      </c>
      <c r="Q8">
        <v>0</v>
      </c>
      <c r="R8" s="20">
        <v>1</v>
      </c>
      <c r="U8">
        <v>0</v>
      </c>
      <c r="V8">
        <v>0</v>
      </c>
      <c r="W8" s="20">
        <v>0</v>
      </c>
      <c r="X8">
        <v>0</v>
      </c>
      <c r="Y8">
        <v>0</v>
      </c>
      <c r="Z8" s="20">
        <v>0</v>
      </c>
      <c r="AA8">
        <v>0</v>
      </c>
      <c r="AB8">
        <v>1</v>
      </c>
      <c r="AC8" s="20">
        <v>0</v>
      </c>
      <c r="AD8">
        <v>0</v>
      </c>
      <c r="AE8">
        <v>0</v>
      </c>
      <c r="AF8">
        <v>0</v>
      </c>
      <c r="AG8">
        <v>0</v>
      </c>
      <c r="AH8">
        <v>0</v>
      </c>
      <c r="AI8">
        <v>0</v>
      </c>
      <c r="AJ8">
        <v>0</v>
      </c>
      <c r="AL8">
        <v>0</v>
      </c>
      <c r="AM8">
        <v>7</v>
      </c>
      <c r="AN8">
        <v>0</v>
      </c>
      <c r="AO8">
        <v>5</v>
      </c>
      <c r="AP8" t="s">
        <v>1665</v>
      </c>
      <c r="AR8" t="str">
        <f t="shared" si="0"/>
        <v>out</v>
      </c>
      <c r="AS8" t="str">
        <f t="shared" si="1"/>
        <v/>
      </c>
      <c r="AT8" t="str">
        <f t="shared" si="2"/>
        <v/>
      </c>
      <c r="AU8" t="str">
        <f t="shared" si="3"/>
        <v/>
      </c>
      <c r="AV8" t="str">
        <f t="shared" si="4"/>
        <v/>
      </c>
      <c r="AW8" t="str">
        <f t="shared" si="5"/>
        <v/>
      </c>
      <c r="AX8" t="str">
        <f t="shared" si="6"/>
        <v/>
      </c>
    </row>
    <row r="9" spans="2:50">
      <c r="C9">
        <f>C8+1</f>
        <v>99</v>
      </c>
      <c r="D9" s="3"/>
      <c r="E9" s="2" t="s">
        <v>1666</v>
      </c>
      <c r="F9" t="s">
        <v>129</v>
      </c>
      <c r="G9" t="s">
        <v>366</v>
      </c>
      <c r="I9">
        <v>0</v>
      </c>
      <c r="J9">
        <v>0</v>
      </c>
      <c r="K9">
        <v>0</v>
      </c>
      <c r="L9">
        <v>0</v>
      </c>
      <c r="M9">
        <v>0</v>
      </c>
      <c r="N9">
        <v>0</v>
      </c>
      <c r="O9">
        <v>0</v>
      </c>
      <c r="P9">
        <v>0</v>
      </c>
      <c r="Q9">
        <v>0</v>
      </c>
      <c r="R9" s="20">
        <v>1</v>
      </c>
      <c r="U9">
        <v>0</v>
      </c>
      <c r="V9">
        <v>0</v>
      </c>
      <c r="W9" s="20">
        <v>0</v>
      </c>
      <c r="X9">
        <v>0</v>
      </c>
      <c r="Y9">
        <v>1</v>
      </c>
      <c r="Z9" s="20">
        <v>0</v>
      </c>
      <c r="AA9">
        <v>1</v>
      </c>
      <c r="AB9">
        <v>0</v>
      </c>
      <c r="AC9" s="20">
        <v>0</v>
      </c>
      <c r="AD9">
        <v>0</v>
      </c>
      <c r="AE9">
        <v>0</v>
      </c>
      <c r="AF9">
        <v>0</v>
      </c>
      <c r="AG9">
        <v>0</v>
      </c>
      <c r="AH9">
        <v>0</v>
      </c>
      <c r="AI9">
        <v>0</v>
      </c>
      <c r="AJ9">
        <v>0</v>
      </c>
      <c r="AL9">
        <v>0</v>
      </c>
      <c r="AM9">
        <v>4</v>
      </c>
      <c r="AN9">
        <v>0</v>
      </c>
      <c r="AO9">
        <v>6</v>
      </c>
      <c r="AP9" t="s">
        <v>1667</v>
      </c>
      <c r="AR9" t="str">
        <f t="shared" si="0"/>
        <v>out</v>
      </c>
      <c r="AS9" t="str">
        <f t="shared" si="1"/>
        <v/>
      </c>
      <c r="AT9" t="str">
        <f t="shared" si="2"/>
        <v/>
      </c>
      <c r="AU9" t="str">
        <f t="shared" si="3"/>
        <v/>
      </c>
      <c r="AV9" t="str">
        <f t="shared" si="4"/>
        <v/>
      </c>
      <c r="AW9" t="str">
        <f t="shared" si="5"/>
        <v/>
      </c>
      <c r="AX9" t="str">
        <f t="shared" si="6"/>
        <v/>
      </c>
    </row>
    <row r="10" spans="2:50">
      <c r="C10">
        <f>C9+1</f>
        <v>100</v>
      </c>
      <c r="D10" s="3"/>
      <c r="E10" s="2"/>
      <c r="F10" t="s">
        <v>130</v>
      </c>
      <c r="G10" t="s">
        <v>367</v>
      </c>
      <c r="I10">
        <v>0</v>
      </c>
      <c r="J10">
        <v>0</v>
      </c>
      <c r="K10">
        <v>0</v>
      </c>
      <c r="L10">
        <v>0</v>
      </c>
      <c r="M10">
        <v>0</v>
      </c>
      <c r="N10">
        <v>0</v>
      </c>
      <c r="O10">
        <v>0</v>
      </c>
      <c r="P10">
        <v>0</v>
      </c>
      <c r="Q10">
        <v>0</v>
      </c>
      <c r="R10" s="20">
        <v>1</v>
      </c>
      <c r="U10">
        <v>0</v>
      </c>
      <c r="V10">
        <v>0</v>
      </c>
      <c r="W10" s="20">
        <v>0</v>
      </c>
      <c r="X10">
        <v>1</v>
      </c>
      <c r="Y10">
        <v>0</v>
      </c>
      <c r="Z10" s="20">
        <v>0</v>
      </c>
      <c r="AA10">
        <v>1</v>
      </c>
      <c r="AB10">
        <v>0</v>
      </c>
      <c r="AC10" s="20">
        <v>0</v>
      </c>
      <c r="AD10">
        <v>0</v>
      </c>
      <c r="AE10">
        <v>0</v>
      </c>
      <c r="AF10">
        <v>0</v>
      </c>
      <c r="AG10">
        <v>0</v>
      </c>
      <c r="AH10">
        <v>0</v>
      </c>
      <c r="AI10">
        <v>0</v>
      </c>
      <c r="AJ10">
        <v>0</v>
      </c>
      <c r="AL10">
        <v>0</v>
      </c>
      <c r="AM10">
        <v>5</v>
      </c>
      <c r="AN10">
        <v>0</v>
      </c>
      <c r="AO10">
        <v>7</v>
      </c>
      <c r="AP10" t="s">
        <v>1667</v>
      </c>
      <c r="AR10" t="str">
        <f t="shared" si="0"/>
        <v>out</v>
      </c>
      <c r="AS10" t="str">
        <f t="shared" si="1"/>
        <v/>
      </c>
      <c r="AT10" t="str">
        <f t="shared" si="2"/>
        <v/>
      </c>
      <c r="AU10" t="str">
        <f t="shared" si="3"/>
        <v/>
      </c>
      <c r="AV10" t="str">
        <f t="shared" si="4"/>
        <v/>
      </c>
      <c r="AW10" t="str">
        <f t="shared" si="5"/>
        <v/>
      </c>
      <c r="AX10" t="str">
        <f t="shared" si="6"/>
        <v/>
      </c>
    </row>
    <row r="11" spans="2:50">
      <c r="C11">
        <f>C10+1</f>
        <v>101</v>
      </c>
      <c r="D11" s="3"/>
      <c r="E11" s="2"/>
      <c r="F11" t="s">
        <v>130</v>
      </c>
      <c r="G11" t="s">
        <v>367</v>
      </c>
      <c r="I11">
        <v>0</v>
      </c>
      <c r="J11">
        <v>0</v>
      </c>
      <c r="K11">
        <v>0</v>
      </c>
      <c r="L11">
        <v>1</v>
      </c>
      <c r="M11">
        <v>0</v>
      </c>
      <c r="N11">
        <v>0</v>
      </c>
      <c r="O11">
        <v>1</v>
      </c>
      <c r="P11">
        <v>0</v>
      </c>
      <c r="Q11">
        <v>0</v>
      </c>
      <c r="R11" s="20">
        <v>1</v>
      </c>
      <c r="U11">
        <v>0</v>
      </c>
      <c r="V11">
        <v>0</v>
      </c>
      <c r="W11" s="20">
        <v>0</v>
      </c>
      <c r="X11">
        <v>0</v>
      </c>
      <c r="Y11">
        <v>0</v>
      </c>
      <c r="Z11" s="20">
        <v>0</v>
      </c>
      <c r="AA11">
        <v>0</v>
      </c>
      <c r="AB11">
        <v>1</v>
      </c>
      <c r="AC11" s="20">
        <v>0</v>
      </c>
      <c r="AD11">
        <v>0</v>
      </c>
      <c r="AE11">
        <v>0</v>
      </c>
      <c r="AF11">
        <v>0</v>
      </c>
      <c r="AG11">
        <v>0</v>
      </c>
      <c r="AH11">
        <v>0</v>
      </c>
      <c r="AI11">
        <v>0</v>
      </c>
      <c r="AJ11">
        <v>0</v>
      </c>
      <c r="AL11">
        <v>0</v>
      </c>
      <c r="AM11">
        <v>5</v>
      </c>
      <c r="AN11">
        <v>0</v>
      </c>
      <c r="AO11">
        <v>7</v>
      </c>
      <c r="AP11" t="s">
        <v>1667</v>
      </c>
      <c r="AR11" t="str">
        <f t="shared" si="0"/>
        <v>out</v>
      </c>
      <c r="AS11" t="str">
        <f t="shared" si="1"/>
        <v/>
      </c>
      <c r="AT11" t="str">
        <f t="shared" si="2"/>
        <v/>
      </c>
      <c r="AU11" t="str">
        <f t="shared" si="3"/>
        <v/>
      </c>
      <c r="AV11" t="str">
        <f t="shared" si="4"/>
        <v/>
      </c>
      <c r="AW11" t="str">
        <f t="shared" si="5"/>
        <v/>
      </c>
      <c r="AX11" t="str">
        <f t="shared" si="6"/>
        <v/>
      </c>
    </row>
    <row r="12" spans="2:50">
      <c r="C12">
        <f>C5+1</f>
        <v>93</v>
      </c>
      <c r="D12" s="3"/>
      <c r="E12" s="2" t="s">
        <v>1662</v>
      </c>
      <c r="F12" t="s">
        <v>133</v>
      </c>
      <c r="G12" t="s">
        <v>335</v>
      </c>
      <c r="I12">
        <v>0</v>
      </c>
      <c r="J12">
        <v>0</v>
      </c>
      <c r="K12">
        <v>0</v>
      </c>
      <c r="L12">
        <v>0</v>
      </c>
      <c r="M12">
        <v>0</v>
      </c>
      <c r="N12">
        <v>0</v>
      </c>
      <c r="O12">
        <v>0</v>
      </c>
      <c r="P12">
        <v>0</v>
      </c>
      <c r="Q12">
        <v>0</v>
      </c>
      <c r="R12" s="20">
        <v>1</v>
      </c>
      <c r="U12">
        <v>0</v>
      </c>
      <c r="V12">
        <v>0</v>
      </c>
      <c r="W12" s="20">
        <v>0</v>
      </c>
      <c r="X12">
        <v>0</v>
      </c>
      <c r="Y12">
        <v>1</v>
      </c>
      <c r="Z12" s="20">
        <v>0</v>
      </c>
      <c r="AA12">
        <v>1</v>
      </c>
      <c r="AB12">
        <v>0</v>
      </c>
      <c r="AC12" s="20">
        <v>0</v>
      </c>
      <c r="AD12">
        <v>0</v>
      </c>
      <c r="AE12">
        <v>0</v>
      </c>
      <c r="AF12">
        <v>0</v>
      </c>
      <c r="AG12">
        <v>0</v>
      </c>
      <c r="AH12">
        <v>0</v>
      </c>
      <c r="AI12">
        <v>0</v>
      </c>
      <c r="AJ12">
        <v>0</v>
      </c>
      <c r="AL12">
        <v>0</v>
      </c>
      <c r="AM12">
        <v>8</v>
      </c>
      <c r="AN12">
        <v>0</v>
      </c>
      <c r="AO12">
        <v>2</v>
      </c>
      <c r="AP12" t="s">
        <v>1663</v>
      </c>
      <c r="AR12" t="str">
        <f t="shared" si="0"/>
        <v>out</v>
      </c>
      <c r="AS12" t="str">
        <f t="shared" si="1"/>
        <v/>
      </c>
      <c r="AT12" t="str">
        <f t="shared" si="2"/>
        <v/>
      </c>
      <c r="AU12" t="str">
        <f t="shared" si="3"/>
        <v/>
      </c>
      <c r="AV12" t="str">
        <f t="shared" si="4"/>
        <v/>
      </c>
      <c r="AW12" t="str">
        <f t="shared" si="5"/>
        <v/>
      </c>
      <c r="AX12" t="str">
        <f t="shared" si="6"/>
        <v/>
      </c>
    </row>
    <row r="13" spans="2:50">
      <c r="C13">
        <f>C12+1</f>
        <v>94</v>
      </c>
      <c r="D13" s="3"/>
      <c r="E13" s="2"/>
      <c r="F13" t="s">
        <v>134</v>
      </c>
      <c r="G13" t="s">
        <v>336</v>
      </c>
      <c r="I13">
        <v>0</v>
      </c>
      <c r="J13">
        <v>0</v>
      </c>
      <c r="K13">
        <v>0</v>
      </c>
      <c r="L13">
        <v>0</v>
      </c>
      <c r="M13">
        <v>0</v>
      </c>
      <c r="N13">
        <v>0</v>
      </c>
      <c r="O13">
        <v>0</v>
      </c>
      <c r="P13">
        <v>0</v>
      </c>
      <c r="Q13">
        <v>0</v>
      </c>
      <c r="R13" s="20">
        <v>1</v>
      </c>
      <c r="U13">
        <v>0</v>
      </c>
      <c r="V13">
        <v>0</v>
      </c>
      <c r="W13" s="20">
        <v>0</v>
      </c>
      <c r="X13">
        <v>1</v>
      </c>
      <c r="Y13">
        <v>0</v>
      </c>
      <c r="Z13" s="20">
        <v>0</v>
      </c>
      <c r="AA13">
        <v>1</v>
      </c>
      <c r="AB13">
        <v>0</v>
      </c>
      <c r="AC13" s="20">
        <v>0</v>
      </c>
      <c r="AD13">
        <v>0</v>
      </c>
      <c r="AE13">
        <v>0</v>
      </c>
      <c r="AF13">
        <v>0</v>
      </c>
      <c r="AG13">
        <v>0</v>
      </c>
      <c r="AH13">
        <v>0</v>
      </c>
      <c r="AI13">
        <v>0</v>
      </c>
      <c r="AJ13">
        <v>0</v>
      </c>
      <c r="AL13">
        <v>0</v>
      </c>
      <c r="AM13">
        <v>9</v>
      </c>
      <c r="AN13">
        <v>0</v>
      </c>
      <c r="AO13">
        <v>3</v>
      </c>
      <c r="AP13" t="s">
        <v>1663</v>
      </c>
      <c r="AR13" t="str">
        <f t="shared" si="0"/>
        <v>out</v>
      </c>
      <c r="AS13" t="str">
        <f t="shared" si="1"/>
        <v/>
      </c>
      <c r="AT13" t="str">
        <f t="shared" si="2"/>
        <v/>
      </c>
      <c r="AU13" t="str">
        <f t="shared" si="3"/>
        <v/>
      </c>
      <c r="AV13" t="str">
        <f t="shared" si="4"/>
        <v/>
      </c>
      <c r="AW13" t="str">
        <f t="shared" si="5"/>
        <v/>
      </c>
      <c r="AX13" t="str">
        <f t="shared" si="6"/>
        <v/>
      </c>
    </row>
    <row r="14" spans="2:50">
      <c r="C14">
        <f>C13+1</f>
        <v>95</v>
      </c>
      <c r="D14" s="3"/>
      <c r="E14" s="2"/>
      <c r="F14" t="s">
        <v>134</v>
      </c>
      <c r="G14" t="s">
        <v>336</v>
      </c>
      <c r="I14">
        <v>0</v>
      </c>
      <c r="J14">
        <v>0</v>
      </c>
      <c r="K14">
        <v>0</v>
      </c>
      <c r="L14">
        <v>1</v>
      </c>
      <c r="M14">
        <v>0</v>
      </c>
      <c r="N14">
        <v>0</v>
      </c>
      <c r="O14">
        <v>1</v>
      </c>
      <c r="P14">
        <v>0</v>
      </c>
      <c r="Q14">
        <v>0</v>
      </c>
      <c r="R14" s="20">
        <v>1</v>
      </c>
      <c r="U14">
        <v>0</v>
      </c>
      <c r="V14">
        <v>0</v>
      </c>
      <c r="W14" s="20">
        <v>0</v>
      </c>
      <c r="X14">
        <v>0</v>
      </c>
      <c r="Y14">
        <v>0</v>
      </c>
      <c r="Z14" s="20">
        <v>0</v>
      </c>
      <c r="AA14">
        <v>0</v>
      </c>
      <c r="AB14">
        <v>1</v>
      </c>
      <c r="AC14" s="20">
        <v>0</v>
      </c>
      <c r="AD14">
        <v>0</v>
      </c>
      <c r="AE14">
        <v>0</v>
      </c>
      <c r="AF14">
        <v>0</v>
      </c>
      <c r="AG14">
        <v>0</v>
      </c>
      <c r="AH14">
        <v>0</v>
      </c>
      <c r="AI14">
        <v>0</v>
      </c>
      <c r="AJ14">
        <v>0</v>
      </c>
      <c r="AL14">
        <v>0</v>
      </c>
      <c r="AM14">
        <v>9</v>
      </c>
      <c r="AN14">
        <v>0</v>
      </c>
      <c r="AO14">
        <v>3</v>
      </c>
      <c r="AP14" t="s">
        <v>1663</v>
      </c>
      <c r="AR14" t="str">
        <f t="shared" si="0"/>
        <v>out</v>
      </c>
      <c r="AS14" t="str">
        <f t="shared" si="1"/>
        <v/>
      </c>
      <c r="AT14" t="str">
        <f t="shared" si="2"/>
        <v/>
      </c>
      <c r="AU14" t="str">
        <f t="shared" si="3"/>
        <v/>
      </c>
      <c r="AV14" t="str">
        <f t="shared" si="4"/>
        <v/>
      </c>
      <c r="AW14" t="str">
        <f t="shared" si="5"/>
        <v/>
      </c>
      <c r="AX14" t="str">
        <f t="shared" si="6"/>
        <v/>
      </c>
    </row>
    <row r="15" spans="2:50">
      <c r="C15">
        <f>C11+1</f>
        <v>102</v>
      </c>
      <c r="D15" s="3"/>
      <c r="E15" s="2" t="s">
        <v>1668</v>
      </c>
      <c r="F15" t="s">
        <v>127</v>
      </c>
      <c r="G15" t="s">
        <v>708</v>
      </c>
      <c r="I15">
        <v>0</v>
      </c>
      <c r="J15">
        <v>0</v>
      </c>
      <c r="K15">
        <v>0</v>
      </c>
      <c r="L15">
        <v>0</v>
      </c>
      <c r="M15">
        <v>0</v>
      </c>
      <c r="N15">
        <v>0</v>
      </c>
      <c r="O15">
        <v>0</v>
      </c>
      <c r="P15">
        <v>0</v>
      </c>
      <c r="Q15">
        <v>0</v>
      </c>
      <c r="R15" s="20">
        <v>1</v>
      </c>
      <c r="U15">
        <v>0</v>
      </c>
      <c r="V15">
        <v>0</v>
      </c>
      <c r="W15" s="20">
        <v>0</v>
      </c>
      <c r="X15">
        <v>0</v>
      </c>
      <c r="Y15">
        <v>1</v>
      </c>
      <c r="Z15" s="20">
        <v>0</v>
      </c>
      <c r="AA15">
        <v>1</v>
      </c>
      <c r="AB15">
        <v>0</v>
      </c>
      <c r="AC15" s="20">
        <v>0</v>
      </c>
      <c r="AD15">
        <v>0</v>
      </c>
      <c r="AE15">
        <v>0</v>
      </c>
      <c r="AF15">
        <v>0</v>
      </c>
      <c r="AG15">
        <v>0</v>
      </c>
      <c r="AH15">
        <v>0</v>
      </c>
      <c r="AI15">
        <v>0</v>
      </c>
      <c r="AJ15">
        <v>0</v>
      </c>
      <c r="AL15">
        <v>0</v>
      </c>
      <c r="AM15">
        <v>2</v>
      </c>
      <c r="AN15">
        <v>0</v>
      </c>
      <c r="AO15">
        <v>8</v>
      </c>
      <c r="AP15" t="s">
        <v>1669</v>
      </c>
      <c r="AR15" t="str">
        <f t="shared" si="0"/>
        <v>out</v>
      </c>
      <c r="AS15" t="str">
        <f t="shared" si="1"/>
        <v/>
      </c>
      <c r="AT15" t="str">
        <f t="shared" si="2"/>
        <v/>
      </c>
      <c r="AU15" t="str">
        <f t="shared" si="3"/>
        <v/>
      </c>
      <c r="AV15" t="str">
        <f t="shared" si="4"/>
        <v/>
      </c>
      <c r="AW15" t="str">
        <f t="shared" si="5"/>
        <v/>
      </c>
      <c r="AX15" t="str">
        <f t="shared" si="6"/>
        <v/>
      </c>
    </row>
    <row r="16" spans="2:50">
      <c r="C16">
        <f>C15+1</f>
        <v>103</v>
      </c>
      <c r="D16" s="3"/>
      <c r="E16" s="2"/>
      <c r="F16" t="s">
        <v>128</v>
      </c>
      <c r="G16" t="s">
        <v>709</v>
      </c>
      <c r="I16">
        <v>0</v>
      </c>
      <c r="J16">
        <v>0</v>
      </c>
      <c r="K16">
        <v>0</v>
      </c>
      <c r="L16">
        <v>0</v>
      </c>
      <c r="M16">
        <v>0</v>
      </c>
      <c r="N16">
        <v>0</v>
      </c>
      <c r="O16">
        <v>0</v>
      </c>
      <c r="P16">
        <v>0</v>
      </c>
      <c r="Q16">
        <v>0</v>
      </c>
      <c r="R16" s="20">
        <v>1</v>
      </c>
      <c r="U16">
        <v>0</v>
      </c>
      <c r="V16">
        <v>0</v>
      </c>
      <c r="W16" s="20">
        <v>0</v>
      </c>
      <c r="X16">
        <v>1</v>
      </c>
      <c r="Y16">
        <v>0</v>
      </c>
      <c r="Z16" s="20">
        <v>0</v>
      </c>
      <c r="AA16">
        <v>1</v>
      </c>
      <c r="AB16">
        <v>0</v>
      </c>
      <c r="AC16" s="20">
        <v>0</v>
      </c>
      <c r="AD16">
        <v>0</v>
      </c>
      <c r="AE16">
        <v>0</v>
      </c>
      <c r="AF16">
        <v>0</v>
      </c>
      <c r="AG16">
        <v>0</v>
      </c>
      <c r="AH16">
        <v>0</v>
      </c>
      <c r="AI16">
        <v>0</v>
      </c>
      <c r="AJ16">
        <v>0</v>
      </c>
      <c r="AL16">
        <v>0</v>
      </c>
      <c r="AM16">
        <v>3</v>
      </c>
      <c r="AN16">
        <v>0</v>
      </c>
      <c r="AO16">
        <v>9</v>
      </c>
      <c r="AP16" t="s">
        <v>1669</v>
      </c>
      <c r="AR16" t="str">
        <f t="shared" si="0"/>
        <v>out</v>
      </c>
      <c r="AS16" t="str">
        <f t="shared" si="1"/>
        <v/>
      </c>
      <c r="AT16" t="str">
        <f t="shared" si="2"/>
        <v/>
      </c>
      <c r="AU16" t="str">
        <f t="shared" si="3"/>
        <v/>
      </c>
      <c r="AV16" t="str">
        <f t="shared" si="4"/>
        <v/>
      </c>
      <c r="AW16" t="str">
        <f t="shared" si="5"/>
        <v/>
      </c>
      <c r="AX16" t="str">
        <f t="shared" si="6"/>
        <v/>
      </c>
    </row>
    <row r="17" spans="2:50">
      <c r="C17">
        <f>C16+1</f>
        <v>104</v>
      </c>
      <c r="D17" s="3"/>
      <c r="E17" s="2"/>
      <c r="F17" t="s">
        <v>128</v>
      </c>
      <c r="G17" t="s">
        <v>709</v>
      </c>
      <c r="I17">
        <v>0</v>
      </c>
      <c r="J17">
        <v>0</v>
      </c>
      <c r="K17">
        <v>0</v>
      </c>
      <c r="L17">
        <v>1</v>
      </c>
      <c r="M17">
        <v>0</v>
      </c>
      <c r="N17">
        <v>0</v>
      </c>
      <c r="O17">
        <v>1</v>
      </c>
      <c r="P17">
        <v>0</v>
      </c>
      <c r="Q17">
        <v>0</v>
      </c>
      <c r="R17" s="20">
        <v>1</v>
      </c>
      <c r="U17">
        <v>0</v>
      </c>
      <c r="V17">
        <v>0</v>
      </c>
      <c r="W17" s="20">
        <v>0</v>
      </c>
      <c r="X17">
        <v>0</v>
      </c>
      <c r="Y17">
        <v>0</v>
      </c>
      <c r="Z17" s="20">
        <v>0</v>
      </c>
      <c r="AA17">
        <v>0</v>
      </c>
      <c r="AB17">
        <v>1</v>
      </c>
      <c r="AC17" s="20">
        <v>0</v>
      </c>
      <c r="AD17">
        <v>0</v>
      </c>
      <c r="AE17">
        <v>0</v>
      </c>
      <c r="AF17">
        <v>0</v>
      </c>
      <c r="AG17">
        <v>0</v>
      </c>
      <c r="AH17">
        <v>0</v>
      </c>
      <c r="AI17">
        <v>0</v>
      </c>
      <c r="AJ17">
        <v>0</v>
      </c>
      <c r="AL17">
        <v>0</v>
      </c>
      <c r="AM17">
        <v>3</v>
      </c>
      <c r="AN17">
        <v>0</v>
      </c>
      <c r="AO17">
        <v>9</v>
      </c>
      <c r="AP17" t="s">
        <v>1669</v>
      </c>
      <c r="AR17" t="str">
        <f t="shared" si="0"/>
        <v>out</v>
      </c>
      <c r="AS17" t="str">
        <f t="shared" si="1"/>
        <v/>
      </c>
      <c r="AT17" t="str">
        <f t="shared" si="2"/>
        <v/>
      </c>
      <c r="AU17" t="str">
        <f t="shared" si="3"/>
        <v/>
      </c>
      <c r="AV17" t="str">
        <f t="shared" si="4"/>
        <v/>
      </c>
      <c r="AW17" t="str">
        <f t="shared" si="5"/>
        <v/>
      </c>
      <c r="AX17" t="str">
        <f t="shared" si="6"/>
        <v/>
      </c>
    </row>
    <row r="18" spans="2:50">
      <c r="C18">
        <f>C17+1</f>
        <v>105</v>
      </c>
      <c r="D18" s="3"/>
      <c r="E18" s="2" t="s">
        <v>1670</v>
      </c>
      <c r="F18" t="s">
        <v>125</v>
      </c>
      <c r="G18" t="s">
        <v>710</v>
      </c>
      <c r="I18">
        <v>0</v>
      </c>
      <c r="J18">
        <v>0</v>
      </c>
      <c r="K18">
        <v>0</v>
      </c>
      <c r="L18">
        <v>0</v>
      </c>
      <c r="M18">
        <v>0</v>
      </c>
      <c r="N18">
        <v>0</v>
      </c>
      <c r="O18">
        <v>0</v>
      </c>
      <c r="P18">
        <v>0</v>
      </c>
      <c r="Q18">
        <v>0</v>
      </c>
      <c r="R18" s="20">
        <v>1</v>
      </c>
      <c r="U18">
        <v>0</v>
      </c>
      <c r="V18">
        <v>0</v>
      </c>
      <c r="W18" s="20">
        <v>0</v>
      </c>
      <c r="X18">
        <v>0</v>
      </c>
      <c r="Y18">
        <v>1</v>
      </c>
      <c r="Z18" s="20">
        <v>0</v>
      </c>
      <c r="AA18">
        <v>1</v>
      </c>
      <c r="AB18">
        <v>0</v>
      </c>
      <c r="AC18" s="20">
        <v>0</v>
      </c>
      <c r="AD18">
        <v>0</v>
      </c>
      <c r="AE18">
        <v>0</v>
      </c>
      <c r="AF18">
        <v>0</v>
      </c>
      <c r="AG18">
        <v>0</v>
      </c>
      <c r="AH18">
        <v>0</v>
      </c>
      <c r="AI18">
        <v>0</v>
      </c>
      <c r="AJ18">
        <v>0</v>
      </c>
      <c r="AL18">
        <v>0</v>
      </c>
      <c r="AM18">
        <v>0</v>
      </c>
      <c r="AN18">
        <v>0</v>
      </c>
      <c r="AO18">
        <v>10</v>
      </c>
      <c r="AP18" t="s">
        <v>1671</v>
      </c>
      <c r="AR18" t="str">
        <f t="shared" si="0"/>
        <v>out</v>
      </c>
      <c r="AS18" t="str">
        <f t="shared" si="1"/>
        <v/>
      </c>
      <c r="AT18" t="str">
        <f t="shared" si="2"/>
        <v/>
      </c>
      <c r="AU18" t="str">
        <f t="shared" si="3"/>
        <v/>
      </c>
      <c r="AV18" t="str">
        <f t="shared" si="4"/>
        <v/>
      </c>
      <c r="AW18" t="str">
        <f t="shared" si="5"/>
        <v/>
      </c>
      <c r="AX18" t="str">
        <f t="shared" si="6"/>
        <v/>
      </c>
    </row>
    <row r="19" spans="2:50">
      <c r="C19">
        <f>C18+1</f>
        <v>106</v>
      </c>
      <c r="D19" s="3"/>
      <c r="E19" s="2"/>
      <c r="F19" t="s">
        <v>126</v>
      </c>
      <c r="G19" t="s">
        <v>711</v>
      </c>
      <c r="H19" t="s">
        <v>1283</v>
      </c>
      <c r="I19">
        <v>0</v>
      </c>
      <c r="J19">
        <v>1</v>
      </c>
      <c r="K19">
        <v>1</v>
      </c>
      <c r="L19">
        <v>0</v>
      </c>
      <c r="M19">
        <v>0</v>
      </c>
      <c r="N19">
        <v>0</v>
      </c>
      <c r="O19">
        <v>0</v>
      </c>
      <c r="P19">
        <v>0</v>
      </c>
      <c r="Q19">
        <v>0</v>
      </c>
      <c r="R19" s="20">
        <v>1</v>
      </c>
      <c r="U19">
        <v>0</v>
      </c>
      <c r="V19">
        <v>0</v>
      </c>
      <c r="W19" s="20">
        <v>0</v>
      </c>
      <c r="X19">
        <v>1</v>
      </c>
      <c r="Y19">
        <v>0</v>
      </c>
      <c r="Z19" s="20">
        <v>0</v>
      </c>
      <c r="AA19">
        <v>1</v>
      </c>
      <c r="AB19">
        <v>0</v>
      </c>
      <c r="AC19" s="20">
        <v>0</v>
      </c>
      <c r="AD19">
        <v>0</v>
      </c>
      <c r="AE19">
        <v>1</v>
      </c>
      <c r="AF19">
        <v>0</v>
      </c>
      <c r="AG19">
        <v>0</v>
      </c>
      <c r="AH19">
        <v>0</v>
      </c>
      <c r="AI19">
        <v>0</v>
      </c>
      <c r="AJ19">
        <v>0</v>
      </c>
      <c r="AL19">
        <v>10</v>
      </c>
      <c r="AM19">
        <v>1</v>
      </c>
      <c r="AN19">
        <v>10</v>
      </c>
      <c r="AO19">
        <v>11</v>
      </c>
      <c r="AP19" t="s">
        <v>1672</v>
      </c>
      <c r="AR19" t="str">
        <f t="shared" si="0"/>
        <v/>
      </c>
      <c r="AS19" t="str">
        <f t="shared" si="1"/>
        <v>out</v>
      </c>
      <c r="AT19" t="str">
        <f t="shared" si="2"/>
        <v/>
      </c>
      <c r="AU19" t="str">
        <f t="shared" si="3"/>
        <v/>
      </c>
      <c r="AV19" t="str">
        <f t="shared" si="4"/>
        <v/>
      </c>
      <c r="AW19" t="str">
        <f t="shared" si="5"/>
        <v/>
      </c>
      <c r="AX19" t="str">
        <f t="shared" si="6"/>
        <v/>
      </c>
    </row>
    <row r="20" spans="2:50">
      <c r="C20">
        <f>C19+1</f>
        <v>107</v>
      </c>
      <c r="D20" s="3"/>
      <c r="E20" s="2"/>
      <c r="F20" t="s">
        <v>126</v>
      </c>
      <c r="G20" t="s">
        <v>711</v>
      </c>
      <c r="H20" t="s">
        <v>1284</v>
      </c>
      <c r="I20">
        <v>0</v>
      </c>
      <c r="J20">
        <v>1</v>
      </c>
      <c r="K20">
        <v>1</v>
      </c>
      <c r="L20">
        <v>1</v>
      </c>
      <c r="M20">
        <v>0</v>
      </c>
      <c r="N20">
        <v>0</v>
      </c>
      <c r="O20">
        <v>1</v>
      </c>
      <c r="P20">
        <v>0</v>
      </c>
      <c r="Q20">
        <v>0</v>
      </c>
      <c r="R20" s="20">
        <v>1</v>
      </c>
      <c r="U20">
        <v>0</v>
      </c>
      <c r="V20">
        <v>0</v>
      </c>
      <c r="W20" s="20">
        <v>0</v>
      </c>
      <c r="X20">
        <v>0</v>
      </c>
      <c r="Y20">
        <v>0</v>
      </c>
      <c r="Z20" s="20">
        <v>0</v>
      </c>
      <c r="AA20">
        <v>0</v>
      </c>
      <c r="AB20">
        <v>1</v>
      </c>
      <c r="AC20" s="20">
        <v>0</v>
      </c>
      <c r="AD20">
        <v>1</v>
      </c>
      <c r="AE20">
        <v>0</v>
      </c>
      <c r="AF20">
        <v>0</v>
      </c>
      <c r="AG20">
        <v>0</v>
      </c>
      <c r="AH20">
        <v>0</v>
      </c>
      <c r="AI20">
        <v>0</v>
      </c>
      <c r="AJ20">
        <v>0</v>
      </c>
      <c r="AL20">
        <v>11</v>
      </c>
      <c r="AM20">
        <v>1</v>
      </c>
      <c r="AN20">
        <v>11</v>
      </c>
      <c r="AO20">
        <v>11</v>
      </c>
      <c r="AP20" t="s">
        <v>1673</v>
      </c>
      <c r="AR20" t="str">
        <f t="shared" si="0"/>
        <v/>
      </c>
      <c r="AS20" t="str">
        <f t="shared" si="1"/>
        <v/>
      </c>
      <c r="AT20" t="str">
        <f t="shared" si="2"/>
        <v/>
      </c>
      <c r="AU20" t="str">
        <f t="shared" si="3"/>
        <v/>
      </c>
      <c r="AV20" t="str">
        <f t="shared" si="4"/>
        <v>out</v>
      </c>
      <c r="AW20" t="str">
        <f t="shared" si="5"/>
        <v/>
      </c>
      <c r="AX20" t="str">
        <f t="shared" si="6"/>
        <v/>
      </c>
    </row>
    <row r="21" spans="2:50">
      <c r="B21" t="s">
        <v>1674</v>
      </c>
      <c r="C21">
        <v>0</v>
      </c>
      <c r="D21" s="5"/>
      <c r="E21" s="2" t="s">
        <v>1592</v>
      </c>
      <c r="F21" t="s">
        <v>135</v>
      </c>
      <c r="G21" t="s">
        <v>335</v>
      </c>
      <c r="I21">
        <v>0</v>
      </c>
      <c r="J21">
        <v>0</v>
      </c>
      <c r="K21">
        <v>0</v>
      </c>
      <c r="L21">
        <v>0</v>
      </c>
      <c r="M21">
        <v>0</v>
      </c>
      <c r="N21">
        <v>0</v>
      </c>
      <c r="O21">
        <v>0</v>
      </c>
      <c r="P21">
        <v>0</v>
      </c>
      <c r="Q21">
        <v>1</v>
      </c>
      <c r="R21" s="20">
        <v>0</v>
      </c>
      <c r="U21">
        <v>0</v>
      </c>
      <c r="V21">
        <v>0</v>
      </c>
      <c r="W21" s="20">
        <v>0</v>
      </c>
      <c r="X21">
        <v>0</v>
      </c>
      <c r="Y21">
        <v>0</v>
      </c>
      <c r="Z21" s="20">
        <v>1</v>
      </c>
      <c r="AA21">
        <v>0</v>
      </c>
      <c r="AB21">
        <v>0</v>
      </c>
      <c r="AC21" s="20">
        <v>0</v>
      </c>
      <c r="AD21">
        <v>0</v>
      </c>
      <c r="AE21">
        <v>0</v>
      </c>
      <c r="AF21">
        <v>0</v>
      </c>
      <c r="AG21">
        <v>0</v>
      </c>
      <c r="AH21">
        <v>0</v>
      </c>
      <c r="AI21">
        <v>0</v>
      </c>
      <c r="AJ21">
        <v>0</v>
      </c>
      <c r="AL21">
        <v>0</v>
      </c>
      <c r="AM21">
        <v>10</v>
      </c>
      <c r="AN21">
        <v>0</v>
      </c>
      <c r="AO21">
        <v>2</v>
      </c>
      <c r="AP21" t="s">
        <v>1593</v>
      </c>
      <c r="AR21" t="str">
        <f t="shared" si="0"/>
        <v>out</v>
      </c>
      <c r="AS21" t="str">
        <f t="shared" si="1"/>
        <v>in</v>
      </c>
      <c r="AT21" t="str">
        <f t="shared" si="2"/>
        <v/>
      </c>
      <c r="AU21" t="str">
        <f t="shared" si="3"/>
        <v/>
      </c>
      <c r="AV21" t="str">
        <f t="shared" si="4"/>
        <v/>
      </c>
      <c r="AW21" t="str">
        <f t="shared" si="5"/>
        <v/>
      </c>
      <c r="AX21" t="str">
        <f t="shared" si="6"/>
        <v/>
      </c>
    </row>
    <row r="22" spans="2:50">
      <c r="C22">
        <f>C21+1</f>
        <v>1</v>
      </c>
      <c r="D22" s="5"/>
      <c r="E22" s="2"/>
      <c r="F22" t="s">
        <v>136</v>
      </c>
      <c r="G22" t="s">
        <v>336</v>
      </c>
      <c r="I22">
        <v>0</v>
      </c>
      <c r="J22">
        <v>0</v>
      </c>
      <c r="K22">
        <v>0</v>
      </c>
      <c r="L22">
        <v>0</v>
      </c>
      <c r="M22">
        <v>0</v>
      </c>
      <c r="N22">
        <v>0</v>
      </c>
      <c r="O22">
        <v>0</v>
      </c>
      <c r="P22">
        <v>0</v>
      </c>
      <c r="Q22">
        <v>1</v>
      </c>
      <c r="R22" s="20">
        <v>0</v>
      </c>
      <c r="U22">
        <v>0</v>
      </c>
      <c r="V22">
        <v>0</v>
      </c>
      <c r="W22" s="20">
        <v>0</v>
      </c>
      <c r="X22">
        <v>0</v>
      </c>
      <c r="Y22">
        <v>0</v>
      </c>
      <c r="Z22" s="20">
        <v>0</v>
      </c>
      <c r="AA22">
        <v>0</v>
      </c>
      <c r="AB22">
        <v>0</v>
      </c>
      <c r="AC22" s="20">
        <v>1</v>
      </c>
      <c r="AD22">
        <v>0</v>
      </c>
      <c r="AE22">
        <v>0</v>
      </c>
      <c r="AF22">
        <v>0</v>
      </c>
      <c r="AG22">
        <v>0</v>
      </c>
      <c r="AH22">
        <v>0</v>
      </c>
      <c r="AI22">
        <v>0</v>
      </c>
      <c r="AJ22">
        <v>0</v>
      </c>
      <c r="AL22">
        <v>0</v>
      </c>
      <c r="AM22">
        <v>11</v>
      </c>
      <c r="AN22">
        <v>0</v>
      </c>
      <c r="AO22">
        <v>3</v>
      </c>
      <c r="AP22" t="s">
        <v>1593</v>
      </c>
      <c r="AR22" t="str">
        <f t="shared" si="0"/>
        <v>out</v>
      </c>
      <c r="AS22" t="str">
        <f t="shared" si="1"/>
        <v/>
      </c>
      <c r="AT22" t="str">
        <f t="shared" si="2"/>
        <v/>
      </c>
      <c r="AU22" t="str">
        <f t="shared" si="3"/>
        <v/>
      </c>
      <c r="AV22" t="str">
        <f t="shared" si="4"/>
        <v>in</v>
      </c>
      <c r="AW22" t="str">
        <f t="shared" si="5"/>
        <v/>
      </c>
      <c r="AX22" t="str">
        <f t="shared" si="6"/>
        <v/>
      </c>
    </row>
    <row r="23" spans="2:50">
      <c r="C23">
        <f>C22+1</f>
        <v>2</v>
      </c>
      <c r="D23" s="5"/>
      <c r="E23" s="2"/>
      <c r="F23" t="s">
        <v>136</v>
      </c>
      <c r="G23" t="s">
        <v>336</v>
      </c>
      <c r="I23">
        <v>0</v>
      </c>
      <c r="J23">
        <v>0</v>
      </c>
      <c r="K23">
        <v>0</v>
      </c>
      <c r="L23">
        <v>1</v>
      </c>
      <c r="M23">
        <v>0</v>
      </c>
      <c r="N23">
        <v>0</v>
      </c>
      <c r="O23">
        <v>1</v>
      </c>
      <c r="P23">
        <v>0</v>
      </c>
      <c r="Q23">
        <v>0</v>
      </c>
      <c r="R23" s="20">
        <v>1</v>
      </c>
      <c r="U23">
        <v>0</v>
      </c>
      <c r="V23">
        <v>0</v>
      </c>
      <c r="W23" s="20">
        <v>0</v>
      </c>
      <c r="X23">
        <v>1</v>
      </c>
      <c r="Y23">
        <v>0</v>
      </c>
      <c r="Z23" s="20">
        <v>0</v>
      </c>
      <c r="AA23">
        <v>0</v>
      </c>
      <c r="AB23">
        <v>1</v>
      </c>
      <c r="AC23" s="20">
        <v>1</v>
      </c>
      <c r="AD23">
        <v>0</v>
      </c>
      <c r="AE23">
        <v>0</v>
      </c>
      <c r="AF23">
        <v>0</v>
      </c>
      <c r="AG23">
        <v>0</v>
      </c>
      <c r="AH23">
        <v>0</v>
      </c>
      <c r="AI23">
        <v>0</v>
      </c>
      <c r="AJ23">
        <v>0</v>
      </c>
      <c r="AL23">
        <v>0</v>
      </c>
      <c r="AM23">
        <v>11</v>
      </c>
      <c r="AN23">
        <v>0</v>
      </c>
      <c r="AO23">
        <v>3</v>
      </c>
      <c r="AP23" t="s">
        <v>1593</v>
      </c>
      <c r="AR23" t="str">
        <f t="shared" si="0"/>
        <v>out</v>
      </c>
      <c r="AS23" t="str">
        <f t="shared" si="1"/>
        <v/>
      </c>
      <c r="AT23" t="str">
        <f t="shared" si="2"/>
        <v/>
      </c>
      <c r="AU23" t="str">
        <f t="shared" si="3"/>
        <v/>
      </c>
      <c r="AV23" t="str">
        <f t="shared" si="4"/>
        <v/>
      </c>
      <c r="AW23" t="str">
        <f t="shared" si="5"/>
        <v/>
      </c>
      <c r="AX23" t="str">
        <f t="shared" si="6"/>
        <v/>
      </c>
    </row>
    <row r="24" spans="2:50">
      <c r="C24">
        <f>C23+1</f>
        <v>3</v>
      </c>
      <c r="D24" s="5"/>
      <c r="E24" s="2" t="s">
        <v>1594</v>
      </c>
      <c r="F24" t="s">
        <v>133</v>
      </c>
      <c r="G24" t="s">
        <v>706</v>
      </c>
      <c r="I24">
        <v>0</v>
      </c>
      <c r="J24">
        <v>0</v>
      </c>
      <c r="K24">
        <v>0</v>
      </c>
      <c r="L24">
        <v>0</v>
      </c>
      <c r="M24">
        <v>0</v>
      </c>
      <c r="N24">
        <v>0</v>
      </c>
      <c r="O24">
        <v>0</v>
      </c>
      <c r="P24">
        <v>0</v>
      </c>
      <c r="Q24">
        <v>1</v>
      </c>
      <c r="R24" s="20">
        <v>0</v>
      </c>
      <c r="U24">
        <v>0</v>
      </c>
      <c r="V24">
        <v>0</v>
      </c>
      <c r="W24" s="20">
        <v>0</v>
      </c>
      <c r="X24">
        <v>0</v>
      </c>
      <c r="Y24">
        <v>1</v>
      </c>
      <c r="Z24" s="20">
        <v>0</v>
      </c>
      <c r="AA24">
        <v>0</v>
      </c>
      <c r="AB24">
        <v>0</v>
      </c>
      <c r="AC24" s="20">
        <v>0</v>
      </c>
      <c r="AD24">
        <v>0</v>
      </c>
      <c r="AE24">
        <v>0</v>
      </c>
      <c r="AF24">
        <v>0</v>
      </c>
      <c r="AG24">
        <v>0</v>
      </c>
      <c r="AH24">
        <v>0</v>
      </c>
      <c r="AI24">
        <v>0</v>
      </c>
      <c r="AJ24">
        <v>0</v>
      </c>
      <c r="AL24">
        <v>0</v>
      </c>
      <c r="AM24">
        <v>8</v>
      </c>
      <c r="AN24">
        <v>0</v>
      </c>
      <c r="AO24">
        <v>4</v>
      </c>
      <c r="AP24" t="s">
        <v>1595</v>
      </c>
      <c r="AR24" t="str">
        <f t="shared" ref="AR24:AR84" si="7">IF(AND($U24=0, $V24=0, $W24=1), "in",  IF(OR(AND($AD24=0, $AE24=0), AND($AD24="x", $AE24="x")), "out", ""))</f>
        <v>out</v>
      </c>
      <c r="AS24" t="str">
        <f t="shared" ref="AS24:AS84" si="8">IF(AND($X24=0, $Y24=0, $Z24=1), IF(OR(AND($AF24=0, $AG24=0), AND($AF24="x", $AG24="x")), "in", ""),  IF(AND($AD24=0, $AE24=1, $AF24=0, $AG24=0), "out", ""))</f>
        <v/>
      </c>
      <c r="AT24" t="str">
        <f t="shared" ref="AT24:AT85" si="9">IF(AND($X24=0, $Y24=0, $Z24=1), IF(AND($AF24=0, $AG24=1), "in", ""),  IF(AND($AD24=0, $AE24=1, $AF24=0, $AG24=1), "out", ""))</f>
        <v/>
      </c>
      <c r="AU24" t="str">
        <f t="shared" ref="AU24:AU85" si="10">IF(AND($X24=0, $Y24=0, $Z24=1), IF(AND($AF24=1, $AG24=0), "in", ""),  IF(AND($AD24=0, $AE24=1, $AF24=1, $AG24=0), "out", ""))</f>
        <v/>
      </c>
      <c r="AV24" t="str">
        <f t="shared" ref="AV24:AV85" si="11">IF(AND($AA24=0, $AB24=0, $AC24=1), IF(OR(AND($AH24=0, $AI24=0), AND($AH24="x", $AI24="x")), "in", ""),  IF(AND($AD24=1, $AE24=0, $AH24=0, $AI24=0), "out", ""))</f>
        <v/>
      </c>
      <c r="AW24" t="str">
        <f t="shared" ref="AW24:AW85" si="12">IF(AND($AA24=0, $AB24=0, $AC24=1), IF(AND($AH24=0, $AI24=1), "in", ""),  IF(AND($AD24=1, $AE24=0,$AH24=0, $AI24=1), "out", ""))</f>
        <v/>
      </c>
      <c r="AX24" t="str">
        <f t="shared" ref="AX24:AX85" si="13">IF(AND($AA24=0, $AB24=0, $AC24=1), IF(AND($AH24=1, $AI24=0), "in", ""),  IF(AND($AD24=1,$AE24=0, $AH24=1, $AI24=0), "out", ""))</f>
        <v/>
      </c>
    </row>
    <row r="25" spans="2:50">
      <c r="C25">
        <f t="shared" ref="C25:C86" si="14">C24+1</f>
        <v>4</v>
      </c>
      <c r="D25" s="5"/>
      <c r="E25" s="2"/>
      <c r="F25" t="s">
        <v>134</v>
      </c>
      <c r="G25" t="s">
        <v>707</v>
      </c>
      <c r="I25">
        <v>0</v>
      </c>
      <c r="J25">
        <v>0</v>
      </c>
      <c r="K25">
        <v>0</v>
      </c>
      <c r="L25">
        <v>0</v>
      </c>
      <c r="M25">
        <v>0</v>
      </c>
      <c r="N25">
        <v>0</v>
      </c>
      <c r="O25">
        <v>0</v>
      </c>
      <c r="P25">
        <v>0</v>
      </c>
      <c r="Q25">
        <v>1</v>
      </c>
      <c r="R25" s="20">
        <v>0</v>
      </c>
      <c r="U25">
        <v>0</v>
      </c>
      <c r="V25">
        <v>0</v>
      </c>
      <c r="W25" s="20">
        <v>0</v>
      </c>
      <c r="X25">
        <v>0</v>
      </c>
      <c r="Y25">
        <v>0</v>
      </c>
      <c r="Z25" s="20">
        <v>0</v>
      </c>
      <c r="AA25">
        <v>1</v>
      </c>
      <c r="AB25">
        <v>0</v>
      </c>
      <c r="AC25" s="20">
        <v>0</v>
      </c>
      <c r="AD25">
        <v>0</v>
      </c>
      <c r="AE25">
        <v>0</v>
      </c>
      <c r="AF25">
        <v>0</v>
      </c>
      <c r="AG25">
        <v>0</v>
      </c>
      <c r="AH25">
        <v>0</v>
      </c>
      <c r="AI25">
        <v>0</v>
      </c>
      <c r="AJ25">
        <v>0</v>
      </c>
      <c r="AL25">
        <v>0</v>
      </c>
      <c r="AM25">
        <v>9</v>
      </c>
      <c r="AN25">
        <v>0</v>
      </c>
      <c r="AO25">
        <v>5</v>
      </c>
      <c r="AP25" t="s">
        <v>1595</v>
      </c>
      <c r="AR25" t="str">
        <f t="shared" si="7"/>
        <v>out</v>
      </c>
      <c r="AS25" t="str">
        <f t="shared" si="8"/>
        <v/>
      </c>
      <c r="AT25" t="str">
        <f t="shared" si="9"/>
        <v/>
      </c>
      <c r="AU25" t="str">
        <f t="shared" si="10"/>
        <v/>
      </c>
      <c r="AV25" t="str">
        <f t="shared" si="11"/>
        <v/>
      </c>
      <c r="AW25" t="str">
        <f t="shared" si="12"/>
        <v/>
      </c>
      <c r="AX25" t="str">
        <f t="shared" si="13"/>
        <v/>
      </c>
    </row>
    <row r="26" spans="2:50">
      <c r="C26">
        <f t="shared" si="14"/>
        <v>5</v>
      </c>
      <c r="D26" s="5"/>
      <c r="E26" s="2"/>
      <c r="F26" t="s">
        <v>134</v>
      </c>
      <c r="G26" t="s">
        <v>707</v>
      </c>
      <c r="I26">
        <v>0</v>
      </c>
      <c r="J26">
        <v>0</v>
      </c>
      <c r="K26">
        <v>0</v>
      </c>
      <c r="L26">
        <v>1</v>
      </c>
      <c r="M26">
        <v>0</v>
      </c>
      <c r="N26">
        <v>0</v>
      </c>
      <c r="O26">
        <v>1</v>
      </c>
      <c r="P26">
        <v>0</v>
      </c>
      <c r="Q26">
        <v>0</v>
      </c>
      <c r="R26" s="20">
        <v>1</v>
      </c>
      <c r="U26">
        <v>0</v>
      </c>
      <c r="V26">
        <v>0</v>
      </c>
      <c r="W26" s="20">
        <v>0</v>
      </c>
      <c r="X26">
        <v>1</v>
      </c>
      <c r="Y26">
        <v>0</v>
      </c>
      <c r="Z26" s="20">
        <v>0</v>
      </c>
      <c r="AA26">
        <v>0</v>
      </c>
      <c r="AB26">
        <v>1</v>
      </c>
      <c r="AC26" s="20">
        <v>0</v>
      </c>
      <c r="AD26">
        <v>0</v>
      </c>
      <c r="AE26">
        <v>0</v>
      </c>
      <c r="AF26">
        <v>0</v>
      </c>
      <c r="AG26">
        <v>0</v>
      </c>
      <c r="AH26">
        <v>0</v>
      </c>
      <c r="AI26">
        <v>0</v>
      </c>
      <c r="AJ26">
        <v>0</v>
      </c>
      <c r="AL26">
        <v>0</v>
      </c>
      <c r="AM26">
        <v>9</v>
      </c>
      <c r="AN26">
        <v>0</v>
      </c>
      <c r="AO26">
        <v>5</v>
      </c>
      <c r="AP26" t="s">
        <v>1595</v>
      </c>
      <c r="AR26" t="str">
        <f t="shared" si="7"/>
        <v>out</v>
      </c>
      <c r="AS26" t="str">
        <f t="shared" si="8"/>
        <v/>
      </c>
      <c r="AT26" t="str">
        <f t="shared" si="9"/>
        <v/>
      </c>
      <c r="AU26" t="str">
        <f t="shared" si="10"/>
        <v/>
      </c>
      <c r="AV26" t="str">
        <f t="shared" si="11"/>
        <v/>
      </c>
      <c r="AW26" t="str">
        <f t="shared" si="12"/>
        <v/>
      </c>
      <c r="AX26" t="str">
        <f t="shared" si="13"/>
        <v/>
      </c>
    </row>
    <row r="27" spans="2:50">
      <c r="C27">
        <f t="shared" si="14"/>
        <v>6</v>
      </c>
      <c r="D27" s="5"/>
      <c r="E27" s="2" t="s">
        <v>1596</v>
      </c>
      <c r="F27" t="s">
        <v>131</v>
      </c>
      <c r="G27" t="s">
        <v>366</v>
      </c>
      <c r="I27">
        <v>0</v>
      </c>
      <c r="J27">
        <v>0</v>
      </c>
      <c r="K27">
        <v>0</v>
      </c>
      <c r="L27">
        <v>0</v>
      </c>
      <c r="M27">
        <v>0</v>
      </c>
      <c r="N27">
        <v>0</v>
      </c>
      <c r="O27">
        <v>0</v>
      </c>
      <c r="P27">
        <v>0</v>
      </c>
      <c r="Q27">
        <v>1</v>
      </c>
      <c r="R27" s="20">
        <v>0</v>
      </c>
      <c r="U27">
        <v>0</v>
      </c>
      <c r="V27">
        <v>0</v>
      </c>
      <c r="W27" s="20">
        <v>0</v>
      </c>
      <c r="X27">
        <v>0</v>
      </c>
      <c r="Y27">
        <v>1</v>
      </c>
      <c r="Z27" s="20">
        <v>0</v>
      </c>
      <c r="AA27">
        <v>0</v>
      </c>
      <c r="AB27">
        <v>0</v>
      </c>
      <c r="AC27" s="20">
        <v>0</v>
      </c>
      <c r="AD27">
        <v>0</v>
      </c>
      <c r="AE27">
        <v>0</v>
      </c>
      <c r="AF27">
        <v>0</v>
      </c>
      <c r="AG27">
        <v>0</v>
      </c>
      <c r="AH27">
        <v>0</v>
      </c>
      <c r="AI27">
        <v>0</v>
      </c>
      <c r="AJ27">
        <v>0</v>
      </c>
      <c r="AL27">
        <v>0</v>
      </c>
      <c r="AM27">
        <v>6</v>
      </c>
      <c r="AN27">
        <v>0</v>
      </c>
      <c r="AO27">
        <v>6</v>
      </c>
      <c r="AP27" t="s">
        <v>1597</v>
      </c>
      <c r="AR27" t="str">
        <f t="shared" si="7"/>
        <v>out</v>
      </c>
      <c r="AS27" t="str">
        <f t="shared" si="8"/>
        <v/>
      </c>
      <c r="AT27" t="str">
        <f t="shared" si="9"/>
        <v/>
      </c>
      <c r="AU27" t="str">
        <f t="shared" si="10"/>
        <v/>
      </c>
      <c r="AV27" t="str">
        <f t="shared" si="11"/>
        <v/>
      </c>
      <c r="AW27" t="str">
        <f t="shared" si="12"/>
        <v/>
      </c>
      <c r="AX27" t="str">
        <f t="shared" si="13"/>
        <v/>
      </c>
    </row>
    <row r="28" spans="2:50">
      <c r="C28">
        <f t="shared" si="14"/>
        <v>7</v>
      </c>
      <c r="D28" s="5"/>
      <c r="E28" s="2"/>
      <c r="F28" t="s">
        <v>132</v>
      </c>
      <c r="G28" t="s">
        <v>367</v>
      </c>
      <c r="I28">
        <v>0</v>
      </c>
      <c r="J28">
        <v>0</v>
      </c>
      <c r="K28">
        <v>0</v>
      </c>
      <c r="L28">
        <v>0</v>
      </c>
      <c r="M28">
        <v>0</v>
      </c>
      <c r="N28">
        <v>0</v>
      </c>
      <c r="O28">
        <v>0</v>
      </c>
      <c r="P28">
        <v>0</v>
      </c>
      <c r="Q28">
        <v>1</v>
      </c>
      <c r="R28" s="20">
        <v>0</v>
      </c>
      <c r="U28">
        <v>0</v>
      </c>
      <c r="V28">
        <v>0</v>
      </c>
      <c r="W28" s="20">
        <v>0</v>
      </c>
      <c r="X28">
        <v>0</v>
      </c>
      <c r="Y28">
        <v>0</v>
      </c>
      <c r="Z28" s="20">
        <v>0</v>
      </c>
      <c r="AA28">
        <v>1</v>
      </c>
      <c r="AB28">
        <v>0</v>
      </c>
      <c r="AC28" s="20">
        <v>0</v>
      </c>
      <c r="AD28">
        <v>0</v>
      </c>
      <c r="AE28">
        <v>0</v>
      </c>
      <c r="AF28">
        <v>0</v>
      </c>
      <c r="AG28">
        <v>0</v>
      </c>
      <c r="AH28">
        <v>0</v>
      </c>
      <c r="AI28">
        <v>0</v>
      </c>
      <c r="AJ28">
        <v>0</v>
      </c>
      <c r="AL28">
        <v>0</v>
      </c>
      <c r="AM28">
        <v>7</v>
      </c>
      <c r="AN28">
        <v>0</v>
      </c>
      <c r="AO28">
        <v>7</v>
      </c>
      <c r="AP28" t="s">
        <v>1597</v>
      </c>
      <c r="AR28" t="str">
        <f t="shared" si="7"/>
        <v>out</v>
      </c>
      <c r="AS28" t="str">
        <f t="shared" si="8"/>
        <v/>
      </c>
      <c r="AT28" t="str">
        <f t="shared" si="9"/>
        <v/>
      </c>
      <c r="AU28" t="str">
        <f t="shared" si="10"/>
        <v/>
      </c>
      <c r="AV28" t="str">
        <f t="shared" si="11"/>
        <v/>
      </c>
      <c r="AW28" t="str">
        <f t="shared" si="12"/>
        <v/>
      </c>
      <c r="AX28" t="str">
        <f t="shared" si="13"/>
        <v/>
      </c>
    </row>
    <row r="29" spans="2:50">
      <c r="C29">
        <f t="shared" si="14"/>
        <v>8</v>
      </c>
      <c r="D29" s="5"/>
      <c r="E29" s="2"/>
      <c r="F29" t="s">
        <v>132</v>
      </c>
      <c r="G29" t="s">
        <v>367</v>
      </c>
      <c r="I29">
        <v>0</v>
      </c>
      <c r="J29">
        <v>0</v>
      </c>
      <c r="K29">
        <v>0</v>
      </c>
      <c r="L29">
        <v>1</v>
      </c>
      <c r="M29">
        <v>0</v>
      </c>
      <c r="N29">
        <v>0</v>
      </c>
      <c r="O29">
        <v>1</v>
      </c>
      <c r="P29">
        <v>0</v>
      </c>
      <c r="Q29">
        <v>0</v>
      </c>
      <c r="R29" s="20">
        <v>1</v>
      </c>
      <c r="U29">
        <v>0</v>
      </c>
      <c r="V29">
        <v>0</v>
      </c>
      <c r="W29" s="20">
        <v>0</v>
      </c>
      <c r="X29">
        <v>1</v>
      </c>
      <c r="Y29">
        <v>0</v>
      </c>
      <c r="Z29" s="20">
        <v>0</v>
      </c>
      <c r="AA29">
        <v>0</v>
      </c>
      <c r="AB29">
        <v>1</v>
      </c>
      <c r="AC29" s="20">
        <v>0</v>
      </c>
      <c r="AD29">
        <v>0</v>
      </c>
      <c r="AE29">
        <v>0</v>
      </c>
      <c r="AF29">
        <v>0</v>
      </c>
      <c r="AG29">
        <v>0</v>
      </c>
      <c r="AH29">
        <v>0</v>
      </c>
      <c r="AI29">
        <v>0</v>
      </c>
      <c r="AJ29">
        <v>0</v>
      </c>
      <c r="AL29">
        <v>0</v>
      </c>
      <c r="AM29">
        <v>7</v>
      </c>
      <c r="AN29">
        <v>0</v>
      </c>
      <c r="AO29">
        <v>7</v>
      </c>
      <c r="AP29" t="s">
        <v>1597</v>
      </c>
      <c r="AR29" t="str">
        <f t="shared" si="7"/>
        <v>out</v>
      </c>
      <c r="AS29" t="str">
        <f t="shared" si="8"/>
        <v/>
      </c>
      <c r="AT29" t="str">
        <f t="shared" si="9"/>
        <v/>
      </c>
      <c r="AU29" t="str">
        <f t="shared" si="10"/>
        <v/>
      </c>
      <c r="AV29" t="str">
        <f t="shared" si="11"/>
        <v/>
      </c>
      <c r="AW29" t="str">
        <f t="shared" si="12"/>
        <v/>
      </c>
      <c r="AX29" t="str">
        <f t="shared" si="13"/>
        <v/>
      </c>
    </row>
    <row r="30" spans="2:50">
      <c r="C30">
        <f t="shared" si="14"/>
        <v>9</v>
      </c>
      <c r="D30" s="5"/>
      <c r="E30" s="2" t="s">
        <v>1598</v>
      </c>
      <c r="F30" t="s">
        <v>129</v>
      </c>
      <c r="G30" t="s">
        <v>708</v>
      </c>
      <c r="I30">
        <v>0</v>
      </c>
      <c r="J30">
        <v>0</v>
      </c>
      <c r="K30">
        <v>0</v>
      </c>
      <c r="L30">
        <v>0</v>
      </c>
      <c r="M30">
        <v>0</v>
      </c>
      <c r="N30">
        <v>0</v>
      </c>
      <c r="O30">
        <v>0</v>
      </c>
      <c r="P30">
        <v>0</v>
      </c>
      <c r="Q30">
        <v>1</v>
      </c>
      <c r="R30" s="20">
        <v>0</v>
      </c>
      <c r="U30">
        <v>0</v>
      </c>
      <c r="V30">
        <v>0</v>
      </c>
      <c r="W30" s="20">
        <v>0</v>
      </c>
      <c r="X30">
        <v>0</v>
      </c>
      <c r="Y30">
        <v>1</v>
      </c>
      <c r="Z30" s="20">
        <v>0</v>
      </c>
      <c r="AA30">
        <v>0</v>
      </c>
      <c r="AB30">
        <v>0</v>
      </c>
      <c r="AC30" s="20">
        <v>0</v>
      </c>
      <c r="AD30">
        <v>0</v>
      </c>
      <c r="AE30">
        <v>0</v>
      </c>
      <c r="AF30">
        <v>0</v>
      </c>
      <c r="AG30">
        <v>0</v>
      </c>
      <c r="AH30">
        <v>0</v>
      </c>
      <c r="AI30">
        <v>0</v>
      </c>
      <c r="AJ30">
        <v>0</v>
      </c>
      <c r="AL30">
        <v>0</v>
      </c>
      <c r="AM30">
        <v>4</v>
      </c>
      <c r="AN30">
        <v>0</v>
      </c>
      <c r="AO30">
        <v>8</v>
      </c>
      <c r="AP30" t="s">
        <v>1599</v>
      </c>
      <c r="AR30" t="str">
        <f t="shared" si="7"/>
        <v>out</v>
      </c>
      <c r="AS30" t="str">
        <f t="shared" si="8"/>
        <v/>
      </c>
      <c r="AT30" t="str">
        <f t="shared" si="9"/>
        <v/>
      </c>
      <c r="AU30" t="str">
        <f t="shared" si="10"/>
        <v/>
      </c>
      <c r="AV30" t="str">
        <f t="shared" si="11"/>
        <v/>
      </c>
      <c r="AW30" t="str">
        <f t="shared" si="12"/>
        <v/>
      </c>
      <c r="AX30" t="str">
        <f t="shared" si="13"/>
        <v/>
      </c>
    </row>
    <row r="31" spans="2:50">
      <c r="C31">
        <f t="shared" si="14"/>
        <v>10</v>
      </c>
      <c r="D31" s="5"/>
      <c r="E31" s="2"/>
      <c r="F31" t="s">
        <v>130</v>
      </c>
      <c r="G31" t="s">
        <v>709</v>
      </c>
      <c r="I31">
        <v>0</v>
      </c>
      <c r="J31">
        <v>0</v>
      </c>
      <c r="K31">
        <v>0</v>
      </c>
      <c r="L31">
        <v>0</v>
      </c>
      <c r="M31">
        <v>0</v>
      </c>
      <c r="N31">
        <v>0</v>
      </c>
      <c r="O31">
        <v>0</v>
      </c>
      <c r="P31">
        <v>0</v>
      </c>
      <c r="Q31">
        <v>1</v>
      </c>
      <c r="R31" s="20">
        <v>0</v>
      </c>
      <c r="U31">
        <v>0</v>
      </c>
      <c r="V31">
        <v>0</v>
      </c>
      <c r="W31" s="20">
        <v>0</v>
      </c>
      <c r="X31">
        <v>0</v>
      </c>
      <c r="Y31">
        <v>0</v>
      </c>
      <c r="Z31" s="20">
        <v>0</v>
      </c>
      <c r="AA31">
        <v>1</v>
      </c>
      <c r="AB31">
        <v>0</v>
      </c>
      <c r="AC31" s="20">
        <v>0</v>
      </c>
      <c r="AD31">
        <v>0</v>
      </c>
      <c r="AE31">
        <v>0</v>
      </c>
      <c r="AF31">
        <v>0</v>
      </c>
      <c r="AG31">
        <v>0</v>
      </c>
      <c r="AH31">
        <v>0</v>
      </c>
      <c r="AI31">
        <v>0</v>
      </c>
      <c r="AJ31">
        <v>0</v>
      </c>
      <c r="AL31">
        <v>0</v>
      </c>
      <c r="AM31">
        <v>5</v>
      </c>
      <c r="AN31">
        <v>0</v>
      </c>
      <c r="AO31">
        <v>9</v>
      </c>
      <c r="AP31" t="s">
        <v>1599</v>
      </c>
      <c r="AR31" t="str">
        <f t="shared" si="7"/>
        <v>out</v>
      </c>
      <c r="AS31" t="str">
        <f t="shared" si="8"/>
        <v/>
      </c>
      <c r="AT31" t="str">
        <f t="shared" si="9"/>
        <v/>
      </c>
      <c r="AU31" t="str">
        <f t="shared" si="10"/>
        <v/>
      </c>
      <c r="AV31" t="str">
        <f t="shared" si="11"/>
        <v/>
      </c>
      <c r="AW31" t="str">
        <f t="shared" si="12"/>
        <v/>
      </c>
      <c r="AX31" t="str">
        <f t="shared" si="13"/>
        <v/>
      </c>
    </row>
    <row r="32" spans="2:50">
      <c r="C32">
        <f t="shared" si="14"/>
        <v>11</v>
      </c>
      <c r="D32" s="5"/>
      <c r="E32" s="2"/>
      <c r="F32" t="s">
        <v>130</v>
      </c>
      <c r="G32" t="s">
        <v>709</v>
      </c>
      <c r="I32">
        <v>0</v>
      </c>
      <c r="J32">
        <v>0</v>
      </c>
      <c r="K32">
        <v>0</v>
      </c>
      <c r="L32">
        <v>1</v>
      </c>
      <c r="M32">
        <v>0</v>
      </c>
      <c r="N32">
        <v>0</v>
      </c>
      <c r="O32">
        <v>1</v>
      </c>
      <c r="P32">
        <v>0</v>
      </c>
      <c r="Q32">
        <v>0</v>
      </c>
      <c r="R32" s="20">
        <v>1</v>
      </c>
      <c r="U32">
        <v>0</v>
      </c>
      <c r="V32">
        <v>0</v>
      </c>
      <c r="W32" s="20">
        <v>0</v>
      </c>
      <c r="X32">
        <v>1</v>
      </c>
      <c r="Y32">
        <v>0</v>
      </c>
      <c r="Z32" s="20">
        <v>0</v>
      </c>
      <c r="AA32">
        <v>0</v>
      </c>
      <c r="AB32">
        <v>1</v>
      </c>
      <c r="AC32" s="20">
        <v>0</v>
      </c>
      <c r="AD32">
        <v>0</v>
      </c>
      <c r="AE32">
        <v>0</v>
      </c>
      <c r="AF32">
        <v>0</v>
      </c>
      <c r="AG32">
        <v>0</v>
      </c>
      <c r="AH32">
        <v>0</v>
      </c>
      <c r="AI32">
        <v>0</v>
      </c>
      <c r="AJ32">
        <v>0</v>
      </c>
      <c r="AL32">
        <v>0</v>
      </c>
      <c r="AM32">
        <v>5</v>
      </c>
      <c r="AN32">
        <v>0</v>
      </c>
      <c r="AO32">
        <v>9</v>
      </c>
      <c r="AP32" t="s">
        <v>1599</v>
      </c>
      <c r="AR32" t="str">
        <f t="shared" si="7"/>
        <v>out</v>
      </c>
      <c r="AS32" t="str">
        <f t="shared" si="8"/>
        <v/>
      </c>
      <c r="AT32" t="str">
        <f t="shared" si="9"/>
        <v/>
      </c>
      <c r="AU32" t="str">
        <f t="shared" si="10"/>
        <v/>
      </c>
      <c r="AV32" t="str">
        <f t="shared" si="11"/>
        <v/>
      </c>
      <c r="AW32" t="str">
        <f t="shared" si="12"/>
        <v/>
      </c>
      <c r="AX32" t="str">
        <f t="shared" si="13"/>
        <v/>
      </c>
    </row>
    <row r="33" spans="3:50">
      <c r="C33">
        <f t="shared" si="14"/>
        <v>12</v>
      </c>
      <c r="D33" s="5"/>
      <c r="E33" s="2" t="s">
        <v>1600</v>
      </c>
      <c r="F33" t="s">
        <v>125</v>
      </c>
      <c r="G33" t="s">
        <v>704</v>
      </c>
      <c r="I33">
        <v>0</v>
      </c>
      <c r="J33">
        <v>0</v>
      </c>
      <c r="K33">
        <v>0</v>
      </c>
      <c r="L33">
        <v>0</v>
      </c>
      <c r="M33">
        <v>0</v>
      </c>
      <c r="N33">
        <v>0</v>
      </c>
      <c r="O33">
        <v>0</v>
      </c>
      <c r="P33">
        <v>0</v>
      </c>
      <c r="Q33">
        <v>0</v>
      </c>
      <c r="R33" s="20">
        <v>1</v>
      </c>
      <c r="U33">
        <v>0</v>
      </c>
      <c r="V33">
        <v>0</v>
      </c>
      <c r="W33" s="20">
        <v>0</v>
      </c>
      <c r="X33">
        <v>0</v>
      </c>
      <c r="Y33">
        <v>1</v>
      </c>
      <c r="Z33" s="20">
        <v>0</v>
      </c>
      <c r="AA33">
        <v>1</v>
      </c>
      <c r="AB33">
        <v>0</v>
      </c>
      <c r="AC33" s="20">
        <v>0</v>
      </c>
      <c r="AD33">
        <v>0</v>
      </c>
      <c r="AE33">
        <v>0</v>
      </c>
      <c r="AF33">
        <v>0</v>
      </c>
      <c r="AG33">
        <v>0</v>
      </c>
      <c r="AH33">
        <v>0</v>
      </c>
      <c r="AI33">
        <v>0</v>
      </c>
      <c r="AJ33">
        <v>0</v>
      </c>
      <c r="AL33">
        <v>0</v>
      </c>
      <c r="AM33">
        <v>0</v>
      </c>
      <c r="AN33">
        <v>0</v>
      </c>
      <c r="AO33">
        <v>0</v>
      </c>
      <c r="AP33" t="s">
        <v>1601</v>
      </c>
      <c r="AR33" t="str">
        <f t="shared" si="7"/>
        <v>out</v>
      </c>
      <c r="AS33" t="str">
        <f t="shared" si="8"/>
        <v/>
      </c>
      <c r="AT33" t="str">
        <f t="shared" si="9"/>
        <v/>
      </c>
      <c r="AU33" t="str">
        <f t="shared" si="10"/>
        <v/>
      </c>
      <c r="AV33" t="str">
        <f t="shared" si="11"/>
        <v/>
      </c>
      <c r="AW33" t="str">
        <f t="shared" si="12"/>
        <v/>
      </c>
      <c r="AX33" t="str">
        <f t="shared" si="13"/>
        <v/>
      </c>
    </row>
    <row r="34" spans="3:50">
      <c r="C34">
        <f t="shared" si="14"/>
        <v>13</v>
      </c>
      <c r="D34" s="5"/>
      <c r="E34" s="2"/>
      <c r="F34" t="s">
        <v>126</v>
      </c>
      <c r="G34" t="s">
        <v>705</v>
      </c>
      <c r="I34">
        <v>0</v>
      </c>
      <c r="J34">
        <v>0</v>
      </c>
      <c r="K34">
        <v>0</v>
      </c>
      <c r="L34">
        <v>0</v>
      </c>
      <c r="M34">
        <v>0</v>
      </c>
      <c r="N34">
        <v>0</v>
      </c>
      <c r="O34">
        <v>0</v>
      </c>
      <c r="P34">
        <v>0</v>
      </c>
      <c r="Q34">
        <v>0</v>
      </c>
      <c r="R34" s="20">
        <v>1</v>
      </c>
      <c r="U34">
        <v>0</v>
      </c>
      <c r="V34">
        <v>0</v>
      </c>
      <c r="W34" s="20">
        <v>0</v>
      </c>
      <c r="X34">
        <v>1</v>
      </c>
      <c r="Y34">
        <v>0</v>
      </c>
      <c r="Z34" s="20">
        <v>0</v>
      </c>
      <c r="AA34">
        <v>1</v>
      </c>
      <c r="AB34">
        <v>0</v>
      </c>
      <c r="AC34" s="20">
        <v>0</v>
      </c>
      <c r="AD34">
        <v>0</v>
      </c>
      <c r="AE34">
        <v>0</v>
      </c>
      <c r="AF34">
        <v>0</v>
      </c>
      <c r="AG34">
        <v>0</v>
      </c>
      <c r="AH34">
        <v>0</v>
      </c>
      <c r="AI34">
        <v>0</v>
      </c>
      <c r="AJ34">
        <v>0</v>
      </c>
      <c r="AL34">
        <v>0</v>
      </c>
      <c r="AM34">
        <v>1</v>
      </c>
      <c r="AN34">
        <v>0</v>
      </c>
      <c r="AO34">
        <v>1</v>
      </c>
      <c r="AP34" t="s">
        <v>1601</v>
      </c>
      <c r="AR34" t="str">
        <f t="shared" si="7"/>
        <v>out</v>
      </c>
      <c r="AS34" t="str">
        <f t="shared" si="8"/>
        <v/>
      </c>
      <c r="AT34" t="str">
        <f t="shared" si="9"/>
        <v/>
      </c>
      <c r="AU34" t="str">
        <f t="shared" si="10"/>
        <v/>
      </c>
      <c r="AV34" t="str">
        <f t="shared" si="11"/>
        <v/>
      </c>
      <c r="AW34" t="str">
        <f t="shared" si="12"/>
        <v/>
      </c>
      <c r="AX34" t="str">
        <f t="shared" si="13"/>
        <v/>
      </c>
    </row>
    <row r="35" spans="3:50">
      <c r="C35">
        <f t="shared" si="14"/>
        <v>14</v>
      </c>
      <c r="D35" s="5"/>
      <c r="E35" s="2"/>
      <c r="F35" t="s">
        <v>126</v>
      </c>
      <c r="G35" t="s">
        <v>705</v>
      </c>
      <c r="I35">
        <v>0</v>
      </c>
      <c r="J35">
        <v>0</v>
      </c>
      <c r="K35">
        <v>0</v>
      </c>
      <c r="L35">
        <v>1</v>
      </c>
      <c r="M35">
        <v>0</v>
      </c>
      <c r="N35">
        <v>0</v>
      </c>
      <c r="O35">
        <v>1</v>
      </c>
      <c r="P35">
        <v>0</v>
      </c>
      <c r="Q35">
        <v>0</v>
      </c>
      <c r="R35" s="20">
        <v>1</v>
      </c>
      <c r="U35">
        <v>0</v>
      </c>
      <c r="V35">
        <v>0</v>
      </c>
      <c r="W35" s="20">
        <v>0</v>
      </c>
      <c r="X35">
        <v>0</v>
      </c>
      <c r="Y35">
        <v>0</v>
      </c>
      <c r="Z35" s="20">
        <v>0</v>
      </c>
      <c r="AA35">
        <v>0</v>
      </c>
      <c r="AB35">
        <v>1</v>
      </c>
      <c r="AC35" s="20">
        <v>0</v>
      </c>
      <c r="AD35">
        <v>0</v>
      </c>
      <c r="AE35">
        <v>0</v>
      </c>
      <c r="AF35">
        <v>0</v>
      </c>
      <c r="AG35">
        <v>0</v>
      </c>
      <c r="AH35">
        <v>0</v>
      </c>
      <c r="AI35">
        <v>0</v>
      </c>
      <c r="AJ35">
        <v>0</v>
      </c>
      <c r="AL35">
        <v>0</v>
      </c>
      <c r="AM35">
        <v>1</v>
      </c>
      <c r="AN35">
        <v>0</v>
      </c>
      <c r="AO35">
        <v>1</v>
      </c>
      <c r="AP35" t="s">
        <v>1601</v>
      </c>
      <c r="AR35" t="str">
        <f t="shared" si="7"/>
        <v>out</v>
      </c>
      <c r="AS35" t="str">
        <f t="shared" si="8"/>
        <v/>
      </c>
      <c r="AT35" t="str">
        <f t="shared" si="9"/>
        <v/>
      </c>
      <c r="AU35" t="str">
        <f t="shared" si="10"/>
        <v/>
      </c>
      <c r="AV35" t="str">
        <f t="shared" si="11"/>
        <v/>
      </c>
      <c r="AW35" t="str">
        <f t="shared" si="12"/>
        <v/>
      </c>
      <c r="AX35" t="str">
        <f t="shared" si="13"/>
        <v/>
      </c>
    </row>
    <row r="36" spans="3:50">
      <c r="C36">
        <f>C35+1</f>
        <v>15</v>
      </c>
      <c r="D36" s="5"/>
      <c r="E36" s="2" t="s">
        <v>1602</v>
      </c>
      <c r="F36" t="s">
        <v>127</v>
      </c>
      <c r="G36" t="s">
        <v>710</v>
      </c>
      <c r="I36">
        <v>0</v>
      </c>
      <c r="J36">
        <v>0</v>
      </c>
      <c r="K36">
        <v>0</v>
      </c>
      <c r="L36">
        <v>0</v>
      </c>
      <c r="M36">
        <v>0</v>
      </c>
      <c r="N36">
        <v>0</v>
      </c>
      <c r="O36">
        <v>0</v>
      </c>
      <c r="P36">
        <v>0</v>
      </c>
      <c r="Q36">
        <v>1</v>
      </c>
      <c r="R36" s="20">
        <v>0</v>
      </c>
      <c r="U36">
        <v>0</v>
      </c>
      <c r="V36">
        <v>0</v>
      </c>
      <c r="W36" s="20">
        <v>0</v>
      </c>
      <c r="X36">
        <v>0</v>
      </c>
      <c r="Y36">
        <v>1</v>
      </c>
      <c r="Z36" s="20">
        <v>0</v>
      </c>
      <c r="AA36">
        <v>0</v>
      </c>
      <c r="AB36">
        <v>0</v>
      </c>
      <c r="AC36" s="20">
        <v>0</v>
      </c>
      <c r="AD36">
        <v>0</v>
      </c>
      <c r="AE36">
        <v>0</v>
      </c>
      <c r="AF36">
        <v>0</v>
      </c>
      <c r="AG36">
        <v>0</v>
      </c>
      <c r="AH36">
        <v>0</v>
      </c>
      <c r="AI36">
        <v>0</v>
      </c>
      <c r="AJ36">
        <v>0</v>
      </c>
      <c r="AL36">
        <v>0</v>
      </c>
      <c r="AM36">
        <v>2</v>
      </c>
      <c r="AN36">
        <v>0</v>
      </c>
      <c r="AO36">
        <v>10</v>
      </c>
      <c r="AP36" t="s">
        <v>1603</v>
      </c>
      <c r="AR36" t="str">
        <f t="shared" si="7"/>
        <v>out</v>
      </c>
      <c r="AS36" t="str">
        <f t="shared" si="8"/>
        <v/>
      </c>
      <c r="AT36" t="str">
        <f t="shared" si="9"/>
        <v/>
      </c>
      <c r="AU36" t="str">
        <f t="shared" si="10"/>
        <v/>
      </c>
      <c r="AV36" t="str">
        <f t="shared" si="11"/>
        <v/>
      </c>
      <c r="AW36" t="str">
        <f t="shared" si="12"/>
        <v/>
      </c>
      <c r="AX36" t="str">
        <f t="shared" si="13"/>
        <v/>
      </c>
    </row>
    <row r="37" spans="3:50">
      <c r="C37">
        <f t="shared" si="14"/>
        <v>16</v>
      </c>
      <c r="D37" s="5"/>
      <c r="E37" s="2"/>
      <c r="F37" t="s">
        <v>128</v>
      </c>
      <c r="G37" t="s">
        <v>711</v>
      </c>
      <c r="I37">
        <v>0</v>
      </c>
      <c r="J37">
        <v>0</v>
      </c>
      <c r="K37">
        <v>0</v>
      </c>
      <c r="L37">
        <v>0</v>
      </c>
      <c r="M37">
        <v>0</v>
      </c>
      <c r="N37">
        <v>0</v>
      </c>
      <c r="O37">
        <v>0</v>
      </c>
      <c r="P37">
        <v>0</v>
      </c>
      <c r="Q37">
        <v>1</v>
      </c>
      <c r="R37" s="20">
        <v>0</v>
      </c>
      <c r="U37">
        <v>0</v>
      </c>
      <c r="V37">
        <v>0</v>
      </c>
      <c r="W37" s="20">
        <v>0</v>
      </c>
      <c r="X37">
        <v>0</v>
      </c>
      <c r="Y37">
        <v>0</v>
      </c>
      <c r="Z37" s="20">
        <v>0</v>
      </c>
      <c r="AA37">
        <v>1</v>
      </c>
      <c r="AB37">
        <v>0</v>
      </c>
      <c r="AC37" s="20">
        <v>0</v>
      </c>
      <c r="AD37">
        <v>0</v>
      </c>
      <c r="AE37">
        <v>0</v>
      </c>
      <c r="AF37">
        <v>0</v>
      </c>
      <c r="AG37">
        <v>0</v>
      </c>
      <c r="AH37">
        <v>0</v>
      </c>
      <c r="AI37">
        <v>0</v>
      </c>
      <c r="AJ37">
        <v>0</v>
      </c>
      <c r="AL37">
        <v>0</v>
      </c>
      <c r="AM37">
        <v>3</v>
      </c>
      <c r="AN37">
        <v>0</v>
      </c>
      <c r="AO37">
        <v>11</v>
      </c>
      <c r="AP37" t="s">
        <v>1603</v>
      </c>
      <c r="AR37" t="str">
        <f t="shared" si="7"/>
        <v>out</v>
      </c>
      <c r="AS37" t="str">
        <f t="shared" si="8"/>
        <v/>
      </c>
      <c r="AT37" t="str">
        <f t="shared" si="9"/>
        <v/>
      </c>
      <c r="AU37" t="str">
        <f t="shared" si="10"/>
        <v/>
      </c>
      <c r="AV37" t="str">
        <f t="shared" si="11"/>
        <v/>
      </c>
      <c r="AW37" t="str">
        <f t="shared" si="12"/>
        <v/>
      </c>
      <c r="AX37" t="str">
        <f t="shared" si="13"/>
        <v/>
      </c>
    </row>
    <row r="38" spans="3:50">
      <c r="C38">
        <f t="shared" si="14"/>
        <v>17</v>
      </c>
      <c r="D38" s="5"/>
      <c r="E38" s="2"/>
      <c r="F38" t="s">
        <v>128</v>
      </c>
      <c r="G38" t="s">
        <v>711</v>
      </c>
      <c r="H38" t="s">
        <v>1273</v>
      </c>
      <c r="I38">
        <v>0</v>
      </c>
      <c r="J38">
        <v>1</v>
      </c>
      <c r="K38">
        <v>1</v>
      </c>
      <c r="L38">
        <v>1</v>
      </c>
      <c r="M38">
        <v>0</v>
      </c>
      <c r="N38">
        <v>0</v>
      </c>
      <c r="O38">
        <v>1</v>
      </c>
      <c r="P38">
        <v>0</v>
      </c>
      <c r="Q38">
        <v>0</v>
      </c>
      <c r="R38" s="20">
        <v>1</v>
      </c>
      <c r="U38">
        <v>0</v>
      </c>
      <c r="V38">
        <v>0</v>
      </c>
      <c r="W38" s="20">
        <v>0</v>
      </c>
      <c r="X38">
        <v>1</v>
      </c>
      <c r="Y38">
        <v>0</v>
      </c>
      <c r="Z38" s="20">
        <v>0</v>
      </c>
      <c r="AA38">
        <v>0</v>
      </c>
      <c r="AB38">
        <v>1</v>
      </c>
      <c r="AC38" s="20">
        <v>0</v>
      </c>
      <c r="AD38">
        <v>0</v>
      </c>
      <c r="AE38">
        <v>1</v>
      </c>
      <c r="AF38">
        <v>0</v>
      </c>
      <c r="AG38">
        <v>0</v>
      </c>
      <c r="AH38">
        <v>0</v>
      </c>
      <c r="AI38">
        <v>0</v>
      </c>
      <c r="AJ38">
        <v>0</v>
      </c>
      <c r="AL38">
        <v>0</v>
      </c>
      <c r="AM38">
        <v>3</v>
      </c>
      <c r="AN38">
        <v>0</v>
      </c>
      <c r="AO38">
        <v>11</v>
      </c>
      <c r="AP38" t="s">
        <v>1604</v>
      </c>
      <c r="AR38" t="str">
        <f t="shared" si="7"/>
        <v/>
      </c>
      <c r="AS38" t="str">
        <f t="shared" si="8"/>
        <v>out</v>
      </c>
      <c r="AT38" t="str">
        <f t="shared" si="9"/>
        <v/>
      </c>
      <c r="AU38" t="str">
        <f t="shared" si="10"/>
        <v/>
      </c>
      <c r="AV38" t="str">
        <f t="shared" si="11"/>
        <v/>
      </c>
      <c r="AW38" t="str">
        <f t="shared" si="12"/>
        <v/>
      </c>
      <c r="AX38" t="str">
        <f t="shared" si="13"/>
        <v/>
      </c>
    </row>
    <row r="39" spans="3:50">
      <c r="C39">
        <f t="shared" si="14"/>
        <v>18</v>
      </c>
      <c r="D39" s="3"/>
      <c r="E39" s="2" t="s">
        <v>1605</v>
      </c>
      <c r="F39" t="s">
        <v>135</v>
      </c>
      <c r="G39" t="s">
        <v>706</v>
      </c>
      <c r="H39" t="s">
        <v>1274</v>
      </c>
      <c r="I39">
        <v>0</v>
      </c>
      <c r="J39">
        <v>1</v>
      </c>
      <c r="K39">
        <v>1</v>
      </c>
      <c r="L39">
        <v>0</v>
      </c>
      <c r="M39">
        <v>0</v>
      </c>
      <c r="N39">
        <v>0</v>
      </c>
      <c r="O39">
        <v>0</v>
      </c>
      <c r="P39">
        <v>0</v>
      </c>
      <c r="Q39">
        <v>1</v>
      </c>
      <c r="R39" s="20">
        <v>0</v>
      </c>
      <c r="U39">
        <v>0</v>
      </c>
      <c r="V39">
        <v>0</v>
      </c>
      <c r="W39" s="20">
        <v>0</v>
      </c>
      <c r="X39">
        <v>0</v>
      </c>
      <c r="Y39">
        <v>0</v>
      </c>
      <c r="Z39" s="20">
        <v>1</v>
      </c>
      <c r="AA39">
        <v>0</v>
      </c>
      <c r="AB39">
        <v>0</v>
      </c>
      <c r="AC39" s="20">
        <v>0</v>
      </c>
      <c r="AD39">
        <v>1</v>
      </c>
      <c r="AE39">
        <v>0</v>
      </c>
      <c r="AF39">
        <v>0</v>
      </c>
      <c r="AG39">
        <v>0</v>
      </c>
      <c r="AH39">
        <v>0</v>
      </c>
      <c r="AI39">
        <v>0</v>
      </c>
      <c r="AJ39">
        <v>0</v>
      </c>
      <c r="AL39">
        <v>1</v>
      </c>
      <c r="AM39">
        <v>10</v>
      </c>
      <c r="AN39">
        <v>1</v>
      </c>
      <c r="AO39">
        <v>4</v>
      </c>
      <c r="AP39" s="2" t="s">
        <v>1606</v>
      </c>
      <c r="AR39" t="str">
        <f t="shared" si="7"/>
        <v/>
      </c>
      <c r="AS39" t="str">
        <f t="shared" si="8"/>
        <v>in</v>
      </c>
      <c r="AT39" t="str">
        <f t="shared" si="9"/>
        <v/>
      </c>
      <c r="AU39" t="str">
        <f t="shared" si="10"/>
        <v/>
      </c>
      <c r="AV39" t="str">
        <f t="shared" si="11"/>
        <v>out</v>
      </c>
      <c r="AW39" t="str">
        <f t="shared" si="12"/>
        <v/>
      </c>
      <c r="AX39" t="str">
        <f t="shared" si="13"/>
        <v/>
      </c>
    </row>
    <row r="40" spans="3:50">
      <c r="C40">
        <f t="shared" si="14"/>
        <v>19</v>
      </c>
      <c r="D40" s="3"/>
      <c r="E40" s="2"/>
      <c r="F40" t="s">
        <v>136</v>
      </c>
      <c r="G40" t="s">
        <v>707</v>
      </c>
      <c r="I40">
        <v>0</v>
      </c>
      <c r="J40">
        <v>0</v>
      </c>
      <c r="K40">
        <v>0</v>
      </c>
      <c r="L40">
        <v>0</v>
      </c>
      <c r="M40">
        <v>0</v>
      </c>
      <c r="N40">
        <v>0</v>
      </c>
      <c r="O40">
        <v>0</v>
      </c>
      <c r="P40">
        <v>0</v>
      </c>
      <c r="Q40">
        <v>1</v>
      </c>
      <c r="R40" s="20">
        <v>0</v>
      </c>
      <c r="U40">
        <v>0</v>
      </c>
      <c r="V40">
        <v>0</v>
      </c>
      <c r="W40" s="20">
        <v>0</v>
      </c>
      <c r="X40">
        <v>0</v>
      </c>
      <c r="Y40">
        <v>0</v>
      </c>
      <c r="Z40" s="20">
        <v>0</v>
      </c>
      <c r="AA40">
        <v>0</v>
      </c>
      <c r="AB40">
        <v>0</v>
      </c>
      <c r="AC40" s="20">
        <v>1</v>
      </c>
      <c r="AD40">
        <v>0</v>
      </c>
      <c r="AE40">
        <v>0</v>
      </c>
      <c r="AF40">
        <v>0</v>
      </c>
      <c r="AG40">
        <v>0</v>
      </c>
      <c r="AH40">
        <v>0</v>
      </c>
      <c r="AI40">
        <v>0</v>
      </c>
      <c r="AJ40">
        <v>0</v>
      </c>
      <c r="AL40">
        <v>0</v>
      </c>
      <c r="AM40">
        <v>11</v>
      </c>
      <c r="AN40">
        <v>0</v>
      </c>
      <c r="AO40">
        <v>5</v>
      </c>
      <c r="AP40" s="2" t="s">
        <v>1607</v>
      </c>
      <c r="AR40" t="str">
        <f t="shared" si="7"/>
        <v>out</v>
      </c>
      <c r="AS40" t="str">
        <f t="shared" si="8"/>
        <v/>
      </c>
      <c r="AT40" t="str">
        <f t="shared" si="9"/>
        <v/>
      </c>
      <c r="AU40" t="str">
        <f t="shared" si="10"/>
        <v/>
      </c>
      <c r="AV40" t="str">
        <f t="shared" si="11"/>
        <v>in</v>
      </c>
      <c r="AW40" t="str">
        <f t="shared" si="12"/>
        <v/>
      </c>
      <c r="AX40" t="str">
        <f t="shared" si="13"/>
        <v/>
      </c>
    </row>
    <row r="41" spans="3:50">
      <c r="C41">
        <f t="shared" si="14"/>
        <v>20</v>
      </c>
      <c r="D41" s="3"/>
      <c r="E41" s="2"/>
      <c r="F41" t="s">
        <v>136</v>
      </c>
      <c r="G41" t="s">
        <v>707</v>
      </c>
      <c r="I41">
        <v>0</v>
      </c>
      <c r="J41">
        <v>0</v>
      </c>
      <c r="K41">
        <v>0</v>
      </c>
      <c r="L41">
        <v>1</v>
      </c>
      <c r="M41">
        <v>0</v>
      </c>
      <c r="N41">
        <v>0</v>
      </c>
      <c r="O41">
        <v>1</v>
      </c>
      <c r="P41">
        <v>0</v>
      </c>
      <c r="Q41">
        <v>0</v>
      </c>
      <c r="R41" s="20">
        <v>1</v>
      </c>
      <c r="U41">
        <v>0</v>
      </c>
      <c r="V41">
        <v>0</v>
      </c>
      <c r="W41" s="20">
        <v>0</v>
      </c>
      <c r="X41">
        <v>1</v>
      </c>
      <c r="Y41">
        <v>0</v>
      </c>
      <c r="Z41" s="20">
        <v>0</v>
      </c>
      <c r="AA41">
        <v>0</v>
      </c>
      <c r="AB41">
        <v>1</v>
      </c>
      <c r="AC41" s="20">
        <v>1</v>
      </c>
      <c r="AD41">
        <v>0</v>
      </c>
      <c r="AE41">
        <v>0</v>
      </c>
      <c r="AF41">
        <v>0</v>
      </c>
      <c r="AG41">
        <v>0</v>
      </c>
      <c r="AH41">
        <v>0</v>
      </c>
      <c r="AI41">
        <v>0</v>
      </c>
      <c r="AJ41">
        <v>0</v>
      </c>
      <c r="AL41">
        <v>0</v>
      </c>
      <c r="AM41">
        <v>11</v>
      </c>
      <c r="AN41">
        <v>0</v>
      </c>
      <c r="AO41">
        <v>5</v>
      </c>
      <c r="AP41" s="2" t="s">
        <v>1607</v>
      </c>
      <c r="AR41" t="str">
        <f t="shared" si="7"/>
        <v>out</v>
      </c>
      <c r="AS41" t="str">
        <f t="shared" si="8"/>
        <v/>
      </c>
      <c r="AT41" t="str">
        <f t="shared" si="9"/>
        <v/>
      </c>
      <c r="AU41" t="str">
        <f t="shared" si="10"/>
        <v/>
      </c>
      <c r="AV41" t="str">
        <f t="shared" si="11"/>
        <v/>
      </c>
      <c r="AW41" t="str">
        <f t="shared" si="12"/>
        <v/>
      </c>
      <c r="AX41" t="str">
        <f t="shared" si="13"/>
        <v/>
      </c>
    </row>
    <row r="42" spans="3:50">
      <c r="C42">
        <f t="shared" si="14"/>
        <v>21</v>
      </c>
      <c r="D42" s="3"/>
      <c r="E42" s="2" t="s">
        <v>1608</v>
      </c>
      <c r="F42" t="s">
        <v>133</v>
      </c>
      <c r="G42" t="s">
        <v>366</v>
      </c>
      <c r="I42">
        <v>0</v>
      </c>
      <c r="J42">
        <v>0</v>
      </c>
      <c r="K42">
        <v>0</v>
      </c>
      <c r="L42">
        <v>0</v>
      </c>
      <c r="M42">
        <v>0</v>
      </c>
      <c r="N42">
        <v>0</v>
      </c>
      <c r="O42">
        <v>0</v>
      </c>
      <c r="P42">
        <v>0</v>
      </c>
      <c r="Q42">
        <v>1</v>
      </c>
      <c r="R42" s="20">
        <v>0</v>
      </c>
      <c r="U42">
        <v>0</v>
      </c>
      <c r="V42">
        <v>0</v>
      </c>
      <c r="W42" s="20">
        <v>0</v>
      </c>
      <c r="X42">
        <v>0</v>
      </c>
      <c r="Y42">
        <v>1</v>
      </c>
      <c r="Z42" s="20">
        <v>0</v>
      </c>
      <c r="AA42">
        <v>0</v>
      </c>
      <c r="AB42">
        <v>0</v>
      </c>
      <c r="AC42" s="20">
        <v>0</v>
      </c>
      <c r="AD42">
        <v>0</v>
      </c>
      <c r="AE42">
        <v>0</v>
      </c>
      <c r="AF42">
        <v>0</v>
      </c>
      <c r="AG42">
        <v>0</v>
      </c>
      <c r="AH42">
        <v>0</v>
      </c>
      <c r="AI42">
        <v>0</v>
      </c>
      <c r="AJ42">
        <v>0</v>
      </c>
      <c r="AL42">
        <v>0</v>
      </c>
      <c r="AM42">
        <v>8</v>
      </c>
      <c r="AN42">
        <v>0</v>
      </c>
      <c r="AO42">
        <v>6</v>
      </c>
      <c r="AP42" t="s">
        <v>1609</v>
      </c>
      <c r="AR42" t="str">
        <f t="shared" si="7"/>
        <v>out</v>
      </c>
      <c r="AS42" t="str">
        <f t="shared" si="8"/>
        <v/>
      </c>
      <c r="AT42" t="str">
        <f t="shared" si="9"/>
        <v/>
      </c>
      <c r="AU42" t="str">
        <f t="shared" si="10"/>
        <v/>
      </c>
      <c r="AV42" t="str">
        <f t="shared" si="11"/>
        <v/>
      </c>
      <c r="AW42" t="str">
        <f t="shared" si="12"/>
        <v/>
      </c>
      <c r="AX42" t="str">
        <f t="shared" si="13"/>
        <v/>
      </c>
    </row>
    <row r="43" spans="3:50">
      <c r="C43">
        <f t="shared" si="14"/>
        <v>22</v>
      </c>
      <c r="D43" s="3"/>
      <c r="E43" s="2"/>
      <c r="F43" t="s">
        <v>134</v>
      </c>
      <c r="G43" t="s">
        <v>367</v>
      </c>
      <c r="I43">
        <v>0</v>
      </c>
      <c r="J43">
        <v>0</v>
      </c>
      <c r="K43">
        <v>0</v>
      </c>
      <c r="L43">
        <v>0</v>
      </c>
      <c r="M43">
        <v>0</v>
      </c>
      <c r="N43">
        <v>0</v>
      </c>
      <c r="O43">
        <v>0</v>
      </c>
      <c r="P43">
        <v>0</v>
      </c>
      <c r="Q43">
        <v>1</v>
      </c>
      <c r="R43" s="20">
        <v>0</v>
      </c>
      <c r="U43">
        <v>0</v>
      </c>
      <c r="V43">
        <v>0</v>
      </c>
      <c r="W43" s="20">
        <v>0</v>
      </c>
      <c r="X43">
        <v>0</v>
      </c>
      <c r="Y43">
        <v>0</v>
      </c>
      <c r="Z43" s="20">
        <v>0</v>
      </c>
      <c r="AA43">
        <v>1</v>
      </c>
      <c r="AB43">
        <v>0</v>
      </c>
      <c r="AC43" s="20">
        <v>0</v>
      </c>
      <c r="AD43">
        <v>0</v>
      </c>
      <c r="AE43">
        <v>0</v>
      </c>
      <c r="AF43">
        <v>0</v>
      </c>
      <c r="AG43">
        <v>0</v>
      </c>
      <c r="AH43">
        <v>0</v>
      </c>
      <c r="AI43">
        <v>0</v>
      </c>
      <c r="AJ43">
        <v>0</v>
      </c>
      <c r="AL43">
        <v>0</v>
      </c>
      <c r="AM43">
        <v>9</v>
      </c>
      <c r="AN43">
        <v>0</v>
      </c>
      <c r="AO43">
        <v>7</v>
      </c>
      <c r="AP43" t="s">
        <v>1609</v>
      </c>
      <c r="AR43" t="str">
        <f t="shared" si="7"/>
        <v>out</v>
      </c>
      <c r="AS43" t="str">
        <f t="shared" si="8"/>
        <v/>
      </c>
      <c r="AT43" t="str">
        <f t="shared" si="9"/>
        <v/>
      </c>
      <c r="AU43" t="str">
        <f t="shared" si="10"/>
        <v/>
      </c>
      <c r="AV43" t="str">
        <f t="shared" si="11"/>
        <v/>
      </c>
      <c r="AW43" t="str">
        <f t="shared" si="12"/>
        <v/>
      </c>
      <c r="AX43" t="str">
        <f t="shared" si="13"/>
        <v/>
      </c>
    </row>
    <row r="44" spans="3:50">
      <c r="C44">
        <f t="shared" si="14"/>
        <v>23</v>
      </c>
      <c r="D44" s="3"/>
      <c r="E44" s="2"/>
      <c r="F44" t="s">
        <v>134</v>
      </c>
      <c r="G44" t="s">
        <v>367</v>
      </c>
      <c r="I44">
        <v>0</v>
      </c>
      <c r="J44">
        <v>0</v>
      </c>
      <c r="K44">
        <v>0</v>
      </c>
      <c r="L44">
        <v>1</v>
      </c>
      <c r="M44">
        <v>0</v>
      </c>
      <c r="N44">
        <v>0</v>
      </c>
      <c r="O44">
        <v>1</v>
      </c>
      <c r="P44">
        <v>0</v>
      </c>
      <c r="Q44">
        <v>0</v>
      </c>
      <c r="R44" s="20">
        <v>1</v>
      </c>
      <c r="U44">
        <v>0</v>
      </c>
      <c r="V44">
        <v>0</v>
      </c>
      <c r="W44" s="20">
        <v>0</v>
      </c>
      <c r="X44">
        <v>1</v>
      </c>
      <c r="Y44">
        <v>0</v>
      </c>
      <c r="Z44" s="20">
        <v>0</v>
      </c>
      <c r="AA44">
        <v>0</v>
      </c>
      <c r="AB44">
        <v>1</v>
      </c>
      <c r="AC44" s="20">
        <v>0</v>
      </c>
      <c r="AD44">
        <v>0</v>
      </c>
      <c r="AE44">
        <v>0</v>
      </c>
      <c r="AF44">
        <v>0</v>
      </c>
      <c r="AG44">
        <v>0</v>
      </c>
      <c r="AH44">
        <v>0</v>
      </c>
      <c r="AI44">
        <v>0</v>
      </c>
      <c r="AJ44">
        <v>0</v>
      </c>
      <c r="AL44">
        <v>0</v>
      </c>
      <c r="AM44">
        <v>9</v>
      </c>
      <c r="AN44">
        <v>0</v>
      </c>
      <c r="AO44">
        <v>7</v>
      </c>
      <c r="AP44" t="s">
        <v>1609</v>
      </c>
      <c r="AR44" t="str">
        <f t="shared" si="7"/>
        <v>out</v>
      </c>
      <c r="AS44" t="str">
        <f t="shared" si="8"/>
        <v/>
      </c>
      <c r="AT44" t="str">
        <f t="shared" si="9"/>
        <v/>
      </c>
      <c r="AU44" t="str">
        <f t="shared" si="10"/>
        <v/>
      </c>
      <c r="AV44" t="str">
        <f t="shared" si="11"/>
        <v/>
      </c>
      <c r="AW44" t="str">
        <f t="shared" si="12"/>
        <v/>
      </c>
      <c r="AX44" t="str">
        <f t="shared" si="13"/>
        <v/>
      </c>
    </row>
    <row r="45" spans="3:50">
      <c r="C45">
        <f t="shared" si="14"/>
        <v>24</v>
      </c>
      <c r="D45" s="3"/>
      <c r="E45" s="2" t="s">
        <v>1610</v>
      </c>
      <c r="F45" t="s">
        <v>131</v>
      </c>
      <c r="G45" t="s">
        <v>708</v>
      </c>
      <c r="I45">
        <v>0</v>
      </c>
      <c r="J45">
        <v>0</v>
      </c>
      <c r="K45">
        <v>0</v>
      </c>
      <c r="L45">
        <v>0</v>
      </c>
      <c r="M45">
        <v>0</v>
      </c>
      <c r="N45">
        <v>0</v>
      </c>
      <c r="O45">
        <v>0</v>
      </c>
      <c r="P45">
        <v>0</v>
      </c>
      <c r="Q45">
        <v>1</v>
      </c>
      <c r="R45" s="20">
        <v>0</v>
      </c>
      <c r="U45">
        <v>0</v>
      </c>
      <c r="V45">
        <v>0</v>
      </c>
      <c r="W45" s="20">
        <v>0</v>
      </c>
      <c r="X45">
        <v>0</v>
      </c>
      <c r="Y45">
        <v>1</v>
      </c>
      <c r="Z45" s="20">
        <v>0</v>
      </c>
      <c r="AA45">
        <v>0</v>
      </c>
      <c r="AB45">
        <v>0</v>
      </c>
      <c r="AC45" s="20">
        <v>0</v>
      </c>
      <c r="AD45">
        <v>0</v>
      </c>
      <c r="AE45">
        <v>0</v>
      </c>
      <c r="AF45">
        <v>0</v>
      </c>
      <c r="AG45">
        <v>0</v>
      </c>
      <c r="AH45">
        <v>0</v>
      </c>
      <c r="AI45">
        <v>0</v>
      </c>
      <c r="AJ45">
        <v>0</v>
      </c>
      <c r="AL45">
        <v>0</v>
      </c>
      <c r="AM45">
        <v>6</v>
      </c>
      <c r="AN45">
        <v>0</v>
      </c>
      <c r="AO45">
        <v>8</v>
      </c>
      <c r="AP45" t="s">
        <v>1611</v>
      </c>
      <c r="AR45" t="str">
        <f t="shared" si="7"/>
        <v>out</v>
      </c>
      <c r="AS45" t="str">
        <f t="shared" si="8"/>
        <v/>
      </c>
      <c r="AT45" t="str">
        <f t="shared" si="9"/>
        <v/>
      </c>
      <c r="AU45" t="str">
        <f t="shared" si="10"/>
        <v/>
      </c>
      <c r="AV45" t="str">
        <f t="shared" si="11"/>
        <v/>
      </c>
      <c r="AW45" t="str">
        <f t="shared" si="12"/>
        <v/>
      </c>
      <c r="AX45" t="str">
        <f t="shared" si="13"/>
        <v/>
      </c>
    </row>
    <row r="46" spans="3:50">
      <c r="C46">
        <f t="shared" si="14"/>
        <v>25</v>
      </c>
      <c r="D46" s="3"/>
      <c r="E46" s="2"/>
      <c r="F46" t="s">
        <v>132</v>
      </c>
      <c r="G46" t="s">
        <v>709</v>
      </c>
      <c r="I46">
        <v>0</v>
      </c>
      <c r="J46">
        <v>0</v>
      </c>
      <c r="K46">
        <v>0</v>
      </c>
      <c r="L46">
        <v>0</v>
      </c>
      <c r="M46">
        <v>0</v>
      </c>
      <c r="N46">
        <v>0</v>
      </c>
      <c r="O46">
        <v>0</v>
      </c>
      <c r="P46">
        <v>0</v>
      </c>
      <c r="Q46">
        <v>1</v>
      </c>
      <c r="R46" s="20">
        <v>0</v>
      </c>
      <c r="U46">
        <v>0</v>
      </c>
      <c r="V46">
        <v>0</v>
      </c>
      <c r="W46" s="20">
        <v>0</v>
      </c>
      <c r="X46">
        <v>0</v>
      </c>
      <c r="Y46">
        <v>0</v>
      </c>
      <c r="Z46" s="20">
        <v>0</v>
      </c>
      <c r="AA46">
        <v>1</v>
      </c>
      <c r="AB46">
        <v>0</v>
      </c>
      <c r="AC46" s="20">
        <v>0</v>
      </c>
      <c r="AD46">
        <v>0</v>
      </c>
      <c r="AE46">
        <v>0</v>
      </c>
      <c r="AF46">
        <v>0</v>
      </c>
      <c r="AG46">
        <v>0</v>
      </c>
      <c r="AH46">
        <v>0</v>
      </c>
      <c r="AI46">
        <v>0</v>
      </c>
      <c r="AJ46">
        <v>0</v>
      </c>
      <c r="AL46">
        <v>0</v>
      </c>
      <c r="AM46">
        <v>7</v>
      </c>
      <c r="AN46">
        <v>0</v>
      </c>
      <c r="AO46">
        <v>9</v>
      </c>
      <c r="AP46" t="s">
        <v>1611</v>
      </c>
      <c r="AR46" t="str">
        <f t="shared" si="7"/>
        <v>out</v>
      </c>
      <c r="AS46" t="str">
        <f t="shared" si="8"/>
        <v/>
      </c>
      <c r="AT46" t="str">
        <f t="shared" si="9"/>
        <v/>
      </c>
      <c r="AU46" t="str">
        <f t="shared" si="10"/>
        <v/>
      </c>
      <c r="AV46" t="str">
        <f t="shared" si="11"/>
        <v/>
      </c>
      <c r="AW46" t="str">
        <f t="shared" si="12"/>
        <v/>
      </c>
      <c r="AX46" t="str">
        <f t="shared" si="13"/>
        <v/>
      </c>
    </row>
    <row r="47" spans="3:50">
      <c r="C47">
        <f t="shared" si="14"/>
        <v>26</v>
      </c>
      <c r="D47" s="3"/>
      <c r="E47" s="2"/>
      <c r="F47" t="s">
        <v>132</v>
      </c>
      <c r="G47" t="s">
        <v>709</v>
      </c>
      <c r="I47">
        <v>0</v>
      </c>
      <c r="J47">
        <v>0</v>
      </c>
      <c r="K47">
        <v>0</v>
      </c>
      <c r="L47">
        <v>1</v>
      </c>
      <c r="M47">
        <v>0</v>
      </c>
      <c r="N47">
        <v>0</v>
      </c>
      <c r="O47">
        <v>1</v>
      </c>
      <c r="P47">
        <v>0</v>
      </c>
      <c r="Q47">
        <v>0</v>
      </c>
      <c r="R47" s="20">
        <v>1</v>
      </c>
      <c r="U47">
        <v>0</v>
      </c>
      <c r="V47">
        <v>0</v>
      </c>
      <c r="W47" s="20">
        <v>0</v>
      </c>
      <c r="X47">
        <v>1</v>
      </c>
      <c r="Y47">
        <v>0</v>
      </c>
      <c r="Z47" s="20">
        <v>0</v>
      </c>
      <c r="AA47">
        <v>0</v>
      </c>
      <c r="AB47">
        <v>1</v>
      </c>
      <c r="AC47" s="20">
        <v>0</v>
      </c>
      <c r="AD47">
        <v>0</v>
      </c>
      <c r="AE47">
        <v>0</v>
      </c>
      <c r="AF47">
        <v>0</v>
      </c>
      <c r="AG47">
        <v>0</v>
      </c>
      <c r="AH47">
        <v>0</v>
      </c>
      <c r="AI47">
        <v>0</v>
      </c>
      <c r="AJ47">
        <v>0</v>
      </c>
      <c r="AL47">
        <v>0</v>
      </c>
      <c r="AM47">
        <v>7</v>
      </c>
      <c r="AN47">
        <v>0</v>
      </c>
      <c r="AO47">
        <v>9</v>
      </c>
      <c r="AP47" t="s">
        <v>1611</v>
      </c>
      <c r="AR47" t="str">
        <f t="shared" si="7"/>
        <v>out</v>
      </c>
      <c r="AS47" t="str">
        <f t="shared" si="8"/>
        <v/>
      </c>
      <c r="AT47" t="str">
        <f t="shared" si="9"/>
        <v/>
      </c>
      <c r="AU47" t="str">
        <f t="shared" si="10"/>
        <v/>
      </c>
      <c r="AV47" t="str">
        <f t="shared" si="11"/>
        <v/>
      </c>
      <c r="AW47" t="str">
        <f t="shared" si="12"/>
        <v/>
      </c>
      <c r="AX47" t="str">
        <f t="shared" si="13"/>
        <v/>
      </c>
    </row>
    <row r="48" spans="3:50">
      <c r="C48">
        <f t="shared" si="14"/>
        <v>27</v>
      </c>
      <c r="D48" s="3"/>
      <c r="E48" s="2" t="s">
        <v>1612</v>
      </c>
      <c r="F48" t="s">
        <v>129</v>
      </c>
      <c r="G48" t="s">
        <v>710</v>
      </c>
      <c r="I48">
        <v>0</v>
      </c>
      <c r="J48">
        <v>0</v>
      </c>
      <c r="K48">
        <v>0</v>
      </c>
      <c r="L48">
        <v>0</v>
      </c>
      <c r="M48">
        <v>0</v>
      </c>
      <c r="N48">
        <v>0</v>
      </c>
      <c r="O48">
        <v>0</v>
      </c>
      <c r="P48" s="26">
        <v>0</v>
      </c>
      <c r="Q48" s="26">
        <v>1</v>
      </c>
      <c r="R48" s="31">
        <v>0</v>
      </c>
      <c r="U48">
        <v>0</v>
      </c>
      <c r="V48">
        <v>0</v>
      </c>
      <c r="W48" s="20">
        <v>0</v>
      </c>
      <c r="X48">
        <v>0</v>
      </c>
      <c r="Y48">
        <v>1</v>
      </c>
      <c r="Z48" s="20">
        <v>0</v>
      </c>
      <c r="AA48">
        <v>0</v>
      </c>
      <c r="AB48">
        <v>0</v>
      </c>
      <c r="AC48" s="20">
        <v>0</v>
      </c>
      <c r="AD48">
        <v>0</v>
      </c>
      <c r="AE48">
        <v>0</v>
      </c>
      <c r="AF48">
        <v>0</v>
      </c>
      <c r="AG48">
        <v>0</v>
      </c>
      <c r="AH48">
        <v>0</v>
      </c>
      <c r="AI48">
        <v>0</v>
      </c>
      <c r="AJ48">
        <v>0</v>
      </c>
      <c r="AL48">
        <v>0</v>
      </c>
      <c r="AM48">
        <v>4</v>
      </c>
      <c r="AN48">
        <v>0</v>
      </c>
      <c r="AO48">
        <v>10</v>
      </c>
      <c r="AP48" t="s">
        <v>1613</v>
      </c>
      <c r="AR48" t="str">
        <f t="shared" si="7"/>
        <v>out</v>
      </c>
      <c r="AS48" t="str">
        <f t="shared" si="8"/>
        <v/>
      </c>
      <c r="AT48" t="str">
        <f t="shared" si="9"/>
        <v/>
      </c>
      <c r="AU48" t="str">
        <f t="shared" si="10"/>
        <v/>
      </c>
      <c r="AV48" t="str">
        <f t="shared" si="11"/>
        <v/>
      </c>
      <c r="AW48" t="str">
        <f t="shared" si="12"/>
        <v/>
      </c>
      <c r="AX48" t="str">
        <f t="shared" si="13"/>
        <v/>
      </c>
    </row>
    <row r="49" spans="3:50">
      <c r="C49">
        <f t="shared" si="14"/>
        <v>28</v>
      </c>
      <c r="D49" s="3"/>
      <c r="E49" s="2"/>
      <c r="F49" t="s">
        <v>130</v>
      </c>
      <c r="G49" t="s">
        <v>711</v>
      </c>
      <c r="I49">
        <v>0</v>
      </c>
      <c r="J49">
        <v>0</v>
      </c>
      <c r="K49">
        <v>0</v>
      </c>
      <c r="L49">
        <v>0</v>
      </c>
      <c r="M49">
        <v>0</v>
      </c>
      <c r="N49">
        <v>0</v>
      </c>
      <c r="O49">
        <v>0</v>
      </c>
      <c r="P49" s="26">
        <v>0</v>
      </c>
      <c r="Q49" s="26">
        <v>1</v>
      </c>
      <c r="R49" s="31">
        <v>0</v>
      </c>
      <c r="U49">
        <v>0</v>
      </c>
      <c r="V49">
        <v>0</v>
      </c>
      <c r="W49" s="20">
        <v>0</v>
      </c>
      <c r="X49">
        <v>0</v>
      </c>
      <c r="Y49">
        <v>0</v>
      </c>
      <c r="Z49" s="20">
        <v>0</v>
      </c>
      <c r="AA49">
        <v>1</v>
      </c>
      <c r="AB49">
        <v>0</v>
      </c>
      <c r="AC49" s="20">
        <v>0</v>
      </c>
      <c r="AD49">
        <v>0</v>
      </c>
      <c r="AE49">
        <v>0</v>
      </c>
      <c r="AF49">
        <v>0</v>
      </c>
      <c r="AG49">
        <v>0</v>
      </c>
      <c r="AH49">
        <v>0</v>
      </c>
      <c r="AI49">
        <v>0</v>
      </c>
      <c r="AJ49">
        <v>0</v>
      </c>
      <c r="AL49">
        <v>0</v>
      </c>
      <c r="AM49">
        <v>5</v>
      </c>
      <c r="AN49">
        <v>0</v>
      </c>
      <c r="AO49">
        <v>11</v>
      </c>
      <c r="AP49" t="s">
        <v>1613</v>
      </c>
      <c r="AR49" t="str">
        <f t="shared" si="7"/>
        <v>out</v>
      </c>
      <c r="AS49" t="str">
        <f t="shared" si="8"/>
        <v/>
      </c>
      <c r="AT49" t="str">
        <f t="shared" si="9"/>
        <v/>
      </c>
      <c r="AU49" t="str">
        <f t="shared" si="10"/>
        <v/>
      </c>
      <c r="AV49" t="str">
        <f t="shared" si="11"/>
        <v/>
      </c>
      <c r="AW49" t="str">
        <f t="shared" si="12"/>
        <v/>
      </c>
      <c r="AX49" t="str">
        <f t="shared" si="13"/>
        <v/>
      </c>
    </row>
    <row r="50" spans="3:50">
      <c r="C50">
        <f t="shared" si="14"/>
        <v>29</v>
      </c>
      <c r="D50" s="3"/>
      <c r="E50" s="2"/>
      <c r="F50" t="s">
        <v>130</v>
      </c>
      <c r="G50" t="s">
        <v>711</v>
      </c>
      <c r="I50">
        <v>0</v>
      </c>
      <c r="J50">
        <v>0</v>
      </c>
      <c r="K50">
        <v>0</v>
      </c>
      <c r="L50">
        <v>1</v>
      </c>
      <c r="M50">
        <v>0</v>
      </c>
      <c r="N50">
        <v>0</v>
      </c>
      <c r="O50">
        <v>1</v>
      </c>
      <c r="P50">
        <v>0</v>
      </c>
      <c r="Q50">
        <v>0</v>
      </c>
      <c r="R50" s="20">
        <v>1</v>
      </c>
      <c r="U50">
        <v>0</v>
      </c>
      <c r="V50">
        <v>0</v>
      </c>
      <c r="W50" s="20">
        <v>0</v>
      </c>
      <c r="X50">
        <v>1</v>
      </c>
      <c r="Y50">
        <v>0</v>
      </c>
      <c r="Z50" s="20">
        <v>0</v>
      </c>
      <c r="AA50">
        <v>0</v>
      </c>
      <c r="AB50">
        <v>1</v>
      </c>
      <c r="AC50" s="20">
        <v>0</v>
      </c>
      <c r="AD50">
        <v>0</v>
      </c>
      <c r="AE50">
        <v>0</v>
      </c>
      <c r="AF50">
        <v>0</v>
      </c>
      <c r="AG50">
        <v>0</v>
      </c>
      <c r="AH50">
        <v>0</v>
      </c>
      <c r="AI50">
        <v>0</v>
      </c>
      <c r="AJ50">
        <v>0</v>
      </c>
      <c r="AL50">
        <v>0</v>
      </c>
      <c r="AM50">
        <v>5</v>
      </c>
      <c r="AN50">
        <v>0</v>
      </c>
      <c r="AO50">
        <v>11</v>
      </c>
      <c r="AP50" t="s">
        <v>1613</v>
      </c>
      <c r="AR50" t="str">
        <f t="shared" si="7"/>
        <v>out</v>
      </c>
      <c r="AS50" t="str">
        <f t="shared" si="8"/>
        <v/>
      </c>
      <c r="AT50" t="str">
        <f t="shared" si="9"/>
        <v/>
      </c>
      <c r="AU50" t="str">
        <f t="shared" si="10"/>
        <v/>
      </c>
      <c r="AV50" t="str">
        <f t="shared" si="11"/>
        <v/>
      </c>
      <c r="AW50" t="str">
        <f t="shared" si="12"/>
        <v/>
      </c>
      <c r="AX50" t="str">
        <f t="shared" si="13"/>
        <v/>
      </c>
    </row>
    <row r="51" spans="3:50">
      <c r="C51">
        <f t="shared" si="14"/>
        <v>30</v>
      </c>
      <c r="D51" s="3"/>
      <c r="E51" s="2" t="s">
        <v>1614</v>
      </c>
      <c r="F51" t="s">
        <v>127</v>
      </c>
      <c r="G51" t="s">
        <v>704</v>
      </c>
      <c r="I51">
        <v>0</v>
      </c>
      <c r="J51">
        <v>0</v>
      </c>
      <c r="K51">
        <v>0</v>
      </c>
      <c r="L51">
        <v>0</v>
      </c>
      <c r="M51">
        <v>0</v>
      </c>
      <c r="N51">
        <v>0</v>
      </c>
      <c r="O51">
        <v>0</v>
      </c>
      <c r="P51">
        <v>0</v>
      </c>
      <c r="Q51">
        <v>0</v>
      </c>
      <c r="R51" s="20">
        <v>1</v>
      </c>
      <c r="U51">
        <v>0</v>
      </c>
      <c r="V51">
        <v>0</v>
      </c>
      <c r="W51" s="20">
        <v>0</v>
      </c>
      <c r="X51">
        <v>0</v>
      </c>
      <c r="Y51">
        <v>1</v>
      </c>
      <c r="Z51" s="20">
        <v>0</v>
      </c>
      <c r="AA51">
        <v>1</v>
      </c>
      <c r="AB51">
        <v>0</v>
      </c>
      <c r="AC51" s="20">
        <v>0</v>
      </c>
      <c r="AD51">
        <v>0</v>
      </c>
      <c r="AE51">
        <v>0</v>
      </c>
      <c r="AF51">
        <v>0</v>
      </c>
      <c r="AG51">
        <v>0</v>
      </c>
      <c r="AH51">
        <v>0</v>
      </c>
      <c r="AI51">
        <v>0</v>
      </c>
      <c r="AJ51">
        <v>0</v>
      </c>
      <c r="AL51">
        <v>0</v>
      </c>
      <c r="AM51">
        <v>2</v>
      </c>
      <c r="AN51">
        <v>0</v>
      </c>
      <c r="AO51">
        <v>0</v>
      </c>
      <c r="AP51" t="s">
        <v>1615</v>
      </c>
      <c r="AR51" t="str">
        <f t="shared" si="7"/>
        <v>out</v>
      </c>
      <c r="AS51" t="str">
        <f t="shared" si="8"/>
        <v/>
      </c>
      <c r="AT51" t="str">
        <f t="shared" si="9"/>
        <v/>
      </c>
      <c r="AU51" t="str">
        <f t="shared" si="10"/>
        <v/>
      </c>
      <c r="AV51" t="str">
        <f t="shared" si="11"/>
        <v/>
      </c>
      <c r="AW51" t="str">
        <f t="shared" si="12"/>
        <v/>
      </c>
      <c r="AX51" t="str">
        <f t="shared" si="13"/>
        <v/>
      </c>
    </row>
    <row r="52" spans="3:50">
      <c r="C52">
        <f t="shared" si="14"/>
        <v>31</v>
      </c>
      <c r="D52" s="3"/>
      <c r="E52" s="2"/>
      <c r="F52" t="s">
        <v>128</v>
      </c>
      <c r="G52" t="s">
        <v>705</v>
      </c>
      <c r="I52">
        <v>0</v>
      </c>
      <c r="J52">
        <v>0</v>
      </c>
      <c r="K52">
        <v>0</v>
      </c>
      <c r="L52">
        <v>0</v>
      </c>
      <c r="M52">
        <v>0</v>
      </c>
      <c r="N52">
        <v>0</v>
      </c>
      <c r="O52">
        <v>0</v>
      </c>
      <c r="P52">
        <v>0</v>
      </c>
      <c r="Q52">
        <v>0</v>
      </c>
      <c r="R52" s="20">
        <v>1</v>
      </c>
      <c r="U52">
        <v>0</v>
      </c>
      <c r="V52">
        <v>0</v>
      </c>
      <c r="W52" s="20">
        <v>0</v>
      </c>
      <c r="X52">
        <v>1</v>
      </c>
      <c r="Y52">
        <v>0</v>
      </c>
      <c r="Z52" s="20">
        <v>0</v>
      </c>
      <c r="AA52">
        <v>1</v>
      </c>
      <c r="AB52">
        <v>0</v>
      </c>
      <c r="AC52" s="20">
        <v>0</v>
      </c>
      <c r="AD52">
        <v>0</v>
      </c>
      <c r="AE52">
        <v>0</v>
      </c>
      <c r="AF52">
        <v>0</v>
      </c>
      <c r="AG52">
        <v>0</v>
      </c>
      <c r="AH52">
        <v>0</v>
      </c>
      <c r="AI52">
        <v>0</v>
      </c>
      <c r="AJ52">
        <v>0</v>
      </c>
      <c r="AL52">
        <v>0</v>
      </c>
      <c r="AM52">
        <v>3</v>
      </c>
      <c r="AN52">
        <v>0</v>
      </c>
      <c r="AO52">
        <v>1</v>
      </c>
      <c r="AP52" t="s">
        <v>1615</v>
      </c>
      <c r="AR52" t="str">
        <f t="shared" si="7"/>
        <v>out</v>
      </c>
      <c r="AS52" t="str">
        <f t="shared" si="8"/>
        <v/>
      </c>
      <c r="AT52" t="str">
        <f t="shared" si="9"/>
        <v/>
      </c>
      <c r="AU52" t="str">
        <f t="shared" si="10"/>
        <v/>
      </c>
      <c r="AV52" t="str">
        <f t="shared" si="11"/>
        <v/>
      </c>
      <c r="AW52" t="str">
        <f t="shared" si="12"/>
        <v/>
      </c>
      <c r="AX52" t="str">
        <f t="shared" si="13"/>
        <v/>
      </c>
    </row>
    <row r="53" spans="3:50">
      <c r="C53">
        <f t="shared" si="14"/>
        <v>32</v>
      </c>
      <c r="D53" s="3"/>
      <c r="E53" s="2"/>
      <c r="F53" t="s">
        <v>128</v>
      </c>
      <c r="G53" t="s">
        <v>705</v>
      </c>
      <c r="I53">
        <v>0</v>
      </c>
      <c r="J53">
        <v>0</v>
      </c>
      <c r="K53">
        <v>0</v>
      </c>
      <c r="L53">
        <v>1</v>
      </c>
      <c r="M53">
        <v>0</v>
      </c>
      <c r="N53">
        <v>0</v>
      </c>
      <c r="O53">
        <v>1</v>
      </c>
      <c r="P53">
        <v>0</v>
      </c>
      <c r="Q53">
        <v>0</v>
      </c>
      <c r="R53" s="20">
        <v>1</v>
      </c>
      <c r="U53">
        <v>0</v>
      </c>
      <c r="V53">
        <v>0</v>
      </c>
      <c r="W53" s="20">
        <v>0</v>
      </c>
      <c r="X53">
        <v>0</v>
      </c>
      <c r="Y53">
        <v>0</v>
      </c>
      <c r="Z53" s="20">
        <v>0</v>
      </c>
      <c r="AA53">
        <v>0</v>
      </c>
      <c r="AB53">
        <v>1</v>
      </c>
      <c r="AC53" s="20">
        <v>0</v>
      </c>
      <c r="AD53">
        <v>0</v>
      </c>
      <c r="AE53">
        <v>0</v>
      </c>
      <c r="AF53">
        <v>0</v>
      </c>
      <c r="AG53">
        <v>0</v>
      </c>
      <c r="AH53">
        <v>0</v>
      </c>
      <c r="AI53">
        <v>0</v>
      </c>
      <c r="AJ53">
        <v>0</v>
      </c>
      <c r="AL53">
        <v>0</v>
      </c>
      <c r="AM53">
        <v>3</v>
      </c>
      <c r="AN53">
        <v>0</v>
      </c>
      <c r="AO53">
        <v>1</v>
      </c>
      <c r="AP53" t="s">
        <v>1615</v>
      </c>
      <c r="AR53" t="str">
        <f t="shared" si="7"/>
        <v>out</v>
      </c>
      <c r="AS53" t="str">
        <f t="shared" si="8"/>
        <v/>
      </c>
      <c r="AT53" t="str">
        <f t="shared" si="9"/>
        <v/>
      </c>
      <c r="AU53" t="str">
        <f t="shared" si="10"/>
        <v/>
      </c>
      <c r="AV53" t="str">
        <f t="shared" si="11"/>
        <v/>
      </c>
      <c r="AW53" t="str">
        <f t="shared" si="12"/>
        <v/>
      </c>
      <c r="AX53" t="str">
        <f t="shared" si="13"/>
        <v/>
      </c>
    </row>
    <row r="54" spans="3:50">
      <c r="C54">
        <f t="shared" si="14"/>
        <v>33</v>
      </c>
      <c r="D54" s="3"/>
      <c r="E54" s="2" t="s">
        <v>1616</v>
      </c>
      <c r="F54" t="s">
        <v>125</v>
      </c>
      <c r="G54" t="s">
        <v>335</v>
      </c>
      <c r="I54">
        <v>0</v>
      </c>
      <c r="J54">
        <v>0</v>
      </c>
      <c r="K54">
        <v>0</v>
      </c>
      <c r="L54">
        <v>0</v>
      </c>
      <c r="M54">
        <v>0</v>
      </c>
      <c r="N54">
        <v>0</v>
      </c>
      <c r="O54">
        <v>0</v>
      </c>
      <c r="P54">
        <v>0</v>
      </c>
      <c r="Q54">
        <v>0</v>
      </c>
      <c r="R54" s="20">
        <v>1</v>
      </c>
      <c r="U54">
        <v>0</v>
      </c>
      <c r="V54">
        <v>0</v>
      </c>
      <c r="W54" s="20">
        <v>0</v>
      </c>
      <c r="X54">
        <v>0</v>
      </c>
      <c r="Y54">
        <v>1</v>
      </c>
      <c r="Z54" s="20">
        <v>0</v>
      </c>
      <c r="AA54">
        <v>1</v>
      </c>
      <c r="AB54">
        <v>0</v>
      </c>
      <c r="AC54" s="20">
        <v>0</v>
      </c>
      <c r="AD54">
        <v>0</v>
      </c>
      <c r="AE54">
        <v>0</v>
      </c>
      <c r="AF54">
        <v>0</v>
      </c>
      <c r="AG54">
        <v>0</v>
      </c>
      <c r="AH54">
        <v>0</v>
      </c>
      <c r="AI54">
        <v>0</v>
      </c>
      <c r="AJ54">
        <v>0</v>
      </c>
      <c r="AL54">
        <v>0</v>
      </c>
      <c r="AM54">
        <v>0</v>
      </c>
      <c r="AN54">
        <v>0</v>
      </c>
      <c r="AO54">
        <v>2</v>
      </c>
      <c r="AP54" t="s">
        <v>1617</v>
      </c>
      <c r="AR54" t="str">
        <f t="shared" si="7"/>
        <v>out</v>
      </c>
      <c r="AS54" t="str">
        <f t="shared" si="8"/>
        <v/>
      </c>
      <c r="AT54" t="str">
        <f t="shared" si="9"/>
        <v/>
      </c>
      <c r="AU54" t="str">
        <f t="shared" si="10"/>
        <v/>
      </c>
      <c r="AV54" t="str">
        <f t="shared" si="11"/>
        <v/>
      </c>
      <c r="AW54" t="str">
        <f t="shared" si="12"/>
        <v/>
      </c>
      <c r="AX54" t="str">
        <f t="shared" si="13"/>
        <v/>
      </c>
    </row>
    <row r="55" spans="3:50">
      <c r="C55">
        <f t="shared" si="14"/>
        <v>34</v>
      </c>
      <c r="D55" s="3"/>
      <c r="E55" s="2"/>
      <c r="F55" t="s">
        <v>126</v>
      </c>
      <c r="G55" t="s">
        <v>336</v>
      </c>
      <c r="H55" t="s">
        <v>1275</v>
      </c>
      <c r="I55">
        <v>0</v>
      </c>
      <c r="J55">
        <v>1</v>
      </c>
      <c r="K55">
        <v>1</v>
      </c>
      <c r="L55">
        <v>0</v>
      </c>
      <c r="M55">
        <v>0</v>
      </c>
      <c r="N55">
        <v>0</v>
      </c>
      <c r="O55">
        <v>0</v>
      </c>
      <c r="P55">
        <v>0</v>
      </c>
      <c r="Q55">
        <v>0</v>
      </c>
      <c r="R55" s="20">
        <v>1</v>
      </c>
      <c r="U55">
        <v>0</v>
      </c>
      <c r="V55">
        <v>0</v>
      </c>
      <c r="W55" s="20">
        <v>0</v>
      </c>
      <c r="X55">
        <v>1</v>
      </c>
      <c r="Y55">
        <v>0</v>
      </c>
      <c r="Z55" s="20">
        <v>0</v>
      </c>
      <c r="AA55">
        <v>1</v>
      </c>
      <c r="AB55">
        <v>0</v>
      </c>
      <c r="AC55" s="20">
        <v>0</v>
      </c>
      <c r="AD55">
        <v>0</v>
      </c>
      <c r="AE55">
        <v>1</v>
      </c>
      <c r="AF55">
        <v>0</v>
      </c>
      <c r="AG55">
        <v>0</v>
      </c>
      <c r="AH55">
        <v>0</v>
      </c>
      <c r="AI55">
        <v>0</v>
      </c>
      <c r="AJ55">
        <v>0</v>
      </c>
      <c r="AL55">
        <v>2</v>
      </c>
      <c r="AM55">
        <v>1</v>
      </c>
      <c r="AN55">
        <v>2</v>
      </c>
      <c r="AO55">
        <v>3</v>
      </c>
      <c r="AP55" t="s">
        <v>1618</v>
      </c>
      <c r="AR55" t="str">
        <f t="shared" si="7"/>
        <v/>
      </c>
      <c r="AS55" t="str">
        <f t="shared" si="8"/>
        <v>out</v>
      </c>
      <c r="AT55" t="str">
        <f t="shared" si="9"/>
        <v/>
      </c>
      <c r="AU55" t="str">
        <f t="shared" si="10"/>
        <v/>
      </c>
      <c r="AV55" t="str">
        <f t="shared" si="11"/>
        <v/>
      </c>
      <c r="AW55" t="str">
        <f t="shared" si="12"/>
        <v/>
      </c>
      <c r="AX55" t="str">
        <f t="shared" si="13"/>
        <v/>
      </c>
    </row>
    <row r="56" spans="3:50">
      <c r="C56">
        <f t="shared" si="14"/>
        <v>35</v>
      </c>
      <c r="D56" s="3"/>
      <c r="E56" s="2"/>
      <c r="F56" t="s">
        <v>126</v>
      </c>
      <c r="G56" t="s">
        <v>336</v>
      </c>
      <c r="H56" t="s">
        <v>1276</v>
      </c>
      <c r="I56">
        <v>0</v>
      </c>
      <c r="J56">
        <v>1</v>
      </c>
      <c r="K56">
        <v>1</v>
      </c>
      <c r="L56">
        <v>1</v>
      </c>
      <c r="M56">
        <v>0</v>
      </c>
      <c r="N56">
        <v>0</v>
      </c>
      <c r="O56">
        <v>1</v>
      </c>
      <c r="P56">
        <v>0</v>
      </c>
      <c r="Q56">
        <v>0</v>
      </c>
      <c r="R56" s="20">
        <v>1</v>
      </c>
      <c r="U56">
        <v>0</v>
      </c>
      <c r="V56">
        <v>0</v>
      </c>
      <c r="W56" s="20">
        <v>0</v>
      </c>
      <c r="X56">
        <v>0</v>
      </c>
      <c r="Y56">
        <v>0</v>
      </c>
      <c r="Z56" s="20">
        <v>0</v>
      </c>
      <c r="AA56">
        <v>0</v>
      </c>
      <c r="AB56">
        <v>1</v>
      </c>
      <c r="AC56" s="20">
        <v>0</v>
      </c>
      <c r="AD56">
        <v>1</v>
      </c>
      <c r="AE56">
        <v>0</v>
      </c>
      <c r="AF56">
        <v>0</v>
      </c>
      <c r="AG56">
        <v>0</v>
      </c>
      <c r="AH56">
        <v>0</v>
      </c>
      <c r="AI56">
        <v>0</v>
      </c>
      <c r="AJ56">
        <v>0</v>
      </c>
      <c r="AL56">
        <v>3</v>
      </c>
      <c r="AM56">
        <v>1</v>
      </c>
      <c r="AN56">
        <v>3</v>
      </c>
      <c r="AO56">
        <v>3</v>
      </c>
      <c r="AP56" t="s">
        <v>1619</v>
      </c>
      <c r="AR56" t="str">
        <f t="shared" si="7"/>
        <v/>
      </c>
      <c r="AS56" t="str">
        <f t="shared" si="8"/>
        <v/>
      </c>
      <c r="AT56" t="str">
        <f t="shared" si="9"/>
        <v/>
      </c>
      <c r="AU56" t="str">
        <f t="shared" si="10"/>
        <v/>
      </c>
      <c r="AV56" t="str">
        <f t="shared" si="11"/>
        <v>out</v>
      </c>
      <c r="AW56" t="str">
        <f t="shared" si="12"/>
        <v/>
      </c>
      <c r="AX56" t="str">
        <f t="shared" si="13"/>
        <v/>
      </c>
    </row>
    <row r="57" spans="3:50">
      <c r="C57">
        <f t="shared" si="14"/>
        <v>36</v>
      </c>
      <c r="D57" s="5"/>
      <c r="E57" s="2" t="s">
        <v>1620</v>
      </c>
      <c r="F57" t="s">
        <v>135</v>
      </c>
      <c r="G57" t="s">
        <v>366</v>
      </c>
      <c r="I57">
        <v>0</v>
      </c>
      <c r="J57">
        <v>0</v>
      </c>
      <c r="K57">
        <v>0</v>
      </c>
      <c r="L57">
        <v>0</v>
      </c>
      <c r="M57">
        <v>0</v>
      </c>
      <c r="N57">
        <v>0</v>
      </c>
      <c r="O57">
        <v>0</v>
      </c>
      <c r="P57">
        <v>0</v>
      </c>
      <c r="Q57">
        <v>1</v>
      </c>
      <c r="R57" s="20">
        <v>0</v>
      </c>
      <c r="U57">
        <v>0</v>
      </c>
      <c r="V57">
        <v>0</v>
      </c>
      <c r="W57" s="20">
        <v>0</v>
      </c>
      <c r="X57">
        <v>0</v>
      </c>
      <c r="Y57">
        <v>0</v>
      </c>
      <c r="Z57" s="20">
        <v>1</v>
      </c>
      <c r="AA57">
        <v>0</v>
      </c>
      <c r="AB57">
        <v>0</v>
      </c>
      <c r="AC57" s="20">
        <v>0</v>
      </c>
      <c r="AD57">
        <v>0</v>
      </c>
      <c r="AE57">
        <v>0</v>
      </c>
      <c r="AF57">
        <v>0</v>
      </c>
      <c r="AG57">
        <v>0</v>
      </c>
      <c r="AH57">
        <v>0</v>
      </c>
      <c r="AI57">
        <v>0</v>
      </c>
      <c r="AJ57">
        <v>0</v>
      </c>
      <c r="AL57">
        <v>0</v>
      </c>
      <c r="AM57">
        <v>10</v>
      </c>
      <c r="AN57">
        <v>0</v>
      </c>
      <c r="AO57">
        <v>6</v>
      </c>
      <c r="AP57" t="s">
        <v>1621</v>
      </c>
      <c r="AR57" t="str">
        <f t="shared" si="7"/>
        <v>out</v>
      </c>
      <c r="AS57" t="str">
        <f t="shared" si="8"/>
        <v>in</v>
      </c>
      <c r="AT57" t="str">
        <f t="shared" si="9"/>
        <v/>
      </c>
      <c r="AU57" t="str">
        <f t="shared" si="10"/>
        <v/>
      </c>
      <c r="AV57" t="str">
        <f t="shared" si="11"/>
        <v/>
      </c>
      <c r="AW57" t="str">
        <f t="shared" si="12"/>
        <v/>
      </c>
      <c r="AX57" t="str">
        <f t="shared" si="13"/>
        <v/>
      </c>
    </row>
    <row r="58" spans="3:50">
      <c r="C58">
        <f t="shared" si="14"/>
        <v>37</v>
      </c>
      <c r="D58" s="5"/>
      <c r="E58" s="2"/>
      <c r="F58" t="s">
        <v>136</v>
      </c>
      <c r="G58" t="s">
        <v>367</v>
      </c>
      <c r="I58">
        <v>0</v>
      </c>
      <c r="J58">
        <v>0</v>
      </c>
      <c r="K58">
        <v>0</v>
      </c>
      <c r="L58">
        <v>0</v>
      </c>
      <c r="M58">
        <v>0</v>
      </c>
      <c r="N58">
        <v>0</v>
      </c>
      <c r="O58">
        <v>0</v>
      </c>
      <c r="P58">
        <v>0</v>
      </c>
      <c r="Q58">
        <v>1</v>
      </c>
      <c r="R58" s="20">
        <v>0</v>
      </c>
      <c r="U58">
        <v>0</v>
      </c>
      <c r="V58">
        <v>0</v>
      </c>
      <c r="W58" s="20">
        <v>0</v>
      </c>
      <c r="X58">
        <v>0</v>
      </c>
      <c r="Y58">
        <v>0</v>
      </c>
      <c r="Z58" s="20">
        <v>0</v>
      </c>
      <c r="AA58">
        <v>0</v>
      </c>
      <c r="AB58">
        <v>0</v>
      </c>
      <c r="AC58" s="20">
        <v>1</v>
      </c>
      <c r="AD58">
        <v>0</v>
      </c>
      <c r="AE58">
        <v>0</v>
      </c>
      <c r="AF58">
        <v>0</v>
      </c>
      <c r="AG58">
        <v>0</v>
      </c>
      <c r="AH58">
        <v>0</v>
      </c>
      <c r="AI58">
        <v>0</v>
      </c>
      <c r="AJ58">
        <v>0</v>
      </c>
      <c r="AL58">
        <v>0</v>
      </c>
      <c r="AM58">
        <v>11</v>
      </c>
      <c r="AN58">
        <v>0</v>
      </c>
      <c r="AO58">
        <v>7</v>
      </c>
      <c r="AP58" t="s">
        <v>1621</v>
      </c>
      <c r="AR58" t="str">
        <f t="shared" si="7"/>
        <v>out</v>
      </c>
      <c r="AS58" t="str">
        <f t="shared" si="8"/>
        <v/>
      </c>
      <c r="AT58" t="str">
        <f t="shared" si="9"/>
        <v/>
      </c>
      <c r="AU58" t="str">
        <f t="shared" si="10"/>
        <v/>
      </c>
      <c r="AV58" t="str">
        <f t="shared" si="11"/>
        <v>in</v>
      </c>
      <c r="AW58" t="str">
        <f t="shared" si="12"/>
        <v/>
      </c>
      <c r="AX58" t="str">
        <f t="shared" si="13"/>
        <v/>
      </c>
    </row>
    <row r="59" spans="3:50">
      <c r="C59">
        <f t="shared" si="14"/>
        <v>38</v>
      </c>
      <c r="D59" s="5"/>
      <c r="E59" s="2"/>
      <c r="F59" t="s">
        <v>136</v>
      </c>
      <c r="G59" t="s">
        <v>367</v>
      </c>
      <c r="I59">
        <v>0</v>
      </c>
      <c r="J59">
        <v>0</v>
      </c>
      <c r="K59">
        <v>0</v>
      </c>
      <c r="L59">
        <v>1</v>
      </c>
      <c r="M59">
        <v>0</v>
      </c>
      <c r="N59">
        <v>0</v>
      </c>
      <c r="O59">
        <v>1</v>
      </c>
      <c r="P59">
        <v>0</v>
      </c>
      <c r="Q59">
        <v>0</v>
      </c>
      <c r="R59" s="20">
        <v>1</v>
      </c>
      <c r="U59">
        <v>0</v>
      </c>
      <c r="V59">
        <v>0</v>
      </c>
      <c r="W59" s="20">
        <v>0</v>
      </c>
      <c r="X59">
        <v>1</v>
      </c>
      <c r="Y59">
        <v>0</v>
      </c>
      <c r="Z59" s="20">
        <v>0</v>
      </c>
      <c r="AA59">
        <v>0</v>
      </c>
      <c r="AB59">
        <v>1</v>
      </c>
      <c r="AC59" s="20">
        <v>1</v>
      </c>
      <c r="AD59">
        <v>0</v>
      </c>
      <c r="AE59">
        <v>0</v>
      </c>
      <c r="AF59">
        <v>0</v>
      </c>
      <c r="AG59">
        <v>0</v>
      </c>
      <c r="AH59">
        <v>0</v>
      </c>
      <c r="AI59">
        <v>0</v>
      </c>
      <c r="AJ59">
        <v>0</v>
      </c>
      <c r="AL59">
        <v>0</v>
      </c>
      <c r="AM59">
        <v>11</v>
      </c>
      <c r="AN59">
        <v>0</v>
      </c>
      <c r="AO59">
        <v>7</v>
      </c>
      <c r="AP59" t="s">
        <v>1621</v>
      </c>
      <c r="AR59" t="str">
        <f t="shared" si="7"/>
        <v>out</v>
      </c>
      <c r="AS59" t="str">
        <f t="shared" si="8"/>
        <v/>
      </c>
      <c r="AT59" t="str">
        <f t="shared" si="9"/>
        <v/>
      </c>
      <c r="AU59" t="str">
        <f t="shared" si="10"/>
        <v/>
      </c>
      <c r="AV59" t="str">
        <f t="shared" si="11"/>
        <v/>
      </c>
      <c r="AW59" t="str">
        <f t="shared" si="12"/>
        <v/>
      </c>
      <c r="AX59" t="str">
        <f t="shared" si="13"/>
        <v/>
      </c>
    </row>
    <row r="60" spans="3:50">
      <c r="C60">
        <f t="shared" si="14"/>
        <v>39</v>
      </c>
      <c r="D60" s="5"/>
      <c r="E60" s="2" t="s">
        <v>1622</v>
      </c>
      <c r="F60" t="s">
        <v>133</v>
      </c>
      <c r="G60" t="s">
        <v>708</v>
      </c>
      <c r="I60">
        <v>0</v>
      </c>
      <c r="J60">
        <v>0</v>
      </c>
      <c r="K60">
        <v>0</v>
      </c>
      <c r="L60">
        <v>0</v>
      </c>
      <c r="M60">
        <v>0</v>
      </c>
      <c r="N60">
        <v>0</v>
      </c>
      <c r="O60">
        <v>0</v>
      </c>
      <c r="P60">
        <v>0</v>
      </c>
      <c r="Q60">
        <v>1</v>
      </c>
      <c r="R60" s="20">
        <v>0</v>
      </c>
      <c r="U60">
        <v>0</v>
      </c>
      <c r="V60">
        <v>0</v>
      </c>
      <c r="W60" s="20">
        <v>0</v>
      </c>
      <c r="X60">
        <v>0</v>
      </c>
      <c r="Y60">
        <v>1</v>
      </c>
      <c r="Z60" s="20">
        <v>0</v>
      </c>
      <c r="AA60">
        <v>0</v>
      </c>
      <c r="AB60">
        <v>0</v>
      </c>
      <c r="AC60" s="20">
        <v>0</v>
      </c>
      <c r="AD60">
        <v>0</v>
      </c>
      <c r="AE60">
        <v>0</v>
      </c>
      <c r="AF60">
        <v>0</v>
      </c>
      <c r="AG60">
        <v>0</v>
      </c>
      <c r="AH60">
        <v>0</v>
      </c>
      <c r="AI60">
        <v>0</v>
      </c>
      <c r="AJ60">
        <v>0</v>
      </c>
      <c r="AL60">
        <v>0</v>
      </c>
      <c r="AM60">
        <v>8</v>
      </c>
      <c r="AN60">
        <v>0</v>
      </c>
      <c r="AO60">
        <v>8</v>
      </c>
      <c r="AP60" t="s">
        <v>1623</v>
      </c>
      <c r="AR60" t="str">
        <f t="shared" si="7"/>
        <v>out</v>
      </c>
      <c r="AS60" t="str">
        <f t="shared" si="8"/>
        <v/>
      </c>
      <c r="AT60" t="str">
        <f t="shared" si="9"/>
        <v/>
      </c>
      <c r="AU60" t="str">
        <f t="shared" si="10"/>
        <v/>
      </c>
      <c r="AV60" t="str">
        <f t="shared" si="11"/>
        <v/>
      </c>
      <c r="AW60" t="str">
        <f t="shared" si="12"/>
        <v/>
      </c>
      <c r="AX60" t="str">
        <f t="shared" si="13"/>
        <v/>
      </c>
    </row>
    <row r="61" spans="3:50">
      <c r="C61">
        <f t="shared" si="14"/>
        <v>40</v>
      </c>
      <c r="D61" s="5"/>
      <c r="E61" s="2"/>
      <c r="F61" t="s">
        <v>134</v>
      </c>
      <c r="G61" t="s">
        <v>709</v>
      </c>
      <c r="I61">
        <v>0</v>
      </c>
      <c r="J61">
        <v>0</v>
      </c>
      <c r="K61">
        <v>0</v>
      </c>
      <c r="L61">
        <v>0</v>
      </c>
      <c r="M61">
        <v>0</v>
      </c>
      <c r="N61">
        <v>0</v>
      </c>
      <c r="O61">
        <v>0</v>
      </c>
      <c r="P61">
        <v>0</v>
      </c>
      <c r="Q61">
        <v>1</v>
      </c>
      <c r="R61" s="20">
        <v>0</v>
      </c>
      <c r="U61">
        <v>0</v>
      </c>
      <c r="V61">
        <v>0</v>
      </c>
      <c r="W61" s="20">
        <v>0</v>
      </c>
      <c r="X61">
        <v>0</v>
      </c>
      <c r="Y61">
        <v>0</v>
      </c>
      <c r="Z61" s="20">
        <v>0</v>
      </c>
      <c r="AA61">
        <v>1</v>
      </c>
      <c r="AB61">
        <v>0</v>
      </c>
      <c r="AC61" s="20">
        <v>0</v>
      </c>
      <c r="AD61">
        <v>0</v>
      </c>
      <c r="AE61">
        <v>0</v>
      </c>
      <c r="AF61">
        <v>0</v>
      </c>
      <c r="AG61">
        <v>0</v>
      </c>
      <c r="AH61">
        <v>0</v>
      </c>
      <c r="AI61">
        <v>0</v>
      </c>
      <c r="AJ61">
        <v>0</v>
      </c>
      <c r="AL61">
        <v>0</v>
      </c>
      <c r="AM61">
        <v>9</v>
      </c>
      <c r="AN61">
        <v>0</v>
      </c>
      <c r="AO61">
        <v>9</v>
      </c>
      <c r="AP61" t="s">
        <v>1623</v>
      </c>
      <c r="AR61" t="str">
        <f t="shared" si="7"/>
        <v>out</v>
      </c>
      <c r="AS61" t="str">
        <f t="shared" si="8"/>
        <v/>
      </c>
      <c r="AT61" t="str">
        <f t="shared" si="9"/>
        <v/>
      </c>
      <c r="AU61" t="str">
        <f t="shared" si="10"/>
        <v/>
      </c>
      <c r="AV61" t="str">
        <f t="shared" si="11"/>
        <v/>
      </c>
      <c r="AW61" t="str">
        <f t="shared" si="12"/>
        <v/>
      </c>
      <c r="AX61" t="str">
        <f t="shared" si="13"/>
        <v/>
      </c>
    </row>
    <row r="62" spans="3:50">
      <c r="C62">
        <f t="shared" si="14"/>
        <v>41</v>
      </c>
      <c r="D62" s="5"/>
      <c r="E62" s="2"/>
      <c r="F62" t="s">
        <v>134</v>
      </c>
      <c r="G62" t="s">
        <v>709</v>
      </c>
      <c r="I62">
        <v>0</v>
      </c>
      <c r="J62">
        <v>0</v>
      </c>
      <c r="K62">
        <v>0</v>
      </c>
      <c r="L62">
        <v>1</v>
      </c>
      <c r="M62">
        <v>0</v>
      </c>
      <c r="N62">
        <v>0</v>
      </c>
      <c r="O62">
        <v>1</v>
      </c>
      <c r="P62">
        <v>0</v>
      </c>
      <c r="Q62">
        <v>0</v>
      </c>
      <c r="R62" s="20">
        <v>1</v>
      </c>
      <c r="U62">
        <v>0</v>
      </c>
      <c r="V62">
        <v>0</v>
      </c>
      <c r="W62" s="20">
        <v>0</v>
      </c>
      <c r="X62">
        <v>1</v>
      </c>
      <c r="Y62">
        <v>0</v>
      </c>
      <c r="Z62" s="20">
        <v>0</v>
      </c>
      <c r="AA62">
        <v>0</v>
      </c>
      <c r="AB62">
        <v>1</v>
      </c>
      <c r="AC62" s="20">
        <v>0</v>
      </c>
      <c r="AD62">
        <v>0</v>
      </c>
      <c r="AE62">
        <v>0</v>
      </c>
      <c r="AF62">
        <v>0</v>
      </c>
      <c r="AG62">
        <v>0</v>
      </c>
      <c r="AH62">
        <v>0</v>
      </c>
      <c r="AI62">
        <v>0</v>
      </c>
      <c r="AJ62">
        <v>0</v>
      </c>
      <c r="AL62">
        <v>0</v>
      </c>
      <c r="AM62">
        <v>9</v>
      </c>
      <c r="AN62">
        <v>0</v>
      </c>
      <c r="AO62">
        <v>9</v>
      </c>
      <c r="AP62" t="s">
        <v>1623</v>
      </c>
      <c r="AR62" t="str">
        <f t="shared" si="7"/>
        <v>out</v>
      </c>
      <c r="AS62" t="str">
        <f t="shared" si="8"/>
        <v/>
      </c>
      <c r="AT62" t="str">
        <f t="shared" si="9"/>
        <v/>
      </c>
      <c r="AU62" t="str">
        <f t="shared" si="10"/>
        <v/>
      </c>
      <c r="AV62" t="str">
        <f t="shared" si="11"/>
        <v/>
      </c>
      <c r="AW62" t="str">
        <f t="shared" si="12"/>
        <v/>
      </c>
      <c r="AX62" t="str">
        <f t="shared" si="13"/>
        <v/>
      </c>
    </row>
    <row r="63" spans="3:50">
      <c r="C63">
        <f t="shared" si="14"/>
        <v>42</v>
      </c>
      <c r="D63" s="5"/>
      <c r="E63" s="2" t="s">
        <v>1624</v>
      </c>
      <c r="F63" t="s">
        <v>131</v>
      </c>
      <c r="G63" t="s">
        <v>710</v>
      </c>
      <c r="I63">
        <v>0</v>
      </c>
      <c r="J63">
        <v>0</v>
      </c>
      <c r="K63">
        <v>0</v>
      </c>
      <c r="L63">
        <v>0</v>
      </c>
      <c r="M63">
        <v>0</v>
      </c>
      <c r="N63">
        <v>0</v>
      </c>
      <c r="O63">
        <v>0</v>
      </c>
      <c r="P63">
        <v>0</v>
      </c>
      <c r="Q63">
        <v>1</v>
      </c>
      <c r="R63" s="20">
        <v>0</v>
      </c>
      <c r="U63">
        <v>0</v>
      </c>
      <c r="V63">
        <v>0</v>
      </c>
      <c r="W63" s="20">
        <v>0</v>
      </c>
      <c r="X63">
        <v>0</v>
      </c>
      <c r="Y63">
        <v>1</v>
      </c>
      <c r="Z63" s="20">
        <v>0</v>
      </c>
      <c r="AA63">
        <v>0</v>
      </c>
      <c r="AB63">
        <v>0</v>
      </c>
      <c r="AC63" s="20">
        <v>0</v>
      </c>
      <c r="AD63">
        <v>0</v>
      </c>
      <c r="AE63">
        <v>0</v>
      </c>
      <c r="AF63">
        <v>0</v>
      </c>
      <c r="AG63">
        <v>0</v>
      </c>
      <c r="AH63">
        <v>0</v>
      </c>
      <c r="AI63">
        <v>0</v>
      </c>
      <c r="AJ63">
        <v>0</v>
      </c>
      <c r="AL63">
        <v>0</v>
      </c>
      <c r="AM63">
        <v>6</v>
      </c>
      <c r="AN63">
        <v>0</v>
      </c>
      <c r="AO63">
        <v>10</v>
      </c>
      <c r="AP63" t="s">
        <v>1625</v>
      </c>
      <c r="AR63" t="str">
        <f t="shared" si="7"/>
        <v>out</v>
      </c>
      <c r="AS63" t="str">
        <f t="shared" si="8"/>
        <v/>
      </c>
      <c r="AT63" t="str">
        <f t="shared" si="9"/>
        <v/>
      </c>
      <c r="AU63" t="str">
        <f t="shared" si="10"/>
        <v/>
      </c>
      <c r="AV63" t="str">
        <f t="shared" si="11"/>
        <v/>
      </c>
      <c r="AW63" t="str">
        <f t="shared" si="12"/>
        <v/>
      </c>
      <c r="AX63" t="str">
        <f t="shared" si="13"/>
        <v/>
      </c>
    </row>
    <row r="64" spans="3:50">
      <c r="C64">
        <f t="shared" si="14"/>
        <v>43</v>
      </c>
      <c r="D64" s="5"/>
      <c r="E64" s="2"/>
      <c r="F64" t="s">
        <v>132</v>
      </c>
      <c r="G64" t="s">
        <v>711</v>
      </c>
      <c r="I64">
        <v>0</v>
      </c>
      <c r="J64">
        <v>0</v>
      </c>
      <c r="K64">
        <v>0</v>
      </c>
      <c r="L64">
        <v>0</v>
      </c>
      <c r="M64">
        <v>0</v>
      </c>
      <c r="N64">
        <v>0</v>
      </c>
      <c r="O64">
        <v>0</v>
      </c>
      <c r="P64">
        <v>0</v>
      </c>
      <c r="Q64">
        <v>1</v>
      </c>
      <c r="R64" s="20">
        <v>0</v>
      </c>
      <c r="U64">
        <v>0</v>
      </c>
      <c r="V64">
        <v>0</v>
      </c>
      <c r="W64" s="20">
        <v>0</v>
      </c>
      <c r="X64">
        <v>0</v>
      </c>
      <c r="Y64">
        <v>0</v>
      </c>
      <c r="Z64" s="20">
        <v>0</v>
      </c>
      <c r="AA64">
        <v>1</v>
      </c>
      <c r="AB64">
        <v>0</v>
      </c>
      <c r="AC64" s="20">
        <v>0</v>
      </c>
      <c r="AD64">
        <v>0</v>
      </c>
      <c r="AE64">
        <v>0</v>
      </c>
      <c r="AF64">
        <v>0</v>
      </c>
      <c r="AG64">
        <v>0</v>
      </c>
      <c r="AH64">
        <v>0</v>
      </c>
      <c r="AI64">
        <v>0</v>
      </c>
      <c r="AJ64">
        <v>0</v>
      </c>
      <c r="AL64">
        <v>0</v>
      </c>
      <c r="AM64">
        <v>7</v>
      </c>
      <c r="AN64">
        <v>0</v>
      </c>
      <c r="AO64">
        <v>11</v>
      </c>
      <c r="AP64" t="s">
        <v>1625</v>
      </c>
      <c r="AR64" t="str">
        <f t="shared" si="7"/>
        <v>out</v>
      </c>
      <c r="AS64" t="str">
        <f t="shared" si="8"/>
        <v/>
      </c>
      <c r="AT64" t="str">
        <f t="shared" si="9"/>
        <v/>
      </c>
      <c r="AU64" t="str">
        <f t="shared" si="10"/>
        <v/>
      </c>
      <c r="AV64" t="str">
        <f t="shared" si="11"/>
        <v/>
      </c>
      <c r="AW64" t="str">
        <f t="shared" si="12"/>
        <v/>
      </c>
      <c r="AX64" t="str">
        <f t="shared" si="13"/>
        <v/>
      </c>
    </row>
    <row r="65" spans="3:50">
      <c r="C65">
        <f t="shared" si="14"/>
        <v>44</v>
      </c>
      <c r="D65" s="5"/>
      <c r="E65" s="2"/>
      <c r="F65" t="s">
        <v>132</v>
      </c>
      <c r="G65" t="s">
        <v>711</v>
      </c>
      <c r="I65">
        <v>0</v>
      </c>
      <c r="J65">
        <v>0</v>
      </c>
      <c r="K65">
        <v>0</v>
      </c>
      <c r="L65">
        <v>1</v>
      </c>
      <c r="M65">
        <v>0</v>
      </c>
      <c r="N65">
        <v>0</v>
      </c>
      <c r="O65">
        <v>1</v>
      </c>
      <c r="P65">
        <v>0</v>
      </c>
      <c r="Q65">
        <v>0</v>
      </c>
      <c r="R65" s="20">
        <v>1</v>
      </c>
      <c r="U65">
        <v>0</v>
      </c>
      <c r="V65">
        <v>0</v>
      </c>
      <c r="W65" s="20">
        <v>0</v>
      </c>
      <c r="X65">
        <v>1</v>
      </c>
      <c r="Y65">
        <v>0</v>
      </c>
      <c r="Z65" s="20">
        <v>0</v>
      </c>
      <c r="AA65">
        <v>0</v>
      </c>
      <c r="AB65">
        <v>1</v>
      </c>
      <c r="AC65" s="20">
        <v>0</v>
      </c>
      <c r="AD65">
        <v>0</v>
      </c>
      <c r="AE65">
        <v>0</v>
      </c>
      <c r="AF65">
        <v>0</v>
      </c>
      <c r="AG65">
        <v>0</v>
      </c>
      <c r="AH65">
        <v>0</v>
      </c>
      <c r="AI65">
        <v>0</v>
      </c>
      <c r="AJ65">
        <v>0</v>
      </c>
      <c r="AL65">
        <v>0</v>
      </c>
      <c r="AM65">
        <v>7</v>
      </c>
      <c r="AN65">
        <v>0</v>
      </c>
      <c r="AO65">
        <v>11</v>
      </c>
      <c r="AP65" t="s">
        <v>1625</v>
      </c>
      <c r="AR65" t="str">
        <f t="shared" si="7"/>
        <v>out</v>
      </c>
      <c r="AS65" t="str">
        <f t="shared" si="8"/>
        <v/>
      </c>
      <c r="AT65" t="str">
        <f t="shared" si="9"/>
        <v/>
      </c>
      <c r="AU65" t="str">
        <f t="shared" si="10"/>
        <v/>
      </c>
      <c r="AV65" t="str">
        <f t="shared" si="11"/>
        <v/>
      </c>
      <c r="AW65" t="str">
        <f t="shared" si="12"/>
        <v/>
      </c>
      <c r="AX65" t="str">
        <f t="shared" si="13"/>
        <v/>
      </c>
    </row>
    <row r="66" spans="3:50">
      <c r="C66">
        <f t="shared" si="14"/>
        <v>45</v>
      </c>
      <c r="D66" s="5"/>
      <c r="E66" s="2" t="s">
        <v>1626</v>
      </c>
      <c r="F66" t="s">
        <v>129</v>
      </c>
      <c r="G66" t="s">
        <v>704</v>
      </c>
      <c r="I66">
        <v>0</v>
      </c>
      <c r="J66">
        <v>0</v>
      </c>
      <c r="K66">
        <v>0</v>
      </c>
      <c r="L66">
        <v>0</v>
      </c>
      <c r="M66">
        <v>0</v>
      </c>
      <c r="N66">
        <v>0</v>
      </c>
      <c r="O66">
        <v>0</v>
      </c>
      <c r="P66">
        <v>0</v>
      </c>
      <c r="Q66">
        <v>0</v>
      </c>
      <c r="R66" s="20">
        <v>1</v>
      </c>
      <c r="U66">
        <v>0</v>
      </c>
      <c r="V66">
        <v>0</v>
      </c>
      <c r="W66" s="20">
        <v>0</v>
      </c>
      <c r="X66">
        <v>0</v>
      </c>
      <c r="Y66">
        <v>1</v>
      </c>
      <c r="Z66" s="20">
        <v>0</v>
      </c>
      <c r="AA66">
        <v>1</v>
      </c>
      <c r="AB66">
        <v>0</v>
      </c>
      <c r="AC66" s="20">
        <v>0</v>
      </c>
      <c r="AD66">
        <v>0</v>
      </c>
      <c r="AE66">
        <v>0</v>
      </c>
      <c r="AF66">
        <v>0</v>
      </c>
      <c r="AG66">
        <v>0</v>
      </c>
      <c r="AH66">
        <v>0</v>
      </c>
      <c r="AI66">
        <v>0</v>
      </c>
      <c r="AJ66">
        <v>0</v>
      </c>
      <c r="AL66">
        <v>0</v>
      </c>
      <c r="AM66">
        <v>4</v>
      </c>
      <c r="AN66">
        <v>0</v>
      </c>
      <c r="AO66">
        <v>0</v>
      </c>
      <c r="AP66" t="s">
        <v>1627</v>
      </c>
      <c r="AR66" t="str">
        <f t="shared" si="7"/>
        <v>out</v>
      </c>
      <c r="AS66" t="str">
        <f t="shared" si="8"/>
        <v/>
      </c>
      <c r="AT66" t="str">
        <f t="shared" si="9"/>
        <v/>
      </c>
      <c r="AU66" t="str">
        <f t="shared" si="10"/>
        <v/>
      </c>
      <c r="AV66" t="str">
        <f t="shared" si="11"/>
        <v/>
      </c>
      <c r="AW66" t="str">
        <f t="shared" si="12"/>
        <v/>
      </c>
      <c r="AX66" t="str">
        <f t="shared" si="13"/>
        <v/>
      </c>
    </row>
    <row r="67" spans="3:50">
      <c r="C67">
        <f t="shared" si="14"/>
        <v>46</v>
      </c>
      <c r="D67" s="5"/>
      <c r="E67" s="2"/>
      <c r="F67" t="s">
        <v>130</v>
      </c>
      <c r="G67" t="s">
        <v>705</v>
      </c>
      <c r="I67">
        <v>0</v>
      </c>
      <c r="J67">
        <v>0</v>
      </c>
      <c r="K67">
        <v>0</v>
      </c>
      <c r="L67">
        <v>0</v>
      </c>
      <c r="M67">
        <v>0</v>
      </c>
      <c r="N67">
        <v>0</v>
      </c>
      <c r="O67">
        <v>0</v>
      </c>
      <c r="P67">
        <v>0</v>
      </c>
      <c r="Q67">
        <v>0</v>
      </c>
      <c r="R67" s="20">
        <v>1</v>
      </c>
      <c r="U67">
        <v>0</v>
      </c>
      <c r="V67">
        <v>0</v>
      </c>
      <c r="W67" s="20">
        <v>0</v>
      </c>
      <c r="X67">
        <v>1</v>
      </c>
      <c r="Y67">
        <v>0</v>
      </c>
      <c r="Z67" s="20">
        <v>0</v>
      </c>
      <c r="AA67">
        <v>1</v>
      </c>
      <c r="AB67">
        <v>0</v>
      </c>
      <c r="AC67" s="20">
        <v>0</v>
      </c>
      <c r="AD67">
        <v>0</v>
      </c>
      <c r="AE67">
        <v>0</v>
      </c>
      <c r="AF67">
        <v>0</v>
      </c>
      <c r="AG67">
        <v>0</v>
      </c>
      <c r="AH67">
        <v>0</v>
      </c>
      <c r="AI67">
        <v>0</v>
      </c>
      <c r="AJ67">
        <v>0</v>
      </c>
      <c r="AL67">
        <v>0</v>
      </c>
      <c r="AM67">
        <v>5</v>
      </c>
      <c r="AN67">
        <v>0</v>
      </c>
      <c r="AO67">
        <v>1</v>
      </c>
      <c r="AP67" t="s">
        <v>1627</v>
      </c>
      <c r="AR67" t="str">
        <f t="shared" si="7"/>
        <v>out</v>
      </c>
      <c r="AS67" t="str">
        <f t="shared" si="8"/>
        <v/>
      </c>
      <c r="AT67" t="str">
        <f t="shared" si="9"/>
        <v/>
      </c>
      <c r="AU67" t="str">
        <f t="shared" si="10"/>
        <v/>
      </c>
      <c r="AV67" t="str">
        <f t="shared" si="11"/>
        <v/>
      </c>
      <c r="AW67" t="str">
        <f t="shared" si="12"/>
        <v/>
      </c>
      <c r="AX67" t="str">
        <f t="shared" si="13"/>
        <v/>
      </c>
    </row>
    <row r="68" spans="3:50">
      <c r="C68">
        <f t="shared" si="14"/>
        <v>47</v>
      </c>
      <c r="D68" s="5"/>
      <c r="E68" s="2"/>
      <c r="F68" t="s">
        <v>130</v>
      </c>
      <c r="G68" t="s">
        <v>705</v>
      </c>
      <c r="I68">
        <v>0</v>
      </c>
      <c r="J68">
        <v>0</v>
      </c>
      <c r="K68">
        <v>0</v>
      </c>
      <c r="L68">
        <v>1</v>
      </c>
      <c r="M68">
        <v>0</v>
      </c>
      <c r="N68">
        <v>0</v>
      </c>
      <c r="O68">
        <v>1</v>
      </c>
      <c r="P68">
        <v>0</v>
      </c>
      <c r="Q68">
        <v>0</v>
      </c>
      <c r="R68" s="20">
        <v>1</v>
      </c>
      <c r="U68">
        <v>0</v>
      </c>
      <c r="V68">
        <v>0</v>
      </c>
      <c r="W68" s="20">
        <v>0</v>
      </c>
      <c r="X68">
        <v>0</v>
      </c>
      <c r="Y68">
        <v>0</v>
      </c>
      <c r="Z68" s="20">
        <v>0</v>
      </c>
      <c r="AA68">
        <v>0</v>
      </c>
      <c r="AB68">
        <v>1</v>
      </c>
      <c r="AC68" s="20">
        <v>0</v>
      </c>
      <c r="AD68">
        <v>0</v>
      </c>
      <c r="AE68">
        <v>0</v>
      </c>
      <c r="AF68">
        <v>0</v>
      </c>
      <c r="AG68">
        <v>0</v>
      </c>
      <c r="AH68">
        <v>0</v>
      </c>
      <c r="AI68">
        <v>0</v>
      </c>
      <c r="AJ68">
        <v>0</v>
      </c>
      <c r="AL68">
        <v>0</v>
      </c>
      <c r="AM68">
        <v>5</v>
      </c>
      <c r="AN68">
        <v>0</v>
      </c>
      <c r="AO68">
        <v>1</v>
      </c>
      <c r="AP68" t="s">
        <v>1627</v>
      </c>
      <c r="AR68" t="str">
        <f t="shared" si="7"/>
        <v>out</v>
      </c>
      <c r="AS68" t="str">
        <f t="shared" si="8"/>
        <v/>
      </c>
      <c r="AT68" t="str">
        <f t="shared" si="9"/>
        <v/>
      </c>
      <c r="AU68" t="str">
        <f t="shared" si="10"/>
        <v/>
      </c>
      <c r="AV68" t="str">
        <f t="shared" si="11"/>
        <v/>
      </c>
      <c r="AW68" t="str">
        <f t="shared" si="12"/>
        <v/>
      </c>
      <c r="AX68" t="str">
        <f t="shared" si="13"/>
        <v/>
      </c>
    </row>
    <row r="69" spans="3:50">
      <c r="C69">
        <f t="shared" si="14"/>
        <v>48</v>
      </c>
      <c r="D69" s="5"/>
      <c r="E69" s="2" t="s">
        <v>1628</v>
      </c>
      <c r="F69" t="s">
        <v>127</v>
      </c>
      <c r="G69" t="s">
        <v>335</v>
      </c>
      <c r="I69">
        <v>0</v>
      </c>
      <c r="J69">
        <v>0</v>
      </c>
      <c r="K69">
        <v>0</v>
      </c>
      <c r="L69">
        <v>0</v>
      </c>
      <c r="M69">
        <v>0</v>
      </c>
      <c r="N69">
        <v>0</v>
      </c>
      <c r="O69">
        <v>0</v>
      </c>
      <c r="P69">
        <v>0</v>
      </c>
      <c r="Q69">
        <v>0</v>
      </c>
      <c r="R69" s="20">
        <v>1</v>
      </c>
      <c r="U69">
        <v>0</v>
      </c>
      <c r="V69">
        <v>0</v>
      </c>
      <c r="W69" s="20">
        <v>0</v>
      </c>
      <c r="X69">
        <v>0</v>
      </c>
      <c r="Y69">
        <v>1</v>
      </c>
      <c r="Z69" s="20">
        <v>0</v>
      </c>
      <c r="AA69">
        <v>1</v>
      </c>
      <c r="AB69">
        <v>0</v>
      </c>
      <c r="AC69" s="20">
        <v>0</v>
      </c>
      <c r="AD69">
        <v>0</v>
      </c>
      <c r="AE69">
        <v>0</v>
      </c>
      <c r="AF69">
        <v>0</v>
      </c>
      <c r="AG69">
        <v>0</v>
      </c>
      <c r="AH69">
        <v>0</v>
      </c>
      <c r="AI69">
        <v>0</v>
      </c>
      <c r="AJ69">
        <v>0</v>
      </c>
      <c r="AL69">
        <v>0</v>
      </c>
      <c r="AM69">
        <v>2</v>
      </c>
      <c r="AN69">
        <v>0</v>
      </c>
      <c r="AO69">
        <v>2</v>
      </c>
      <c r="AP69" t="s">
        <v>1629</v>
      </c>
      <c r="AR69" t="str">
        <f t="shared" si="7"/>
        <v>out</v>
      </c>
      <c r="AS69" t="str">
        <f t="shared" si="8"/>
        <v/>
      </c>
      <c r="AT69" t="str">
        <f t="shared" si="9"/>
        <v/>
      </c>
      <c r="AU69" t="str">
        <f t="shared" si="10"/>
        <v/>
      </c>
      <c r="AV69" t="str">
        <f t="shared" si="11"/>
        <v/>
      </c>
      <c r="AW69" t="str">
        <f t="shared" si="12"/>
        <v/>
      </c>
      <c r="AX69" t="str">
        <f t="shared" si="13"/>
        <v/>
      </c>
    </row>
    <row r="70" spans="3:50">
      <c r="C70">
        <f t="shared" si="14"/>
        <v>49</v>
      </c>
      <c r="D70" s="5"/>
      <c r="E70" s="2"/>
      <c r="F70" t="s">
        <v>128</v>
      </c>
      <c r="G70" t="s">
        <v>336</v>
      </c>
      <c r="I70">
        <v>0</v>
      </c>
      <c r="J70">
        <v>0</v>
      </c>
      <c r="K70">
        <v>0</v>
      </c>
      <c r="L70">
        <v>0</v>
      </c>
      <c r="M70">
        <v>0</v>
      </c>
      <c r="N70">
        <v>0</v>
      </c>
      <c r="O70">
        <v>0</v>
      </c>
      <c r="P70">
        <v>0</v>
      </c>
      <c r="Q70">
        <v>0</v>
      </c>
      <c r="R70" s="20">
        <v>1</v>
      </c>
      <c r="U70">
        <v>0</v>
      </c>
      <c r="V70">
        <v>0</v>
      </c>
      <c r="W70" s="20">
        <v>0</v>
      </c>
      <c r="X70">
        <v>1</v>
      </c>
      <c r="Y70">
        <v>0</v>
      </c>
      <c r="Z70" s="20">
        <v>0</v>
      </c>
      <c r="AA70">
        <v>1</v>
      </c>
      <c r="AB70">
        <v>0</v>
      </c>
      <c r="AC70" s="20">
        <v>0</v>
      </c>
      <c r="AD70">
        <v>0</v>
      </c>
      <c r="AE70">
        <v>0</v>
      </c>
      <c r="AF70">
        <v>0</v>
      </c>
      <c r="AG70">
        <v>0</v>
      </c>
      <c r="AH70">
        <v>0</v>
      </c>
      <c r="AI70">
        <v>0</v>
      </c>
      <c r="AJ70">
        <v>0</v>
      </c>
      <c r="AL70">
        <v>0</v>
      </c>
      <c r="AM70">
        <v>3</v>
      </c>
      <c r="AN70">
        <v>0</v>
      </c>
      <c r="AO70">
        <v>3</v>
      </c>
      <c r="AP70" t="s">
        <v>1629</v>
      </c>
      <c r="AR70" t="str">
        <f t="shared" si="7"/>
        <v>out</v>
      </c>
      <c r="AS70" t="str">
        <f t="shared" si="8"/>
        <v/>
      </c>
      <c r="AT70" t="str">
        <f t="shared" si="9"/>
        <v/>
      </c>
      <c r="AU70" t="str">
        <f t="shared" si="10"/>
        <v/>
      </c>
      <c r="AV70" t="str">
        <f t="shared" si="11"/>
        <v/>
      </c>
      <c r="AW70" t="str">
        <f t="shared" si="12"/>
        <v/>
      </c>
      <c r="AX70" t="str">
        <f t="shared" si="13"/>
        <v/>
      </c>
    </row>
    <row r="71" spans="3:50">
      <c r="C71">
        <f t="shared" si="14"/>
        <v>50</v>
      </c>
      <c r="D71" s="5"/>
      <c r="E71" s="2"/>
      <c r="F71" t="s">
        <v>128</v>
      </c>
      <c r="G71" t="s">
        <v>336</v>
      </c>
      <c r="I71">
        <v>0</v>
      </c>
      <c r="J71">
        <v>0</v>
      </c>
      <c r="K71">
        <v>0</v>
      </c>
      <c r="L71">
        <v>1</v>
      </c>
      <c r="M71">
        <v>0</v>
      </c>
      <c r="N71">
        <v>0</v>
      </c>
      <c r="O71">
        <v>1</v>
      </c>
      <c r="P71">
        <v>0</v>
      </c>
      <c r="Q71">
        <v>0</v>
      </c>
      <c r="R71" s="20">
        <v>1</v>
      </c>
      <c r="U71">
        <v>0</v>
      </c>
      <c r="V71">
        <v>0</v>
      </c>
      <c r="W71" s="20">
        <v>0</v>
      </c>
      <c r="X71">
        <v>0</v>
      </c>
      <c r="Y71">
        <v>0</v>
      </c>
      <c r="Z71" s="20">
        <v>0</v>
      </c>
      <c r="AA71">
        <v>0</v>
      </c>
      <c r="AB71">
        <v>1</v>
      </c>
      <c r="AC71" s="20">
        <v>0</v>
      </c>
      <c r="AD71">
        <v>0</v>
      </c>
      <c r="AE71">
        <v>0</v>
      </c>
      <c r="AF71">
        <v>0</v>
      </c>
      <c r="AG71">
        <v>0</v>
      </c>
      <c r="AH71">
        <v>0</v>
      </c>
      <c r="AI71">
        <v>0</v>
      </c>
      <c r="AJ71">
        <v>0</v>
      </c>
      <c r="AL71">
        <v>0</v>
      </c>
      <c r="AM71">
        <v>3</v>
      </c>
      <c r="AN71">
        <v>0</v>
      </c>
      <c r="AO71">
        <v>3</v>
      </c>
      <c r="AP71" t="s">
        <v>1629</v>
      </c>
      <c r="AR71" t="str">
        <f t="shared" si="7"/>
        <v>out</v>
      </c>
      <c r="AS71" t="str">
        <f t="shared" si="8"/>
        <v/>
      </c>
      <c r="AT71" t="str">
        <f t="shared" si="9"/>
        <v/>
      </c>
      <c r="AU71" t="str">
        <f t="shared" si="10"/>
        <v/>
      </c>
      <c r="AV71" t="str">
        <f t="shared" si="11"/>
        <v/>
      </c>
      <c r="AW71" t="str">
        <f t="shared" si="12"/>
        <v/>
      </c>
      <c r="AX71" t="str">
        <f t="shared" si="13"/>
        <v/>
      </c>
    </row>
    <row r="72" spans="3:50">
      <c r="C72">
        <f t="shared" si="14"/>
        <v>51</v>
      </c>
      <c r="D72" s="5"/>
      <c r="E72" s="2" t="s">
        <v>1630</v>
      </c>
      <c r="F72" t="s">
        <v>125</v>
      </c>
      <c r="G72" t="s">
        <v>706</v>
      </c>
      <c r="I72">
        <v>0</v>
      </c>
      <c r="J72">
        <v>0</v>
      </c>
      <c r="K72">
        <v>0</v>
      </c>
      <c r="L72">
        <v>0</v>
      </c>
      <c r="M72">
        <v>0</v>
      </c>
      <c r="N72">
        <v>0</v>
      </c>
      <c r="O72">
        <v>0</v>
      </c>
      <c r="P72">
        <v>0</v>
      </c>
      <c r="Q72">
        <v>0</v>
      </c>
      <c r="R72" s="20">
        <v>1</v>
      </c>
      <c r="U72">
        <v>0</v>
      </c>
      <c r="V72">
        <v>0</v>
      </c>
      <c r="W72" s="20">
        <v>0</v>
      </c>
      <c r="X72">
        <v>0</v>
      </c>
      <c r="Y72">
        <v>1</v>
      </c>
      <c r="Z72" s="20">
        <v>0</v>
      </c>
      <c r="AA72">
        <v>1</v>
      </c>
      <c r="AB72">
        <v>0</v>
      </c>
      <c r="AC72" s="20">
        <v>0</v>
      </c>
      <c r="AD72">
        <v>0</v>
      </c>
      <c r="AE72">
        <v>0</v>
      </c>
      <c r="AF72">
        <v>0</v>
      </c>
      <c r="AG72">
        <v>0</v>
      </c>
      <c r="AH72">
        <v>0</v>
      </c>
      <c r="AI72">
        <v>0</v>
      </c>
      <c r="AJ72">
        <v>0</v>
      </c>
      <c r="AL72">
        <v>0</v>
      </c>
      <c r="AM72">
        <v>0</v>
      </c>
      <c r="AN72">
        <v>0</v>
      </c>
      <c r="AO72">
        <v>4</v>
      </c>
      <c r="AP72" t="s">
        <v>1631</v>
      </c>
      <c r="AR72" t="str">
        <f t="shared" si="7"/>
        <v>out</v>
      </c>
      <c r="AS72" t="str">
        <f t="shared" si="8"/>
        <v/>
      </c>
      <c r="AT72" t="str">
        <f t="shared" si="9"/>
        <v/>
      </c>
      <c r="AU72" t="str">
        <f t="shared" si="10"/>
        <v/>
      </c>
      <c r="AV72" t="str">
        <f t="shared" si="11"/>
        <v/>
      </c>
      <c r="AW72" t="str">
        <f t="shared" si="12"/>
        <v/>
      </c>
      <c r="AX72" t="str">
        <f t="shared" si="13"/>
        <v/>
      </c>
    </row>
    <row r="73" spans="3:50">
      <c r="C73">
        <f t="shared" si="14"/>
        <v>52</v>
      </c>
      <c r="D73" s="5"/>
      <c r="E73" s="2"/>
      <c r="F73" t="s">
        <v>126</v>
      </c>
      <c r="G73" t="s">
        <v>707</v>
      </c>
      <c r="H73" t="s">
        <v>1277</v>
      </c>
      <c r="I73">
        <v>0</v>
      </c>
      <c r="J73">
        <v>1</v>
      </c>
      <c r="K73">
        <v>1</v>
      </c>
      <c r="L73">
        <v>0</v>
      </c>
      <c r="M73">
        <v>0</v>
      </c>
      <c r="N73">
        <v>0</v>
      </c>
      <c r="O73">
        <v>0</v>
      </c>
      <c r="P73">
        <v>0</v>
      </c>
      <c r="Q73">
        <v>0</v>
      </c>
      <c r="R73" s="20">
        <v>1</v>
      </c>
      <c r="U73">
        <v>0</v>
      </c>
      <c r="V73">
        <v>0</v>
      </c>
      <c r="W73" s="20">
        <v>0</v>
      </c>
      <c r="X73">
        <v>1</v>
      </c>
      <c r="Y73">
        <v>0</v>
      </c>
      <c r="Z73" s="20">
        <v>0</v>
      </c>
      <c r="AA73">
        <v>1</v>
      </c>
      <c r="AB73">
        <v>0</v>
      </c>
      <c r="AC73" s="20">
        <v>0</v>
      </c>
      <c r="AD73">
        <v>0</v>
      </c>
      <c r="AE73">
        <v>1</v>
      </c>
      <c r="AF73">
        <v>0</v>
      </c>
      <c r="AG73">
        <v>0</v>
      </c>
      <c r="AH73">
        <v>0</v>
      </c>
      <c r="AI73">
        <v>0</v>
      </c>
      <c r="AJ73">
        <v>0</v>
      </c>
      <c r="AL73">
        <v>4</v>
      </c>
      <c r="AM73">
        <v>1</v>
      </c>
      <c r="AN73">
        <v>4</v>
      </c>
      <c r="AO73">
        <v>5</v>
      </c>
      <c r="AP73" t="s">
        <v>1632</v>
      </c>
      <c r="AR73" t="str">
        <f t="shared" si="7"/>
        <v/>
      </c>
      <c r="AS73" t="str">
        <f t="shared" si="8"/>
        <v>out</v>
      </c>
      <c r="AT73" t="str">
        <f t="shared" si="9"/>
        <v/>
      </c>
      <c r="AU73" t="str">
        <f t="shared" si="10"/>
        <v/>
      </c>
      <c r="AV73" t="str">
        <f t="shared" si="11"/>
        <v/>
      </c>
      <c r="AW73" t="str">
        <f t="shared" si="12"/>
        <v/>
      </c>
      <c r="AX73" t="str">
        <f t="shared" si="13"/>
        <v/>
      </c>
    </row>
    <row r="74" spans="3:50">
      <c r="C74">
        <f t="shared" si="14"/>
        <v>53</v>
      </c>
      <c r="D74" s="5"/>
      <c r="E74" s="2"/>
      <c r="F74" t="s">
        <v>126</v>
      </c>
      <c r="G74" t="s">
        <v>707</v>
      </c>
      <c r="H74" t="s">
        <v>1278</v>
      </c>
      <c r="I74">
        <v>0</v>
      </c>
      <c r="J74">
        <v>1</v>
      </c>
      <c r="K74">
        <v>1</v>
      </c>
      <c r="L74">
        <v>1</v>
      </c>
      <c r="M74">
        <v>0</v>
      </c>
      <c r="N74">
        <v>0</v>
      </c>
      <c r="O74">
        <v>1</v>
      </c>
      <c r="P74">
        <v>0</v>
      </c>
      <c r="Q74">
        <v>0</v>
      </c>
      <c r="R74" s="20">
        <v>1</v>
      </c>
      <c r="U74">
        <v>0</v>
      </c>
      <c r="V74">
        <v>0</v>
      </c>
      <c r="W74" s="20">
        <v>0</v>
      </c>
      <c r="X74">
        <v>0</v>
      </c>
      <c r="Y74">
        <v>0</v>
      </c>
      <c r="Z74" s="20">
        <v>0</v>
      </c>
      <c r="AA74">
        <v>0</v>
      </c>
      <c r="AB74">
        <v>1</v>
      </c>
      <c r="AC74" s="20">
        <v>0</v>
      </c>
      <c r="AD74">
        <v>1</v>
      </c>
      <c r="AE74">
        <v>0</v>
      </c>
      <c r="AF74">
        <v>0</v>
      </c>
      <c r="AG74">
        <v>0</v>
      </c>
      <c r="AH74">
        <v>0</v>
      </c>
      <c r="AI74">
        <v>0</v>
      </c>
      <c r="AJ74">
        <v>0</v>
      </c>
      <c r="AL74">
        <v>5</v>
      </c>
      <c r="AM74">
        <v>1</v>
      </c>
      <c r="AN74">
        <v>5</v>
      </c>
      <c r="AO74">
        <v>5</v>
      </c>
      <c r="AP74" t="s">
        <v>1633</v>
      </c>
      <c r="AR74" t="str">
        <f t="shared" si="7"/>
        <v/>
      </c>
      <c r="AS74" t="str">
        <f t="shared" si="8"/>
        <v/>
      </c>
      <c r="AT74" t="str">
        <f t="shared" si="9"/>
        <v/>
      </c>
      <c r="AU74" t="str">
        <f t="shared" si="10"/>
        <v/>
      </c>
      <c r="AV74" t="str">
        <f t="shared" si="11"/>
        <v>out</v>
      </c>
      <c r="AW74" t="str">
        <f t="shared" si="12"/>
        <v/>
      </c>
      <c r="AX74" t="str">
        <f t="shared" si="13"/>
        <v/>
      </c>
    </row>
    <row r="75" spans="3:50">
      <c r="C75">
        <f t="shared" si="14"/>
        <v>54</v>
      </c>
      <c r="D75" s="3"/>
      <c r="E75" s="2" t="s">
        <v>1634</v>
      </c>
      <c r="F75" t="s">
        <v>135</v>
      </c>
      <c r="G75" t="s">
        <v>708</v>
      </c>
      <c r="I75">
        <v>0</v>
      </c>
      <c r="J75">
        <v>0</v>
      </c>
      <c r="K75">
        <v>0</v>
      </c>
      <c r="L75">
        <v>0</v>
      </c>
      <c r="M75">
        <v>0</v>
      </c>
      <c r="N75">
        <v>0</v>
      </c>
      <c r="O75">
        <v>0</v>
      </c>
      <c r="P75">
        <v>0</v>
      </c>
      <c r="Q75">
        <v>1</v>
      </c>
      <c r="R75" s="20">
        <v>0</v>
      </c>
      <c r="U75">
        <v>0</v>
      </c>
      <c r="V75">
        <v>0</v>
      </c>
      <c r="W75" s="20">
        <v>0</v>
      </c>
      <c r="X75">
        <v>0</v>
      </c>
      <c r="Y75">
        <v>0</v>
      </c>
      <c r="Z75" s="20">
        <v>1</v>
      </c>
      <c r="AA75">
        <v>0</v>
      </c>
      <c r="AB75">
        <v>0</v>
      </c>
      <c r="AC75" s="20">
        <v>0</v>
      </c>
      <c r="AD75">
        <v>0</v>
      </c>
      <c r="AE75">
        <v>0</v>
      </c>
      <c r="AF75">
        <v>0</v>
      </c>
      <c r="AG75">
        <v>0</v>
      </c>
      <c r="AH75">
        <v>0</v>
      </c>
      <c r="AI75">
        <v>0</v>
      </c>
      <c r="AJ75">
        <v>0</v>
      </c>
      <c r="AL75">
        <v>0</v>
      </c>
      <c r="AM75">
        <v>10</v>
      </c>
      <c r="AN75">
        <v>0</v>
      </c>
      <c r="AO75">
        <v>8</v>
      </c>
      <c r="AP75" t="s">
        <v>1635</v>
      </c>
      <c r="AR75" t="str">
        <f t="shared" si="7"/>
        <v>out</v>
      </c>
      <c r="AS75" t="str">
        <f t="shared" si="8"/>
        <v>in</v>
      </c>
      <c r="AT75" t="str">
        <f t="shared" si="9"/>
        <v/>
      </c>
      <c r="AU75" t="str">
        <f t="shared" si="10"/>
        <v/>
      </c>
      <c r="AV75" t="str">
        <f t="shared" si="11"/>
        <v/>
      </c>
      <c r="AW75" t="str">
        <f t="shared" si="12"/>
        <v/>
      </c>
      <c r="AX75" t="str">
        <f t="shared" si="13"/>
        <v/>
      </c>
    </row>
    <row r="76" spans="3:50">
      <c r="C76">
        <f t="shared" si="14"/>
        <v>55</v>
      </c>
      <c r="D76" s="3"/>
      <c r="E76" s="2"/>
      <c r="F76" t="s">
        <v>136</v>
      </c>
      <c r="G76" t="s">
        <v>709</v>
      </c>
      <c r="I76">
        <v>0</v>
      </c>
      <c r="J76">
        <v>0</v>
      </c>
      <c r="K76">
        <v>0</v>
      </c>
      <c r="L76">
        <v>0</v>
      </c>
      <c r="M76">
        <v>0</v>
      </c>
      <c r="N76">
        <v>0</v>
      </c>
      <c r="O76">
        <v>0</v>
      </c>
      <c r="P76">
        <v>0</v>
      </c>
      <c r="Q76">
        <v>1</v>
      </c>
      <c r="R76" s="20">
        <v>0</v>
      </c>
      <c r="U76">
        <v>0</v>
      </c>
      <c r="V76">
        <v>0</v>
      </c>
      <c r="W76" s="20">
        <v>0</v>
      </c>
      <c r="X76">
        <v>0</v>
      </c>
      <c r="Y76">
        <v>0</v>
      </c>
      <c r="Z76" s="20">
        <v>0</v>
      </c>
      <c r="AA76">
        <v>0</v>
      </c>
      <c r="AB76">
        <v>0</v>
      </c>
      <c r="AC76" s="20">
        <v>1</v>
      </c>
      <c r="AD76">
        <v>0</v>
      </c>
      <c r="AE76">
        <v>0</v>
      </c>
      <c r="AF76">
        <v>0</v>
      </c>
      <c r="AG76">
        <v>0</v>
      </c>
      <c r="AH76">
        <v>0</v>
      </c>
      <c r="AI76">
        <v>0</v>
      </c>
      <c r="AJ76">
        <v>0</v>
      </c>
      <c r="AL76">
        <v>0</v>
      </c>
      <c r="AM76">
        <v>11</v>
      </c>
      <c r="AN76">
        <v>0</v>
      </c>
      <c r="AO76">
        <v>9</v>
      </c>
      <c r="AP76" t="s">
        <v>1635</v>
      </c>
      <c r="AR76" t="str">
        <f t="shared" si="7"/>
        <v>out</v>
      </c>
      <c r="AS76" t="str">
        <f t="shared" si="8"/>
        <v/>
      </c>
      <c r="AT76" t="str">
        <f t="shared" si="9"/>
        <v/>
      </c>
      <c r="AU76" t="str">
        <f t="shared" si="10"/>
        <v/>
      </c>
      <c r="AV76" t="str">
        <f t="shared" si="11"/>
        <v>in</v>
      </c>
      <c r="AW76" t="str">
        <f t="shared" si="12"/>
        <v/>
      </c>
      <c r="AX76" t="str">
        <f t="shared" si="13"/>
        <v/>
      </c>
    </row>
    <row r="77" spans="3:50">
      <c r="C77">
        <f t="shared" si="14"/>
        <v>56</v>
      </c>
      <c r="D77" s="3"/>
      <c r="E77" s="2"/>
      <c r="F77" t="s">
        <v>136</v>
      </c>
      <c r="G77" t="s">
        <v>709</v>
      </c>
      <c r="I77">
        <v>0</v>
      </c>
      <c r="J77">
        <v>0</v>
      </c>
      <c r="K77">
        <v>0</v>
      </c>
      <c r="L77">
        <v>1</v>
      </c>
      <c r="M77">
        <v>0</v>
      </c>
      <c r="N77">
        <v>0</v>
      </c>
      <c r="O77">
        <v>1</v>
      </c>
      <c r="P77">
        <v>0</v>
      </c>
      <c r="Q77">
        <v>0</v>
      </c>
      <c r="R77" s="20">
        <v>1</v>
      </c>
      <c r="U77">
        <v>0</v>
      </c>
      <c r="V77">
        <v>0</v>
      </c>
      <c r="W77" s="20">
        <v>0</v>
      </c>
      <c r="X77">
        <v>1</v>
      </c>
      <c r="Y77">
        <v>0</v>
      </c>
      <c r="Z77" s="20">
        <v>0</v>
      </c>
      <c r="AA77">
        <v>0</v>
      </c>
      <c r="AB77">
        <v>1</v>
      </c>
      <c r="AC77" s="20">
        <v>1</v>
      </c>
      <c r="AD77">
        <v>0</v>
      </c>
      <c r="AE77">
        <v>0</v>
      </c>
      <c r="AF77">
        <v>0</v>
      </c>
      <c r="AG77">
        <v>0</v>
      </c>
      <c r="AH77">
        <v>0</v>
      </c>
      <c r="AI77">
        <v>0</v>
      </c>
      <c r="AJ77">
        <v>0</v>
      </c>
      <c r="AL77">
        <v>0</v>
      </c>
      <c r="AM77">
        <v>11</v>
      </c>
      <c r="AN77">
        <v>0</v>
      </c>
      <c r="AO77">
        <v>9</v>
      </c>
      <c r="AP77" t="s">
        <v>1635</v>
      </c>
      <c r="AR77" t="str">
        <f t="shared" si="7"/>
        <v>out</v>
      </c>
      <c r="AS77" t="str">
        <f t="shared" si="8"/>
        <v/>
      </c>
      <c r="AT77" t="str">
        <f t="shared" si="9"/>
        <v/>
      </c>
      <c r="AU77" t="str">
        <f t="shared" si="10"/>
        <v/>
      </c>
      <c r="AV77" t="str">
        <f t="shared" si="11"/>
        <v/>
      </c>
      <c r="AW77" t="str">
        <f t="shared" si="12"/>
        <v/>
      </c>
      <c r="AX77" t="str">
        <f t="shared" si="13"/>
        <v/>
      </c>
    </row>
    <row r="78" spans="3:50">
      <c r="C78">
        <f t="shared" si="14"/>
        <v>57</v>
      </c>
      <c r="D78" s="3"/>
      <c r="E78" s="2" t="s">
        <v>1636</v>
      </c>
      <c r="F78" t="s">
        <v>133</v>
      </c>
      <c r="G78" t="s">
        <v>710</v>
      </c>
      <c r="I78">
        <v>0</v>
      </c>
      <c r="J78">
        <v>0</v>
      </c>
      <c r="K78">
        <v>0</v>
      </c>
      <c r="L78">
        <v>0</v>
      </c>
      <c r="M78">
        <v>0</v>
      </c>
      <c r="N78">
        <v>0</v>
      </c>
      <c r="O78">
        <v>0</v>
      </c>
      <c r="P78">
        <v>0</v>
      </c>
      <c r="Q78">
        <v>1</v>
      </c>
      <c r="R78" s="20">
        <v>0</v>
      </c>
      <c r="U78">
        <v>0</v>
      </c>
      <c r="V78">
        <v>0</v>
      </c>
      <c r="W78" s="20">
        <v>0</v>
      </c>
      <c r="X78">
        <v>0</v>
      </c>
      <c r="Y78">
        <v>1</v>
      </c>
      <c r="Z78" s="20">
        <v>0</v>
      </c>
      <c r="AA78">
        <v>0</v>
      </c>
      <c r="AB78">
        <v>0</v>
      </c>
      <c r="AC78" s="20">
        <v>0</v>
      </c>
      <c r="AD78">
        <v>0</v>
      </c>
      <c r="AE78">
        <v>0</v>
      </c>
      <c r="AF78">
        <v>0</v>
      </c>
      <c r="AG78">
        <v>0</v>
      </c>
      <c r="AH78">
        <v>0</v>
      </c>
      <c r="AI78">
        <v>0</v>
      </c>
      <c r="AJ78">
        <v>0</v>
      </c>
      <c r="AL78">
        <v>0</v>
      </c>
      <c r="AM78">
        <v>8</v>
      </c>
      <c r="AN78">
        <v>0</v>
      </c>
      <c r="AO78">
        <v>10</v>
      </c>
      <c r="AP78" t="s">
        <v>1637</v>
      </c>
      <c r="AR78" t="str">
        <f t="shared" si="7"/>
        <v>out</v>
      </c>
      <c r="AS78" t="str">
        <f t="shared" si="8"/>
        <v/>
      </c>
      <c r="AT78" t="str">
        <f t="shared" si="9"/>
        <v/>
      </c>
      <c r="AU78" t="str">
        <f t="shared" si="10"/>
        <v/>
      </c>
      <c r="AV78" t="str">
        <f t="shared" si="11"/>
        <v/>
      </c>
      <c r="AW78" t="str">
        <f t="shared" si="12"/>
        <v/>
      </c>
      <c r="AX78" t="str">
        <f t="shared" si="13"/>
        <v/>
      </c>
    </row>
    <row r="79" spans="3:50">
      <c r="C79">
        <f t="shared" si="14"/>
        <v>58</v>
      </c>
      <c r="D79" s="3"/>
      <c r="E79" s="2"/>
      <c r="F79" t="s">
        <v>134</v>
      </c>
      <c r="G79" t="s">
        <v>711</v>
      </c>
      <c r="I79">
        <v>0</v>
      </c>
      <c r="J79">
        <v>0</v>
      </c>
      <c r="K79">
        <v>0</v>
      </c>
      <c r="L79">
        <v>0</v>
      </c>
      <c r="M79">
        <v>0</v>
      </c>
      <c r="N79">
        <v>0</v>
      </c>
      <c r="O79">
        <v>0</v>
      </c>
      <c r="P79">
        <v>0</v>
      </c>
      <c r="Q79">
        <v>1</v>
      </c>
      <c r="R79" s="20">
        <v>0</v>
      </c>
      <c r="U79">
        <v>0</v>
      </c>
      <c r="V79">
        <v>0</v>
      </c>
      <c r="W79" s="20">
        <v>0</v>
      </c>
      <c r="X79">
        <v>0</v>
      </c>
      <c r="Y79">
        <v>0</v>
      </c>
      <c r="Z79" s="20">
        <v>0</v>
      </c>
      <c r="AA79">
        <v>1</v>
      </c>
      <c r="AB79">
        <v>0</v>
      </c>
      <c r="AC79" s="20">
        <v>0</v>
      </c>
      <c r="AD79">
        <v>0</v>
      </c>
      <c r="AE79">
        <v>0</v>
      </c>
      <c r="AF79">
        <v>0</v>
      </c>
      <c r="AG79">
        <v>0</v>
      </c>
      <c r="AH79">
        <v>0</v>
      </c>
      <c r="AI79">
        <v>0</v>
      </c>
      <c r="AJ79">
        <v>0</v>
      </c>
      <c r="AL79">
        <v>0</v>
      </c>
      <c r="AM79">
        <v>9</v>
      </c>
      <c r="AN79">
        <v>0</v>
      </c>
      <c r="AO79">
        <v>11</v>
      </c>
      <c r="AP79" t="s">
        <v>1637</v>
      </c>
      <c r="AR79" t="str">
        <f t="shared" si="7"/>
        <v>out</v>
      </c>
      <c r="AS79" t="str">
        <f t="shared" si="8"/>
        <v/>
      </c>
      <c r="AT79" t="str">
        <f t="shared" si="9"/>
        <v/>
      </c>
      <c r="AU79" t="str">
        <f t="shared" si="10"/>
        <v/>
      </c>
      <c r="AV79" t="str">
        <f t="shared" si="11"/>
        <v/>
      </c>
      <c r="AW79" t="str">
        <f t="shared" si="12"/>
        <v/>
      </c>
      <c r="AX79" t="str">
        <f t="shared" si="13"/>
        <v/>
      </c>
    </row>
    <row r="80" spans="3:50">
      <c r="C80">
        <f t="shared" si="14"/>
        <v>59</v>
      </c>
      <c r="D80" s="3"/>
      <c r="E80" s="2"/>
      <c r="F80" t="s">
        <v>134</v>
      </c>
      <c r="G80" t="s">
        <v>711</v>
      </c>
      <c r="I80">
        <v>0</v>
      </c>
      <c r="J80">
        <v>0</v>
      </c>
      <c r="K80">
        <v>0</v>
      </c>
      <c r="L80">
        <v>1</v>
      </c>
      <c r="M80">
        <v>0</v>
      </c>
      <c r="N80">
        <v>0</v>
      </c>
      <c r="O80">
        <v>1</v>
      </c>
      <c r="P80">
        <v>0</v>
      </c>
      <c r="Q80">
        <v>0</v>
      </c>
      <c r="R80" s="20">
        <v>1</v>
      </c>
      <c r="U80">
        <v>0</v>
      </c>
      <c r="V80">
        <v>0</v>
      </c>
      <c r="W80" s="20">
        <v>0</v>
      </c>
      <c r="X80">
        <v>1</v>
      </c>
      <c r="Y80">
        <v>0</v>
      </c>
      <c r="Z80" s="20">
        <v>0</v>
      </c>
      <c r="AA80">
        <v>0</v>
      </c>
      <c r="AB80">
        <v>1</v>
      </c>
      <c r="AC80" s="20">
        <v>0</v>
      </c>
      <c r="AD80">
        <v>0</v>
      </c>
      <c r="AE80">
        <v>0</v>
      </c>
      <c r="AF80">
        <v>0</v>
      </c>
      <c r="AG80">
        <v>0</v>
      </c>
      <c r="AH80">
        <v>0</v>
      </c>
      <c r="AI80">
        <v>0</v>
      </c>
      <c r="AJ80">
        <v>0</v>
      </c>
      <c r="AL80">
        <v>0</v>
      </c>
      <c r="AM80">
        <v>9</v>
      </c>
      <c r="AN80">
        <v>0</v>
      </c>
      <c r="AO80">
        <v>11</v>
      </c>
      <c r="AP80" t="s">
        <v>1637</v>
      </c>
      <c r="AR80" t="str">
        <f t="shared" si="7"/>
        <v>out</v>
      </c>
      <c r="AS80" t="str">
        <f t="shared" si="8"/>
        <v/>
      </c>
      <c r="AT80" t="str">
        <f t="shared" si="9"/>
        <v/>
      </c>
      <c r="AU80" t="str">
        <f t="shared" si="10"/>
        <v/>
      </c>
      <c r="AV80" t="str">
        <f t="shared" si="11"/>
        <v/>
      </c>
      <c r="AW80" t="str">
        <f t="shared" si="12"/>
        <v/>
      </c>
      <c r="AX80" t="str">
        <f t="shared" si="13"/>
        <v/>
      </c>
    </row>
    <row r="81" spans="3:50">
      <c r="C81">
        <f t="shared" si="14"/>
        <v>60</v>
      </c>
      <c r="D81" s="3"/>
      <c r="E81" s="2" t="s">
        <v>1638</v>
      </c>
      <c r="F81" t="s">
        <v>131</v>
      </c>
      <c r="G81" t="s">
        <v>704</v>
      </c>
      <c r="I81">
        <v>0</v>
      </c>
      <c r="J81">
        <v>0</v>
      </c>
      <c r="K81">
        <v>0</v>
      </c>
      <c r="L81">
        <v>0</v>
      </c>
      <c r="M81">
        <v>0</v>
      </c>
      <c r="N81">
        <v>0</v>
      </c>
      <c r="O81">
        <v>0</v>
      </c>
      <c r="P81">
        <v>0</v>
      </c>
      <c r="Q81">
        <v>0</v>
      </c>
      <c r="R81" s="20">
        <v>1</v>
      </c>
      <c r="U81">
        <v>0</v>
      </c>
      <c r="V81">
        <v>0</v>
      </c>
      <c r="W81" s="20">
        <v>0</v>
      </c>
      <c r="X81">
        <v>0</v>
      </c>
      <c r="Y81">
        <v>1</v>
      </c>
      <c r="Z81" s="20">
        <v>0</v>
      </c>
      <c r="AA81">
        <v>1</v>
      </c>
      <c r="AB81">
        <v>0</v>
      </c>
      <c r="AC81" s="20">
        <v>0</v>
      </c>
      <c r="AD81">
        <v>0</v>
      </c>
      <c r="AE81">
        <v>0</v>
      </c>
      <c r="AF81">
        <v>0</v>
      </c>
      <c r="AG81">
        <v>0</v>
      </c>
      <c r="AH81">
        <v>0</v>
      </c>
      <c r="AI81">
        <v>0</v>
      </c>
      <c r="AJ81">
        <v>0</v>
      </c>
      <c r="AL81">
        <v>0</v>
      </c>
      <c r="AM81">
        <v>6</v>
      </c>
      <c r="AN81">
        <v>0</v>
      </c>
      <c r="AO81">
        <v>0</v>
      </c>
      <c r="AP81" t="s">
        <v>1639</v>
      </c>
      <c r="AR81" t="str">
        <f t="shared" si="7"/>
        <v>out</v>
      </c>
      <c r="AS81" t="str">
        <f t="shared" si="8"/>
        <v/>
      </c>
      <c r="AT81" t="str">
        <f t="shared" si="9"/>
        <v/>
      </c>
      <c r="AU81" t="str">
        <f t="shared" si="10"/>
        <v/>
      </c>
      <c r="AV81" t="str">
        <f t="shared" si="11"/>
        <v/>
      </c>
      <c r="AW81" t="str">
        <f t="shared" si="12"/>
        <v/>
      </c>
      <c r="AX81" t="str">
        <f t="shared" si="13"/>
        <v/>
      </c>
    </row>
    <row r="82" spans="3:50">
      <c r="C82">
        <f t="shared" si="14"/>
        <v>61</v>
      </c>
      <c r="D82" s="3"/>
      <c r="E82" s="2"/>
      <c r="F82" t="s">
        <v>132</v>
      </c>
      <c r="G82" t="s">
        <v>705</v>
      </c>
      <c r="I82">
        <v>0</v>
      </c>
      <c r="J82">
        <v>0</v>
      </c>
      <c r="K82">
        <v>0</v>
      </c>
      <c r="L82">
        <v>0</v>
      </c>
      <c r="M82">
        <v>0</v>
      </c>
      <c r="N82">
        <v>0</v>
      </c>
      <c r="O82">
        <v>0</v>
      </c>
      <c r="P82">
        <v>0</v>
      </c>
      <c r="Q82">
        <v>0</v>
      </c>
      <c r="R82" s="20">
        <v>1</v>
      </c>
      <c r="U82">
        <v>0</v>
      </c>
      <c r="V82">
        <v>0</v>
      </c>
      <c r="W82" s="20">
        <v>0</v>
      </c>
      <c r="X82">
        <v>1</v>
      </c>
      <c r="Y82">
        <v>0</v>
      </c>
      <c r="Z82" s="20">
        <v>0</v>
      </c>
      <c r="AA82">
        <v>1</v>
      </c>
      <c r="AB82">
        <v>0</v>
      </c>
      <c r="AC82" s="20">
        <v>0</v>
      </c>
      <c r="AD82">
        <v>0</v>
      </c>
      <c r="AE82">
        <v>0</v>
      </c>
      <c r="AF82">
        <v>0</v>
      </c>
      <c r="AG82">
        <v>0</v>
      </c>
      <c r="AH82">
        <v>0</v>
      </c>
      <c r="AI82">
        <v>0</v>
      </c>
      <c r="AJ82">
        <v>0</v>
      </c>
      <c r="AL82">
        <v>0</v>
      </c>
      <c r="AM82">
        <v>7</v>
      </c>
      <c r="AN82">
        <v>0</v>
      </c>
      <c r="AO82">
        <v>1</v>
      </c>
      <c r="AP82" t="s">
        <v>1639</v>
      </c>
      <c r="AR82" t="str">
        <f t="shared" si="7"/>
        <v>out</v>
      </c>
      <c r="AS82" t="str">
        <f t="shared" si="8"/>
        <v/>
      </c>
      <c r="AT82" t="str">
        <f t="shared" si="9"/>
        <v/>
      </c>
      <c r="AU82" t="str">
        <f t="shared" si="10"/>
        <v/>
      </c>
      <c r="AV82" t="str">
        <f t="shared" si="11"/>
        <v/>
      </c>
      <c r="AW82" t="str">
        <f t="shared" si="12"/>
        <v/>
      </c>
      <c r="AX82" t="str">
        <f t="shared" si="13"/>
        <v/>
      </c>
    </row>
    <row r="83" spans="3:50">
      <c r="C83">
        <f t="shared" si="14"/>
        <v>62</v>
      </c>
      <c r="D83" s="3"/>
      <c r="E83" s="2"/>
      <c r="F83" t="s">
        <v>132</v>
      </c>
      <c r="G83" t="s">
        <v>705</v>
      </c>
      <c r="I83">
        <v>0</v>
      </c>
      <c r="J83">
        <v>0</v>
      </c>
      <c r="K83">
        <v>0</v>
      </c>
      <c r="L83">
        <v>1</v>
      </c>
      <c r="M83">
        <v>0</v>
      </c>
      <c r="N83">
        <v>0</v>
      </c>
      <c r="O83">
        <v>1</v>
      </c>
      <c r="P83">
        <v>0</v>
      </c>
      <c r="Q83">
        <v>0</v>
      </c>
      <c r="R83" s="20">
        <v>1</v>
      </c>
      <c r="U83">
        <v>0</v>
      </c>
      <c r="V83">
        <v>0</v>
      </c>
      <c r="W83" s="20">
        <v>0</v>
      </c>
      <c r="X83">
        <v>0</v>
      </c>
      <c r="Y83">
        <v>0</v>
      </c>
      <c r="Z83" s="20">
        <v>0</v>
      </c>
      <c r="AA83">
        <v>0</v>
      </c>
      <c r="AB83">
        <v>1</v>
      </c>
      <c r="AC83" s="20">
        <v>0</v>
      </c>
      <c r="AD83">
        <v>0</v>
      </c>
      <c r="AE83">
        <v>0</v>
      </c>
      <c r="AF83">
        <v>0</v>
      </c>
      <c r="AG83">
        <v>0</v>
      </c>
      <c r="AH83">
        <v>0</v>
      </c>
      <c r="AI83">
        <v>0</v>
      </c>
      <c r="AJ83">
        <v>0</v>
      </c>
      <c r="AL83">
        <v>0</v>
      </c>
      <c r="AM83">
        <v>7</v>
      </c>
      <c r="AN83">
        <v>0</v>
      </c>
      <c r="AO83">
        <v>1</v>
      </c>
      <c r="AP83" t="s">
        <v>1639</v>
      </c>
      <c r="AR83" t="str">
        <f t="shared" si="7"/>
        <v>out</v>
      </c>
      <c r="AS83" t="str">
        <f t="shared" si="8"/>
        <v/>
      </c>
      <c r="AT83" t="str">
        <f t="shared" si="9"/>
        <v/>
      </c>
      <c r="AU83" t="str">
        <f t="shared" si="10"/>
        <v/>
      </c>
      <c r="AV83" t="str">
        <f t="shared" si="11"/>
        <v/>
      </c>
      <c r="AW83" t="str">
        <f t="shared" si="12"/>
        <v/>
      </c>
      <c r="AX83" t="str">
        <f t="shared" si="13"/>
        <v/>
      </c>
    </row>
    <row r="84" spans="3:50">
      <c r="C84">
        <f t="shared" si="14"/>
        <v>63</v>
      </c>
      <c r="D84" s="3"/>
      <c r="E84" s="2" t="s">
        <v>1640</v>
      </c>
      <c r="F84" t="s">
        <v>129</v>
      </c>
      <c r="G84" t="s">
        <v>335</v>
      </c>
      <c r="I84">
        <v>0</v>
      </c>
      <c r="J84">
        <v>0</v>
      </c>
      <c r="K84">
        <v>0</v>
      </c>
      <c r="L84">
        <v>0</v>
      </c>
      <c r="M84">
        <v>0</v>
      </c>
      <c r="N84">
        <v>0</v>
      </c>
      <c r="O84">
        <v>0</v>
      </c>
      <c r="P84">
        <v>0</v>
      </c>
      <c r="Q84">
        <v>0</v>
      </c>
      <c r="R84" s="20">
        <v>1</v>
      </c>
      <c r="U84">
        <v>0</v>
      </c>
      <c r="V84">
        <v>0</v>
      </c>
      <c r="W84" s="20">
        <v>0</v>
      </c>
      <c r="X84">
        <v>0</v>
      </c>
      <c r="Y84">
        <v>1</v>
      </c>
      <c r="Z84" s="20">
        <v>0</v>
      </c>
      <c r="AA84">
        <v>1</v>
      </c>
      <c r="AB84">
        <v>0</v>
      </c>
      <c r="AC84" s="20">
        <v>0</v>
      </c>
      <c r="AD84">
        <v>0</v>
      </c>
      <c r="AE84">
        <v>0</v>
      </c>
      <c r="AF84">
        <v>0</v>
      </c>
      <c r="AG84">
        <v>0</v>
      </c>
      <c r="AH84">
        <v>0</v>
      </c>
      <c r="AI84">
        <v>0</v>
      </c>
      <c r="AJ84">
        <v>0</v>
      </c>
      <c r="AL84">
        <v>0</v>
      </c>
      <c r="AM84">
        <v>4</v>
      </c>
      <c r="AN84">
        <v>0</v>
      </c>
      <c r="AO84">
        <v>2</v>
      </c>
      <c r="AP84" t="s">
        <v>1641</v>
      </c>
      <c r="AR84" t="str">
        <f t="shared" si="7"/>
        <v>out</v>
      </c>
      <c r="AS84" t="str">
        <f t="shared" si="8"/>
        <v/>
      </c>
      <c r="AT84" t="str">
        <f t="shared" si="9"/>
        <v/>
      </c>
      <c r="AU84" t="str">
        <f t="shared" si="10"/>
        <v/>
      </c>
      <c r="AV84" t="str">
        <f t="shared" si="11"/>
        <v/>
      </c>
      <c r="AW84" t="str">
        <f t="shared" si="12"/>
        <v/>
      </c>
      <c r="AX84" t="str">
        <f t="shared" si="13"/>
        <v/>
      </c>
    </row>
    <row r="85" spans="3:50">
      <c r="C85">
        <f t="shared" si="14"/>
        <v>64</v>
      </c>
      <c r="D85" s="3"/>
      <c r="E85" s="2"/>
      <c r="F85" t="s">
        <v>130</v>
      </c>
      <c r="G85" t="s">
        <v>336</v>
      </c>
      <c r="I85">
        <v>0</v>
      </c>
      <c r="J85">
        <v>0</v>
      </c>
      <c r="K85">
        <v>0</v>
      </c>
      <c r="L85">
        <v>0</v>
      </c>
      <c r="M85">
        <v>0</v>
      </c>
      <c r="N85">
        <v>0</v>
      </c>
      <c r="O85">
        <v>0</v>
      </c>
      <c r="P85">
        <v>0</v>
      </c>
      <c r="Q85">
        <v>0</v>
      </c>
      <c r="R85" s="20">
        <v>1</v>
      </c>
      <c r="U85">
        <v>0</v>
      </c>
      <c r="V85">
        <v>0</v>
      </c>
      <c r="W85" s="20">
        <v>0</v>
      </c>
      <c r="X85">
        <v>1</v>
      </c>
      <c r="Y85">
        <v>0</v>
      </c>
      <c r="Z85" s="20">
        <v>0</v>
      </c>
      <c r="AA85">
        <v>1</v>
      </c>
      <c r="AB85">
        <v>0</v>
      </c>
      <c r="AC85" s="20">
        <v>0</v>
      </c>
      <c r="AD85">
        <v>0</v>
      </c>
      <c r="AE85">
        <v>0</v>
      </c>
      <c r="AF85">
        <v>0</v>
      </c>
      <c r="AG85">
        <v>0</v>
      </c>
      <c r="AH85">
        <v>0</v>
      </c>
      <c r="AI85">
        <v>0</v>
      </c>
      <c r="AJ85">
        <v>0</v>
      </c>
      <c r="AL85">
        <v>0</v>
      </c>
      <c r="AM85">
        <v>5</v>
      </c>
      <c r="AN85">
        <v>0</v>
      </c>
      <c r="AO85">
        <v>3</v>
      </c>
      <c r="AP85" t="s">
        <v>1641</v>
      </c>
      <c r="AR85" t="str">
        <f t="shared" ref="AR85:AR121" si="15">IF(AND($U85=0, $V85=0, $W85=1), "in",  IF(OR(AND($AD85=0, $AE85=0), AND($AD85="x", $AE85="x")), "out", ""))</f>
        <v>out</v>
      </c>
      <c r="AS85" t="str">
        <f t="shared" ref="AS85:AS121" si="16">IF(AND($X85=0, $Y85=0, $Z85=1), IF(OR(AND($AF85=0, $AG85=0), AND($AF85="x", $AG85="x")), "in", ""),  IF(AND($AD85=0, $AE85=1, $AF85=0, $AG85=0), "out", ""))</f>
        <v/>
      </c>
      <c r="AT85" t="str">
        <f t="shared" si="9"/>
        <v/>
      </c>
      <c r="AU85" t="str">
        <f t="shared" si="10"/>
        <v/>
      </c>
      <c r="AV85" t="str">
        <f t="shared" si="11"/>
        <v/>
      </c>
      <c r="AW85" t="str">
        <f t="shared" si="12"/>
        <v/>
      </c>
      <c r="AX85" t="str">
        <f t="shared" si="13"/>
        <v/>
      </c>
    </row>
    <row r="86" spans="3:50">
      <c r="C86">
        <f t="shared" si="14"/>
        <v>65</v>
      </c>
      <c r="D86" s="3"/>
      <c r="E86" s="2"/>
      <c r="F86" t="s">
        <v>130</v>
      </c>
      <c r="G86" t="s">
        <v>336</v>
      </c>
      <c r="I86">
        <v>0</v>
      </c>
      <c r="J86">
        <v>0</v>
      </c>
      <c r="K86">
        <v>0</v>
      </c>
      <c r="L86">
        <v>1</v>
      </c>
      <c r="M86">
        <v>0</v>
      </c>
      <c r="N86">
        <v>0</v>
      </c>
      <c r="O86">
        <v>1</v>
      </c>
      <c r="P86">
        <v>0</v>
      </c>
      <c r="Q86">
        <v>0</v>
      </c>
      <c r="R86" s="20">
        <v>1</v>
      </c>
      <c r="U86">
        <v>0</v>
      </c>
      <c r="V86">
        <v>0</v>
      </c>
      <c r="W86" s="20">
        <v>0</v>
      </c>
      <c r="X86">
        <v>0</v>
      </c>
      <c r="Y86">
        <v>0</v>
      </c>
      <c r="Z86" s="20">
        <v>0</v>
      </c>
      <c r="AA86">
        <v>0</v>
      </c>
      <c r="AB86">
        <v>1</v>
      </c>
      <c r="AC86" s="20">
        <v>0</v>
      </c>
      <c r="AD86">
        <v>0</v>
      </c>
      <c r="AE86">
        <v>0</v>
      </c>
      <c r="AF86">
        <v>0</v>
      </c>
      <c r="AG86">
        <v>0</v>
      </c>
      <c r="AH86">
        <v>0</v>
      </c>
      <c r="AI86">
        <v>0</v>
      </c>
      <c r="AJ86">
        <v>0</v>
      </c>
      <c r="AL86">
        <v>0</v>
      </c>
      <c r="AM86">
        <v>5</v>
      </c>
      <c r="AN86">
        <v>0</v>
      </c>
      <c r="AO86">
        <v>3</v>
      </c>
      <c r="AP86" t="s">
        <v>1641</v>
      </c>
      <c r="AR86" t="str">
        <f t="shared" si="15"/>
        <v>out</v>
      </c>
      <c r="AS86" t="str">
        <f t="shared" si="16"/>
        <v/>
      </c>
      <c r="AT86" t="str">
        <f t="shared" ref="AT86:AT121" si="17">IF(AND($X86=0, $Y86=0, $Z86=1), IF(AND($AF86=0, $AG86=1), "in", ""),  IF(AND($AD86=0, $AE86=1, $AF86=0, $AG86=1), "out", ""))</f>
        <v/>
      </c>
      <c r="AU86" t="str">
        <f t="shared" ref="AU86:AU121" si="18">IF(AND($X86=0, $Y86=0, $Z86=1), IF(AND($AF86=1, $AG86=0), "in", ""),  IF(AND($AD86=0, $AE86=1, $AF86=1, $AG86=0), "out", ""))</f>
        <v/>
      </c>
      <c r="AV86" t="str">
        <f t="shared" ref="AV86:AV121" si="19">IF(AND($AA86=0, $AB86=0, $AC86=1), IF(OR(AND($AH86=0, $AI86=0), AND($AH86="x", $AI86="x")), "in", ""),  IF(AND($AD86=1, $AE86=0, $AH86=0, $AI86=0), "out", ""))</f>
        <v/>
      </c>
      <c r="AW86" t="str">
        <f t="shared" ref="AW86:AW121" si="20">IF(AND($AA86=0, $AB86=0, $AC86=1), IF(AND($AH86=0, $AI86=1), "in", ""),  IF(AND($AD86=1, $AE86=0,$AH86=0, $AI86=1), "out", ""))</f>
        <v/>
      </c>
      <c r="AX86" t="str">
        <f t="shared" ref="AX86:AX121" si="21">IF(AND($AA86=0, $AB86=0, $AC86=1), IF(AND($AH86=1, $AI86=0), "in", ""),  IF(AND($AD86=1,$AE86=0, $AH86=1, $AI86=0), "out", ""))</f>
        <v/>
      </c>
    </row>
    <row r="87" spans="3:50">
      <c r="C87">
        <f t="shared" ref="C87:C110" si="22">C86+1</f>
        <v>66</v>
      </c>
      <c r="D87" s="3"/>
      <c r="E87" s="2" t="s">
        <v>1642</v>
      </c>
      <c r="F87" t="s">
        <v>127</v>
      </c>
      <c r="G87" t="s">
        <v>706</v>
      </c>
      <c r="I87">
        <v>0</v>
      </c>
      <c r="J87">
        <v>0</v>
      </c>
      <c r="K87">
        <v>0</v>
      </c>
      <c r="L87">
        <v>0</v>
      </c>
      <c r="M87">
        <v>0</v>
      </c>
      <c r="N87">
        <v>0</v>
      </c>
      <c r="O87">
        <v>0</v>
      </c>
      <c r="P87">
        <v>0</v>
      </c>
      <c r="Q87">
        <v>0</v>
      </c>
      <c r="R87" s="20">
        <v>1</v>
      </c>
      <c r="U87">
        <v>0</v>
      </c>
      <c r="V87">
        <v>0</v>
      </c>
      <c r="W87" s="20">
        <v>0</v>
      </c>
      <c r="X87">
        <v>0</v>
      </c>
      <c r="Y87">
        <v>1</v>
      </c>
      <c r="Z87" s="20">
        <v>0</v>
      </c>
      <c r="AA87">
        <v>1</v>
      </c>
      <c r="AB87">
        <v>0</v>
      </c>
      <c r="AC87" s="20">
        <v>0</v>
      </c>
      <c r="AD87">
        <v>0</v>
      </c>
      <c r="AE87">
        <v>0</v>
      </c>
      <c r="AF87">
        <v>0</v>
      </c>
      <c r="AG87">
        <v>0</v>
      </c>
      <c r="AH87">
        <v>0</v>
      </c>
      <c r="AI87">
        <v>0</v>
      </c>
      <c r="AJ87">
        <v>0</v>
      </c>
      <c r="AL87">
        <v>0</v>
      </c>
      <c r="AM87">
        <v>2</v>
      </c>
      <c r="AN87">
        <v>0</v>
      </c>
      <c r="AO87">
        <v>4</v>
      </c>
      <c r="AP87" t="s">
        <v>1643</v>
      </c>
      <c r="AR87" t="str">
        <f t="shared" si="15"/>
        <v>out</v>
      </c>
      <c r="AS87" t="str">
        <f t="shared" si="16"/>
        <v/>
      </c>
      <c r="AT87" t="str">
        <f t="shared" si="17"/>
        <v/>
      </c>
      <c r="AU87" t="str">
        <f t="shared" si="18"/>
        <v/>
      </c>
      <c r="AV87" t="str">
        <f t="shared" si="19"/>
        <v/>
      </c>
      <c r="AW87" t="str">
        <f t="shared" si="20"/>
        <v/>
      </c>
      <c r="AX87" t="str">
        <f t="shared" si="21"/>
        <v/>
      </c>
    </row>
    <row r="88" spans="3:50">
      <c r="C88">
        <f t="shared" si="22"/>
        <v>67</v>
      </c>
      <c r="D88" s="3"/>
      <c r="E88" s="2"/>
      <c r="F88" t="s">
        <v>128</v>
      </c>
      <c r="G88" t="s">
        <v>707</v>
      </c>
      <c r="I88">
        <v>0</v>
      </c>
      <c r="J88">
        <v>0</v>
      </c>
      <c r="K88">
        <v>0</v>
      </c>
      <c r="L88">
        <v>0</v>
      </c>
      <c r="M88">
        <v>0</v>
      </c>
      <c r="N88">
        <v>0</v>
      </c>
      <c r="O88">
        <v>0</v>
      </c>
      <c r="P88">
        <v>0</v>
      </c>
      <c r="Q88">
        <v>0</v>
      </c>
      <c r="R88" s="20">
        <v>1</v>
      </c>
      <c r="U88">
        <v>0</v>
      </c>
      <c r="V88">
        <v>0</v>
      </c>
      <c r="W88" s="20">
        <v>0</v>
      </c>
      <c r="X88">
        <v>1</v>
      </c>
      <c r="Y88">
        <v>0</v>
      </c>
      <c r="Z88" s="20">
        <v>0</v>
      </c>
      <c r="AA88">
        <v>1</v>
      </c>
      <c r="AB88">
        <v>0</v>
      </c>
      <c r="AC88" s="20">
        <v>0</v>
      </c>
      <c r="AD88">
        <v>0</v>
      </c>
      <c r="AE88">
        <v>0</v>
      </c>
      <c r="AF88">
        <v>0</v>
      </c>
      <c r="AG88">
        <v>0</v>
      </c>
      <c r="AH88">
        <v>0</v>
      </c>
      <c r="AI88">
        <v>0</v>
      </c>
      <c r="AJ88">
        <v>0</v>
      </c>
      <c r="AL88">
        <v>0</v>
      </c>
      <c r="AM88">
        <v>3</v>
      </c>
      <c r="AN88">
        <v>0</v>
      </c>
      <c r="AO88">
        <v>5</v>
      </c>
      <c r="AP88" t="s">
        <v>1643</v>
      </c>
      <c r="AR88" t="str">
        <f t="shared" si="15"/>
        <v>out</v>
      </c>
      <c r="AS88" t="str">
        <f t="shared" si="16"/>
        <v/>
      </c>
      <c r="AT88" t="str">
        <f t="shared" si="17"/>
        <v/>
      </c>
      <c r="AU88" t="str">
        <f t="shared" si="18"/>
        <v/>
      </c>
      <c r="AV88" t="str">
        <f t="shared" si="19"/>
        <v/>
      </c>
      <c r="AW88" t="str">
        <f t="shared" si="20"/>
        <v/>
      </c>
      <c r="AX88" t="str">
        <f t="shared" si="21"/>
        <v/>
      </c>
    </row>
    <row r="89" spans="3:50">
      <c r="C89">
        <f t="shared" si="22"/>
        <v>68</v>
      </c>
      <c r="D89" s="3"/>
      <c r="E89" s="2"/>
      <c r="F89" t="s">
        <v>128</v>
      </c>
      <c r="G89" t="s">
        <v>707</v>
      </c>
      <c r="I89">
        <v>0</v>
      </c>
      <c r="J89">
        <v>0</v>
      </c>
      <c r="K89">
        <v>0</v>
      </c>
      <c r="L89">
        <v>1</v>
      </c>
      <c r="M89">
        <v>0</v>
      </c>
      <c r="N89">
        <v>0</v>
      </c>
      <c r="O89">
        <v>1</v>
      </c>
      <c r="P89">
        <v>0</v>
      </c>
      <c r="Q89">
        <v>0</v>
      </c>
      <c r="R89" s="20">
        <v>1</v>
      </c>
      <c r="U89">
        <v>0</v>
      </c>
      <c r="V89">
        <v>0</v>
      </c>
      <c r="W89" s="20">
        <v>0</v>
      </c>
      <c r="X89">
        <v>0</v>
      </c>
      <c r="Y89">
        <v>0</v>
      </c>
      <c r="Z89" s="20">
        <v>0</v>
      </c>
      <c r="AA89">
        <v>0</v>
      </c>
      <c r="AB89">
        <v>1</v>
      </c>
      <c r="AC89" s="20">
        <v>0</v>
      </c>
      <c r="AD89">
        <v>0</v>
      </c>
      <c r="AE89">
        <v>0</v>
      </c>
      <c r="AF89">
        <v>0</v>
      </c>
      <c r="AG89">
        <v>0</v>
      </c>
      <c r="AH89">
        <v>0</v>
      </c>
      <c r="AI89">
        <v>0</v>
      </c>
      <c r="AJ89">
        <v>0</v>
      </c>
      <c r="AL89">
        <v>0</v>
      </c>
      <c r="AM89">
        <v>3</v>
      </c>
      <c r="AN89">
        <v>0</v>
      </c>
      <c r="AO89">
        <v>5</v>
      </c>
      <c r="AP89" t="s">
        <v>1643</v>
      </c>
      <c r="AR89" t="str">
        <f t="shared" si="15"/>
        <v>out</v>
      </c>
      <c r="AS89" t="str">
        <f t="shared" si="16"/>
        <v/>
      </c>
      <c r="AT89" t="str">
        <f t="shared" si="17"/>
        <v/>
      </c>
      <c r="AU89" t="str">
        <f t="shared" si="18"/>
        <v/>
      </c>
      <c r="AV89" t="str">
        <f t="shared" si="19"/>
        <v/>
      </c>
      <c r="AW89" t="str">
        <f t="shared" si="20"/>
        <v/>
      </c>
      <c r="AX89" t="str">
        <f t="shared" si="21"/>
        <v/>
      </c>
    </row>
    <row r="90" spans="3:50">
      <c r="C90">
        <f t="shared" si="22"/>
        <v>69</v>
      </c>
      <c r="D90" s="3"/>
      <c r="E90" s="2" t="s">
        <v>1644</v>
      </c>
      <c r="F90" t="s">
        <v>125</v>
      </c>
      <c r="G90" t="s">
        <v>366</v>
      </c>
      <c r="I90">
        <v>0</v>
      </c>
      <c r="J90">
        <v>0</v>
      </c>
      <c r="K90">
        <v>0</v>
      </c>
      <c r="L90">
        <v>0</v>
      </c>
      <c r="M90">
        <v>0</v>
      </c>
      <c r="N90">
        <v>0</v>
      </c>
      <c r="O90">
        <v>0</v>
      </c>
      <c r="P90">
        <v>0</v>
      </c>
      <c r="Q90">
        <v>0</v>
      </c>
      <c r="R90" s="20">
        <v>1</v>
      </c>
      <c r="U90">
        <v>0</v>
      </c>
      <c r="V90">
        <v>0</v>
      </c>
      <c r="W90" s="20">
        <v>0</v>
      </c>
      <c r="X90">
        <v>0</v>
      </c>
      <c r="Y90">
        <v>1</v>
      </c>
      <c r="Z90" s="20">
        <v>0</v>
      </c>
      <c r="AA90">
        <v>1</v>
      </c>
      <c r="AB90">
        <v>0</v>
      </c>
      <c r="AC90" s="20">
        <v>0</v>
      </c>
      <c r="AD90">
        <v>0</v>
      </c>
      <c r="AE90">
        <v>0</v>
      </c>
      <c r="AF90">
        <v>0</v>
      </c>
      <c r="AG90">
        <v>0</v>
      </c>
      <c r="AH90">
        <v>0</v>
      </c>
      <c r="AI90">
        <v>0</v>
      </c>
      <c r="AJ90">
        <v>0</v>
      </c>
      <c r="AL90">
        <v>0</v>
      </c>
      <c r="AM90">
        <v>0</v>
      </c>
      <c r="AN90">
        <v>0</v>
      </c>
      <c r="AO90">
        <v>6</v>
      </c>
      <c r="AP90" t="s">
        <v>1645</v>
      </c>
      <c r="AR90" t="str">
        <f t="shared" si="15"/>
        <v>out</v>
      </c>
      <c r="AS90" t="str">
        <f t="shared" si="16"/>
        <v/>
      </c>
      <c r="AT90" t="str">
        <f t="shared" si="17"/>
        <v/>
      </c>
      <c r="AU90" t="str">
        <f t="shared" si="18"/>
        <v/>
      </c>
      <c r="AV90" t="str">
        <f t="shared" si="19"/>
        <v/>
      </c>
      <c r="AW90" t="str">
        <f t="shared" si="20"/>
        <v/>
      </c>
      <c r="AX90" t="str">
        <f t="shared" si="21"/>
        <v/>
      </c>
    </row>
    <row r="91" spans="3:50">
      <c r="C91">
        <f t="shared" si="22"/>
        <v>70</v>
      </c>
      <c r="D91" s="3"/>
      <c r="E91" s="2"/>
      <c r="F91" t="s">
        <v>126</v>
      </c>
      <c r="G91" t="s">
        <v>367</v>
      </c>
      <c r="H91" t="s">
        <v>1279</v>
      </c>
      <c r="I91">
        <v>0</v>
      </c>
      <c r="J91">
        <v>1</v>
      </c>
      <c r="K91">
        <v>1</v>
      </c>
      <c r="L91">
        <v>0</v>
      </c>
      <c r="M91">
        <v>0</v>
      </c>
      <c r="N91">
        <v>0</v>
      </c>
      <c r="O91">
        <v>0</v>
      </c>
      <c r="P91">
        <v>0</v>
      </c>
      <c r="Q91">
        <v>0</v>
      </c>
      <c r="R91" s="20">
        <v>1</v>
      </c>
      <c r="U91">
        <v>0</v>
      </c>
      <c r="V91">
        <v>0</v>
      </c>
      <c r="W91" s="20">
        <v>0</v>
      </c>
      <c r="X91">
        <v>1</v>
      </c>
      <c r="Y91">
        <v>0</v>
      </c>
      <c r="Z91" s="20">
        <v>0</v>
      </c>
      <c r="AA91">
        <v>1</v>
      </c>
      <c r="AB91">
        <v>0</v>
      </c>
      <c r="AC91" s="20">
        <v>0</v>
      </c>
      <c r="AD91">
        <v>0</v>
      </c>
      <c r="AE91">
        <v>1</v>
      </c>
      <c r="AF91">
        <v>0</v>
      </c>
      <c r="AG91">
        <v>0</v>
      </c>
      <c r="AH91">
        <v>0</v>
      </c>
      <c r="AI91">
        <v>0</v>
      </c>
      <c r="AJ91">
        <v>0</v>
      </c>
      <c r="AL91">
        <v>6</v>
      </c>
      <c r="AM91">
        <v>1</v>
      </c>
      <c r="AN91">
        <v>6</v>
      </c>
      <c r="AO91">
        <v>7</v>
      </c>
      <c r="AP91" t="s">
        <v>1646</v>
      </c>
      <c r="AR91" t="str">
        <f t="shared" si="15"/>
        <v/>
      </c>
      <c r="AS91" t="str">
        <f t="shared" si="16"/>
        <v>out</v>
      </c>
      <c r="AT91" t="str">
        <f t="shared" si="17"/>
        <v/>
      </c>
      <c r="AU91" t="str">
        <f t="shared" si="18"/>
        <v/>
      </c>
      <c r="AV91" t="str">
        <f t="shared" si="19"/>
        <v/>
      </c>
      <c r="AW91" t="str">
        <f t="shared" si="20"/>
        <v/>
      </c>
      <c r="AX91" t="str">
        <f t="shared" si="21"/>
        <v/>
      </c>
    </row>
    <row r="92" spans="3:50">
      <c r="C92">
        <f t="shared" si="22"/>
        <v>71</v>
      </c>
      <c r="D92" s="3"/>
      <c r="E92" s="2"/>
      <c r="F92" t="s">
        <v>126</v>
      </c>
      <c r="G92" t="s">
        <v>367</v>
      </c>
      <c r="H92" t="s">
        <v>1280</v>
      </c>
      <c r="I92">
        <v>0</v>
      </c>
      <c r="J92">
        <v>1</v>
      </c>
      <c r="K92">
        <v>1</v>
      </c>
      <c r="L92">
        <v>1</v>
      </c>
      <c r="M92">
        <v>0</v>
      </c>
      <c r="N92">
        <v>0</v>
      </c>
      <c r="O92">
        <v>1</v>
      </c>
      <c r="P92">
        <v>0</v>
      </c>
      <c r="Q92">
        <v>0</v>
      </c>
      <c r="R92" s="20">
        <v>1</v>
      </c>
      <c r="U92">
        <v>0</v>
      </c>
      <c r="V92">
        <v>0</v>
      </c>
      <c r="W92" s="20">
        <v>0</v>
      </c>
      <c r="X92">
        <v>0</v>
      </c>
      <c r="Y92">
        <v>0</v>
      </c>
      <c r="Z92" s="20">
        <v>0</v>
      </c>
      <c r="AA92">
        <v>0</v>
      </c>
      <c r="AB92">
        <v>1</v>
      </c>
      <c r="AC92" s="20">
        <v>0</v>
      </c>
      <c r="AD92">
        <v>1</v>
      </c>
      <c r="AE92">
        <v>0</v>
      </c>
      <c r="AF92">
        <v>0</v>
      </c>
      <c r="AG92">
        <v>0</v>
      </c>
      <c r="AH92">
        <v>0</v>
      </c>
      <c r="AI92">
        <v>0</v>
      </c>
      <c r="AJ92">
        <v>0</v>
      </c>
      <c r="AL92">
        <v>7</v>
      </c>
      <c r="AM92">
        <v>1</v>
      </c>
      <c r="AN92">
        <v>7</v>
      </c>
      <c r="AO92">
        <v>7</v>
      </c>
      <c r="AP92" t="s">
        <v>1647</v>
      </c>
      <c r="AR92" t="str">
        <f t="shared" si="15"/>
        <v/>
      </c>
      <c r="AS92" t="str">
        <f t="shared" si="16"/>
        <v/>
      </c>
      <c r="AT92" t="str">
        <f t="shared" si="17"/>
        <v/>
      </c>
      <c r="AU92" t="str">
        <f t="shared" si="18"/>
        <v/>
      </c>
      <c r="AV92" t="str">
        <f t="shared" si="19"/>
        <v>out</v>
      </c>
      <c r="AW92" t="str">
        <f t="shared" si="20"/>
        <v/>
      </c>
      <c r="AX92" t="str">
        <f t="shared" si="21"/>
        <v/>
      </c>
    </row>
    <row r="93" spans="3:50">
      <c r="C93">
        <f t="shared" si="22"/>
        <v>72</v>
      </c>
      <c r="D93" s="5"/>
      <c r="E93" s="2" t="s">
        <v>1592</v>
      </c>
      <c r="F93" t="s">
        <v>135</v>
      </c>
      <c r="G93" t="s">
        <v>710</v>
      </c>
      <c r="I93">
        <v>0</v>
      </c>
      <c r="J93">
        <v>0</v>
      </c>
      <c r="K93">
        <v>0</v>
      </c>
      <c r="L93">
        <v>0</v>
      </c>
      <c r="M93">
        <v>0</v>
      </c>
      <c r="N93">
        <v>0</v>
      </c>
      <c r="O93">
        <v>0</v>
      </c>
      <c r="P93">
        <v>0</v>
      </c>
      <c r="Q93">
        <v>1</v>
      </c>
      <c r="R93" s="20">
        <v>0</v>
      </c>
      <c r="U93">
        <v>0</v>
      </c>
      <c r="V93">
        <v>0</v>
      </c>
      <c r="W93" s="20">
        <v>0</v>
      </c>
      <c r="X93">
        <v>0</v>
      </c>
      <c r="Y93">
        <v>0</v>
      </c>
      <c r="Z93" s="20">
        <v>1</v>
      </c>
      <c r="AA93">
        <v>0</v>
      </c>
      <c r="AB93">
        <v>0</v>
      </c>
      <c r="AC93" s="20">
        <v>0</v>
      </c>
      <c r="AD93">
        <v>0</v>
      </c>
      <c r="AE93">
        <v>0</v>
      </c>
      <c r="AF93">
        <v>0</v>
      </c>
      <c r="AG93">
        <v>0</v>
      </c>
      <c r="AH93">
        <v>0</v>
      </c>
      <c r="AI93">
        <v>0</v>
      </c>
      <c r="AJ93">
        <v>0</v>
      </c>
      <c r="AL93">
        <v>0</v>
      </c>
      <c r="AM93">
        <v>10</v>
      </c>
      <c r="AN93">
        <v>0</v>
      </c>
      <c r="AO93">
        <v>10</v>
      </c>
      <c r="AP93" t="s">
        <v>1593</v>
      </c>
      <c r="AR93" t="str">
        <f t="shared" si="15"/>
        <v>out</v>
      </c>
      <c r="AS93" t="str">
        <f t="shared" si="16"/>
        <v>in</v>
      </c>
      <c r="AT93" t="str">
        <f t="shared" si="17"/>
        <v/>
      </c>
      <c r="AU93" t="str">
        <f t="shared" si="18"/>
        <v/>
      </c>
      <c r="AV93" t="str">
        <f t="shared" si="19"/>
        <v/>
      </c>
      <c r="AW93" t="str">
        <f t="shared" si="20"/>
        <v/>
      </c>
      <c r="AX93" t="str">
        <f t="shared" si="21"/>
        <v/>
      </c>
    </row>
    <row r="94" spans="3:50">
      <c r="C94">
        <f t="shared" si="22"/>
        <v>73</v>
      </c>
      <c r="D94" s="5"/>
      <c r="E94" s="2"/>
      <c r="F94" t="s">
        <v>136</v>
      </c>
      <c r="G94" t="s">
        <v>711</v>
      </c>
      <c r="I94">
        <v>0</v>
      </c>
      <c r="J94">
        <v>0</v>
      </c>
      <c r="K94">
        <v>0</v>
      </c>
      <c r="L94">
        <v>0</v>
      </c>
      <c r="M94">
        <v>0</v>
      </c>
      <c r="N94">
        <v>0</v>
      </c>
      <c r="O94">
        <v>0</v>
      </c>
      <c r="P94">
        <v>0</v>
      </c>
      <c r="Q94">
        <v>1</v>
      </c>
      <c r="R94" s="20">
        <v>0</v>
      </c>
      <c r="U94">
        <v>0</v>
      </c>
      <c r="V94">
        <v>0</v>
      </c>
      <c r="W94" s="20">
        <v>0</v>
      </c>
      <c r="X94">
        <v>0</v>
      </c>
      <c r="Y94">
        <v>0</v>
      </c>
      <c r="Z94" s="20">
        <v>0</v>
      </c>
      <c r="AA94">
        <v>0</v>
      </c>
      <c r="AB94">
        <v>0</v>
      </c>
      <c r="AC94" s="20">
        <v>1</v>
      </c>
      <c r="AD94">
        <v>0</v>
      </c>
      <c r="AE94">
        <v>0</v>
      </c>
      <c r="AF94">
        <v>0</v>
      </c>
      <c r="AG94">
        <v>0</v>
      </c>
      <c r="AH94">
        <v>0</v>
      </c>
      <c r="AI94">
        <v>0</v>
      </c>
      <c r="AJ94">
        <v>0</v>
      </c>
      <c r="AL94">
        <v>0</v>
      </c>
      <c r="AM94">
        <v>11</v>
      </c>
      <c r="AN94">
        <v>0</v>
      </c>
      <c r="AO94">
        <v>11</v>
      </c>
      <c r="AP94" t="s">
        <v>1593</v>
      </c>
      <c r="AR94" t="str">
        <f t="shared" si="15"/>
        <v>out</v>
      </c>
      <c r="AS94" t="str">
        <f t="shared" si="16"/>
        <v/>
      </c>
      <c r="AT94" t="str">
        <f t="shared" si="17"/>
        <v/>
      </c>
      <c r="AU94" t="str">
        <f t="shared" si="18"/>
        <v/>
      </c>
      <c r="AV94" t="str">
        <f t="shared" si="19"/>
        <v>in</v>
      </c>
      <c r="AW94" t="str">
        <f t="shared" si="20"/>
        <v/>
      </c>
      <c r="AX94" t="str">
        <f t="shared" si="21"/>
        <v/>
      </c>
    </row>
    <row r="95" spans="3:50">
      <c r="C95">
        <f t="shared" si="22"/>
        <v>74</v>
      </c>
      <c r="D95" s="5"/>
      <c r="E95" s="2"/>
      <c r="F95" t="s">
        <v>136</v>
      </c>
      <c r="G95" t="s">
        <v>711</v>
      </c>
      <c r="I95">
        <v>0</v>
      </c>
      <c r="J95">
        <v>0</v>
      </c>
      <c r="K95">
        <v>0</v>
      </c>
      <c r="L95">
        <v>1</v>
      </c>
      <c r="M95">
        <v>0</v>
      </c>
      <c r="N95">
        <v>0</v>
      </c>
      <c r="O95">
        <v>1</v>
      </c>
      <c r="P95">
        <v>0</v>
      </c>
      <c r="Q95">
        <v>0</v>
      </c>
      <c r="R95" s="20">
        <v>1</v>
      </c>
      <c r="U95">
        <v>0</v>
      </c>
      <c r="V95">
        <v>0</v>
      </c>
      <c r="W95" s="20">
        <v>0</v>
      </c>
      <c r="X95">
        <v>1</v>
      </c>
      <c r="Y95">
        <v>0</v>
      </c>
      <c r="Z95" s="20">
        <v>0</v>
      </c>
      <c r="AA95">
        <v>0</v>
      </c>
      <c r="AB95">
        <v>1</v>
      </c>
      <c r="AC95" s="20">
        <v>1</v>
      </c>
      <c r="AD95">
        <v>0</v>
      </c>
      <c r="AE95">
        <v>0</v>
      </c>
      <c r="AF95">
        <v>0</v>
      </c>
      <c r="AG95">
        <v>0</v>
      </c>
      <c r="AH95">
        <v>0</v>
      </c>
      <c r="AI95">
        <v>0</v>
      </c>
      <c r="AJ95">
        <v>0</v>
      </c>
      <c r="AL95">
        <v>0</v>
      </c>
      <c r="AM95">
        <v>11</v>
      </c>
      <c r="AN95">
        <v>0</v>
      </c>
      <c r="AO95">
        <v>11</v>
      </c>
      <c r="AP95" t="s">
        <v>1593</v>
      </c>
      <c r="AR95" t="str">
        <f t="shared" si="15"/>
        <v>out</v>
      </c>
      <c r="AS95" t="str">
        <f t="shared" si="16"/>
        <v/>
      </c>
      <c r="AT95" t="str">
        <f t="shared" si="17"/>
        <v/>
      </c>
      <c r="AU95" t="str">
        <f t="shared" si="18"/>
        <v/>
      </c>
      <c r="AV95" t="str">
        <f t="shared" si="19"/>
        <v/>
      </c>
      <c r="AW95" t="str">
        <f t="shared" si="20"/>
        <v/>
      </c>
      <c r="AX95" t="str">
        <f t="shared" si="21"/>
        <v/>
      </c>
    </row>
    <row r="96" spans="3:50">
      <c r="C96">
        <f t="shared" si="22"/>
        <v>75</v>
      </c>
      <c r="D96" s="5"/>
      <c r="E96" s="2" t="s">
        <v>1648</v>
      </c>
      <c r="F96" t="s">
        <v>133</v>
      </c>
      <c r="G96" t="s">
        <v>704</v>
      </c>
      <c r="I96">
        <v>0</v>
      </c>
      <c r="J96">
        <v>0</v>
      </c>
      <c r="K96">
        <v>0</v>
      </c>
      <c r="L96">
        <v>0</v>
      </c>
      <c r="M96">
        <v>0</v>
      </c>
      <c r="N96">
        <v>0</v>
      </c>
      <c r="O96">
        <v>0</v>
      </c>
      <c r="P96">
        <v>0</v>
      </c>
      <c r="Q96">
        <v>0</v>
      </c>
      <c r="R96" s="20">
        <v>1</v>
      </c>
      <c r="U96">
        <v>0</v>
      </c>
      <c r="V96">
        <v>0</v>
      </c>
      <c r="W96" s="20">
        <v>0</v>
      </c>
      <c r="X96">
        <v>0</v>
      </c>
      <c r="Y96">
        <v>1</v>
      </c>
      <c r="Z96" s="20">
        <v>0</v>
      </c>
      <c r="AA96">
        <v>1</v>
      </c>
      <c r="AB96">
        <v>0</v>
      </c>
      <c r="AC96" s="20">
        <v>0</v>
      </c>
      <c r="AD96">
        <v>0</v>
      </c>
      <c r="AE96">
        <v>0</v>
      </c>
      <c r="AF96">
        <v>0</v>
      </c>
      <c r="AG96">
        <v>0</v>
      </c>
      <c r="AH96">
        <v>0</v>
      </c>
      <c r="AI96">
        <v>0</v>
      </c>
      <c r="AJ96">
        <v>0</v>
      </c>
      <c r="AL96">
        <v>0</v>
      </c>
      <c r="AM96">
        <v>8</v>
      </c>
      <c r="AN96">
        <v>0</v>
      </c>
      <c r="AO96">
        <v>0</v>
      </c>
      <c r="AP96" t="s">
        <v>1649</v>
      </c>
      <c r="AR96" t="str">
        <f t="shared" si="15"/>
        <v>out</v>
      </c>
      <c r="AS96" t="str">
        <f t="shared" si="16"/>
        <v/>
      </c>
      <c r="AT96" t="str">
        <f t="shared" si="17"/>
        <v/>
      </c>
      <c r="AU96" t="str">
        <f t="shared" si="18"/>
        <v/>
      </c>
      <c r="AV96" t="str">
        <f t="shared" si="19"/>
        <v/>
      </c>
      <c r="AW96" t="str">
        <f t="shared" si="20"/>
        <v/>
      </c>
      <c r="AX96" t="str">
        <f t="shared" si="21"/>
        <v/>
      </c>
    </row>
    <row r="97" spans="3:50">
      <c r="C97">
        <f t="shared" si="22"/>
        <v>76</v>
      </c>
      <c r="D97" s="5"/>
      <c r="E97" s="2"/>
      <c r="F97" t="s">
        <v>134</v>
      </c>
      <c r="G97" t="s">
        <v>705</v>
      </c>
      <c r="I97">
        <v>0</v>
      </c>
      <c r="J97">
        <v>0</v>
      </c>
      <c r="K97">
        <v>0</v>
      </c>
      <c r="L97">
        <v>0</v>
      </c>
      <c r="M97">
        <v>0</v>
      </c>
      <c r="N97">
        <v>0</v>
      </c>
      <c r="O97">
        <v>0</v>
      </c>
      <c r="P97">
        <v>0</v>
      </c>
      <c r="Q97">
        <v>0</v>
      </c>
      <c r="R97" s="20">
        <v>1</v>
      </c>
      <c r="U97">
        <v>0</v>
      </c>
      <c r="V97">
        <v>0</v>
      </c>
      <c r="W97" s="20">
        <v>0</v>
      </c>
      <c r="X97">
        <v>1</v>
      </c>
      <c r="Y97">
        <v>0</v>
      </c>
      <c r="Z97" s="20">
        <v>0</v>
      </c>
      <c r="AA97">
        <v>1</v>
      </c>
      <c r="AB97">
        <v>0</v>
      </c>
      <c r="AC97" s="20">
        <v>0</v>
      </c>
      <c r="AD97">
        <v>0</v>
      </c>
      <c r="AE97">
        <v>0</v>
      </c>
      <c r="AF97">
        <v>0</v>
      </c>
      <c r="AG97">
        <v>0</v>
      </c>
      <c r="AH97">
        <v>0</v>
      </c>
      <c r="AI97">
        <v>0</v>
      </c>
      <c r="AJ97">
        <v>0</v>
      </c>
      <c r="AL97">
        <v>0</v>
      </c>
      <c r="AM97">
        <v>9</v>
      </c>
      <c r="AN97">
        <v>0</v>
      </c>
      <c r="AO97">
        <v>1</v>
      </c>
      <c r="AP97" t="s">
        <v>1649</v>
      </c>
      <c r="AR97" t="str">
        <f t="shared" si="15"/>
        <v>out</v>
      </c>
      <c r="AS97" t="str">
        <f t="shared" si="16"/>
        <v/>
      </c>
      <c r="AT97" t="str">
        <f t="shared" si="17"/>
        <v/>
      </c>
      <c r="AU97" t="str">
        <f t="shared" si="18"/>
        <v/>
      </c>
      <c r="AV97" t="str">
        <f t="shared" si="19"/>
        <v/>
      </c>
      <c r="AW97" t="str">
        <f t="shared" si="20"/>
        <v/>
      </c>
      <c r="AX97" t="str">
        <f t="shared" si="21"/>
        <v/>
      </c>
    </row>
    <row r="98" spans="3:50">
      <c r="C98">
        <f t="shared" si="22"/>
        <v>77</v>
      </c>
      <c r="D98" s="5"/>
      <c r="E98" s="2"/>
      <c r="F98" t="s">
        <v>134</v>
      </c>
      <c r="G98" t="s">
        <v>705</v>
      </c>
      <c r="I98">
        <v>0</v>
      </c>
      <c r="J98">
        <v>0</v>
      </c>
      <c r="K98">
        <v>0</v>
      </c>
      <c r="L98">
        <v>1</v>
      </c>
      <c r="M98">
        <v>0</v>
      </c>
      <c r="N98">
        <v>0</v>
      </c>
      <c r="O98">
        <v>1</v>
      </c>
      <c r="P98">
        <v>0</v>
      </c>
      <c r="Q98">
        <v>0</v>
      </c>
      <c r="R98" s="20">
        <v>1</v>
      </c>
      <c r="U98">
        <v>0</v>
      </c>
      <c r="V98">
        <v>0</v>
      </c>
      <c r="W98" s="20">
        <v>0</v>
      </c>
      <c r="X98">
        <v>0</v>
      </c>
      <c r="Y98">
        <v>0</v>
      </c>
      <c r="Z98" s="20">
        <v>0</v>
      </c>
      <c r="AA98">
        <v>0</v>
      </c>
      <c r="AB98">
        <v>1</v>
      </c>
      <c r="AC98" s="20">
        <v>0</v>
      </c>
      <c r="AD98">
        <v>0</v>
      </c>
      <c r="AE98">
        <v>0</v>
      </c>
      <c r="AF98">
        <v>0</v>
      </c>
      <c r="AG98">
        <v>0</v>
      </c>
      <c r="AH98">
        <v>0</v>
      </c>
      <c r="AI98">
        <v>0</v>
      </c>
      <c r="AJ98">
        <v>0</v>
      </c>
      <c r="AL98">
        <v>0</v>
      </c>
      <c r="AM98">
        <v>9</v>
      </c>
      <c r="AN98">
        <v>0</v>
      </c>
      <c r="AO98">
        <v>1</v>
      </c>
      <c r="AP98" t="s">
        <v>1649</v>
      </c>
      <c r="AR98" t="str">
        <f t="shared" si="15"/>
        <v>out</v>
      </c>
      <c r="AS98" t="str">
        <f t="shared" si="16"/>
        <v/>
      </c>
      <c r="AT98" t="str">
        <f t="shared" si="17"/>
        <v/>
      </c>
      <c r="AU98" t="str">
        <f t="shared" si="18"/>
        <v/>
      </c>
      <c r="AV98" t="str">
        <f t="shared" si="19"/>
        <v/>
      </c>
      <c r="AW98" t="str">
        <f t="shared" si="20"/>
        <v/>
      </c>
      <c r="AX98" t="str">
        <f t="shared" si="21"/>
        <v/>
      </c>
    </row>
    <row r="99" spans="3:50">
      <c r="C99">
        <f t="shared" si="22"/>
        <v>78</v>
      </c>
      <c r="D99" s="5"/>
      <c r="E99" s="2" t="s">
        <v>1650</v>
      </c>
      <c r="F99" t="s">
        <v>131</v>
      </c>
      <c r="G99" t="s">
        <v>335</v>
      </c>
      <c r="I99">
        <v>0</v>
      </c>
      <c r="J99">
        <v>0</v>
      </c>
      <c r="K99">
        <v>0</v>
      </c>
      <c r="L99">
        <v>0</v>
      </c>
      <c r="M99">
        <v>0</v>
      </c>
      <c r="N99">
        <v>0</v>
      </c>
      <c r="O99">
        <v>0</v>
      </c>
      <c r="P99">
        <v>0</v>
      </c>
      <c r="Q99">
        <v>0</v>
      </c>
      <c r="R99" s="20">
        <v>1</v>
      </c>
      <c r="U99">
        <v>0</v>
      </c>
      <c r="V99">
        <v>0</v>
      </c>
      <c r="W99" s="20">
        <v>0</v>
      </c>
      <c r="X99">
        <v>0</v>
      </c>
      <c r="Y99">
        <v>1</v>
      </c>
      <c r="Z99" s="20">
        <v>0</v>
      </c>
      <c r="AA99">
        <v>1</v>
      </c>
      <c r="AB99">
        <v>0</v>
      </c>
      <c r="AC99" s="20">
        <v>0</v>
      </c>
      <c r="AD99">
        <v>0</v>
      </c>
      <c r="AE99">
        <v>0</v>
      </c>
      <c r="AF99">
        <v>0</v>
      </c>
      <c r="AG99">
        <v>0</v>
      </c>
      <c r="AH99">
        <v>0</v>
      </c>
      <c r="AI99">
        <v>0</v>
      </c>
      <c r="AJ99">
        <v>0</v>
      </c>
      <c r="AL99">
        <v>0</v>
      </c>
      <c r="AM99">
        <v>6</v>
      </c>
      <c r="AN99">
        <v>0</v>
      </c>
      <c r="AO99">
        <v>2</v>
      </c>
      <c r="AP99" t="s">
        <v>1651</v>
      </c>
      <c r="AR99" t="str">
        <f t="shared" si="15"/>
        <v>out</v>
      </c>
      <c r="AS99" t="str">
        <f t="shared" si="16"/>
        <v/>
      </c>
      <c r="AT99" t="str">
        <f t="shared" si="17"/>
        <v/>
      </c>
      <c r="AU99" t="str">
        <f t="shared" si="18"/>
        <v/>
      </c>
      <c r="AV99" t="str">
        <f t="shared" si="19"/>
        <v/>
      </c>
      <c r="AW99" t="str">
        <f t="shared" si="20"/>
        <v/>
      </c>
      <c r="AX99" t="str">
        <f t="shared" si="21"/>
        <v/>
      </c>
    </row>
    <row r="100" spans="3:50">
      <c r="C100">
        <f t="shared" si="22"/>
        <v>79</v>
      </c>
      <c r="D100" s="5"/>
      <c r="E100" s="2"/>
      <c r="F100" t="s">
        <v>132</v>
      </c>
      <c r="G100" t="s">
        <v>336</v>
      </c>
      <c r="I100">
        <v>0</v>
      </c>
      <c r="J100">
        <v>0</v>
      </c>
      <c r="K100">
        <v>0</v>
      </c>
      <c r="L100">
        <v>0</v>
      </c>
      <c r="M100">
        <v>0</v>
      </c>
      <c r="N100">
        <v>0</v>
      </c>
      <c r="O100">
        <v>0</v>
      </c>
      <c r="P100">
        <v>0</v>
      </c>
      <c r="Q100">
        <v>0</v>
      </c>
      <c r="R100" s="20">
        <v>1</v>
      </c>
      <c r="U100">
        <v>0</v>
      </c>
      <c r="V100">
        <v>0</v>
      </c>
      <c r="W100" s="20">
        <v>0</v>
      </c>
      <c r="X100">
        <v>1</v>
      </c>
      <c r="Y100">
        <v>0</v>
      </c>
      <c r="Z100" s="20">
        <v>0</v>
      </c>
      <c r="AA100">
        <v>1</v>
      </c>
      <c r="AB100">
        <v>0</v>
      </c>
      <c r="AC100" s="20">
        <v>0</v>
      </c>
      <c r="AD100">
        <v>0</v>
      </c>
      <c r="AE100">
        <v>0</v>
      </c>
      <c r="AF100">
        <v>0</v>
      </c>
      <c r="AG100">
        <v>0</v>
      </c>
      <c r="AH100">
        <v>0</v>
      </c>
      <c r="AI100">
        <v>0</v>
      </c>
      <c r="AJ100">
        <v>0</v>
      </c>
      <c r="AL100">
        <v>0</v>
      </c>
      <c r="AM100">
        <v>7</v>
      </c>
      <c r="AN100">
        <v>0</v>
      </c>
      <c r="AO100">
        <v>3</v>
      </c>
      <c r="AP100" t="s">
        <v>1651</v>
      </c>
      <c r="AR100" t="str">
        <f t="shared" si="15"/>
        <v>out</v>
      </c>
      <c r="AS100" t="str">
        <f t="shared" si="16"/>
        <v/>
      </c>
      <c r="AT100" t="str">
        <f t="shared" si="17"/>
        <v/>
      </c>
      <c r="AU100" t="str">
        <f t="shared" si="18"/>
        <v/>
      </c>
      <c r="AV100" t="str">
        <f t="shared" si="19"/>
        <v/>
      </c>
      <c r="AW100" t="str">
        <f t="shared" si="20"/>
        <v/>
      </c>
      <c r="AX100" t="str">
        <f t="shared" si="21"/>
        <v/>
      </c>
    </row>
    <row r="101" spans="3:50">
      <c r="C101">
        <f t="shared" si="22"/>
        <v>80</v>
      </c>
      <c r="D101" s="5"/>
      <c r="E101" s="2"/>
      <c r="F101" t="s">
        <v>132</v>
      </c>
      <c r="G101" t="s">
        <v>336</v>
      </c>
      <c r="I101">
        <v>0</v>
      </c>
      <c r="J101">
        <v>0</v>
      </c>
      <c r="K101">
        <v>0</v>
      </c>
      <c r="L101">
        <v>1</v>
      </c>
      <c r="M101">
        <v>0</v>
      </c>
      <c r="N101">
        <v>0</v>
      </c>
      <c r="O101">
        <v>1</v>
      </c>
      <c r="P101">
        <v>0</v>
      </c>
      <c r="Q101">
        <v>0</v>
      </c>
      <c r="R101" s="20">
        <v>1</v>
      </c>
      <c r="U101">
        <v>0</v>
      </c>
      <c r="V101">
        <v>0</v>
      </c>
      <c r="W101" s="20">
        <v>0</v>
      </c>
      <c r="X101">
        <v>0</v>
      </c>
      <c r="Y101">
        <v>0</v>
      </c>
      <c r="Z101" s="20">
        <v>0</v>
      </c>
      <c r="AA101">
        <v>0</v>
      </c>
      <c r="AB101">
        <v>1</v>
      </c>
      <c r="AC101" s="20">
        <v>0</v>
      </c>
      <c r="AD101">
        <v>0</v>
      </c>
      <c r="AE101">
        <v>0</v>
      </c>
      <c r="AF101">
        <v>0</v>
      </c>
      <c r="AG101">
        <v>0</v>
      </c>
      <c r="AH101">
        <v>0</v>
      </c>
      <c r="AI101">
        <v>0</v>
      </c>
      <c r="AJ101">
        <v>0</v>
      </c>
      <c r="AL101">
        <v>0</v>
      </c>
      <c r="AM101">
        <v>7</v>
      </c>
      <c r="AN101">
        <v>0</v>
      </c>
      <c r="AO101">
        <v>3</v>
      </c>
      <c r="AP101" t="s">
        <v>1651</v>
      </c>
      <c r="AR101" t="str">
        <f t="shared" si="15"/>
        <v>out</v>
      </c>
      <c r="AS101" t="str">
        <f t="shared" si="16"/>
        <v/>
      </c>
      <c r="AT101" t="str">
        <f t="shared" si="17"/>
        <v/>
      </c>
      <c r="AU101" t="str">
        <f t="shared" si="18"/>
        <v/>
      </c>
      <c r="AV101" t="str">
        <f t="shared" si="19"/>
        <v/>
      </c>
      <c r="AW101" t="str">
        <f t="shared" si="20"/>
        <v/>
      </c>
      <c r="AX101" t="str">
        <f t="shared" si="21"/>
        <v/>
      </c>
    </row>
    <row r="102" spans="3:50">
      <c r="C102">
        <f t="shared" si="22"/>
        <v>81</v>
      </c>
      <c r="D102" s="5"/>
      <c r="E102" s="2" t="s">
        <v>1652</v>
      </c>
      <c r="F102" t="s">
        <v>129</v>
      </c>
      <c r="G102" t="s">
        <v>706</v>
      </c>
      <c r="I102">
        <v>0</v>
      </c>
      <c r="J102">
        <v>0</v>
      </c>
      <c r="K102">
        <v>0</v>
      </c>
      <c r="L102">
        <v>0</v>
      </c>
      <c r="M102">
        <v>0</v>
      </c>
      <c r="N102">
        <v>0</v>
      </c>
      <c r="O102">
        <v>0</v>
      </c>
      <c r="P102">
        <v>0</v>
      </c>
      <c r="Q102">
        <v>0</v>
      </c>
      <c r="R102" s="20">
        <v>1</v>
      </c>
      <c r="U102">
        <v>0</v>
      </c>
      <c r="V102">
        <v>0</v>
      </c>
      <c r="W102" s="20">
        <v>0</v>
      </c>
      <c r="X102">
        <v>0</v>
      </c>
      <c r="Y102">
        <v>1</v>
      </c>
      <c r="Z102" s="20">
        <v>0</v>
      </c>
      <c r="AA102">
        <v>1</v>
      </c>
      <c r="AB102">
        <v>0</v>
      </c>
      <c r="AC102" s="20">
        <v>0</v>
      </c>
      <c r="AD102">
        <v>0</v>
      </c>
      <c r="AE102">
        <v>0</v>
      </c>
      <c r="AF102">
        <v>0</v>
      </c>
      <c r="AG102">
        <v>0</v>
      </c>
      <c r="AH102">
        <v>0</v>
      </c>
      <c r="AI102">
        <v>0</v>
      </c>
      <c r="AJ102">
        <v>0</v>
      </c>
      <c r="AL102">
        <v>0</v>
      </c>
      <c r="AM102">
        <v>4</v>
      </c>
      <c r="AN102">
        <v>0</v>
      </c>
      <c r="AO102">
        <v>4</v>
      </c>
      <c r="AP102" t="s">
        <v>1653</v>
      </c>
      <c r="AR102" t="str">
        <f t="shared" si="15"/>
        <v>out</v>
      </c>
      <c r="AS102" t="str">
        <f t="shared" si="16"/>
        <v/>
      </c>
      <c r="AT102" t="str">
        <f t="shared" si="17"/>
        <v/>
      </c>
      <c r="AU102" t="str">
        <f t="shared" si="18"/>
        <v/>
      </c>
      <c r="AV102" t="str">
        <f t="shared" si="19"/>
        <v/>
      </c>
      <c r="AW102" t="str">
        <f t="shared" si="20"/>
        <v/>
      </c>
      <c r="AX102" t="str">
        <f t="shared" si="21"/>
        <v/>
      </c>
    </row>
    <row r="103" spans="3:50">
      <c r="C103">
        <f t="shared" si="22"/>
        <v>82</v>
      </c>
      <c r="D103" s="5"/>
      <c r="E103" s="2"/>
      <c r="F103" t="s">
        <v>130</v>
      </c>
      <c r="G103" t="s">
        <v>707</v>
      </c>
      <c r="I103">
        <v>0</v>
      </c>
      <c r="J103">
        <v>0</v>
      </c>
      <c r="K103">
        <v>0</v>
      </c>
      <c r="L103">
        <v>0</v>
      </c>
      <c r="M103">
        <v>0</v>
      </c>
      <c r="N103">
        <v>0</v>
      </c>
      <c r="O103">
        <v>0</v>
      </c>
      <c r="P103">
        <v>0</v>
      </c>
      <c r="Q103">
        <v>0</v>
      </c>
      <c r="R103" s="20">
        <v>1</v>
      </c>
      <c r="U103">
        <v>0</v>
      </c>
      <c r="V103">
        <v>0</v>
      </c>
      <c r="W103" s="20">
        <v>0</v>
      </c>
      <c r="X103">
        <v>1</v>
      </c>
      <c r="Y103">
        <v>0</v>
      </c>
      <c r="Z103" s="20">
        <v>0</v>
      </c>
      <c r="AA103">
        <v>1</v>
      </c>
      <c r="AB103">
        <v>0</v>
      </c>
      <c r="AC103" s="20">
        <v>0</v>
      </c>
      <c r="AD103">
        <v>0</v>
      </c>
      <c r="AE103">
        <v>0</v>
      </c>
      <c r="AF103">
        <v>0</v>
      </c>
      <c r="AG103">
        <v>0</v>
      </c>
      <c r="AH103">
        <v>0</v>
      </c>
      <c r="AI103">
        <v>0</v>
      </c>
      <c r="AJ103">
        <v>0</v>
      </c>
      <c r="AL103">
        <v>0</v>
      </c>
      <c r="AM103">
        <v>5</v>
      </c>
      <c r="AN103">
        <v>0</v>
      </c>
      <c r="AO103">
        <v>5</v>
      </c>
      <c r="AP103" t="s">
        <v>1653</v>
      </c>
      <c r="AR103" t="str">
        <f t="shared" si="15"/>
        <v>out</v>
      </c>
      <c r="AS103" t="str">
        <f t="shared" si="16"/>
        <v/>
      </c>
      <c r="AT103" t="str">
        <f t="shared" si="17"/>
        <v/>
      </c>
      <c r="AU103" t="str">
        <f t="shared" si="18"/>
        <v/>
      </c>
      <c r="AV103" t="str">
        <f t="shared" si="19"/>
        <v/>
      </c>
      <c r="AW103" t="str">
        <f t="shared" si="20"/>
        <v/>
      </c>
      <c r="AX103" t="str">
        <f t="shared" si="21"/>
        <v/>
      </c>
    </row>
    <row r="104" spans="3:50">
      <c r="C104">
        <f t="shared" si="22"/>
        <v>83</v>
      </c>
      <c r="D104" s="5"/>
      <c r="E104" s="2"/>
      <c r="F104" t="s">
        <v>130</v>
      </c>
      <c r="G104" t="s">
        <v>707</v>
      </c>
      <c r="I104">
        <v>0</v>
      </c>
      <c r="J104">
        <v>0</v>
      </c>
      <c r="K104">
        <v>0</v>
      </c>
      <c r="L104">
        <v>1</v>
      </c>
      <c r="M104">
        <v>0</v>
      </c>
      <c r="N104">
        <v>0</v>
      </c>
      <c r="O104">
        <v>1</v>
      </c>
      <c r="P104">
        <v>0</v>
      </c>
      <c r="Q104">
        <v>0</v>
      </c>
      <c r="R104" s="20">
        <v>1</v>
      </c>
      <c r="U104">
        <v>0</v>
      </c>
      <c r="V104">
        <v>0</v>
      </c>
      <c r="W104" s="20">
        <v>0</v>
      </c>
      <c r="X104">
        <v>0</v>
      </c>
      <c r="Y104">
        <v>0</v>
      </c>
      <c r="Z104" s="20">
        <v>0</v>
      </c>
      <c r="AA104">
        <v>0</v>
      </c>
      <c r="AB104">
        <v>1</v>
      </c>
      <c r="AC104" s="20">
        <v>0</v>
      </c>
      <c r="AD104">
        <v>0</v>
      </c>
      <c r="AE104">
        <v>0</v>
      </c>
      <c r="AF104">
        <v>0</v>
      </c>
      <c r="AG104">
        <v>0</v>
      </c>
      <c r="AH104">
        <v>0</v>
      </c>
      <c r="AI104">
        <v>0</v>
      </c>
      <c r="AJ104">
        <v>0</v>
      </c>
      <c r="AL104">
        <v>0</v>
      </c>
      <c r="AM104">
        <v>5</v>
      </c>
      <c r="AN104">
        <v>0</v>
      </c>
      <c r="AO104">
        <v>5</v>
      </c>
      <c r="AP104" t="s">
        <v>1653</v>
      </c>
      <c r="AR104" t="str">
        <f t="shared" si="15"/>
        <v>out</v>
      </c>
      <c r="AS104" t="str">
        <f t="shared" si="16"/>
        <v/>
      </c>
      <c r="AT104" t="str">
        <f t="shared" si="17"/>
        <v/>
      </c>
      <c r="AU104" t="str">
        <f t="shared" si="18"/>
        <v/>
      </c>
      <c r="AV104" t="str">
        <f t="shared" si="19"/>
        <v/>
      </c>
      <c r="AW104" t="str">
        <f t="shared" si="20"/>
        <v/>
      </c>
      <c r="AX104" t="str">
        <f t="shared" si="21"/>
        <v/>
      </c>
    </row>
    <row r="105" spans="3:50">
      <c r="C105">
        <f t="shared" si="22"/>
        <v>84</v>
      </c>
      <c r="D105" s="5"/>
      <c r="E105" s="2" t="s">
        <v>1654</v>
      </c>
      <c r="F105" t="s">
        <v>127</v>
      </c>
      <c r="G105" t="s">
        <v>366</v>
      </c>
      <c r="I105">
        <v>0</v>
      </c>
      <c r="J105">
        <v>0</v>
      </c>
      <c r="K105">
        <v>0</v>
      </c>
      <c r="L105">
        <v>0</v>
      </c>
      <c r="M105">
        <v>0</v>
      </c>
      <c r="N105">
        <v>0</v>
      </c>
      <c r="O105">
        <v>0</v>
      </c>
      <c r="P105">
        <v>0</v>
      </c>
      <c r="Q105">
        <v>0</v>
      </c>
      <c r="R105" s="20">
        <v>1</v>
      </c>
      <c r="U105">
        <v>0</v>
      </c>
      <c r="V105">
        <v>0</v>
      </c>
      <c r="W105" s="20">
        <v>0</v>
      </c>
      <c r="X105">
        <v>0</v>
      </c>
      <c r="Y105">
        <v>1</v>
      </c>
      <c r="Z105" s="20">
        <v>0</v>
      </c>
      <c r="AA105">
        <v>1</v>
      </c>
      <c r="AB105">
        <v>0</v>
      </c>
      <c r="AC105" s="20">
        <v>0</v>
      </c>
      <c r="AD105">
        <v>0</v>
      </c>
      <c r="AE105">
        <v>0</v>
      </c>
      <c r="AF105">
        <v>0</v>
      </c>
      <c r="AG105">
        <v>0</v>
      </c>
      <c r="AH105">
        <v>0</v>
      </c>
      <c r="AI105">
        <v>0</v>
      </c>
      <c r="AJ105">
        <v>0</v>
      </c>
      <c r="AL105">
        <v>0</v>
      </c>
      <c r="AM105">
        <v>2</v>
      </c>
      <c r="AN105">
        <v>0</v>
      </c>
      <c r="AO105">
        <v>6</v>
      </c>
      <c r="AP105" t="s">
        <v>1655</v>
      </c>
      <c r="AR105" t="str">
        <f t="shared" si="15"/>
        <v>out</v>
      </c>
      <c r="AS105" t="str">
        <f t="shared" si="16"/>
        <v/>
      </c>
      <c r="AT105" t="str">
        <f t="shared" si="17"/>
        <v/>
      </c>
      <c r="AU105" t="str">
        <f t="shared" si="18"/>
        <v/>
      </c>
      <c r="AV105" t="str">
        <f t="shared" si="19"/>
        <v/>
      </c>
      <c r="AW105" t="str">
        <f t="shared" si="20"/>
        <v/>
      </c>
      <c r="AX105" t="str">
        <f t="shared" si="21"/>
        <v/>
      </c>
    </row>
    <row r="106" spans="3:50">
      <c r="C106">
        <f t="shared" si="22"/>
        <v>85</v>
      </c>
      <c r="D106" s="5"/>
      <c r="E106" s="2"/>
      <c r="F106" t="s">
        <v>128</v>
      </c>
      <c r="G106" t="s">
        <v>367</v>
      </c>
      <c r="I106">
        <v>0</v>
      </c>
      <c r="J106">
        <v>0</v>
      </c>
      <c r="K106">
        <v>0</v>
      </c>
      <c r="L106">
        <v>0</v>
      </c>
      <c r="M106">
        <v>0</v>
      </c>
      <c r="N106">
        <v>0</v>
      </c>
      <c r="O106">
        <v>0</v>
      </c>
      <c r="P106">
        <v>0</v>
      </c>
      <c r="Q106">
        <v>0</v>
      </c>
      <c r="R106" s="20">
        <v>1</v>
      </c>
      <c r="U106">
        <v>0</v>
      </c>
      <c r="V106">
        <v>0</v>
      </c>
      <c r="W106" s="20">
        <v>0</v>
      </c>
      <c r="X106">
        <v>1</v>
      </c>
      <c r="Y106">
        <v>0</v>
      </c>
      <c r="Z106" s="20">
        <v>0</v>
      </c>
      <c r="AA106">
        <v>1</v>
      </c>
      <c r="AB106">
        <v>0</v>
      </c>
      <c r="AC106" s="20">
        <v>0</v>
      </c>
      <c r="AD106">
        <v>0</v>
      </c>
      <c r="AE106">
        <v>0</v>
      </c>
      <c r="AF106">
        <v>0</v>
      </c>
      <c r="AG106">
        <v>0</v>
      </c>
      <c r="AH106">
        <v>0</v>
      </c>
      <c r="AI106">
        <v>0</v>
      </c>
      <c r="AJ106">
        <v>0</v>
      </c>
      <c r="AL106">
        <v>0</v>
      </c>
      <c r="AM106">
        <v>3</v>
      </c>
      <c r="AN106">
        <v>0</v>
      </c>
      <c r="AO106">
        <v>7</v>
      </c>
      <c r="AP106" t="s">
        <v>1655</v>
      </c>
      <c r="AR106" t="str">
        <f t="shared" si="15"/>
        <v>out</v>
      </c>
      <c r="AS106" t="str">
        <f t="shared" si="16"/>
        <v/>
      </c>
      <c r="AT106" t="str">
        <f t="shared" si="17"/>
        <v/>
      </c>
      <c r="AU106" t="str">
        <f t="shared" si="18"/>
        <v/>
      </c>
      <c r="AV106" t="str">
        <f t="shared" si="19"/>
        <v/>
      </c>
      <c r="AW106" t="str">
        <f t="shared" si="20"/>
        <v/>
      </c>
      <c r="AX106" t="str">
        <f t="shared" si="21"/>
        <v/>
      </c>
    </row>
    <row r="107" spans="3:50">
      <c r="C107">
        <f t="shared" si="22"/>
        <v>86</v>
      </c>
      <c r="D107" s="5"/>
      <c r="E107" s="2"/>
      <c r="F107" t="s">
        <v>128</v>
      </c>
      <c r="G107" t="s">
        <v>367</v>
      </c>
      <c r="I107">
        <v>0</v>
      </c>
      <c r="J107">
        <v>0</v>
      </c>
      <c r="K107">
        <v>0</v>
      </c>
      <c r="L107">
        <v>1</v>
      </c>
      <c r="M107">
        <v>0</v>
      </c>
      <c r="N107">
        <v>0</v>
      </c>
      <c r="O107">
        <v>1</v>
      </c>
      <c r="P107">
        <v>0</v>
      </c>
      <c r="Q107">
        <v>0</v>
      </c>
      <c r="R107" s="20">
        <v>1</v>
      </c>
      <c r="U107">
        <v>0</v>
      </c>
      <c r="V107">
        <v>0</v>
      </c>
      <c r="W107" s="20">
        <v>0</v>
      </c>
      <c r="X107">
        <v>0</v>
      </c>
      <c r="Y107">
        <v>0</v>
      </c>
      <c r="Z107" s="20">
        <v>0</v>
      </c>
      <c r="AA107">
        <v>0</v>
      </c>
      <c r="AB107">
        <v>1</v>
      </c>
      <c r="AC107" s="20">
        <v>0</v>
      </c>
      <c r="AD107">
        <v>0</v>
      </c>
      <c r="AE107">
        <v>0</v>
      </c>
      <c r="AF107">
        <v>0</v>
      </c>
      <c r="AG107">
        <v>0</v>
      </c>
      <c r="AH107">
        <v>0</v>
      </c>
      <c r="AI107">
        <v>0</v>
      </c>
      <c r="AJ107">
        <v>0</v>
      </c>
      <c r="AL107">
        <v>0</v>
      </c>
      <c r="AM107">
        <v>3</v>
      </c>
      <c r="AN107">
        <v>0</v>
      </c>
      <c r="AO107">
        <v>7</v>
      </c>
      <c r="AP107" t="s">
        <v>1655</v>
      </c>
      <c r="AR107" t="str">
        <f t="shared" si="15"/>
        <v>out</v>
      </c>
      <c r="AS107" t="str">
        <f t="shared" si="16"/>
        <v/>
      </c>
      <c r="AT107" t="str">
        <f t="shared" si="17"/>
        <v/>
      </c>
      <c r="AU107" t="str">
        <f t="shared" si="18"/>
        <v/>
      </c>
      <c r="AV107" t="str">
        <f t="shared" si="19"/>
        <v/>
      </c>
      <c r="AW107" t="str">
        <f t="shared" si="20"/>
        <v/>
      </c>
      <c r="AX107" t="str">
        <f t="shared" si="21"/>
        <v/>
      </c>
    </row>
    <row r="108" spans="3:50">
      <c r="C108">
        <f t="shared" si="22"/>
        <v>87</v>
      </c>
      <c r="D108" s="5"/>
      <c r="E108" s="2" t="s">
        <v>1656</v>
      </c>
      <c r="F108" t="s">
        <v>125</v>
      </c>
      <c r="G108" t="s">
        <v>708</v>
      </c>
      <c r="I108">
        <v>0</v>
      </c>
      <c r="J108">
        <v>0</v>
      </c>
      <c r="K108">
        <v>0</v>
      </c>
      <c r="L108">
        <v>0</v>
      </c>
      <c r="M108">
        <v>0</v>
      </c>
      <c r="N108">
        <v>0</v>
      </c>
      <c r="O108">
        <v>0</v>
      </c>
      <c r="P108">
        <v>0</v>
      </c>
      <c r="Q108">
        <v>0</v>
      </c>
      <c r="R108" s="20">
        <v>1</v>
      </c>
      <c r="U108">
        <v>0</v>
      </c>
      <c r="V108">
        <v>0</v>
      </c>
      <c r="W108" s="20">
        <v>0</v>
      </c>
      <c r="X108">
        <v>0</v>
      </c>
      <c r="Y108">
        <v>1</v>
      </c>
      <c r="Z108" s="20">
        <v>0</v>
      </c>
      <c r="AA108">
        <v>1</v>
      </c>
      <c r="AB108">
        <v>0</v>
      </c>
      <c r="AC108" s="20">
        <v>0</v>
      </c>
      <c r="AD108">
        <v>0</v>
      </c>
      <c r="AE108">
        <v>0</v>
      </c>
      <c r="AF108">
        <v>0</v>
      </c>
      <c r="AG108">
        <v>0</v>
      </c>
      <c r="AH108">
        <v>0</v>
      </c>
      <c r="AI108">
        <v>0</v>
      </c>
      <c r="AJ108">
        <v>0</v>
      </c>
      <c r="AL108">
        <v>0</v>
      </c>
      <c r="AM108">
        <v>0</v>
      </c>
      <c r="AN108">
        <v>0</v>
      </c>
      <c r="AO108">
        <v>8</v>
      </c>
      <c r="AP108" t="s">
        <v>1657</v>
      </c>
      <c r="AR108" t="str">
        <f t="shared" si="15"/>
        <v>out</v>
      </c>
      <c r="AS108" t="str">
        <f t="shared" si="16"/>
        <v/>
      </c>
      <c r="AT108" t="str">
        <f t="shared" si="17"/>
        <v/>
      </c>
      <c r="AU108" t="str">
        <f t="shared" si="18"/>
        <v/>
      </c>
      <c r="AV108" t="str">
        <f t="shared" si="19"/>
        <v/>
      </c>
      <c r="AW108" t="str">
        <f t="shared" si="20"/>
        <v/>
      </c>
      <c r="AX108" t="str">
        <f t="shared" si="21"/>
        <v/>
      </c>
    </row>
    <row r="109" spans="3:50">
      <c r="C109">
        <f t="shared" si="22"/>
        <v>88</v>
      </c>
      <c r="D109" s="5"/>
      <c r="E109" s="2"/>
      <c r="F109" t="s">
        <v>126</v>
      </c>
      <c r="G109" t="s">
        <v>709</v>
      </c>
      <c r="H109" t="s">
        <v>1281</v>
      </c>
      <c r="I109">
        <v>0</v>
      </c>
      <c r="J109">
        <v>1</v>
      </c>
      <c r="K109">
        <v>1</v>
      </c>
      <c r="L109">
        <v>0</v>
      </c>
      <c r="M109">
        <v>0</v>
      </c>
      <c r="N109">
        <v>0</v>
      </c>
      <c r="O109">
        <v>0</v>
      </c>
      <c r="P109">
        <v>0</v>
      </c>
      <c r="Q109">
        <v>0</v>
      </c>
      <c r="R109" s="20">
        <v>1</v>
      </c>
      <c r="U109">
        <v>0</v>
      </c>
      <c r="V109">
        <v>0</v>
      </c>
      <c r="W109" s="20">
        <v>0</v>
      </c>
      <c r="X109">
        <v>1</v>
      </c>
      <c r="Y109">
        <v>0</v>
      </c>
      <c r="Z109" s="20">
        <v>0</v>
      </c>
      <c r="AA109">
        <v>1</v>
      </c>
      <c r="AB109">
        <v>0</v>
      </c>
      <c r="AC109" s="20">
        <v>0</v>
      </c>
      <c r="AD109">
        <v>0</v>
      </c>
      <c r="AE109">
        <v>1</v>
      </c>
      <c r="AF109">
        <v>0</v>
      </c>
      <c r="AG109">
        <v>0</v>
      </c>
      <c r="AH109">
        <v>0</v>
      </c>
      <c r="AI109">
        <v>0</v>
      </c>
      <c r="AJ109">
        <v>0</v>
      </c>
      <c r="AL109">
        <v>8</v>
      </c>
      <c r="AM109">
        <v>1</v>
      </c>
      <c r="AN109">
        <v>8</v>
      </c>
      <c r="AO109">
        <v>9</v>
      </c>
      <c r="AP109" t="s">
        <v>1658</v>
      </c>
      <c r="AR109" t="str">
        <f t="shared" si="15"/>
        <v/>
      </c>
      <c r="AS109" t="str">
        <f t="shared" si="16"/>
        <v>out</v>
      </c>
      <c r="AT109" t="str">
        <f t="shared" si="17"/>
        <v/>
      </c>
      <c r="AU109" t="str">
        <f t="shared" si="18"/>
        <v/>
      </c>
      <c r="AV109" t="str">
        <f t="shared" si="19"/>
        <v/>
      </c>
      <c r="AW109" t="str">
        <f t="shared" si="20"/>
        <v/>
      </c>
      <c r="AX109" t="str">
        <f t="shared" si="21"/>
        <v/>
      </c>
    </row>
    <row r="110" spans="3:50">
      <c r="C110">
        <f t="shared" si="22"/>
        <v>89</v>
      </c>
      <c r="D110" s="5"/>
      <c r="E110" s="2"/>
      <c r="F110" t="s">
        <v>126</v>
      </c>
      <c r="G110" t="s">
        <v>709</v>
      </c>
      <c r="H110" t="s">
        <v>1282</v>
      </c>
      <c r="I110">
        <v>0</v>
      </c>
      <c r="J110">
        <v>1</v>
      </c>
      <c r="K110">
        <v>1</v>
      </c>
      <c r="L110">
        <v>1</v>
      </c>
      <c r="M110">
        <v>0</v>
      </c>
      <c r="N110">
        <v>0</v>
      </c>
      <c r="O110">
        <v>1</v>
      </c>
      <c r="P110">
        <v>0</v>
      </c>
      <c r="Q110">
        <v>0</v>
      </c>
      <c r="R110" s="20">
        <v>1</v>
      </c>
      <c r="U110">
        <v>0</v>
      </c>
      <c r="V110">
        <v>0</v>
      </c>
      <c r="W110" s="20">
        <v>0</v>
      </c>
      <c r="X110">
        <v>0</v>
      </c>
      <c r="Y110">
        <v>0</v>
      </c>
      <c r="Z110" s="20">
        <v>0</v>
      </c>
      <c r="AA110">
        <v>0</v>
      </c>
      <c r="AB110">
        <v>1</v>
      </c>
      <c r="AC110" s="20">
        <v>0</v>
      </c>
      <c r="AD110">
        <v>1</v>
      </c>
      <c r="AE110">
        <v>0</v>
      </c>
      <c r="AF110">
        <v>0</v>
      </c>
      <c r="AG110">
        <v>0</v>
      </c>
      <c r="AH110">
        <v>0</v>
      </c>
      <c r="AI110">
        <v>0</v>
      </c>
      <c r="AJ110">
        <v>0</v>
      </c>
      <c r="AL110">
        <v>9</v>
      </c>
      <c r="AM110">
        <v>1</v>
      </c>
      <c r="AN110">
        <v>9</v>
      </c>
      <c r="AO110">
        <v>9</v>
      </c>
      <c r="AP110" t="s">
        <v>1659</v>
      </c>
      <c r="AR110" t="str">
        <f t="shared" si="15"/>
        <v/>
      </c>
      <c r="AS110" t="str">
        <f t="shared" si="16"/>
        <v/>
      </c>
      <c r="AT110" t="str">
        <f t="shared" si="17"/>
        <v/>
      </c>
      <c r="AU110" t="str">
        <f t="shared" si="18"/>
        <v/>
      </c>
      <c r="AV110" t="str">
        <f t="shared" si="19"/>
        <v>out</v>
      </c>
      <c r="AW110" t="str">
        <f t="shared" si="20"/>
        <v/>
      </c>
      <c r="AX110" t="str">
        <f t="shared" si="21"/>
        <v/>
      </c>
    </row>
    <row r="111" spans="3:50">
      <c r="AR111" t="str">
        <f t="shared" si="15"/>
        <v>out</v>
      </c>
      <c r="AS111" t="str">
        <f t="shared" si="16"/>
        <v/>
      </c>
      <c r="AT111" t="str">
        <f t="shared" si="17"/>
        <v/>
      </c>
      <c r="AU111" t="str">
        <f t="shared" si="18"/>
        <v/>
      </c>
      <c r="AV111" t="str">
        <f t="shared" si="19"/>
        <v/>
      </c>
      <c r="AW111" t="str">
        <f t="shared" si="20"/>
        <v/>
      </c>
      <c r="AX111" t="str">
        <f t="shared" si="21"/>
        <v/>
      </c>
    </row>
    <row r="112" spans="3:50">
      <c r="AR112" t="str">
        <f t="shared" si="15"/>
        <v>out</v>
      </c>
      <c r="AS112" t="str">
        <f t="shared" si="16"/>
        <v/>
      </c>
      <c r="AT112" t="str">
        <f t="shared" si="17"/>
        <v/>
      </c>
      <c r="AU112" t="str">
        <f t="shared" si="18"/>
        <v/>
      </c>
      <c r="AV112" t="str">
        <f t="shared" si="19"/>
        <v/>
      </c>
      <c r="AW112" t="str">
        <f t="shared" si="20"/>
        <v/>
      </c>
      <c r="AX112" t="str">
        <f t="shared" si="21"/>
        <v/>
      </c>
    </row>
    <row r="113" spans="2:50">
      <c r="AR113" t="str">
        <f t="shared" si="15"/>
        <v>out</v>
      </c>
      <c r="AS113" t="str">
        <f t="shared" si="16"/>
        <v/>
      </c>
      <c r="AT113" t="str">
        <f t="shared" si="17"/>
        <v/>
      </c>
      <c r="AU113" t="str">
        <f t="shared" si="18"/>
        <v/>
      </c>
      <c r="AV113" t="str">
        <f t="shared" si="19"/>
        <v/>
      </c>
      <c r="AW113" t="str">
        <f t="shared" si="20"/>
        <v/>
      </c>
      <c r="AX113" t="str">
        <f t="shared" si="21"/>
        <v/>
      </c>
    </row>
    <row r="114" spans="2:50">
      <c r="AR114" t="str">
        <f t="shared" si="15"/>
        <v>out</v>
      </c>
      <c r="AS114" t="str">
        <f t="shared" si="16"/>
        <v/>
      </c>
      <c r="AT114" t="str">
        <f t="shared" si="17"/>
        <v/>
      </c>
      <c r="AU114" t="str">
        <f t="shared" si="18"/>
        <v/>
      </c>
      <c r="AV114" t="str">
        <f t="shared" si="19"/>
        <v/>
      </c>
      <c r="AW114" t="str">
        <f t="shared" si="20"/>
        <v/>
      </c>
      <c r="AX114" t="str">
        <f t="shared" si="21"/>
        <v/>
      </c>
    </row>
    <row r="115" spans="2:50">
      <c r="AR115" t="str">
        <f t="shared" si="15"/>
        <v>out</v>
      </c>
      <c r="AS115" t="str">
        <f t="shared" si="16"/>
        <v/>
      </c>
      <c r="AT115" t="str">
        <f t="shared" si="17"/>
        <v/>
      </c>
      <c r="AU115" t="str">
        <f t="shared" si="18"/>
        <v/>
      </c>
      <c r="AV115" t="str">
        <f t="shared" si="19"/>
        <v/>
      </c>
      <c r="AW115" t="str">
        <f t="shared" si="20"/>
        <v/>
      </c>
      <c r="AX115" t="str">
        <f t="shared" si="21"/>
        <v/>
      </c>
    </row>
    <row r="116" spans="2:50">
      <c r="AR116" t="str">
        <f t="shared" si="15"/>
        <v>out</v>
      </c>
      <c r="AS116" t="str">
        <f t="shared" si="16"/>
        <v/>
      </c>
      <c r="AT116" t="str">
        <f t="shared" si="17"/>
        <v/>
      </c>
      <c r="AU116" t="str">
        <f t="shared" si="18"/>
        <v/>
      </c>
      <c r="AV116" t="str">
        <f t="shared" si="19"/>
        <v/>
      </c>
      <c r="AW116" t="str">
        <f t="shared" si="20"/>
        <v/>
      </c>
      <c r="AX116" t="str">
        <f t="shared" si="21"/>
        <v/>
      </c>
    </row>
    <row r="117" spans="2:50">
      <c r="AR117" t="str">
        <f t="shared" si="15"/>
        <v>out</v>
      </c>
      <c r="AS117" t="str">
        <f t="shared" si="16"/>
        <v/>
      </c>
      <c r="AT117" t="str">
        <f t="shared" si="17"/>
        <v/>
      </c>
      <c r="AU117" t="str">
        <f t="shared" si="18"/>
        <v/>
      </c>
      <c r="AV117" t="str">
        <f t="shared" si="19"/>
        <v/>
      </c>
      <c r="AW117" t="str">
        <f t="shared" si="20"/>
        <v/>
      </c>
      <c r="AX117" t="str">
        <f t="shared" si="21"/>
        <v/>
      </c>
    </row>
    <row r="118" spans="2:50">
      <c r="AR118" t="str">
        <f t="shared" si="15"/>
        <v>out</v>
      </c>
      <c r="AS118" t="str">
        <f t="shared" si="16"/>
        <v/>
      </c>
      <c r="AT118" t="str">
        <f t="shared" si="17"/>
        <v/>
      </c>
      <c r="AU118" t="str">
        <f t="shared" si="18"/>
        <v/>
      </c>
      <c r="AV118" t="str">
        <f t="shared" si="19"/>
        <v/>
      </c>
      <c r="AW118" t="str">
        <f t="shared" si="20"/>
        <v/>
      </c>
      <c r="AX118" t="str">
        <f t="shared" si="21"/>
        <v/>
      </c>
    </row>
    <row r="119" spans="2:50">
      <c r="AR119" t="str">
        <f t="shared" si="15"/>
        <v>out</v>
      </c>
      <c r="AS119" t="str">
        <f t="shared" si="16"/>
        <v/>
      </c>
      <c r="AT119" t="str">
        <f t="shared" si="17"/>
        <v/>
      </c>
      <c r="AU119" t="str">
        <f t="shared" si="18"/>
        <v/>
      </c>
      <c r="AV119" t="str">
        <f t="shared" si="19"/>
        <v/>
      </c>
      <c r="AW119" t="str">
        <f t="shared" si="20"/>
        <v/>
      </c>
      <c r="AX119" t="str">
        <f t="shared" si="21"/>
        <v/>
      </c>
    </row>
    <row r="120" spans="2:50">
      <c r="AR120" t="str">
        <f t="shared" si="15"/>
        <v>out</v>
      </c>
      <c r="AS120" t="str">
        <f t="shared" si="16"/>
        <v/>
      </c>
      <c r="AT120" t="str">
        <f t="shared" si="17"/>
        <v/>
      </c>
      <c r="AU120" t="str">
        <f t="shared" si="18"/>
        <v/>
      </c>
      <c r="AV120" t="str">
        <f t="shared" si="19"/>
        <v/>
      </c>
      <c r="AW120" t="str">
        <f t="shared" si="20"/>
        <v/>
      </c>
      <c r="AX120" t="str">
        <f t="shared" si="21"/>
        <v/>
      </c>
    </row>
    <row r="121" spans="2:50">
      <c r="AR121" t="str">
        <f t="shared" si="15"/>
        <v>out</v>
      </c>
      <c r="AS121" t="str">
        <f t="shared" si="16"/>
        <v/>
      </c>
      <c r="AT121" t="str">
        <f t="shared" si="17"/>
        <v/>
      </c>
      <c r="AU121" t="str">
        <f t="shared" si="18"/>
        <v/>
      </c>
      <c r="AV121" t="str">
        <f t="shared" si="19"/>
        <v/>
      </c>
      <c r="AW121" t="str">
        <f t="shared" si="20"/>
        <v/>
      </c>
      <c r="AX121" t="str">
        <f t="shared" si="21"/>
        <v/>
      </c>
    </row>
    <row r="123" spans="2:50"/>
  </sheetData>
  <phoneticPr fontId="1"/>
  <pageMargins left="0.25" right="0.25" top="0.75" bottom="0.75" header="0.3" footer="0.3"/>
  <pageSetup paperSize="9" scale="49" fitToHeight="0" orientation="portrait"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W372"/>
  <sheetViews>
    <sheetView workbookViewId="0">
      <pane xSplit="7" ySplit="2" topLeftCell="AJ15" activePane="bottomRight" state="frozen"/>
      <selection pane="topRight" activeCell="H1" sqref="H1"/>
      <selection pane="bottomLeft" activeCell="A3" sqref="A3"/>
      <selection pane="bottomRight" activeCell="AN26" sqref="AN26"/>
    </sheetView>
  </sheetViews>
  <sheetFormatPr defaultColWidth="8.875" defaultRowHeight="18.75"/>
  <cols>
    <col min="4" max="4" width="12.375" customWidth="1"/>
    <col min="5" max="5" width="6.625" customWidth="1"/>
    <col min="7" max="7" width="9.125" customWidth="1"/>
    <col min="8" max="17" width="4.625" customWidth="1"/>
    <col min="18" max="18" width="4.5" customWidth="1"/>
    <col min="19" max="34" width="4.625" customWidth="1"/>
    <col min="49" max="49" width="9.375" bestFit="1" customWidth="1"/>
  </cols>
  <sheetData>
    <row r="1" spans="1:49">
      <c r="A1" t="s">
        <v>287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H1" t="s">
        <v>6</v>
      </c>
      <c r="AI1" s="20" t="s">
        <v>1694</v>
      </c>
      <c r="AJ1" t="s">
        <v>1695</v>
      </c>
      <c r="AK1" s="1" t="s">
        <v>1696</v>
      </c>
      <c r="AL1" s="49" t="s">
        <v>1697</v>
      </c>
      <c r="AM1" t="s">
        <v>1698</v>
      </c>
      <c r="AN1" s="1" t="s">
        <v>1699</v>
      </c>
      <c r="AO1" s="1" t="s">
        <v>1700</v>
      </c>
      <c r="AS1" t="s">
        <v>294</v>
      </c>
      <c r="AT1" t="s">
        <v>295</v>
      </c>
      <c r="AU1" t="s">
        <v>296</v>
      </c>
      <c r="AV1" t="s">
        <v>297</v>
      </c>
    </row>
    <row r="2" spans="1:49">
      <c r="AI2" s="20" t="str">
        <f>IF(AND($R2=0, $S2=0, $T2=1), "in",  IF(OR(AND($AA2=0, $AB2=0), AND($AA2="x", $AB2="x")), "out", ""))</f>
        <v>out</v>
      </c>
      <c r="AJ2" t="str">
        <f>IF(AND($U2=0, $V2=0, $W2=1), IF(OR(AND($AC2=0, $AD2=0), AND($AC2="x", $AD2="x")), "in", ""),  IF(AND($AA2=0, $AB2=1, $AC2=0, $AD2=0), "out", ""))</f>
        <v/>
      </c>
      <c r="AK2" s="1"/>
      <c r="AL2" s="49"/>
      <c r="AN2" s="1"/>
      <c r="AO2" s="1"/>
    </row>
    <row r="3" spans="1:49">
      <c r="A3" s="24" t="s">
        <v>1294</v>
      </c>
      <c r="B3">
        <v>0</v>
      </c>
      <c r="C3" s="1"/>
      <c r="D3" s="2" t="s">
        <v>717</v>
      </c>
      <c r="E3" s="2" t="s">
        <v>1302</v>
      </c>
      <c r="F3" t="s">
        <v>1305</v>
      </c>
      <c r="H3">
        <v>0</v>
      </c>
      <c r="I3">
        <v>0</v>
      </c>
      <c r="J3">
        <v>0</v>
      </c>
      <c r="K3">
        <v>0</v>
      </c>
      <c r="L3">
        <v>0</v>
      </c>
      <c r="M3">
        <v>0</v>
      </c>
      <c r="N3">
        <v>0</v>
      </c>
      <c r="O3">
        <v>0</v>
      </c>
      <c r="P3">
        <v>1</v>
      </c>
      <c r="Q3" s="20">
        <v>0</v>
      </c>
      <c r="R3" t="s">
        <v>303</v>
      </c>
      <c r="S3" t="s">
        <v>303</v>
      </c>
      <c r="T3" s="20" t="s">
        <v>303</v>
      </c>
      <c r="U3">
        <v>0</v>
      </c>
      <c r="V3">
        <v>0</v>
      </c>
      <c r="W3" s="20">
        <v>0</v>
      </c>
      <c r="X3">
        <v>0</v>
      </c>
      <c r="Y3">
        <v>0</v>
      </c>
      <c r="Z3" s="20">
        <v>1</v>
      </c>
      <c r="AA3" t="s">
        <v>303</v>
      </c>
      <c r="AB3" t="s">
        <v>303</v>
      </c>
      <c r="AC3">
        <v>0</v>
      </c>
      <c r="AD3">
        <v>1</v>
      </c>
      <c r="AE3">
        <v>0</v>
      </c>
      <c r="AF3">
        <v>1</v>
      </c>
      <c r="AG3">
        <v>0</v>
      </c>
      <c r="AH3">
        <v>0</v>
      </c>
      <c r="AI3" s="20" t="str">
        <f>IF(AND($R3=0, $S3=0, $T3=1), "in",  IF(OR(AND($AA3=0, $AB3=0), AND($AA3="x", $AB3="x")), "out", ""))</f>
        <v>out</v>
      </c>
      <c r="AJ3" t="str">
        <f>IF(AND($U3=0, $V3=0, $W3=1), IF(OR(AND($AC3=0, $AD3=0), AND($AC3="x", $AD3="x")), "in", ""),  IF(AND($AA3=0, $AB3=1, $AC3=0, $AD3=0), "out", ""))</f>
        <v/>
      </c>
      <c r="AK3" s="24" t="str">
        <f>IF(AND($U3=0, $V3=0, $W3=1), IF(AND($AC3=0, $AD3=1), "in", ""),  IF(AND($AA3=0, $AB3=1, $AC3=0, $AD3=1), "out", ""))</f>
        <v/>
      </c>
      <c r="AL3" s="49" t="str">
        <f>IF(AND($U3=0, $V3=0, $W3=1), IF(AND($AC3=1, $AD3=0), "in", ""),  IF(AND($AA3=0, $AB3=1, $AC3=1, $AD3=0), "out", ""))</f>
        <v/>
      </c>
      <c r="AM3" t="str">
        <f>IF(AND($X3=0, $Y3=0, $Z3=1), IF(OR(AND($AE3=0, $AF3=0), AND($AE3="x", $AF3="x")), "in", ""),  IF(AND($AA3=1, $AB3=0, $AE3=0, $AF3=0), "out", ""))</f>
        <v/>
      </c>
      <c r="AN3" s="22" t="str">
        <f>IF(AND($X3=0, $Y3=0, $Z3=1), IF(AND($AE3=0, $AF3=1), "in", ""),  IF(AND($AA3=1, $AB3=0,$AE3=0, $AF3=1), "out", ""))</f>
        <v>in</v>
      </c>
      <c r="AO3" s="1" t="str">
        <f>IF(AND($X3=0, $Y3=0, $Z3=1), IF(AND($AE3=1, $AF3=0), "in", ""),  IF(AND($AA3=1,$AB3=0, $AE3=1, $AF3=0), "out", ""))</f>
        <v/>
      </c>
      <c r="AS3">
        <v>0</v>
      </c>
      <c r="AT3">
        <v>0</v>
      </c>
      <c r="AU3">
        <v>0</v>
      </c>
      <c r="AV3">
        <v>1</v>
      </c>
      <c r="AW3" t="s">
        <v>1345</v>
      </c>
    </row>
    <row r="4" spans="1:49">
      <c r="B4">
        <f>B3+1</f>
        <v>1</v>
      </c>
      <c r="C4" s="1"/>
      <c r="D4" s="2"/>
      <c r="E4" t="s">
        <v>1302</v>
      </c>
      <c r="F4" t="s">
        <v>1305</v>
      </c>
      <c r="H4">
        <v>0</v>
      </c>
      <c r="I4">
        <v>0</v>
      </c>
      <c r="J4">
        <v>0</v>
      </c>
      <c r="K4">
        <v>0</v>
      </c>
      <c r="L4">
        <v>1</v>
      </c>
      <c r="M4">
        <v>1</v>
      </c>
      <c r="N4">
        <v>0</v>
      </c>
      <c r="O4">
        <v>0</v>
      </c>
      <c r="P4">
        <v>0</v>
      </c>
      <c r="Q4" s="20">
        <v>1</v>
      </c>
      <c r="R4" t="s">
        <v>303</v>
      </c>
      <c r="S4" t="s">
        <v>303</v>
      </c>
      <c r="T4" s="20" t="s">
        <v>303</v>
      </c>
      <c r="U4">
        <v>0</v>
      </c>
      <c r="V4">
        <v>0</v>
      </c>
      <c r="W4" s="20">
        <v>1</v>
      </c>
      <c r="X4">
        <v>0</v>
      </c>
      <c r="Y4">
        <v>0</v>
      </c>
      <c r="Z4" s="20">
        <v>0</v>
      </c>
      <c r="AA4" t="s">
        <v>303</v>
      </c>
      <c r="AB4" t="s">
        <v>303</v>
      </c>
      <c r="AC4">
        <v>0</v>
      </c>
      <c r="AD4">
        <v>1</v>
      </c>
      <c r="AE4">
        <v>0</v>
      </c>
      <c r="AF4">
        <v>1</v>
      </c>
      <c r="AG4">
        <v>0</v>
      </c>
      <c r="AH4">
        <v>0</v>
      </c>
      <c r="AI4" s="20" t="str">
        <f t="shared" ref="AI4:AI59" si="0">IF(AND($R4=0, $S4=0, $T4=1), "in",  IF(OR(AND($AA4=0, $AB4=0), AND($AA4="x", $AB4="x")), "out", ""))</f>
        <v>out</v>
      </c>
      <c r="AJ4" t="str">
        <f t="shared" ref="AJ4:AJ59" si="1">IF(AND($U4=0, $V4=0, $W4=1), IF(OR(AND($AC4=0, $AD4=0), AND($AC4="x", $AD4="x")), "in", ""),  IF(AND($AA4=0, $AB4=1, $AC4=0, $AD4=0), "out", ""))</f>
        <v/>
      </c>
      <c r="AK4" s="24" t="str">
        <f t="shared" ref="AK4:AK59" si="2">IF(AND($U4=0, $V4=0, $W4=1), IF(AND($AC4=0, $AD4=1), "in", ""),  IF(AND($AA4=0, $AB4=1, $AC4=0, $AD4=1), "out", ""))</f>
        <v>in</v>
      </c>
      <c r="AL4" s="49" t="str">
        <f t="shared" ref="AL4:AL59" si="3">IF(AND($U4=0, $V4=0, $W4=1), IF(AND($AC4=1, $AD4=0), "in", ""),  IF(AND($AA4=0, $AB4=1, $AC4=1, $AD4=0), "out", ""))</f>
        <v/>
      </c>
      <c r="AM4" t="str">
        <f t="shared" ref="AM4:AM59" si="4">IF(AND($X4=0, $Y4=0, $Z4=1), IF(OR(AND($AE4=0, $AF4=0), AND($AE4="x", $AF4="x")), "in", ""),  IF(AND($AA4=1, $AB4=0, $AE4=0, $AF4=0), "out", ""))</f>
        <v/>
      </c>
      <c r="AN4" s="22" t="str">
        <f t="shared" ref="AN4:AN59" si="5">IF(AND($X4=0, $Y4=0, $Z4=1), IF(AND($AE4=0, $AF4=1), "in", ""),  IF(AND($AA4=1, $AB4=0,$AE4=0, $AF4=1), "out", ""))</f>
        <v/>
      </c>
      <c r="AO4" s="1" t="str">
        <f t="shared" ref="AO4:AO59" si="6">IF(AND($X4=0, $Y4=0, $Z4=1), IF(AND($AE4=1, $AF4=0), "in", ""),  IF(AND($AA4=1,$AB4=0, $AE4=1, $AF4=0), "out", ""))</f>
        <v/>
      </c>
      <c r="AS4">
        <v>0</v>
      </c>
      <c r="AT4">
        <v>0</v>
      </c>
      <c r="AU4">
        <v>0</v>
      </c>
      <c r="AV4">
        <v>1</v>
      </c>
      <c r="AW4" t="s">
        <v>1345</v>
      </c>
    </row>
    <row r="5" spans="1:49">
      <c r="B5">
        <f t="shared" ref="B5:B59" si="7">B4+1</f>
        <v>2</v>
      </c>
      <c r="C5" s="1"/>
      <c r="D5" s="2" t="s">
        <v>1343</v>
      </c>
      <c r="E5" t="s">
        <v>1297</v>
      </c>
      <c r="F5" t="s">
        <v>1300</v>
      </c>
      <c r="H5">
        <v>0</v>
      </c>
      <c r="I5">
        <v>0</v>
      </c>
      <c r="J5">
        <v>0</v>
      </c>
      <c r="K5">
        <v>0</v>
      </c>
      <c r="L5">
        <v>0</v>
      </c>
      <c r="M5">
        <v>0</v>
      </c>
      <c r="N5">
        <v>0</v>
      </c>
      <c r="O5">
        <v>0</v>
      </c>
      <c r="P5">
        <v>1</v>
      </c>
      <c r="Q5" s="20">
        <v>0</v>
      </c>
      <c r="R5" t="s">
        <v>303</v>
      </c>
      <c r="S5" t="s">
        <v>303</v>
      </c>
      <c r="T5" s="20" t="s">
        <v>303</v>
      </c>
      <c r="U5">
        <v>1</v>
      </c>
      <c r="V5">
        <v>0</v>
      </c>
      <c r="W5" s="20">
        <v>0</v>
      </c>
      <c r="X5">
        <v>0</v>
      </c>
      <c r="Y5">
        <v>1</v>
      </c>
      <c r="Z5" s="20">
        <v>0</v>
      </c>
      <c r="AA5" t="s">
        <v>303</v>
      </c>
      <c r="AB5" t="s">
        <v>303</v>
      </c>
      <c r="AC5">
        <v>0</v>
      </c>
      <c r="AD5">
        <v>1</v>
      </c>
      <c r="AE5">
        <v>0</v>
      </c>
      <c r="AF5">
        <v>1</v>
      </c>
      <c r="AG5">
        <v>0</v>
      </c>
      <c r="AH5">
        <v>0</v>
      </c>
      <c r="AI5" s="20" t="str">
        <f t="shared" si="0"/>
        <v>out</v>
      </c>
      <c r="AJ5" t="str">
        <f t="shared" si="1"/>
        <v/>
      </c>
      <c r="AK5" s="24" t="str">
        <f t="shared" si="2"/>
        <v/>
      </c>
      <c r="AL5" s="49" t="str">
        <f t="shared" si="3"/>
        <v/>
      </c>
      <c r="AM5" t="str">
        <f t="shared" si="4"/>
        <v/>
      </c>
      <c r="AN5" s="22" t="str">
        <f t="shared" si="5"/>
        <v/>
      </c>
      <c r="AO5" s="1" t="str">
        <f t="shared" si="6"/>
        <v/>
      </c>
      <c r="AS5">
        <v>0</v>
      </c>
      <c r="AT5">
        <v>6</v>
      </c>
      <c r="AU5">
        <v>0</v>
      </c>
      <c r="AV5">
        <v>7</v>
      </c>
      <c r="AW5" t="s">
        <v>1344</v>
      </c>
    </row>
    <row r="6" spans="1:49">
      <c r="B6">
        <f t="shared" si="7"/>
        <v>3</v>
      </c>
      <c r="C6" s="1"/>
      <c r="D6" s="2"/>
      <c r="E6" t="s">
        <v>1297</v>
      </c>
      <c r="F6" t="s">
        <v>1300</v>
      </c>
      <c r="H6">
        <v>0</v>
      </c>
      <c r="I6">
        <v>0</v>
      </c>
      <c r="J6">
        <v>0</v>
      </c>
      <c r="K6">
        <v>0</v>
      </c>
      <c r="L6">
        <v>1</v>
      </c>
      <c r="M6">
        <v>1</v>
      </c>
      <c r="N6">
        <v>0</v>
      </c>
      <c r="O6">
        <v>0</v>
      </c>
      <c r="P6">
        <v>0</v>
      </c>
      <c r="Q6" s="20">
        <v>1</v>
      </c>
      <c r="R6" t="s">
        <v>303</v>
      </c>
      <c r="S6" t="s">
        <v>303</v>
      </c>
      <c r="T6" s="20" t="s">
        <v>303</v>
      </c>
      <c r="U6">
        <v>0</v>
      </c>
      <c r="V6">
        <v>1</v>
      </c>
      <c r="W6" s="20">
        <v>0</v>
      </c>
      <c r="X6">
        <v>0</v>
      </c>
      <c r="Y6">
        <v>1</v>
      </c>
      <c r="Z6" s="20">
        <v>0</v>
      </c>
      <c r="AA6" t="s">
        <v>303</v>
      </c>
      <c r="AB6" t="s">
        <v>303</v>
      </c>
      <c r="AC6">
        <v>0</v>
      </c>
      <c r="AD6">
        <v>1</v>
      </c>
      <c r="AE6">
        <v>0</v>
      </c>
      <c r="AF6">
        <v>1</v>
      </c>
      <c r="AG6">
        <v>0</v>
      </c>
      <c r="AH6">
        <v>0</v>
      </c>
      <c r="AI6" s="20" t="str">
        <f t="shared" si="0"/>
        <v>out</v>
      </c>
      <c r="AJ6" t="str">
        <f t="shared" si="1"/>
        <v/>
      </c>
      <c r="AK6" s="24" t="str">
        <f t="shared" si="2"/>
        <v/>
      </c>
      <c r="AL6" s="49" t="str">
        <f t="shared" si="3"/>
        <v/>
      </c>
      <c r="AM6" t="str">
        <f t="shared" si="4"/>
        <v/>
      </c>
      <c r="AN6" s="22" t="str">
        <f t="shared" si="5"/>
        <v/>
      </c>
      <c r="AO6" s="1" t="str">
        <f t="shared" si="6"/>
        <v/>
      </c>
      <c r="AS6">
        <v>0</v>
      </c>
      <c r="AT6">
        <v>6</v>
      </c>
      <c r="AU6">
        <v>0</v>
      </c>
      <c r="AV6">
        <v>7</v>
      </c>
      <c r="AW6" t="s">
        <v>1344</v>
      </c>
    </row>
    <row r="7" spans="1:49">
      <c r="B7">
        <f>B18+1</f>
        <v>10</v>
      </c>
      <c r="C7" s="3"/>
      <c r="D7" s="2" t="s">
        <v>1301</v>
      </c>
      <c r="E7" t="s">
        <v>1302</v>
      </c>
      <c r="F7" t="s">
        <v>1303</v>
      </c>
      <c r="H7">
        <v>0</v>
      </c>
      <c r="I7">
        <v>0</v>
      </c>
      <c r="J7">
        <v>0</v>
      </c>
      <c r="K7">
        <v>0</v>
      </c>
      <c r="L7">
        <v>0</v>
      </c>
      <c r="M7">
        <v>0</v>
      </c>
      <c r="N7">
        <v>0</v>
      </c>
      <c r="O7">
        <v>0</v>
      </c>
      <c r="P7">
        <v>1</v>
      </c>
      <c r="Q7" s="20">
        <v>0</v>
      </c>
      <c r="R7" t="s">
        <v>303</v>
      </c>
      <c r="S7" t="s">
        <v>303</v>
      </c>
      <c r="T7" s="20" t="s">
        <v>303</v>
      </c>
      <c r="U7">
        <v>0</v>
      </c>
      <c r="V7" s="26">
        <v>0</v>
      </c>
      <c r="W7" s="31">
        <v>1</v>
      </c>
      <c r="X7" s="26">
        <v>0</v>
      </c>
      <c r="Y7" s="26">
        <v>0</v>
      </c>
      <c r="Z7" s="31">
        <v>1</v>
      </c>
      <c r="AA7" t="s">
        <v>303</v>
      </c>
      <c r="AB7" t="s">
        <v>303</v>
      </c>
      <c r="AC7">
        <v>1</v>
      </c>
      <c r="AD7">
        <v>0</v>
      </c>
      <c r="AE7">
        <v>1</v>
      </c>
      <c r="AF7">
        <v>0</v>
      </c>
      <c r="AG7">
        <v>0</v>
      </c>
      <c r="AH7">
        <v>0</v>
      </c>
      <c r="AI7" s="20" t="str">
        <f t="shared" ref="AI7:AI12" si="8">IF(AND($R7=0, $S7=0, $T7=1), "in",  IF(OR(AND($AA7=0, $AB7=0), AND($AA7="x", $AB7="x")), "out", ""))</f>
        <v>out</v>
      </c>
      <c r="AJ7" t="str">
        <f t="shared" ref="AJ7:AJ12" si="9">IF(AND($U7=0, $V7=0, $W7=1), IF(OR(AND($AC7=0, $AD7=0), AND($AC7="x", $AD7="x")), "in", ""),  IF(AND($AA7=0, $AB7=1, $AC7=0, $AD7=0), "out", ""))</f>
        <v/>
      </c>
      <c r="AK7" s="1" t="str">
        <f t="shared" si="2"/>
        <v/>
      </c>
      <c r="AL7" s="53" t="str">
        <f t="shared" si="3"/>
        <v>in</v>
      </c>
      <c r="AM7" t="str">
        <f t="shared" ref="AM7:AM12" si="10">IF(AND($X7=0, $Y7=0, $Z7=1), IF(OR(AND($AE7=0, $AF7=0), AND($AE7="x", $AF7="x")), "in", ""),  IF(AND($AA7=1, $AB7=0, $AE7=0, $AF7=0), "out", ""))</f>
        <v/>
      </c>
      <c r="AN7" s="22" t="str">
        <f t="shared" ref="AN7:AN12" si="11">IF(AND($X7=0, $Y7=0, $Z7=1), IF(AND($AE7=0, $AF7=1), "in", ""),  IF(AND($AA7=1, $AB7=0,$AE7=0, $AF7=1), "out", ""))</f>
        <v/>
      </c>
      <c r="AO7" s="1" t="str">
        <f t="shared" ref="AO7:AO12" si="12">IF(AND($X7=0, $Y7=0, $Z7=1), IF(AND($AE7=1, $AF7=0), "in", ""),  IF(AND($AA7=1,$AB7=0, $AE7=1, $AF7=0), "out", ""))</f>
        <v>in</v>
      </c>
      <c r="AS7">
        <v>0</v>
      </c>
      <c r="AT7">
        <v>0</v>
      </c>
      <c r="AU7">
        <v>0</v>
      </c>
      <c r="AV7">
        <v>2</v>
      </c>
      <c r="AW7" t="s">
        <v>1304</v>
      </c>
    </row>
    <row r="8" spans="1:49">
      <c r="B8">
        <f>B7+1</f>
        <v>11</v>
      </c>
      <c r="C8" s="3"/>
      <c r="D8" s="2"/>
      <c r="E8" t="s">
        <v>1305</v>
      </c>
      <c r="F8" t="s">
        <v>1306</v>
      </c>
      <c r="H8">
        <v>0</v>
      </c>
      <c r="I8">
        <v>0</v>
      </c>
      <c r="J8">
        <v>0</v>
      </c>
      <c r="K8">
        <v>0</v>
      </c>
      <c r="L8">
        <v>0</v>
      </c>
      <c r="M8">
        <v>0</v>
      </c>
      <c r="N8">
        <v>0</v>
      </c>
      <c r="O8">
        <v>0</v>
      </c>
      <c r="P8">
        <v>1</v>
      </c>
      <c r="Q8" s="20">
        <v>0</v>
      </c>
      <c r="R8" t="s">
        <v>303</v>
      </c>
      <c r="S8" t="s">
        <v>303</v>
      </c>
      <c r="T8" s="20" t="s">
        <v>303</v>
      </c>
      <c r="U8">
        <v>1</v>
      </c>
      <c r="V8">
        <v>0</v>
      </c>
      <c r="W8" s="20">
        <v>0</v>
      </c>
      <c r="X8" s="26">
        <v>0</v>
      </c>
      <c r="Y8" s="26">
        <v>1</v>
      </c>
      <c r="Z8" s="31">
        <v>0</v>
      </c>
      <c r="AA8" t="s">
        <v>303</v>
      </c>
      <c r="AB8" t="s">
        <v>303</v>
      </c>
      <c r="AC8">
        <v>1</v>
      </c>
      <c r="AD8">
        <v>0</v>
      </c>
      <c r="AE8">
        <v>1</v>
      </c>
      <c r="AF8">
        <v>0</v>
      </c>
      <c r="AG8">
        <v>0</v>
      </c>
      <c r="AH8">
        <v>0</v>
      </c>
      <c r="AI8" s="20" t="str">
        <f t="shared" si="8"/>
        <v>out</v>
      </c>
      <c r="AJ8" t="str">
        <f t="shared" si="9"/>
        <v/>
      </c>
      <c r="AK8" s="1" t="str">
        <f t="shared" si="2"/>
        <v/>
      </c>
      <c r="AL8" s="53" t="str">
        <f t="shared" si="3"/>
        <v/>
      </c>
      <c r="AM8" t="str">
        <f t="shared" si="10"/>
        <v/>
      </c>
      <c r="AN8" s="22" t="str">
        <f t="shared" si="11"/>
        <v/>
      </c>
      <c r="AO8" s="1" t="str">
        <f t="shared" si="12"/>
        <v/>
      </c>
      <c r="AS8">
        <v>0</v>
      </c>
      <c r="AT8">
        <v>1</v>
      </c>
      <c r="AU8">
        <v>0</v>
      </c>
      <c r="AV8">
        <v>3</v>
      </c>
      <c r="AW8" t="s">
        <v>1304</v>
      </c>
    </row>
    <row r="9" spans="1:49">
      <c r="B9">
        <f>B8+1</f>
        <v>12</v>
      </c>
      <c r="C9" s="3"/>
      <c r="D9" s="2"/>
      <c r="E9" t="s">
        <v>1305</v>
      </c>
      <c r="F9" t="s">
        <v>1306</v>
      </c>
      <c r="H9">
        <v>0</v>
      </c>
      <c r="I9">
        <v>0</v>
      </c>
      <c r="J9">
        <v>0</v>
      </c>
      <c r="K9">
        <v>1</v>
      </c>
      <c r="L9">
        <v>0</v>
      </c>
      <c r="M9">
        <v>0</v>
      </c>
      <c r="N9">
        <v>1</v>
      </c>
      <c r="O9">
        <v>0</v>
      </c>
      <c r="P9">
        <v>1</v>
      </c>
      <c r="Q9" s="20">
        <v>0</v>
      </c>
      <c r="R9" t="s">
        <v>303</v>
      </c>
      <c r="S9" t="s">
        <v>303</v>
      </c>
      <c r="T9" s="20" t="s">
        <v>303</v>
      </c>
      <c r="U9">
        <v>0</v>
      </c>
      <c r="V9">
        <v>0</v>
      </c>
      <c r="W9" s="20">
        <v>0</v>
      </c>
      <c r="X9" s="26">
        <v>0</v>
      </c>
      <c r="Y9" s="26">
        <v>1</v>
      </c>
      <c r="Z9" s="31">
        <v>1</v>
      </c>
      <c r="AA9" t="s">
        <v>303</v>
      </c>
      <c r="AB9" t="s">
        <v>303</v>
      </c>
      <c r="AC9">
        <v>1</v>
      </c>
      <c r="AD9">
        <v>0</v>
      </c>
      <c r="AE9">
        <v>1</v>
      </c>
      <c r="AF9">
        <v>0</v>
      </c>
      <c r="AG9">
        <v>0</v>
      </c>
      <c r="AH9">
        <v>0</v>
      </c>
      <c r="AI9" s="20" t="str">
        <f t="shared" si="8"/>
        <v>out</v>
      </c>
      <c r="AJ9" t="str">
        <f t="shared" si="9"/>
        <v/>
      </c>
      <c r="AK9" s="1" t="str">
        <f t="shared" si="2"/>
        <v/>
      </c>
      <c r="AL9" s="53" t="str">
        <f t="shared" si="3"/>
        <v/>
      </c>
      <c r="AM9" t="str">
        <f t="shared" si="10"/>
        <v/>
      </c>
      <c r="AN9" s="22" t="str">
        <f t="shared" si="11"/>
        <v/>
      </c>
      <c r="AO9" s="1" t="str">
        <f t="shared" si="12"/>
        <v/>
      </c>
      <c r="AS9">
        <v>0</v>
      </c>
      <c r="AT9">
        <v>1</v>
      </c>
      <c r="AU9">
        <v>0</v>
      </c>
      <c r="AV9">
        <v>3</v>
      </c>
      <c r="AW9" t="s">
        <v>1304</v>
      </c>
    </row>
    <row r="10" spans="1:49">
      <c r="B10">
        <f>B20+1</f>
        <v>15</v>
      </c>
      <c r="C10" s="5"/>
      <c r="D10" s="2" t="s">
        <v>1329</v>
      </c>
      <c r="E10" t="s">
        <v>1312</v>
      </c>
      <c r="F10" t="s">
        <v>1302</v>
      </c>
      <c r="H10">
        <v>0</v>
      </c>
      <c r="I10">
        <v>0</v>
      </c>
      <c r="J10">
        <v>0</v>
      </c>
      <c r="K10">
        <v>0</v>
      </c>
      <c r="L10">
        <v>0</v>
      </c>
      <c r="M10">
        <v>0</v>
      </c>
      <c r="N10">
        <v>0</v>
      </c>
      <c r="O10">
        <v>0</v>
      </c>
      <c r="P10">
        <v>1</v>
      </c>
      <c r="Q10" s="20">
        <v>0</v>
      </c>
      <c r="R10" t="s">
        <v>303</v>
      </c>
      <c r="S10" t="s">
        <v>303</v>
      </c>
      <c r="T10" s="20" t="s">
        <v>303</v>
      </c>
      <c r="U10">
        <v>0</v>
      </c>
      <c r="V10" s="26">
        <v>0</v>
      </c>
      <c r="W10" s="31">
        <v>1</v>
      </c>
      <c r="X10" s="26">
        <v>0</v>
      </c>
      <c r="Y10" s="26">
        <v>0</v>
      </c>
      <c r="Z10" s="31">
        <v>1</v>
      </c>
      <c r="AA10" t="s">
        <v>303</v>
      </c>
      <c r="AB10" t="s">
        <v>303</v>
      </c>
      <c r="AC10" s="26">
        <v>0</v>
      </c>
      <c r="AD10" s="26">
        <v>0</v>
      </c>
      <c r="AE10" s="26">
        <v>0</v>
      </c>
      <c r="AF10" s="26">
        <v>0</v>
      </c>
      <c r="AG10">
        <v>0</v>
      </c>
      <c r="AH10">
        <v>0</v>
      </c>
      <c r="AI10" s="20" t="str">
        <f t="shared" si="8"/>
        <v>out</v>
      </c>
      <c r="AJ10" s="24" t="str">
        <f t="shared" si="9"/>
        <v>in</v>
      </c>
      <c r="AK10" s="1" t="str">
        <f t="shared" si="2"/>
        <v/>
      </c>
      <c r="AL10" s="49" t="str">
        <f t="shared" si="3"/>
        <v/>
      </c>
      <c r="AM10" t="str">
        <f t="shared" si="10"/>
        <v>in</v>
      </c>
      <c r="AN10" s="22" t="str">
        <f t="shared" si="11"/>
        <v/>
      </c>
      <c r="AO10" s="1" t="str">
        <f t="shared" si="12"/>
        <v/>
      </c>
      <c r="AS10">
        <v>0</v>
      </c>
      <c r="AT10">
        <v>4</v>
      </c>
      <c r="AU10">
        <v>0</v>
      </c>
      <c r="AV10">
        <v>0</v>
      </c>
      <c r="AW10" t="s">
        <v>1330</v>
      </c>
    </row>
    <row r="11" spans="1:49">
      <c r="B11">
        <f>B10+1</f>
        <v>16</v>
      </c>
      <c r="C11" s="5"/>
      <c r="D11" s="2"/>
      <c r="E11" t="s">
        <v>1313</v>
      </c>
      <c r="F11" t="s">
        <v>1305</v>
      </c>
      <c r="H11">
        <v>0</v>
      </c>
      <c r="I11">
        <v>0</v>
      </c>
      <c r="J11">
        <v>0</v>
      </c>
      <c r="K11">
        <v>0</v>
      </c>
      <c r="L11">
        <v>0</v>
      </c>
      <c r="M11">
        <v>0</v>
      </c>
      <c r="N11">
        <v>0</v>
      </c>
      <c r="O11">
        <v>0</v>
      </c>
      <c r="P11">
        <v>1</v>
      </c>
      <c r="Q11" s="20">
        <v>0</v>
      </c>
      <c r="R11" t="s">
        <v>303</v>
      </c>
      <c r="S11" t="s">
        <v>303</v>
      </c>
      <c r="T11" s="20" t="s">
        <v>303</v>
      </c>
      <c r="U11">
        <v>1</v>
      </c>
      <c r="V11">
        <v>0</v>
      </c>
      <c r="W11" s="20">
        <v>0</v>
      </c>
      <c r="X11" s="26">
        <v>0</v>
      </c>
      <c r="Y11" s="26">
        <v>1</v>
      </c>
      <c r="Z11" s="31">
        <v>0</v>
      </c>
      <c r="AA11" t="s">
        <v>303</v>
      </c>
      <c r="AB11" t="s">
        <v>303</v>
      </c>
      <c r="AC11" s="26">
        <v>0</v>
      </c>
      <c r="AD11" s="26">
        <v>0</v>
      </c>
      <c r="AE11" s="26">
        <v>0</v>
      </c>
      <c r="AF11" s="26">
        <v>0</v>
      </c>
      <c r="AG11">
        <v>0</v>
      </c>
      <c r="AH11">
        <v>0</v>
      </c>
      <c r="AI11" s="20" t="str">
        <f t="shared" si="8"/>
        <v>out</v>
      </c>
      <c r="AJ11" s="24" t="str">
        <f t="shared" si="9"/>
        <v/>
      </c>
      <c r="AK11" s="1" t="str">
        <f t="shared" si="2"/>
        <v/>
      </c>
      <c r="AL11" s="49" t="str">
        <f t="shared" si="3"/>
        <v/>
      </c>
      <c r="AM11" t="str">
        <f t="shared" si="10"/>
        <v/>
      </c>
      <c r="AN11" s="22" t="str">
        <f t="shared" si="11"/>
        <v/>
      </c>
      <c r="AO11" s="1" t="str">
        <f t="shared" si="12"/>
        <v/>
      </c>
      <c r="AS11">
        <v>0</v>
      </c>
      <c r="AT11">
        <v>5</v>
      </c>
      <c r="AU11">
        <v>0</v>
      </c>
      <c r="AV11">
        <v>1</v>
      </c>
      <c r="AW11" t="s">
        <v>1330</v>
      </c>
    </row>
    <row r="12" spans="1:49">
      <c r="B12">
        <f>B11+1</f>
        <v>17</v>
      </c>
      <c r="C12" s="5"/>
      <c r="D12" s="2"/>
      <c r="E12" t="s">
        <v>1313</v>
      </c>
      <c r="F12" t="s">
        <v>1305</v>
      </c>
      <c r="H12">
        <v>0</v>
      </c>
      <c r="I12">
        <v>0</v>
      </c>
      <c r="J12">
        <v>0</v>
      </c>
      <c r="K12">
        <v>1</v>
      </c>
      <c r="L12">
        <v>0</v>
      </c>
      <c r="M12">
        <v>0</v>
      </c>
      <c r="N12">
        <v>1</v>
      </c>
      <c r="O12">
        <v>0</v>
      </c>
      <c r="P12">
        <v>1</v>
      </c>
      <c r="Q12" s="20">
        <v>0</v>
      </c>
      <c r="R12" t="s">
        <v>303</v>
      </c>
      <c r="S12" t="s">
        <v>303</v>
      </c>
      <c r="T12" s="20" t="s">
        <v>303</v>
      </c>
      <c r="U12">
        <v>0</v>
      </c>
      <c r="V12">
        <v>0</v>
      </c>
      <c r="W12" s="20">
        <v>0</v>
      </c>
      <c r="X12" s="26">
        <v>0</v>
      </c>
      <c r="Y12" s="26">
        <v>1</v>
      </c>
      <c r="Z12" s="31">
        <v>1</v>
      </c>
      <c r="AA12" t="s">
        <v>303</v>
      </c>
      <c r="AB12" t="s">
        <v>303</v>
      </c>
      <c r="AC12" s="26">
        <v>0</v>
      </c>
      <c r="AD12" s="26">
        <v>0</v>
      </c>
      <c r="AE12" s="26">
        <v>0</v>
      </c>
      <c r="AF12" s="26">
        <v>0</v>
      </c>
      <c r="AG12">
        <v>0</v>
      </c>
      <c r="AH12">
        <v>0</v>
      </c>
      <c r="AI12" s="20" t="str">
        <f t="shared" si="8"/>
        <v>out</v>
      </c>
      <c r="AJ12" s="24" t="str">
        <f t="shared" si="9"/>
        <v/>
      </c>
      <c r="AK12" s="1" t="str">
        <f t="shared" si="2"/>
        <v/>
      </c>
      <c r="AL12" s="49" t="str">
        <f t="shared" si="3"/>
        <v/>
      </c>
      <c r="AM12" t="str">
        <f t="shared" si="10"/>
        <v/>
      </c>
      <c r="AN12" s="22" t="str">
        <f t="shared" si="11"/>
        <v/>
      </c>
      <c r="AO12" s="1" t="str">
        <f t="shared" si="12"/>
        <v/>
      </c>
      <c r="AS12">
        <v>0</v>
      </c>
      <c r="AT12">
        <v>5</v>
      </c>
      <c r="AU12">
        <v>0</v>
      </c>
      <c r="AV12">
        <v>1</v>
      </c>
      <c r="AW12" t="s">
        <v>1330</v>
      </c>
    </row>
    <row r="13" spans="1:49">
      <c r="B13">
        <f>B6+1</f>
        <v>4</v>
      </c>
      <c r="C13" s="1"/>
      <c r="D13" s="2" t="s">
        <v>1341</v>
      </c>
      <c r="E13" t="s">
        <v>1296</v>
      </c>
      <c r="F13" t="s">
        <v>1312</v>
      </c>
      <c r="H13">
        <v>0</v>
      </c>
      <c r="I13">
        <v>0</v>
      </c>
      <c r="J13">
        <v>0</v>
      </c>
      <c r="K13">
        <v>0</v>
      </c>
      <c r="L13">
        <v>0</v>
      </c>
      <c r="M13">
        <v>0</v>
      </c>
      <c r="N13">
        <v>0</v>
      </c>
      <c r="O13">
        <v>1</v>
      </c>
      <c r="P13">
        <v>0</v>
      </c>
      <c r="Q13" s="20">
        <v>0</v>
      </c>
      <c r="R13" t="s">
        <v>303</v>
      </c>
      <c r="S13" t="s">
        <v>303</v>
      </c>
      <c r="T13" s="20" t="s">
        <v>303</v>
      </c>
      <c r="U13">
        <v>0</v>
      </c>
      <c r="V13">
        <v>1</v>
      </c>
      <c r="W13" s="20">
        <v>0</v>
      </c>
      <c r="X13">
        <v>0</v>
      </c>
      <c r="Y13">
        <v>0</v>
      </c>
      <c r="Z13" s="20">
        <v>0</v>
      </c>
      <c r="AA13" t="s">
        <v>303</v>
      </c>
      <c r="AB13" t="s">
        <v>303</v>
      </c>
      <c r="AC13">
        <v>0</v>
      </c>
      <c r="AD13">
        <v>1</v>
      </c>
      <c r="AE13">
        <v>0</v>
      </c>
      <c r="AF13">
        <v>1</v>
      </c>
      <c r="AG13">
        <v>0</v>
      </c>
      <c r="AH13">
        <v>0</v>
      </c>
      <c r="AI13" s="20" t="str">
        <f t="shared" si="0"/>
        <v>out</v>
      </c>
      <c r="AJ13" t="str">
        <f t="shared" si="1"/>
        <v/>
      </c>
      <c r="AK13" s="24" t="str">
        <f t="shared" si="2"/>
        <v/>
      </c>
      <c r="AL13" s="49" t="str">
        <f t="shared" si="3"/>
        <v/>
      </c>
      <c r="AM13" t="str">
        <f t="shared" si="4"/>
        <v/>
      </c>
      <c r="AN13" s="22" t="str">
        <f t="shared" si="5"/>
        <v/>
      </c>
      <c r="AO13" s="1" t="str">
        <f t="shared" si="6"/>
        <v/>
      </c>
      <c r="AS13">
        <v>0</v>
      </c>
      <c r="AT13">
        <v>8</v>
      </c>
      <c r="AU13">
        <v>0</v>
      </c>
      <c r="AV13">
        <v>4</v>
      </c>
      <c r="AW13" t="s">
        <v>1342</v>
      </c>
    </row>
    <row r="14" spans="1:49">
      <c r="B14">
        <f t="shared" si="7"/>
        <v>5</v>
      </c>
      <c r="C14" s="1"/>
      <c r="D14" s="2"/>
      <c r="E14" t="s">
        <v>1299</v>
      </c>
      <c r="F14" t="s">
        <v>1313</v>
      </c>
      <c r="H14">
        <v>0</v>
      </c>
      <c r="I14">
        <v>0</v>
      </c>
      <c r="J14">
        <v>0</v>
      </c>
      <c r="K14">
        <v>0</v>
      </c>
      <c r="L14">
        <v>0</v>
      </c>
      <c r="M14">
        <v>0</v>
      </c>
      <c r="N14">
        <v>0</v>
      </c>
      <c r="O14">
        <v>1</v>
      </c>
      <c r="P14">
        <v>0</v>
      </c>
      <c r="Q14" s="20">
        <v>0</v>
      </c>
      <c r="R14" t="s">
        <v>303</v>
      </c>
      <c r="S14" t="s">
        <v>303</v>
      </c>
      <c r="T14" s="20" t="s">
        <v>303</v>
      </c>
      <c r="U14">
        <v>0</v>
      </c>
      <c r="V14">
        <v>0</v>
      </c>
      <c r="W14" s="20">
        <v>0</v>
      </c>
      <c r="X14">
        <v>1</v>
      </c>
      <c r="Y14">
        <v>0</v>
      </c>
      <c r="Z14" s="20">
        <v>0</v>
      </c>
      <c r="AA14" t="s">
        <v>303</v>
      </c>
      <c r="AB14" t="s">
        <v>303</v>
      </c>
      <c r="AC14">
        <v>0</v>
      </c>
      <c r="AD14">
        <v>1</v>
      </c>
      <c r="AE14">
        <v>0</v>
      </c>
      <c r="AF14">
        <v>1</v>
      </c>
      <c r="AG14">
        <v>0</v>
      </c>
      <c r="AH14">
        <v>0</v>
      </c>
      <c r="AI14" s="20" t="str">
        <f t="shared" si="0"/>
        <v>out</v>
      </c>
      <c r="AJ14" t="str">
        <f t="shared" si="1"/>
        <v/>
      </c>
      <c r="AK14" s="24" t="str">
        <f t="shared" si="2"/>
        <v/>
      </c>
      <c r="AL14" s="49" t="str">
        <f t="shared" si="3"/>
        <v/>
      </c>
      <c r="AM14" t="str">
        <f t="shared" si="4"/>
        <v/>
      </c>
      <c r="AN14" s="22" t="str">
        <f t="shared" si="5"/>
        <v/>
      </c>
      <c r="AO14" s="1" t="str">
        <f t="shared" si="6"/>
        <v/>
      </c>
      <c r="AS14">
        <v>0</v>
      </c>
      <c r="AT14">
        <v>9</v>
      </c>
      <c r="AU14">
        <v>0</v>
      </c>
      <c r="AV14">
        <v>5</v>
      </c>
      <c r="AW14" t="s">
        <v>1342</v>
      </c>
    </row>
    <row r="15" spans="1:49">
      <c r="B15">
        <f t="shared" si="7"/>
        <v>6</v>
      </c>
      <c r="C15" s="1"/>
      <c r="D15" s="2"/>
      <c r="E15" t="s">
        <v>1299</v>
      </c>
      <c r="F15" t="s">
        <v>1313</v>
      </c>
      <c r="H15">
        <v>0</v>
      </c>
      <c r="I15">
        <v>0</v>
      </c>
      <c r="J15">
        <v>0</v>
      </c>
      <c r="K15">
        <v>1</v>
      </c>
      <c r="L15">
        <v>0</v>
      </c>
      <c r="M15">
        <v>0</v>
      </c>
      <c r="N15">
        <v>1</v>
      </c>
      <c r="O15">
        <v>0</v>
      </c>
      <c r="P15">
        <v>1</v>
      </c>
      <c r="Q15" s="20">
        <v>0</v>
      </c>
      <c r="R15" t="s">
        <v>303</v>
      </c>
      <c r="S15" t="s">
        <v>303</v>
      </c>
      <c r="T15" s="20" t="s">
        <v>303</v>
      </c>
      <c r="U15">
        <v>1</v>
      </c>
      <c r="V15">
        <v>0</v>
      </c>
      <c r="W15" s="20">
        <v>0</v>
      </c>
      <c r="X15">
        <v>0</v>
      </c>
      <c r="Y15">
        <v>1</v>
      </c>
      <c r="Z15" s="20">
        <v>0</v>
      </c>
      <c r="AA15" t="s">
        <v>303</v>
      </c>
      <c r="AB15" t="s">
        <v>303</v>
      </c>
      <c r="AC15">
        <v>0</v>
      </c>
      <c r="AD15">
        <v>1</v>
      </c>
      <c r="AE15">
        <v>0</v>
      </c>
      <c r="AF15">
        <v>1</v>
      </c>
      <c r="AG15">
        <v>0</v>
      </c>
      <c r="AH15">
        <v>0</v>
      </c>
      <c r="AI15" s="20" t="str">
        <f t="shared" si="0"/>
        <v>out</v>
      </c>
      <c r="AJ15" t="str">
        <f t="shared" si="1"/>
        <v/>
      </c>
      <c r="AK15" s="24" t="str">
        <f t="shared" si="2"/>
        <v/>
      </c>
      <c r="AL15" s="49" t="str">
        <f t="shared" si="3"/>
        <v/>
      </c>
      <c r="AM15" t="str">
        <f t="shared" si="4"/>
        <v/>
      </c>
      <c r="AN15" s="22" t="str">
        <f t="shared" si="5"/>
        <v/>
      </c>
      <c r="AO15" s="1" t="str">
        <f t="shared" si="6"/>
        <v/>
      </c>
      <c r="AS15">
        <v>0</v>
      </c>
      <c r="AT15">
        <v>9</v>
      </c>
      <c r="AU15">
        <v>0</v>
      </c>
      <c r="AV15">
        <v>5</v>
      </c>
      <c r="AW15" t="s">
        <v>1342</v>
      </c>
    </row>
    <row r="16" spans="1:49">
      <c r="B16">
        <f t="shared" si="7"/>
        <v>7</v>
      </c>
      <c r="C16" s="3"/>
      <c r="D16" s="2" t="s">
        <v>1295</v>
      </c>
      <c r="E16" t="s">
        <v>1296</v>
      </c>
      <c r="F16" t="s">
        <v>1297</v>
      </c>
      <c r="H16">
        <v>0</v>
      </c>
      <c r="I16">
        <v>0</v>
      </c>
      <c r="J16">
        <v>0</v>
      </c>
      <c r="K16">
        <v>0</v>
      </c>
      <c r="L16">
        <v>0</v>
      </c>
      <c r="M16">
        <v>0</v>
      </c>
      <c r="N16">
        <v>0</v>
      </c>
      <c r="O16">
        <v>1</v>
      </c>
      <c r="P16">
        <v>0</v>
      </c>
      <c r="Q16" s="20">
        <v>0</v>
      </c>
      <c r="R16" t="s">
        <v>303</v>
      </c>
      <c r="S16" t="s">
        <v>303</v>
      </c>
      <c r="T16" s="20" t="s">
        <v>303</v>
      </c>
      <c r="U16">
        <v>0</v>
      </c>
      <c r="V16" s="26">
        <v>1</v>
      </c>
      <c r="W16" s="31">
        <v>0</v>
      </c>
      <c r="X16">
        <v>0</v>
      </c>
      <c r="Y16">
        <v>0</v>
      </c>
      <c r="Z16" s="20">
        <v>0</v>
      </c>
      <c r="AA16" t="s">
        <v>303</v>
      </c>
      <c r="AB16" t="s">
        <v>303</v>
      </c>
      <c r="AC16">
        <v>1</v>
      </c>
      <c r="AD16">
        <v>0</v>
      </c>
      <c r="AE16">
        <v>1</v>
      </c>
      <c r="AF16">
        <v>0</v>
      </c>
      <c r="AG16">
        <v>0</v>
      </c>
      <c r="AH16">
        <v>0</v>
      </c>
      <c r="AI16" s="20" t="str">
        <f t="shared" si="0"/>
        <v>out</v>
      </c>
      <c r="AJ16" t="str">
        <f t="shared" si="1"/>
        <v/>
      </c>
      <c r="AK16" s="1" t="str">
        <f t="shared" si="2"/>
        <v/>
      </c>
      <c r="AL16" s="53" t="str">
        <f t="shared" si="3"/>
        <v/>
      </c>
      <c r="AM16" t="str">
        <f t="shared" si="4"/>
        <v/>
      </c>
      <c r="AN16" s="1" t="str">
        <f t="shared" si="5"/>
        <v/>
      </c>
      <c r="AO16" s="1" t="str">
        <f t="shared" si="6"/>
        <v/>
      </c>
      <c r="AS16">
        <v>0</v>
      </c>
      <c r="AT16">
        <v>8</v>
      </c>
      <c r="AU16">
        <v>0</v>
      </c>
      <c r="AV16">
        <v>6</v>
      </c>
      <c r="AW16" t="s">
        <v>1298</v>
      </c>
    </row>
    <row r="17" spans="2:49">
      <c r="B17">
        <f t="shared" si="7"/>
        <v>8</v>
      </c>
      <c r="C17" s="3"/>
      <c r="D17" s="2"/>
      <c r="E17" t="s">
        <v>1299</v>
      </c>
      <c r="F17" t="s">
        <v>1300</v>
      </c>
      <c r="H17">
        <v>0</v>
      </c>
      <c r="I17">
        <v>0</v>
      </c>
      <c r="J17">
        <v>0</v>
      </c>
      <c r="K17">
        <v>0</v>
      </c>
      <c r="L17">
        <v>0</v>
      </c>
      <c r="M17">
        <v>0</v>
      </c>
      <c r="N17">
        <v>0</v>
      </c>
      <c r="O17">
        <v>1</v>
      </c>
      <c r="P17">
        <v>0</v>
      </c>
      <c r="Q17" s="20">
        <v>0</v>
      </c>
      <c r="R17" t="s">
        <v>303</v>
      </c>
      <c r="S17" t="s">
        <v>303</v>
      </c>
      <c r="T17" s="20" t="s">
        <v>303</v>
      </c>
      <c r="U17">
        <v>0</v>
      </c>
      <c r="V17">
        <v>0</v>
      </c>
      <c r="W17" s="20">
        <v>0</v>
      </c>
      <c r="X17" s="26">
        <v>1</v>
      </c>
      <c r="Y17" s="26">
        <v>0</v>
      </c>
      <c r="Z17" s="31">
        <v>0</v>
      </c>
      <c r="AA17" t="s">
        <v>303</v>
      </c>
      <c r="AB17" t="s">
        <v>303</v>
      </c>
      <c r="AC17">
        <v>1</v>
      </c>
      <c r="AD17">
        <v>0</v>
      </c>
      <c r="AE17">
        <v>1</v>
      </c>
      <c r="AF17">
        <v>0</v>
      </c>
      <c r="AG17">
        <v>0</v>
      </c>
      <c r="AH17">
        <v>0</v>
      </c>
      <c r="AI17" s="20" t="str">
        <f t="shared" si="0"/>
        <v>out</v>
      </c>
      <c r="AJ17" t="str">
        <f t="shared" si="1"/>
        <v/>
      </c>
      <c r="AK17" s="1" t="str">
        <f t="shared" si="2"/>
        <v/>
      </c>
      <c r="AL17" s="53" t="str">
        <f t="shared" si="3"/>
        <v/>
      </c>
      <c r="AM17" t="str">
        <f t="shared" si="4"/>
        <v/>
      </c>
      <c r="AN17" s="1" t="str">
        <f t="shared" si="5"/>
        <v/>
      </c>
      <c r="AO17" s="1" t="str">
        <f t="shared" si="6"/>
        <v/>
      </c>
      <c r="AS17">
        <v>0</v>
      </c>
      <c r="AT17">
        <v>9</v>
      </c>
      <c r="AU17">
        <v>0</v>
      </c>
      <c r="AV17">
        <v>7</v>
      </c>
      <c r="AW17" t="s">
        <v>1298</v>
      </c>
    </row>
    <row r="18" spans="2:49">
      <c r="B18">
        <f t="shared" si="7"/>
        <v>9</v>
      </c>
      <c r="C18" s="3"/>
      <c r="D18" s="2"/>
      <c r="E18" t="s">
        <v>1299</v>
      </c>
      <c r="F18" t="s">
        <v>1300</v>
      </c>
      <c r="H18">
        <v>0</v>
      </c>
      <c r="I18">
        <v>0</v>
      </c>
      <c r="J18">
        <v>0</v>
      </c>
      <c r="K18">
        <v>1</v>
      </c>
      <c r="L18">
        <v>0</v>
      </c>
      <c r="M18">
        <v>0</v>
      </c>
      <c r="N18">
        <v>1</v>
      </c>
      <c r="O18">
        <v>0</v>
      </c>
      <c r="P18">
        <v>1</v>
      </c>
      <c r="Q18" s="20">
        <v>0</v>
      </c>
      <c r="R18" t="s">
        <v>303</v>
      </c>
      <c r="S18" t="s">
        <v>303</v>
      </c>
      <c r="T18" s="20" t="s">
        <v>303</v>
      </c>
      <c r="U18">
        <v>1</v>
      </c>
      <c r="V18">
        <v>0</v>
      </c>
      <c r="W18" s="20">
        <v>0</v>
      </c>
      <c r="X18" s="26">
        <v>0</v>
      </c>
      <c r="Y18" s="26">
        <v>1</v>
      </c>
      <c r="Z18" s="31">
        <v>0</v>
      </c>
      <c r="AA18" t="s">
        <v>303</v>
      </c>
      <c r="AB18" t="s">
        <v>303</v>
      </c>
      <c r="AC18">
        <v>1</v>
      </c>
      <c r="AD18">
        <v>0</v>
      </c>
      <c r="AE18">
        <v>1</v>
      </c>
      <c r="AF18">
        <v>0</v>
      </c>
      <c r="AG18">
        <v>0</v>
      </c>
      <c r="AH18">
        <v>0</v>
      </c>
      <c r="AI18" s="20" t="str">
        <f t="shared" si="0"/>
        <v>out</v>
      </c>
      <c r="AJ18" t="str">
        <f t="shared" si="1"/>
        <v/>
      </c>
      <c r="AK18" s="1" t="str">
        <f t="shared" si="2"/>
        <v/>
      </c>
      <c r="AL18" s="53" t="str">
        <f t="shared" si="3"/>
        <v/>
      </c>
      <c r="AM18" t="str">
        <f t="shared" si="4"/>
        <v/>
      </c>
      <c r="AN18" s="1" t="str">
        <f t="shared" si="5"/>
        <v/>
      </c>
      <c r="AO18" s="1" t="str">
        <f t="shared" si="6"/>
        <v/>
      </c>
      <c r="AS18">
        <v>0</v>
      </c>
      <c r="AT18">
        <v>9</v>
      </c>
      <c r="AU18">
        <v>0</v>
      </c>
      <c r="AV18">
        <v>7</v>
      </c>
      <c r="AW18" t="s">
        <v>1298</v>
      </c>
    </row>
    <row r="19" spans="2:49">
      <c r="B19">
        <f>B9+1</f>
        <v>13</v>
      </c>
      <c r="C19" s="5"/>
      <c r="D19" s="2" t="s">
        <v>1327</v>
      </c>
      <c r="E19" t="s">
        <v>1296</v>
      </c>
      <c r="F19" t="s">
        <v>1299</v>
      </c>
      <c r="H19">
        <v>0</v>
      </c>
      <c r="I19">
        <v>0</v>
      </c>
      <c r="J19">
        <v>0</v>
      </c>
      <c r="K19">
        <v>0</v>
      </c>
      <c r="L19">
        <v>0</v>
      </c>
      <c r="M19">
        <v>0</v>
      </c>
      <c r="N19">
        <v>0</v>
      </c>
      <c r="O19">
        <v>0</v>
      </c>
      <c r="P19">
        <v>1</v>
      </c>
      <c r="Q19" s="20">
        <v>0</v>
      </c>
      <c r="R19" t="s">
        <v>303</v>
      </c>
      <c r="S19" t="s">
        <v>303</v>
      </c>
      <c r="T19" s="20" t="s">
        <v>303</v>
      </c>
      <c r="U19" s="26">
        <v>1</v>
      </c>
      <c r="V19" s="26">
        <v>0</v>
      </c>
      <c r="W19" s="31">
        <v>0</v>
      </c>
      <c r="X19" s="26">
        <v>0</v>
      </c>
      <c r="Y19" s="26">
        <v>1</v>
      </c>
      <c r="Z19" s="31">
        <v>0</v>
      </c>
      <c r="AA19" t="s">
        <v>303</v>
      </c>
      <c r="AB19" t="s">
        <v>303</v>
      </c>
      <c r="AC19" s="26">
        <v>0</v>
      </c>
      <c r="AD19" s="26">
        <v>0</v>
      </c>
      <c r="AE19" s="26">
        <v>0</v>
      </c>
      <c r="AF19" s="26">
        <v>0</v>
      </c>
      <c r="AG19">
        <v>0</v>
      </c>
      <c r="AH19">
        <v>0</v>
      </c>
      <c r="AI19" s="20" t="str">
        <f t="shared" si="0"/>
        <v>out</v>
      </c>
      <c r="AJ19" s="24" t="str">
        <f t="shared" si="1"/>
        <v/>
      </c>
      <c r="AK19" s="1" t="str">
        <f t="shared" si="2"/>
        <v/>
      </c>
      <c r="AL19" s="49" t="str">
        <f t="shared" si="3"/>
        <v/>
      </c>
      <c r="AM19" t="str">
        <f t="shared" si="4"/>
        <v/>
      </c>
      <c r="AN19" s="1" t="str">
        <f t="shared" si="5"/>
        <v/>
      </c>
      <c r="AO19" s="1" t="str">
        <f t="shared" si="6"/>
        <v/>
      </c>
      <c r="AS19">
        <v>0</v>
      </c>
      <c r="AT19">
        <v>8</v>
      </c>
      <c r="AU19">
        <v>0</v>
      </c>
      <c r="AV19">
        <v>9</v>
      </c>
      <c r="AW19" t="s">
        <v>1328</v>
      </c>
    </row>
    <row r="20" spans="2:49">
      <c r="B20">
        <f t="shared" si="7"/>
        <v>14</v>
      </c>
      <c r="C20" s="5"/>
      <c r="D20" s="2"/>
      <c r="E20" t="s">
        <v>1296</v>
      </c>
      <c r="F20" t="s">
        <v>1299</v>
      </c>
      <c r="H20">
        <v>0</v>
      </c>
      <c r="I20">
        <v>0</v>
      </c>
      <c r="J20">
        <v>0</v>
      </c>
      <c r="K20">
        <v>0</v>
      </c>
      <c r="L20">
        <v>1</v>
      </c>
      <c r="M20">
        <v>1</v>
      </c>
      <c r="N20">
        <v>0</v>
      </c>
      <c r="O20">
        <v>0</v>
      </c>
      <c r="P20">
        <v>0</v>
      </c>
      <c r="Q20" s="20">
        <v>1</v>
      </c>
      <c r="R20" t="s">
        <v>303</v>
      </c>
      <c r="S20" t="s">
        <v>303</v>
      </c>
      <c r="T20" s="20" t="s">
        <v>303</v>
      </c>
      <c r="U20" s="26">
        <v>0</v>
      </c>
      <c r="V20" s="26">
        <v>1</v>
      </c>
      <c r="W20" s="31">
        <v>0</v>
      </c>
      <c r="X20">
        <v>0</v>
      </c>
      <c r="Y20">
        <v>1</v>
      </c>
      <c r="Z20" s="20">
        <v>0</v>
      </c>
      <c r="AA20" t="s">
        <v>303</v>
      </c>
      <c r="AB20" t="s">
        <v>303</v>
      </c>
      <c r="AC20" s="26">
        <v>0</v>
      </c>
      <c r="AD20" s="26">
        <v>0</v>
      </c>
      <c r="AE20" s="26">
        <v>0</v>
      </c>
      <c r="AF20" s="26">
        <v>0</v>
      </c>
      <c r="AG20">
        <v>0</v>
      </c>
      <c r="AH20">
        <v>0</v>
      </c>
      <c r="AI20" s="20" t="str">
        <f t="shared" si="0"/>
        <v>out</v>
      </c>
      <c r="AJ20" s="24" t="str">
        <f t="shared" si="1"/>
        <v/>
      </c>
      <c r="AK20" s="1" t="str">
        <f t="shared" si="2"/>
        <v/>
      </c>
      <c r="AL20" s="49" t="str">
        <f t="shared" si="3"/>
        <v/>
      </c>
      <c r="AM20" t="str">
        <f t="shared" si="4"/>
        <v/>
      </c>
      <c r="AN20" s="1" t="str">
        <f t="shared" si="5"/>
        <v/>
      </c>
      <c r="AO20" s="1" t="str">
        <f t="shared" si="6"/>
        <v/>
      </c>
      <c r="AS20">
        <v>0</v>
      </c>
      <c r="AT20">
        <v>8</v>
      </c>
      <c r="AU20">
        <v>0</v>
      </c>
      <c r="AV20">
        <v>9</v>
      </c>
      <c r="AW20" t="s">
        <v>1328</v>
      </c>
    </row>
    <row r="21" spans="2:49">
      <c r="B21">
        <f>B12+1</f>
        <v>18</v>
      </c>
      <c r="C21" s="5"/>
      <c r="D21" s="2" t="s">
        <v>1331</v>
      </c>
      <c r="E21" t="s">
        <v>1303</v>
      </c>
      <c r="F21" t="s">
        <v>1306</v>
      </c>
      <c r="H21">
        <v>0</v>
      </c>
      <c r="I21">
        <v>0</v>
      </c>
      <c r="J21">
        <v>0</v>
      </c>
      <c r="K21">
        <v>0</v>
      </c>
      <c r="L21">
        <v>0</v>
      </c>
      <c r="M21">
        <v>0</v>
      </c>
      <c r="N21">
        <v>0</v>
      </c>
      <c r="O21">
        <v>0</v>
      </c>
      <c r="P21">
        <v>1</v>
      </c>
      <c r="Q21" s="20">
        <v>0</v>
      </c>
      <c r="R21" t="s">
        <v>303</v>
      </c>
      <c r="S21" t="s">
        <v>303</v>
      </c>
      <c r="T21" s="20" t="s">
        <v>303</v>
      </c>
      <c r="U21">
        <v>0</v>
      </c>
      <c r="V21">
        <v>0</v>
      </c>
      <c r="W21" s="20">
        <v>0</v>
      </c>
      <c r="X21">
        <v>0</v>
      </c>
      <c r="Y21">
        <v>1</v>
      </c>
      <c r="Z21" s="20">
        <v>0</v>
      </c>
      <c r="AA21" t="s">
        <v>303</v>
      </c>
      <c r="AB21" t="s">
        <v>303</v>
      </c>
      <c r="AC21" s="26">
        <v>0</v>
      </c>
      <c r="AD21" s="26">
        <v>0</v>
      </c>
      <c r="AE21" s="26">
        <v>0</v>
      </c>
      <c r="AF21" s="26">
        <v>0</v>
      </c>
      <c r="AG21">
        <v>0</v>
      </c>
      <c r="AH21">
        <v>0</v>
      </c>
      <c r="AI21" s="20" t="str">
        <f t="shared" si="0"/>
        <v>out</v>
      </c>
      <c r="AJ21" s="24" t="str">
        <f t="shared" si="1"/>
        <v/>
      </c>
      <c r="AK21" s="1" t="str">
        <f t="shared" si="2"/>
        <v/>
      </c>
      <c r="AL21" s="49" t="str">
        <f t="shared" si="3"/>
        <v/>
      </c>
      <c r="AM21" t="str">
        <f t="shared" si="4"/>
        <v/>
      </c>
      <c r="AN21" s="1" t="str">
        <f t="shared" si="5"/>
        <v/>
      </c>
      <c r="AO21" s="1" t="str">
        <f t="shared" si="6"/>
        <v/>
      </c>
      <c r="AS21">
        <v>0</v>
      </c>
      <c r="AT21">
        <v>2</v>
      </c>
      <c r="AU21">
        <v>0</v>
      </c>
      <c r="AV21">
        <v>3</v>
      </c>
      <c r="AW21" t="s">
        <v>1332</v>
      </c>
    </row>
    <row r="22" spans="2:49">
      <c r="B22">
        <f t="shared" si="7"/>
        <v>19</v>
      </c>
      <c r="C22" s="5"/>
      <c r="D22" s="2"/>
      <c r="E22" t="s">
        <v>1303</v>
      </c>
      <c r="F22" t="s">
        <v>1306</v>
      </c>
      <c r="H22">
        <v>0</v>
      </c>
      <c r="I22">
        <v>0</v>
      </c>
      <c r="J22">
        <v>0</v>
      </c>
      <c r="K22">
        <v>0</v>
      </c>
      <c r="L22">
        <v>1</v>
      </c>
      <c r="M22">
        <v>1</v>
      </c>
      <c r="N22">
        <v>0</v>
      </c>
      <c r="O22">
        <v>0</v>
      </c>
      <c r="P22">
        <v>0</v>
      </c>
      <c r="Q22" s="20">
        <v>1</v>
      </c>
      <c r="R22" t="s">
        <v>303</v>
      </c>
      <c r="S22" t="s">
        <v>303</v>
      </c>
      <c r="T22" s="20" t="s">
        <v>303</v>
      </c>
      <c r="U22">
        <v>0</v>
      </c>
      <c r="V22">
        <v>1</v>
      </c>
      <c r="W22" s="20">
        <v>0</v>
      </c>
      <c r="X22">
        <v>0</v>
      </c>
      <c r="Y22">
        <v>0</v>
      </c>
      <c r="Z22" s="20">
        <v>0</v>
      </c>
      <c r="AA22" t="s">
        <v>303</v>
      </c>
      <c r="AB22" t="s">
        <v>303</v>
      </c>
      <c r="AC22" s="26">
        <v>0</v>
      </c>
      <c r="AD22" s="26">
        <v>0</v>
      </c>
      <c r="AE22" s="26">
        <v>0</v>
      </c>
      <c r="AF22" s="26">
        <v>0</v>
      </c>
      <c r="AG22">
        <v>0</v>
      </c>
      <c r="AH22">
        <v>0</v>
      </c>
      <c r="AI22" s="20" t="str">
        <f t="shared" si="0"/>
        <v>out</v>
      </c>
      <c r="AJ22" s="24" t="str">
        <f t="shared" si="1"/>
        <v/>
      </c>
      <c r="AK22" s="1" t="str">
        <f t="shared" si="2"/>
        <v/>
      </c>
      <c r="AL22" s="49" t="str">
        <f t="shared" si="3"/>
        <v/>
      </c>
      <c r="AM22" t="str">
        <f t="shared" si="4"/>
        <v/>
      </c>
      <c r="AN22" s="1" t="str">
        <f t="shared" si="5"/>
        <v/>
      </c>
      <c r="AO22" s="1" t="str">
        <f t="shared" si="6"/>
        <v/>
      </c>
      <c r="AS22">
        <v>0</v>
      </c>
      <c r="AT22">
        <v>2</v>
      </c>
      <c r="AU22">
        <v>0</v>
      </c>
      <c r="AV22">
        <v>3</v>
      </c>
      <c r="AW22" t="s">
        <v>1332</v>
      </c>
    </row>
    <row r="23" spans="2:49">
      <c r="B23">
        <f t="shared" si="7"/>
        <v>20</v>
      </c>
      <c r="C23" s="1"/>
      <c r="D23" s="2" t="s">
        <v>1339</v>
      </c>
      <c r="E23" t="s">
        <v>713</v>
      </c>
      <c r="F23" t="s">
        <v>1303</v>
      </c>
      <c r="H23">
        <v>0</v>
      </c>
      <c r="I23">
        <v>0</v>
      </c>
      <c r="J23">
        <v>0</v>
      </c>
      <c r="K23">
        <v>0</v>
      </c>
      <c r="L23">
        <v>0</v>
      </c>
      <c r="M23">
        <v>0</v>
      </c>
      <c r="N23">
        <v>0</v>
      </c>
      <c r="O23">
        <v>1</v>
      </c>
      <c r="P23">
        <v>0</v>
      </c>
      <c r="Q23" s="20">
        <v>0</v>
      </c>
      <c r="R23" t="s">
        <v>303</v>
      </c>
      <c r="S23" t="s">
        <v>303</v>
      </c>
      <c r="T23" s="20" t="s">
        <v>303</v>
      </c>
      <c r="U23">
        <v>0</v>
      </c>
      <c r="V23">
        <v>1</v>
      </c>
      <c r="W23" s="20">
        <v>0</v>
      </c>
      <c r="X23">
        <v>0</v>
      </c>
      <c r="Y23">
        <v>0</v>
      </c>
      <c r="Z23" s="20">
        <v>0</v>
      </c>
      <c r="AA23" t="s">
        <v>303</v>
      </c>
      <c r="AB23" t="s">
        <v>303</v>
      </c>
      <c r="AC23">
        <v>0</v>
      </c>
      <c r="AD23">
        <v>1</v>
      </c>
      <c r="AE23">
        <v>0</v>
      </c>
      <c r="AF23">
        <v>1</v>
      </c>
      <c r="AG23">
        <v>0</v>
      </c>
      <c r="AH23">
        <v>0</v>
      </c>
      <c r="AI23" s="20" t="str">
        <f t="shared" si="0"/>
        <v>out</v>
      </c>
      <c r="AJ23" t="str">
        <f t="shared" si="1"/>
        <v/>
      </c>
      <c r="AK23" s="24" t="str">
        <f t="shared" si="2"/>
        <v/>
      </c>
      <c r="AL23" s="49" t="str">
        <f t="shared" si="3"/>
        <v/>
      </c>
      <c r="AM23" t="str">
        <f t="shared" si="4"/>
        <v/>
      </c>
      <c r="AN23" s="1" t="str">
        <f t="shared" si="5"/>
        <v/>
      </c>
      <c r="AO23" s="1" t="str">
        <f t="shared" si="6"/>
        <v/>
      </c>
      <c r="AS23">
        <v>0</v>
      </c>
      <c r="AT23">
        <v>10</v>
      </c>
      <c r="AU23">
        <v>0</v>
      </c>
      <c r="AV23">
        <v>2</v>
      </c>
      <c r="AW23" t="s">
        <v>1340</v>
      </c>
    </row>
    <row r="24" spans="2:49">
      <c r="B24">
        <f t="shared" si="7"/>
        <v>21</v>
      </c>
      <c r="C24" s="1"/>
      <c r="D24" s="2"/>
      <c r="E24" t="s">
        <v>714</v>
      </c>
      <c r="F24" t="s">
        <v>1306</v>
      </c>
      <c r="H24">
        <v>0</v>
      </c>
      <c r="I24">
        <v>0</v>
      </c>
      <c r="J24">
        <v>0</v>
      </c>
      <c r="K24">
        <v>0</v>
      </c>
      <c r="L24">
        <v>0</v>
      </c>
      <c r="M24">
        <v>0</v>
      </c>
      <c r="N24">
        <v>0</v>
      </c>
      <c r="O24">
        <v>1</v>
      </c>
      <c r="P24">
        <v>0</v>
      </c>
      <c r="Q24" s="20">
        <v>0</v>
      </c>
      <c r="R24" t="s">
        <v>303</v>
      </c>
      <c r="S24" t="s">
        <v>303</v>
      </c>
      <c r="T24" s="20" t="s">
        <v>303</v>
      </c>
      <c r="U24">
        <v>0</v>
      </c>
      <c r="V24">
        <v>0</v>
      </c>
      <c r="W24" s="20">
        <v>0</v>
      </c>
      <c r="X24">
        <v>1</v>
      </c>
      <c r="Y24">
        <v>0</v>
      </c>
      <c r="Z24" s="20">
        <v>0</v>
      </c>
      <c r="AA24" t="s">
        <v>303</v>
      </c>
      <c r="AB24" t="s">
        <v>303</v>
      </c>
      <c r="AC24">
        <v>0</v>
      </c>
      <c r="AD24">
        <v>1</v>
      </c>
      <c r="AE24">
        <v>0</v>
      </c>
      <c r="AF24">
        <v>1</v>
      </c>
      <c r="AG24">
        <v>0</v>
      </c>
      <c r="AH24">
        <v>0</v>
      </c>
      <c r="AI24" s="20" t="str">
        <f t="shared" si="0"/>
        <v>out</v>
      </c>
      <c r="AJ24" t="str">
        <f t="shared" si="1"/>
        <v/>
      </c>
      <c r="AK24" s="24" t="str">
        <f t="shared" si="2"/>
        <v/>
      </c>
      <c r="AL24" s="49" t="str">
        <f t="shared" si="3"/>
        <v/>
      </c>
      <c r="AM24" t="str">
        <f t="shared" si="4"/>
        <v/>
      </c>
      <c r="AN24" s="1" t="str">
        <f t="shared" si="5"/>
        <v/>
      </c>
      <c r="AO24" s="1" t="str">
        <f t="shared" si="6"/>
        <v/>
      </c>
      <c r="AS24">
        <v>0</v>
      </c>
      <c r="AT24">
        <v>11</v>
      </c>
      <c r="AU24">
        <v>0</v>
      </c>
      <c r="AV24">
        <v>3</v>
      </c>
      <c r="AW24" t="s">
        <v>1340</v>
      </c>
    </row>
    <row r="25" spans="2:49">
      <c r="B25">
        <f t="shared" si="7"/>
        <v>22</v>
      </c>
      <c r="C25" s="1"/>
      <c r="D25" s="2"/>
      <c r="E25" t="s">
        <v>714</v>
      </c>
      <c r="F25" t="s">
        <v>1306</v>
      </c>
      <c r="G25" t="s">
        <v>1302</v>
      </c>
      <c r="H25">
        <v>0</v>
      </c>
      <c r="I25">
        <v>1</v>
      </c>
      <c r="J25">
        <v>1</v>
      </c>
      <c r="K25">
        <v>1</v>
      </c>
      <c r="L25">
        <v>0</v>
      </c>
      <c r="M25">
        <v>0</v>
      </c>
      <c r="N25">
        <v>1</v>
      </c>
      <c r="O25">
        <v>0</v>
      </c>
      <c r="P25">
        <v>1</v>
      </c>
      <c r="Q25" s="20">
        <v>0</v>
      </c>
      <c r="R25" t="s">
        <v>303</v>
      </c>
      <c r="S25" t="s">
        <v>303</v>
      </c>
      <c r="T25" s="20" t="s">
        <v>303</v>
      </c>
      <c r="U25">
        <v>1</v>
      </c>
      <c r="V25">
        <v>0</v>
      </c>
      <c r="W25" s="20">
        <v>0</v>
      </c>
      <c r="X25">
        <v>0</v>
      </c>
      <c r="Y25">
        <v>1</v>
      </c>
      <c r="Z25" s="20">
        <v>0</v>
      </c>
      <c r="AA25">
        <v>0</v>
      </c>
      <c r="AB25">
        <v>1</v>
      </c>
      <c r="AC25">
        <v>0</v>
      </c>
      <c r="AD25">
        <v>1</v>
      </c>
      <c r="AE25">
        <v>0</v>
      </c>
      <c r="AF25">
        <v>1</v>
      </c>
      <c r="AG25">
        <v>0</v>
      </c>
      <c r="AH25">
        <v>0</v>
      </c>
      <c r="AI25" s="20" t="str">
        <f t="shared" si="0"/>
        <v/>
      </c>
      <c r="AJ25" t="str">
        <f t="shared" si="1"/>
        <v/>
      </c>
      <c r="AK25" s="24" t="str">
        <f t="shared" si="2"/>
        <v>out</v>
      </c>
      <c r="AL25" s="49" t="str">
        <f t="shared" si="3"/>
        <v/>
      </c>
      <c r="AM25" t="str">
        <f t="shared" si="4"/>
        <v/>
      </c>
      <c r="AN25" s="1" t="str">
        <f t="shared" si="5"/>
        <v/>
      </c>
      <c r="AO25" s="1" t="str">
        <f t="shared" si="6"/>
        <v/>
      </c>
      <c r="AS25">
        <v>0</v>
      </c>
      <c r="AT25">
        <v>11</v>
      </c>
      <c r="AU25">
        <v>0</v>
      </c>
      <c r="AV25">
        <v>3</v>
      </c>
      <c r="AW25" t="s">
        <v>1340</v>
      </c>
    </row>
    <row r="26" spans="2:49">
      <c r="B26">
        <f t="shared" si="7"/>
        <v>23</v>
      </c>
      <c r="C26" s="3"/>
      <c r="D26" s="2" t="s">
        <v>1321</v>
      </c>
      <c r="E26" t="s">
        <v>713</v>
      </c>
      <c r="F26" t="s">
        <v>1312</v>
      </c>
      <c r="G26" t="s">
        <v>1305</v>
      </c>
      <c r="H26">
        <v>0</v>
      </c>
      <c r="I26">
        <v>1</v>
      </c>
      <c r="J26">
        <v>1</v>
      </c>
      <c r="K26">
        <v>0</v>
      </c>
      <c r="L26">
        <v>0</v>
      </c>
      <c r="M26">
        <v>0</v>
      </c>
      <c r="N26">
        <v>0</v>
      </c>
      <c r="O26">
        <v>1</v>
      </c>
      <c r="P26">
        <v>0</v>
      </c>
      <c r="Q26" s="20">
        <v>0</v>
      </c>
      <c r="R26" t="s">
        <v>303</v>
      </c>
      <c r="S26" t="s">
        <v>303</v>
      </c>
      <c r="T26" s="20" t="s">
        <v>303</v>
      </c>
      <c r="U26">
        <v>0</v>
      </c>
      <c r="V26">
        <v>1</v>
      </c>
      <c r="W26" s="20">
        <v>0</v>
      </c>
      <c r="X26">
        <v>0</v>
      </c>
      <c r="Y26">
        <v>0</v>
      </c>
      <c r="Z26" s="20">
        <v>0</v>
      </c>
      <c r="AA26">
        <v>1</v>
      </c>
      <c r="AB26">
        <v>0</v>
      </c>
      <c r="AC26">
        <v>1</v>
      </c>
      <c r="AD26">
        <v>0</v>
      </c>
      <c r="AE26">
        <v>0</v>
      </c>
      <c r="AF26">
        <v>1</v>
      </c>
      <c r="AG26">
        <v>0</v>
      </c>
      <c r="AH26">
        <v>0</v>
      </c>
      <c r="AI26" s="20" t="str">
        <f t="shared" si="0"/>
        <v/>
      </c>
      <c r="AJ26" t="str">
        <f t="shared" si="1"/>
        <v/>
      </c>
      <c r="AK26" s="1" t="str">
        <f t="shared" si="2"/>
        <v/>
      </c>
      <c r="AL26" s="53" t="str">
        <f t="shared" si="3"/>
        <v/>
      </c>
      <c r="AM26" t="str">
        <f t="shared" si="4"/>
        <v/>
      </c>
      <c r="AN26" s="1" t="str">
        <f t="shared" si="5"/>
        <v>out</v>
      </c>
      <c r="AO26" s="1" t="str">
        <f t="shared" si="6"/>
        <v/>
      </c>
      <c r="AS26">
        <v>1</v>
      </c>
      <c r="AT26">
        <v>10</v>
      </c>
      <c r="AU26">
        <v>1</v>
      </c>
      <c r="AV26">
        <v>4</v>
      </c>
      <c r="AW26" t="s">
        <v>1322</v>
      </c>
    </row>
    <row r="27" spans="2:49">
      <c r="B27">
        <f t="shared" si="7"/>
        <v>24</v>
      </c>
      <c r="C27" s="3"/>
      <c r="D27" s="2"/>
      <c r="E27" t="s">
        <v>714</v>
      </c>
      <c r="F27" t="s">
        <v>1313</v>
      </c>
      <c r="H27">
        <v>0</v>
      </c>
      <c r="I27">
        <v>0</v>
      </c>
      <c r="J27">
        <v>0</v>
      </c>
      <c r="K27">
        <v>0</v>
      </c>
      <c r="L27">
        <v>0</v>
      </c>
      <c r="M27">
        <v>0</v>
      </c>
      <c r="N27">
        <v>0</v>
      </c>
      <c r="O27">
        <v>1</v>
      </c>
      <c r="P27">
        <v>0</v>
      </c>
      <c r="Q27" s="20">
        <v>0</v>
      </c>
      <c r="R27" t="s">
        <v>303</v>
      </c>
      <c r="S27" t="s">
        <v>303</v>
      </c>
      <c r="T27" s="20" t="s">
        <v>303</v>
      </c>
      <c r="U27">
        <v>0</v>
      </c>
      <c r="V27">
        <v>0</v>
      </c>
      <c r="W27" s="20">
        <v>0</v>
      </c>
      <c r="X27">
        <v>1</v>
      </c>
      <c r="Y27">
        <v>0</v>
      </c>
      <c r="Z27" s="20">
        <v>0</v>
      </c>
      <c r="AA27" t="s">
        <v>303</v>
      </c>
      <c r="AB27" t="s">
        <v>303</v>
      </c>
      <c r="AC27">
        <v>1</v>
      </c>
      <c r="AD27">
        <v>0</v>
      </c>
      <c r="AE27">
        <v>1</v>
      </c>
      <c r="AF27">
        <v>0</v>
      </c>
      <c r="AG27">
        <v>0</v>
      </c>
      <c r="AH27">
        <v>0</v>
      </c>
      <c r="AI27" s="20" t="str">
        <f t="shared" si="0"/>
        <v>out</v>
      </c>
      <c r="AJ27" t="str">
        <f t="shared" si="1"/>
        <v/>
      </c>
      <c r="AK27" s="1" t="str">
        <f t="shared" si="2"/>
        <v/>
      </c>
      <c r="AL27" s="53" t="str">
        <f t="shared" si="3"/>
        <v/>
      </c>
      <c r="AM27" t="str">
        <f t="shared" si="4"/>
        <v/>
      </c>
      <c r="AN27" s="1" t="str">
        <f t="shared" si="5"/>
        <v/>
      </c>
      <c r="AO27" s="1" t="str">
        <f t="shared" si="6"/>
        <v/>
      </c>
      <c r="AS27">
        <v>0</v>
      </c>
      <c r="AT27">
        <v>11</v>
      </c>
      <c r="AU27">
        <v>0</v>
      </c>
      <c r="AV27">
        <v>5</v>
      </c>
      <c r="AW27" t="s">
        <v>1322</v>
      </c>
    </row>
    <row r="28" spans="2:49">
      <c r="B28">
        <f t="shared" si="7"/>
        <v>25</v>
      </c>
      <c r="C28" s="3"/>
      <c r="D28" s="2"/>
      <c r="E28" t="s">
        <v>714</v>
      </c>
      <c r="F28" t="s">
        <v>1313</v>
      </c>
      <c r="G28" t="s">
        <v>1303</v>
      </c>
      <c r="H28">
        <v>0</v>
      </c>
      <c r="I28">
        <v>1</v>
      </c>
      <c r="J28">
        <v>1</v>
      </c>
      <c r="K28">
        <v>1</v>
      </c>
      <c r="L28">
        <v>0</v>
      </c>
      <c r="M28">
        <v>0</v>
      </c>
      <c r="N28">
        <v>1</v>
      </c>
      <c r="O28">
        <v>0</v>
      </c>
      <c r="P28">
        <v>1</v>
      </c>
      <c r="Q28" s="20">
        <v>0</v>
      </c>
      <c r="R28" t="s">
        <v>303</v>
      </c>
      <c r="S28" t="s">
        <v>303</v>
      </c>
      <c r="T28" s="20" t="s">
        <v>303</v>
      </c>
      <c r="U28">
        <v>1</v>
      </c>
      <c r="V28">
        <v>0</v>
      </c>
      <c r="W28" s="20">
        <v>0</v>
      </c>
      <c r="X28">
        <v>0</v>
      </c>
      <c r="Y28">
        <v>1</v>
      </c>
      <c r="Z28" s="20">
        <v>0</v>
      </c>
      <c r="AA28">
        <v>0</v>
      </c>
      <c r="AB28">
        <v>1</v>
      </c>
      <c r="AC28">
        <v>1</v>
      </c>
      <c r="AD28">
        <v>0</v>
      </c>
      <c r="AE28">
        <v>1</v>
      </c>
      <c r="AF28">
        <v>0</v>
      </c>
      <c r="AG28">
        <v>0</v>
      </c>
      <c r="AH28">
        <v>0</v>
      </c>
      <c r="AI28" s="20" t="str">
        <f t="shared" si="0"/>
        <v/>
      </c>
      <c r="AJ28" t="str">
        <f t="shared" si="1"/>
        <v/>
      </c>
      <c r="AK28" s="1" t="str">
        <f t="shared" si="2"/>
        <v/>
      </c>
      <c r="AL28" s="53" t="str">
        <f t="shared" si="3"/>
        <v>out</v>
      </c>
      <c r="AM28" t="str">
        <f t="shared" si="4"/>
        <v/>
      </c>
      <c r="AN28" s="1" t="str">
        <f t="shared" si="5"/>
        <v/>
      </c>
      <c r="AO28" s="1" t="str">
        <f t="shared" si="6"/>
        <v/>
      </c>
      <c r="AS28">
        <v>2</v>
      </c>
      <c r="AT28">
        <v>11</v>
      </c>
      <c r="AU28">
        <v>2</v>
      </c>
      <c r="AV28">
        <v>5</v>
      </c>
      <c r="AW28" t="s">
        <v>1322</v>
      </c>
    </row>
    <row r="29" spans="2:49">
      <c r="B29">
        <f t="shared" si="7"/>
        <v>26</v>
      </c>
      <c r="C29" s="5"/>
      <c r="D29" s="2" t="s">
        <v>1325</v>
      </c>
      <c r="E29" t="s">
        <v>713</v>
      </c>
      <c r="F29" t="s">
        <v>1297</v>
      </c>
      <c r="G29" t="s">
        <v>1306</v>
      </c>
      <c r="H29">
        <v>0</v>
      </c>
      <c r="I29">
        <v>1</v>
      </c>
      <c r="J29">
        <v>1</v>
      </c>
      <c r="K29">
        <v>0</v>
      </c>
      <c r="L29">
        <v>0</v>
      </c>
      <c r="M29">
        <v>0</v>
      </c>
      <c r="N29">
        <v>0</v>
      </c>
      <c r="O29">
        <v>1</v>
      </c>
      <c r="P29">
        <v>0</v>
      </c>
      <c r="Q29" s="20">
        <v>0</v>
      </c>
      <c r="R29" t="s">
        <v>303</v>
      </c>
      <c r="S29" t="s">
        <v>303</v>
      </c>
      <c r="T29" s="20" t="s">
        <v>303</v>
      </c>
      <c r="U29">
        <v>0</v>
      </c>
      <c r="V29">
        <v>1</v>
      </c>
      <c r="W29" s="20">
        <v>0</v>
      </c>
      <c r="X29">
        <v>0</v>
      </c>
      <c r="Y29">
        <v>0</v>
      </c>
      <c r="Z29" s="20">
        <v>0</v>
      </c>
      <c r="AA29">
        <v>1</v>
      </c>
      <c r="AB29">
        <v>0</v>
      </c>
      <c r="AC29" s="26">
        <v>0</v>
      </c>
      <c r="AD29" s="26">
        <v>0</v>
      </c>
      <c r="AE29">
        <v>1</v>
      </c>
      <c r="AF29">
        <v>0</v>
      </c>
      <c r="AG29">
        <v>0</v>
      </c>
      <c r="AH29">
        <v>0</v>
      </c>
      <c r="AI29" s="20" t="str">
        <f t="shared" si="0"/>
        <v/>
      </c>
      <c r="AJ29" s="24" t="str">
        <f t="shared" si="1"/>
        <v/>
      </c>
      <c r="AK29" s="1" t="str">
        <f t="shared" si="2"/>
        <v/>
      </c>
      <c r="AL29" s="49" t="str">
        <f t="shared" si="3"/>
        <v/>
      </c>
      <c r="AM29" t="str">
        <f t="shared" si="4"/>
        <v/>
      </c>
      <c r="AN29" s="1" t="str">
        <f t="shared" si="5"/>
        <v/>
      </c>
      <c r="AO29" s="1" t="str">
        <f t="shared" si="6"/>
        <v>out</v>
      </c>
      <c r="AS29">
        <v>3</v>
      </c>
      <c r="AT29">
        <v>10</v>
      </c>
      <c r="AU29">
        <v>3</v>
      </c>
      <c r="AV29">
        <v>6</v>
      </c>
      <c r="AW29" t="s">
        <v>1326</v>
      </c>
    </row>
    <row r="30" spans="2:49">
      <c r="B30">
        <f t="shared" si="7"/>
        <v>27</v>
      </c>
      <c r="C30" s="5"/>
      <c r="D30" s="2"/>
      <c r="E30" t="s">
        <v>714</v>
      </c>
      <c r="F30" t="s">
        <v>1300</v>
      </c>
      <c r="H30">
        <v>0</v>
      </c>
      <c r="I30">
        <v>0</v>
      </c>
      <c r="J30">
        <v>0</v>
      </c>
      <c r="K30">
        <v>0</v>
      </c>
      <c r="L30">
        <v>0</v>
      </c>
      <c r="M30">
        <v>0</v>
      </c>
      <c r="N30">
        <v>0</v>
      </c>
      <c r="O30">
        <v>1</v>
      </c>
      <c r="P30">
        <v>0</v>
      </c>
      <c r="Q30" s="20">
        <v>0</v>
      </c>
      <c r="R30" t="s">
        <v>303</v>
      </c>
      <c r="S30" t="s">
        <v>303</v>
      </c>
      <c r="T30" s="20" t="s">
        <v>303</v>
      </c>
      <c r="U30">
        <v>0</v>
      </c>
      <c r="V30">
        <v>0</v>
      </c>
      <c r="W30" s="20">
        <v>0</v>
      </c>
      <c r="X30">
        <v>1</v>
      </c>
      <c r="Y30">
        <v>0</v>
      </c>
      <c r="Z30" s="20">
        <v>0</v>
      </c>
      <c r="AA30" t="s">
        <v>303</v>
      </c>
      <c r="AB30" t="s">
        <v>303</v>
      </c>
      <c r="AC30" s="26">
        <v>0</v>
      </c>
      <c r="AD30" s="26">
        <v>0</v>
      </c>
      <c r="AE30" s="26">
        <v>0</v>
      </c>
      <c r="AF30" s="26">
        <v>0</v>
      </c>
      <c r="AG30">
        <v>0</v>
      </c>
      <c r="AH30">
        <v>0</v>
      </c>
      <c r="AI30" s="20" t="str">
        <f t="shared" si="0"/>
        <v>out</v>
      </c>
      <c r="AJ30" s="24" t="str">
        <f t="shared" si="1"/>
        <v/>
      </c>
      <c r="AK30" s="1" t="str">
        <f t="shared" si="2"/>
        <v/>
      </c>
      <c r="AL30" s="49" t="str">
        <f t="shared" si="3"/>
        <v/>
      </c>
      <c r="AM30" t="str">
        <f t="shared" si="4"/>
        <v/>
      </c>
      <c r="AN30" s="1" t="str">
        <f t="shared" si="5"/>
        <v/>
      </c>
      <c r="AO30" s="1" t="str">
        <f t="shared" si="6"/>
        <v/>
      </c>
      <c r="AS30">
        <v>0</v>
      </c>
      <c r="AT30">
        <v>11</v>
      </c>
      <c r="AU30">
        <v>0</v>
      </c>
      <c r="AV30">
        <v>7</v>
      </c>
      <c r="AW30" t="s">
        <v>1326</v>
      </c>
    </row>
    <row r="31" spans="2:49">
      <c r="B31">
        <f t="shared" si="7"/>
        <v>28</v>
      </c>
      <c r="C31" s="5"/>
      <c r="D31" s="2"/>
      <c r="E31" t="s">
        <v>714</v>
      </c>
      <c r="F31" t="s">
        <v>1300</v>
      </c>
      <c r="G31" t="s">
        <v>1313</v>
      </c>
      <c r="H31">
        <v>0</v>
      </c>
      <c r="I31">
        <v>1</v>
      </c>
      <c r="J31">
        <v>1</v>
      </c>
      <c r="K31">
        <v>1</v>
      </c>
      <c r="L31">
        <v>0</v>
      </c>
      <c r="M31">
        <v>0</v>
      </c>
      <c r="N31">
        <v>1</v>
      </c>
      <c r="O31">
        <v>0</v>
      </c>
      <c r="P31">
        <v>1</v>
      </c>
      <c r="Q31" s="20">
        <v>0</v>
      </c>
      <c r="R31" t="s">
        <v>303</v>
      </c>
      <c r="S31" t="s">
        <v>303</v>
      </c>
      <c r="T31" s="20" t="s">
        <v>303</v>
      </c>
      <c r="U31">
        <v>1</v>
      </c>
      <c r="V31">
        <v>0</v>
      </c>
      <c r="W31" s="20">
        <v>0</v>
      </c>
      <c r="X31">
        <v>0</v>
      </c>
      <c r="Y31">
        <v>1</v>
      </c>
      <c r="Z31" s="20">
        <v>0</v>
      </c>
      <c r="AA31" s="26">
        <v>0</v>
      </c>
      <c r="AB31" s="26">
        <v>1</v>
      </c>
      <c r="AC31" s="26">
        <v>0</v>
      </c>
      <c r="AD31" s="26">
        <v>0</v>
      </c>
      <c r="AE31" s="26">
        <v>0</v>
      </c>
      <c r="AF31" s="26">
        <v>0</v>
      </c>
      <c r="AG31">
        <v>0</v>
      </c>
      <c r="AH31">
        <v>0</v>
      </c>
      <c r="AI31" s="20" t="str">
        <f t="shared" si="0"/>
        <v/>
      </c>
      <c r="AJ31" s="24" t="str">
        <f t="shared" si="1"/>
        <v>out</v>
      </c>
      <c r="AK31" s="1" t="str">
        <f t="shared" si="2"/>
        <v/>
      </c>
      <c r="AL31" s="49" t="str">
        <f t="shared" si="3"/>
        <v/>
      </c>
      <c r="AM31" t="str">
        <f t="shared" si="4"/>
        <v/>
      </c>
      <c r="AN31" s="1" t="str">
        <f t="shared" si="5"/>
        <v/>
      </c>
      <c r="AO31" s="1" t="str">
        <f t="shared" si="6"/>
        <v/>
      </c>
      <c r="AS31">
        <v>4</v>
      </c>
      <c r="AT31">
        <v>11</v>
      </c>
      <c r="AU31">
        <v>4</v>
      </c>
      <c r="AV31">
        <v>7</v>
      </c>
      <c r="AW31" t="s">
        <v>1326</v>
      </c>
    </row>
    <row r="32" spans="2:49">
      <c r="B32">
        <f t="shared" si="7"/>
        <v>29</v>
      </c>
      <c r="C32" s="3"/>
      <c r="D32" s="2" t="s">
        <v>1333</v>
      </c>
      <c r="E32" t="s">
        <v>713</v>
      </c>
      <c r="F32" t="s">
        <v>1296</v>
      </c>
      <c r="G32" t="s">
        <v>1312</v>
      </c>
      <c r="H32">
        <v>0</v>
      </c>
      <c r="I32">
        <v>1</v>
      </c>
      <c r="J32">
        <v>1</v>
      </c>
      <c r="K32">
        <v>0</v>
      </c>
      <c r="L32">
        <v>0</v>
      </c>
      <c r="M32">
        <v>0</v>
      </c>
      <c r="N32">
        <v>0</v>
      </c>
      <c r="O32">
        <v>1</v>
      </c>
      <c r="P32">
        <v>0</v>
      </c>
      <c r="Q32" s="20">
        <v>0</v>
      </c>
      <c r="R32" t="s">
        <v>303</v>
      </c>
      <c r="S32" t="s">
        <v>303</v>
      </c>
      <c r="T32" s="20" t="s">
        <v>303</v>
      </c>
      <c r="U32">
        <v>0</v>
      </c>
      <c r="V32">
        <v>0</v>
      </c>
      <c r="W32" s="20">
        <v>1</v>
      </c>
      <c r="X32">
        <v>0</v>
      </c>
      <c r="Y32">
        <v>0</v>
      </c>
      <c r="Z32" s="20">
        <v>0</v>
      </c>
      <c r="AA32">
        <v>1</v>
      </c>
      <c r="AB32">
        <v>0</v>
      </c>
      <c r="AC32">
        <v>0</v>
      </c>
      <c r="AD32">
        <v>0</v>
      </c>
      <c r="AE32" s="26">
        <v>0</v>
      </c>
      <c r="AF32" s="26">
        <v>0</v>
      </c>
      <c r="AG32">
        <v>0</v>
      </c>
      <c r="AH32">
        <v>0</v>
      </c>
      <c r="AI32" s="20" t="str">
        <f t="shared" si="0"/>
        <v/>
      </c>
      <c r="AJ32" t="str">
        <f t="shared" si="1"/>
        <v>in</v>
      </c>
      <c r="AK32" s="1" t="str">
        <f t="shared" si="2"/>
        <v/>
      </c>
      <c r="AL32" s="49" t="str">
        <f t="shared" si="3"/>
        <v/>
      </c>
      <c r="AM32" t="str">
        <f t="shared" si="4"/>
        <v>out</v>
      </c>
      <c r="AN32" s="1" t="str">
        <f t="shared" si="5"/>
        <v/>
      </c>
      <c r="AO32" s="1" t="str">
        <f t="shared" si="6"/>
        <v/>
      </c>
      <c r="AS32">
        <v>5</v>
      </c>
      <c r="AT32">
        <v>10</v>
      </c>
      <c r="AU32">
        <v>5</v>
      </c>
      <c r="AV32">
        <v>8</v>
      </c>
      <c r="AW32" t="s">
        <v>1334</v>
      </c>
    </row>
    <row r="33" spans="2:49">
      <c r="B33">
        <f t="shared" si="7"/>
        <v>30</v>
      </c>
      <c r="C33" s="3"/>
      <c r="D33" s="2"/>
      <c r="E33" t="s">
        <v>714</v>
      </c>
      <c r="F33" t="s">
        <v>1299</v>
      </c>
      <c r="H33">
        <v>0</v>
      </c>
      <c r="I33">
        <v>0</v>
      </c>
      <c r="J33">
        <v>0</v>
      </c>
      <c r="K33">
        <v>0</v>
      </c>
      <c r="L33">
        <v>0</v>
      </c>
      <c r="M33">
        <v>0</v>
      </c>
      <c r="N33">
        <v>0</v>
      </c>
      <c r="O33">
        <v>1</v>
      </c>
      <c r="P33">
        <v>0</v>
      </c>
      <c r="Q33" s="20">
        <v>0</v>
      </c>
      <c r="R33" t="s">
        <v>303</v>
      </c>
      <c r="S33" t="s">
        <v>303</v>
      </c>
      <c r="T33" s="20" t="s">
        <v>303</v>
      </c>
      <c r="U33">
        <v>0</v>
      </c>
      <c r="V33">
        <v>0</v>
      </c>
      <c r="W33" s="20">
        <v>0</v>
      </c>
      <c r="X33">
        <v>0</v>
      </c>
      <c r="Y33">
        <v>0</v>
      </c>
      <c r="Z33" s="20">
        <v>1</v>
      </c>
      <c r="AA33" t="s">
        <v>303</v>
      </c>
      <c r="AB33" t="s">
        <v>303</v>
      </c>
      <c r="AC33">
        <v>0</v>
      </c>
      <c r="AD33">
        <v>0</v>
      </c>
      <c r="AE33">
        <v>0</v>
      </c>
      <c r="AF33">
        <v>0</v>
      </c>
      <c r="AG33">
        <v>0</v>
      </c>
      <c r="AH33">
        <v>0</v>
      </c>
      <c r="AI33" s="20" t="str">
        <f t="shared" si="0"/>
        <v>out</v>
      </c>
      <c r="AJ33" t="str">
        <f t="shared" si="1"/>
        <v/>
      </c>
      <c r="AK33" s="1" t="str">
        <f t="shared" si="2"/>
        <v/>
      </c>
      <c r="AL33" s="49" t="str">
        <f t="shared" si="3"/>
        <v/>
      </c>
      <c r="AM33" t="str">
        <f t="shared" si="4"/>
        <v>in</v>
      </c>
      <c r="AN33" s="1" t="str">
        <f t="shared" si="5"/>
        <v/>
      </c>
      <c r="AO33" s="1" t="str">
        <f t="shared" si="6"/>
        <v/>
      </c>
      <c r="AS33">
        <v>0</v>
      </c>
      <c r="AT33">
        <v>11</v>
      </c>
      <c r="AU33">
        <v>0</v>
      </c>
      <c r="AV33">
        <v>9</v>
      </c>
      <c r="AW33" t="s">
        <v>1334</v>
      </c>
    </row>
    <row r="34" spans="2:49">
      <c r="B34">
        <f t="shared" si="7"/>
        <v>31</v>
      </c>
      <c r="C34" s="3"/>
      <c r="D34" s="2"/>
      <c r="E34" t="s">
        <v>714</v>
      </c>
      <c r="F34" t="s">
        <v>1299</v>
      </c>
      <c r="H34">
        <v>0</v>
      </c>
      <c r="I34">
        <v>0</v>
      </c>
      <c r="J34">
        <v>0</v>
      </c>
      <c r="K34">
        <v>1</v>
      </c>
      <c r="L34">
        <v>0</v>
      </c>
      <c r="M34">
        <v>0</v>
      </c>
      <c r="N34">
        <v>1</v>
      </c>
      <c r="O34">
        <v>0</v>
      </c>
      <c r="P34">
        <v>1</v>
      </c>
      <c r="Q34" s="20">
        <v>0</v>
      </c>
      <c r="R34" t="s">
        <v>303</v>
      </c>
      <c r="S34" t="s">
        <v>303</v>
      </c>
      <c r="T34" s="20" t="s">
        <v>303</v>
      </c>
      <c r="U34">
        <v>1</v>
      </c>
      <c r="V34">
        <v>0</v>
      </c>
      <c r="W34" s="20">
        <v>0</v>
      </c>
      <c r="X34">
        <v>0</v>
      </c>
      <c r="Y34">
        <v>1</v>
      </c>
      <c r="Z34" s="20">
        <v>1</v>
      </c>
      <c r="AA34" t="s">
        <v>303</v>
      </c>
      <c r="AB34" t="s">
        <v>303</v>
      </c>
      <c r="AC34">
        <v>0</v>
      </c>
      <c r="AD34">
        <v>0</v>
      </c>
      <c r="AE34">
        <v>0</v>
      </c>
      <c r="AF34">
        <v>0</v>
      </c>
      <c r="AG34">
        <v>0</v>
      </c>
      <c r="AH34">
        <v>0</v>
      </c>
      <c r="AI34" s="20" t="str">
        <f t="shared" si="0"/>
        <v>out</v>
      </c>
      <c r="AJ34" t="str">
        <f t="shared" si="1"/>
        <v/>
      </c>
      <c r="AK34" s="1" t="str">
        <f t="shared" si="2"/>
        <v/>
      </c>
      <c r="AL34" s="49" t="str">
        <f t="shared" si="3"/>
        <v/>
      </c>
      <c r="AM34" t="str">
        <f t="shared" si="4"/>
        <v/>
      </c>
      <c r="AN34" s="1" t="str">
        <f t="shared" si="5"/>
        <v/>
      </c>
      <c r="AO34" s="1" t="str">
        <f t="shared" si="6"/>
        <v/>
      </c>
      <c r="AS34">
        <v>0</v>
      </c>
      <c r="AT34">
        <v>11</v>
      </c>
      <c r="AU34">
        <v>0</v>
      </c>
      <c r="AV34">
        <v>9</v>
      </c>
      <c r="AW34" t="s">
        <v>1334</v>
      </c>
    </row>
    <row r="35" spans="2:49">
      <c r="B35">
        <f t="shared" si="7"/>
        <v>32</v>
      </c>
      <c r="C35" s="3"/>
      <c r="D35" s="2" t="s">
        <v>1335</v>
      </c>
      <c r="E35" t="s">
        <v>1297</v>
      </c>
      <c r="F35" t="s">
        <v>1302</v>
      </c>
      <c r="H35">
        <v>0</v>
      </c>
      <c r="I35">
        <v>0</v>
      </c>
      <c r="J35">
        <v>0</v>
      </c>
      <c r="K35">
        <v>0</v>
      </c>
      <c r="L35">
        <v>0</v>
      </c>
      <c r="M35">
        <v>0</v>
      </c>
      <c r="N35">
        <v>0</v>
      </c>
      <c r="O35">
        <v>0</v>
      </c>
      <c r="P35">
        <v>1</v>
      </c>
      <c r="Q35" s="20">
        <v>0</v>
      </c>
      <c r="R35" t="s">
        <v>303</v>
      </c>
      <c r="S35" t="s">
        <v>303</v>
      </c>
      <c r="T35" s="20" t="s">
        <v>303</v>
      </c>
      <c r="U35">
        <v>0</v>
      </c>
      <c r="V35">
        <v>1</v>
      </c>
      <c r="W35" s="20">
        <v>0</v>
      </c>
      <c r="X35">
        <v>1</v>
      </c>
      <c r="Y35">
        <v>0</v>
      </c>
      <c r="Z35" s="20">
        <v>0</v>
      </c>
      <c r="AA35" t="s">
        <v>303</v>
      </c>
      <c r="AB35" t="s">
        <v>303</v>
      </c>
      <c r="AC35">
        <v>0</v>
      </c>
      <c r="AD35">
        <v>0</v>
      </c>
      <c r="AE35">
        <v>0</v>
      </c>
      <c r="AF35">
        <v>0</v>
      </c>
      <c r="AG35">
        <v>0</v>
      </c>
      <c r="AH35">
        <v>0</v>
      </c>
      <c r="AI35" s="20" t="str">
        <f t="shared" si="0"/>
        <v>out</v>
      </c>
      <c r="AJ35" t="str">
        <f t="shared" si="1"/>
        <v/>
      </c>
      <c r="AK35" s="1" t="str">
        <f t="shared" si="2"/>
        <v/>
      </c>
      <c r="AL35" s="49" t="str">
        <f t="shared" si="3"/>
        <v/>
      </c>
      <c r="AM35" t="str">
        <f t="shared" si="4"/>
        <v/>
      </c>
      <c r="AN35" s="1" t="str">
        <f t="shared" si="5"/>
        <v/>
      </c>
      <c r="AO35" s="1" t="str">
        <f t="shared" si="6"/>
        <v/>
      </c>
      <c r="AS35">
        <v>0</v>
      </c>
      <c r="AT35">
        <v>6</v>
      </c>
      <c r="AU35">
        <v>0</v>
      </c>
      <c r="AV35">
        <v>0</v>
      </c>
      <c r="AW35" t="s">
        <v>1336</v>
      </c>
    </row>
    <row r="36" spans="2:49">
      <c r="B36">
        <f t="shared" si="7"/>
        <v>33</v>
      </c>
      <c r="C36" s="3"/>
      <c r="D36" s="2"/>
      <c r="E36" t="s">
        <v>1300</v>
      </c>
      <c r="F36" t="s">
        <v>1305</v>
      </c>
      <c r="H36">
        <v>0</v>
      </c>
      <c r="I36">
        <v>0</v>
      </c>
      <c r="J36">
        <v>0</v>
      </c>
      <c r="K36">
        <v>0</v>
      </c>
      <c r="L36">
        <v>0</v>
      </c>
      <c r="M36">
        <v>0</v>
      </c>
      <c r="N36">
        <v>0</v>
      </c>
      <c r="O36">
        <v>0</v>
      </c>
      <c r="P36">
        <v>1</v>
      </c>
      <c r="Q36" s="20">
        <v>0</v>
      </c>
      <c r="R36" t="s">
        <v>303</v>
      </c>
      <c r="S36" t="s">
        <v>303</v>
      </c>
      <c r="T36" s="20" t="s">
        <v>303</v>
      </c>
      <c r="U36">
        <v>1</v>
      </c>
      <c r="V36">
        <v>0</v>
      </c>
      <c r="W36" s="20">
        <v>0</v>
      </c>
      <c r="X36">
        <v>1</v>
      </c>
      <c r="Y36">
        <v>0</v>
      </c>
      <c r="Z36" s="20">
        <v>0</v>
      </c>
      <c r="AA36" t="s">
        <v>303</v>
      </c>
      <c r="AB36" t="s">
        <v>303</v>
      </c>
      <c r="AC36">
        <v>0</v>
      </c>
      <c r="AD36">
        <v>0</v>
      </c>
      <c r="AE36">
        <v>0</v>
      </c>
      <c r="AF36">
        <v>0</v>
      </c>
      <c r="AG36">
        <v>0</v>
      </c>
      <c r="AH36">
        <v>0</v>
      </c>
      <c r="AI36" s="20" t="str">
        <f t="shared" si="0"/>
        <v>out</v>
      </c>
      <c r="AJ36" t="str">
        <f t="shared" si="1"/>
        <v/>
      </c>
      <c r="AK36" s="1" t="str">
        <f t="shared" si="2"/>
        <v/>
      </c>
      <c r="AL36" s="49" t="str">
        <f t="shared" si="3"/>
        <v/>
      </c>
      <c r="AM36" t="str">
        <f t="shared" si="4"/>
        <v/>
      </c>
      <c r="AN36" s="1" t="str">
        <f t="shared" si="5"/>
        <v/>
      </c>
      <c r="AO36" s="1" t="str">
        <f t="shared" si="6"/>
        <v/>
      </c>
      <c r="AS36">
        <v>0</v>
      </c>
      <c r="AT36">
        <v>7</v>
      </c>
      <c r="AU36">
        <v>0</v>
      </c>
      <c r="AV36">
        <v>1</v>
      </c>
      <c r="AW36" t="s">
        <v>1336</v>
      </c>
    </row>
    <row r="37" spans="2:49">
      <c r="B37">
        <f t="shared" si="7"/>
        <v>34</v>
      </c>
      <c r="C37" s="3"/>
      <c r="D37" s="2"/>
      <c r="E37" t="s">
        <v>1300</v>
      </c>
      <c r="F37" t="s">
        <v>1305</v>
      </c>
      <c r="H37">
        <v>0</v>
      </c>
      <c r="I37">
        <v>0</v>
      </c>
      <c r="J37">
        <v>0</v>
      </c>
      <c r="K37">
        <v>1</v>
      </c>
      <c r="L37">
        <v>0</v>
      </c>
      <c r="M37">
        <v>0</v>
      </c>
      <c r="N37">
        <v>1</v>
      </c>
      <c r="O37">
        <v>0</v>
      </c>
      <c r="P37">
        <v>1</v>
      </c>
      <c r="Q37" s="20">
        <v>0</v>
      </c>
      <c r="R37" t="s">
        <v>303</v>
      </c>
      <c r="S37" t="s">
        <v>303</v>
      </c>
      <c r="T37" s="20" t="s">
        <v>303</v>
      </c>
      <c r="U37">
        <v>0</v>
      </c>
      <c r="V37">
        <v>0</v>
      </c>
      <c r="W37" s="20">
        <v>0</v>
      </c>
      <c r="X37">
        <v>0</v>
      </c>
      <c r="Y37">
        <v>1</v>
      </c>
      <c r="Z37" s="20">
        <v>0</v>
      </c>
      <c r="AA37" t="s">
        <v>303</v>
      </c>
      <c r="AB37" t="s">
        <v>303</v>
      </c>
      <c r="AC37">
        <v>0</v>
      </c>
      <c r="AD37">
        <v>0</v>
      </c>
      <c r="AE37">
        <v>0</v>
      </c>
      <c r="AF37">
        <v>0</v>
      </c>
      <c r="AG37">
        <v>0</v>
      </c>
      <c r="AH37">
        <v>0</v>
      </c>
      <c r="AI37" s="20" t="str">
        <f t="shared" si="0"/>
        <v>out</v>
      </c>
      <c r="AJ37" t="str">
        <f t="shared" si="1"/>
        <v/>
      </c>
      <c r="AK37" s="1" t="str">
        <f t="shared" si="2"/>
        <v/>
      </c>
      <c r="AL37" s="49" t="str">
        <f t="shared" si="3"/>
        <v/>
      </c>
      <c r="AM37" t="str">
        <f t="shared" si="4"/>
        <v/>
      </c>
      <c r="AN37" s="1" t="str">
        <f t="shared" si="5"/>
        <v/>
      </c>
      <c r="AO37" s="1" t="str">
        <f t="shared" si="6"/>
        <v/>
      </c>
      <c r="AS37">
        <v>0</v>
      </c>
      <c r="AT37">
        <v>7</v>
      </c>
      <c r="AU37">
        <v>0</v>
      </c>
      <c r="AV37">
        <v>1</v>
      </c>
      <c r="AW37" t="s">
        <v>1336</v>
      </c>
    </row>
    <row r="38" spans="2:49">
      <c r="B38">
        <f t="shared" si="7"/>
        <v>35</v>
      </c>
      <c r="C38" s="3"/>
      <c r="D38" s="2" t="s">
        <v>1337</v>
      </c>
      <c r="E38" t="s">
        <v>1312</v>
      </c>
      <c r="F38" t="s">
        <v>1303</v>
      </c>
      <c r="H38">
        <v>0</v>
      </c>
      <c r="I38">
        <v>0</v>
      </c>
      <c r="J38">
        <v>0</v>
      </c>
      <c r="K38">
        <v>0</v>
      </c>
      <c r="L38">
        <v>0</v>
      </c>
      <c r="M38">
        <v>0</v>
      </c>
      <c r="N38">
        <v>0</v>
      </c>
      <c r="O38">
        <v>0</v>
      </c>
      <c r="P38">
        <v>1</v>
      </c>
      <c r="Q38" s="20">
        <v>0</v>
      </c>
      <c r="R38" t="s">
        <v>303</v>
      </c>
      <c r="S38" t="s">
        <v>303</v>
      </c>
      <c r="T38" s="20" t="s">
        <v>303</v>
      </c>
      <c r="U38">
        <v>0</v>
      </c>
      <c r="V38">
        <v>1</v>
      </c>
      <c r="W38" s="20">
        <v>0</v>
      </c>
      <c r="X38">
        <v>1</v>
      </c>
      <c r="Y38">
        <v>0</v>
      </c>
      <c r="Z38" s="20">
        <v>0</v>
      </c>
      <c r="AA38" t="s">
        <v>303</v>
      </c>
      <c r="AB38" t="s">
        <v>303</v>
      </c>
      <c r="AC38">
        <v>0</v>
      </c>
      <c r="AD38">
        <v>0</v>
      </c>
      <c r="AE38">
        <v>0</v>
      </c>
      <c r="AF38">
        <v>0</v>
      </c>
      <c r="AG38">
        <v>0</v>
      </c>
      <c r="AH38">
        <v>0</v>
      </c>
      <c r="AI38" s="20" t="str">
        <f t="shared" si="0"/>
        <v>out</v>
      </c>
      <c r="AJ38" t="str">
        <f t="shared" si="1"/>
        <v/>
      </c>
      <c r="AK38" s="1" t="str">
        <f t="shared" si="2"/>
        <v/>
      </c>
      <c r="AL38" s="49" t="str">
        <f t="shared" si="3"/>
        <v/>
      </c>
      <c r="AM38" t="str">
        <f t="shared" si="4"/>
        <v/>
      </c>
      <c r="AN38" s="1" t="str">
        <f t="shared" si="5"/>
        <v/>
      </c>
      <c r="AO38" s="1" t="str">
        <f t="shared" si="6"/>
        <v/>
      </c>
      <c r="AS38">
        <v>0</v>
      </c>
      <c r="AT38">
        <v>4</v>
      </c>
      <c r="AU38">
        <v>0</v>
      </c>
      <c r="AV38">
        <v>2</v>
      </c>
      <c r="AW38" t="s">
        <v>1338</v>
      </c>
    </row>
    <row r="39" spans="2:49">
      <c r="B39">
        <f t="shared" si="7"/>
        <v>36</v>
      </c>
      <c r="C39" s="3"/>
      <c r="D39" s="2"/>
      <c r="E39" t="s">
        <v>1313</v>
      </c>
      <c r="F39" t="s">
        <v>1306</v>
      </c>
      <c r="G39" t="s">
        <v>1297</v>
      </c>
      <c r="H39">
        <v>0</v>
      </c>
      <c r="I39">
        <v>1</v>
      </c>
      <c r="J39">
        <v>1</v>
      </c>
      <c r="K39">
        <v>0</v>
      </c>
      <c r="L39">
        <v>0</v>
      </c>
      <c r="M39">
        <v>0</v>
      </c>
      <c r="N39">
        <v>0</v>
      </c>
      <c r="O39">
        <v>0</v>
      </c>
      <c r="P39">
        <v>1</v>
      </c>
      <c r="Q39" s="20">
        <v>0</v>
      </c>
      <c r="R39" t="s">
        <v>303</v>
      </c>
      <c r="S39" t="s">
        <v>303</v>
      </c>
      <c r="T39" s="20" t="s">
        <v>303</v>
      </c>
      <c r="U39">
        <v>1</v>
      </c>
      <c r="V39">
        <v>0</v>
      </c>
      <c r="W39" s="20">
        <v>0</v>
      </c>
      <c r="X39">
        <v>1</v>
      </c>
      <c r="Y39">
        <v>0</v>
      </c>
      <c r="Z39" s="20">
        <v>0</v>
      </c>
      <c r="AA39">
        <v>0</v>
      </c>
      <c r="AB39">
        <v>1</v>
      </c>
      <c r="AC39">
        <v>0</v>
      </c>
      <c r="AD39">
        <v>0</v>
      </c>
      <c r="AE39">
        <v>0</v>
      </c>
      <c r="AF39">
        <v>0</v>
      </c>
      <c r="AG39">
        <v>0</v>
      </c>
      <c r="AH39">
        <v>0</v>
      </c>
      <c r="AI39" s="20" t="str">
        <f t="shared" si="0"/>
        <v/>
      </c>
      <c r="AJ39" t="str">
        <f t="shared" si="1"/>
        <v>out</v>
      </c>
      <c r="AK39" s="1" t="str">
        <f t="shared" si="2"/>
        <v/>
      </c>
      <c r="AL39" s="49" t="str">
        <f t="shared" si="3"/>
        <v/>
      </c>
      <c r="AM39" t="str">
        <f t="shared" si="4"/>
        <v/>
      </c>
      <c r="AN39" s="1" t="str">
        <f t="shared" si="5"/>
        <v/>
      </c>
      <c r="AO39" s="1" t="str">
        <f t="shared" si="6"/>
        <v/>
      </c>
      <c r="AS39">
        <v>6</v>
      </c>
      <c r="AT39">
        <v>5</v>
      </c>
      <c r="AU39">
        <v>6</v>
      </c>
      <c r="AV39">
        <v>3</v>
      </c>
      <c r="AW39" t="s">
        <v>1338</v>
      </c>
    </row>
    <row r="40" spans="2:49">
      <c r="B40">
        <f t="shared" si="7"/>
        <v>37</v>
      </c>
      <c r="C40" s="3"/>
      <c r="D40" s="2"/>
      <c r="E40" t="s">
        <v>1313</v>
      </c>
      <c r="F40" t="s">
        <v>1306</v>
      </c>
      <c r="G40" t="s">
        <v>1300</v>
      </c>
      <c r="H40">
        <v>0</v>
      </c>
      <c r="I40">
        <v>1</v>
      </c>
      <c r="J40">
        <v>1</v>
      </c>
      <c r="K40">
        <v>1</v>
      </c>
      <c r="L40">
        <v>0</v>
      </c>
      <c r="M40">
        <v>0</v>
      </c>
      <c r="N40">
        <v>1</v>
      </c>
      <c r="O40">
        <v>0</v>
      </c>
      <c r="P40">
        <v>1</v>
      </c>
      <c r="Q40" s="20">
        <v>0</v>
      </c>
      <c r="R40" t="s">
        <v>303</v>
      </c>
      <c r="S40" t="s">
        <v>303</v>
      </c>
      <c r="T40" s="20" t="s">
        <v>303</v>
      </c>
      <c r="U40">
        <v>0</v>
      </c>
      <c r="V40">
        <v>0</v>
      </c>
      <c r="W40" s="20">
        <v>0</v>
      </c>
      <c r="X40">
        <v>0</v>
      </c>
      <c r="Y40">
        <v>1</v>
      </c>
      <c r="Z40" s="20">
        <v>0</v>
      </c>
      <c r="AA40">
        <v>1</v>
      </c>
      <c r="AB40">
        <v>0</v>
      </c>
      <c r="AC40">
        <v>0</v>
      </c>
      <c r="AD40">
        <v>0</v>
      </c>
      <c r="AE40">
        <v>0</v>
      </c>
      <c r="AF40">
        <v>0</v>
      </c>
      <c r="AG40">
        <v>0</v>
      </c>
      <c r="AH40">
        <v>0</v>
      </c>
      <c r="AI40" s="20" t="str">
        <f t="shared" si="0"/>
        <v/>
      </c>
      <c r="AJ40" t="str">
        <f t="shared" si="1"/>
        <v/>
      </c>
      <c r="AK40" s="1" t="str">
        <f t="shared" si="2"/>
        <v/>
      </c>
      <c r="AL40" s="49" t="str">
        <f t="shared" si="3"/>
        <v/>
      </c>
      <c r="AM40" t="str">
        <f t="shared" si="4"/>
        <v>out</v>
      </c>
      <c r="AN40" s="1" t="str">
        <f t="shared" si="5"/>
        <v/>
      </c>
      <c r="AO40" s="1" t="str">
        <f t="shared" si="6"/>
        <v/>
      </c>
      <c r="AS40">
        <v>7</v>
      </c>
      <c r="AT40">
        <v>5</v>
      </c>
      <c r="AU40">
        <v>7</v>
      </c>
      <c r="AV40">
        <v>3</v>
      </c>
      <c r="AW40" t="s">
        <v>1338</v>
      </c>
    </row>
    <row r="41" spans="2:49">
      <c r="B41">
        <f t="shared" si="7"/>
        <v>38</v>
      </c>
      <c r="C41" s="5"/>
      <c r="D41" s="2" t="s">
        <v>1323</v>
      </c>
      <c r="E41" t="s">
        <v>713</v>
      </c>
      <c r="F41" t="s">
        <v>714</v>
      </c>
      <c r="H41">
        <v>0</v>
      </c>
      <c r="I41">
        <v>0</v>
      </c>
      <c r="J41">
        <v>0</v>
      </c>
      <c r="K41">
        <v>0</v>
      </c>
      <c r="L41">
        <v>0</v>
      </c>
      <c r="M41">
        <v>0</v>
      </c>
      <c r="N41">
        <v>0</v>
      </c>
      <c r="O41">
        <v>0</v>
      </c>
      <c r="P41">
        <v>1</v>
      </c>
      <c r="Q41" s="20">
        <v>0</v>
      </c>
      <c r="R41" t="s">
        <v>303</v>
      </c>
      <c r="S41" t="s">
        <v>303</v>
      </c>
      <c r="T41" s="20" t="s">
        <v>303</v>
      </c>
      <c r="U41">
        <v>0</v>
      </c>
      <c r="V41">
        <v>0</v>
      </c>
      <c r="W41" s="20">
        <v>1</v>
      </c>
      <c r="X41">
        <v>0</v>
      </c>
      <c r="Y41">
        <v>0</v>
      </c>
      <c r="Z41" s="20">
        <v>1</v>
      </c>
      <c r="AA41" t="s">
        <v>303</v>
      </c>
      <c r="AB41" t="s">
        <v>303</v>
      </c>
      <c r="AC41">
        <v>0</v>
      </c>
      <c r="AD41">
        <v>0</v>
      </c>
      <c r="AE41">
        <v>0</v>
      </c>
      <c r="AF41">
        <v>0</v>
      </c>
      <c r="AG41">
        <v>0</v>
      </c>
      <c r="AH41">
        <v>0</v>
      </c>
      <c r="AI41" s="20" t="str">
        <f t="shared" si="0"/>
        <v>out</v>
      </c>
      <c r="AJ41" t="str">
        <f t="shared" si="1"/>
        <v>in</v>
      </c>
      <c r="AK41" s="1" t="str">
        <f t="shared" si="2"/>
        <v/>
      </c>
      <c r="AL41" s="49" t="str">
        <f t="shared" si="3"/>
        <v/>
      </c>
      <c r="AM41" t="str">
        <f t="shared" si="4"/>
        <v>in</v>
      </c>
      <c r="AN41" s="1" t="str">
        <f t="shared" si="5"/>
        <v/>
      </c>
      <c r="AO41" s="1" t="str">
        <f t="shared" si="6"/>
        <v/>
      </c>
      <c r="AS41">
        <v>0</v>
      </c>
      <c r="AT41">
        <v>10</v>
      </c>
      <c r="AU41">
        <v>0</v>
      </c>
      <c r="AV41">
        <v>11</v>
      </c>
      <c r="AW41" t="s">
        <v>1324</v>
      </c>
    </row>
    <row r="42" spans="2:49">
      <c r="B42">
        <f t="shared" si="7"/>
        <v>39</v>
      </c>
      <c r="C42" s="5"/>
      <c r="D42" s="2"/>
      <c r="E42" t="s">
        <v>713</v>
      </c>
      <c r="F42" t="s">
        <v>714</v>
      </c>
      <c r="H42">
        <v>0</v>
      </c>
      <c r="I42">
        <v>0</v>
      </c>
      <c r="J42">
        <v>0</v>
      </c>
      <c r="K42">
        <v>0</v>
      </c>
      <c r="L42">
        <v>1</v>
      </c>
      <c r="M42">
        <v>1</v>
      </c>
      <c r="N42">
        <v>0</v>
      </c>
      <c r="O42">
        <v>0</v>
      </c>
      <c r="P42">
        <v>0</v>
      </c>
      <c r="Q42" s="20">
        <v>1</v>
      </c>
      <c r="R42" t="s">
        <v>303</v>
      </c>
      <c r="S42" t="s">
        <v>303</v>
      </c>
      <c r="T42" s="20" t="s">
        <v>303</v>
      </c>
      <c r="U42">
        <v>0</v>
      </c>
      <c r="V42">
        <v>1</v>
      </c>
      <c r="W42" s="20">
        <v>1</v>
      </c>
      <c r="X42">
        <v>0</v>
      </c>
      <c r="Y42">
        <v>1</v>
      </c>
      <c r="Z42" s="20">
        <v>0</v>
      </c>
      <c r="AA42" t="s">
        <v>303</v>
      </c>
      <c r="AB42" t="s">
        <v>303</v>
      </c>
      <c r="AC42">
        <v>0</v>
      </c>
      <c r="AD42">
        <v>0</v>
      </c>
      <c r="AE42">
        <v>0</v>
      </c>
      <c r="AF42">
        <v>0</v>
      </c>
      <c r="AG42">
        <v>0</v>
      </c>
      <c r="AH42">
        <v>0</v>
      </c>
      <c r="AI42" s="20" t="str">
        <f t="shared" si="0"/>
        <v>out</v>
      </c>
      <c r="AJ42" t="str">
        <f t="shared" si="1"/>
        <v/>
      </c>
      <c r="AK42" s="1" t="str">
        <f t="shared" si="2"/>
        <v/>
      </c>
      <c r="AL42" s="49" t="str">
        <f t="shared" si="3"/>
        <v/>
      </c>
      <c r="AM42" t="str">
        <f t="shared" si="4"/>
        <v/>
      </c>
      <c r="AN42" s="1" t="str">
        <f t="shared" si="5"/>
        <v/>
      </c>
      <c r="AO42" s="1" t="str">
        <f t="shared" si="6"/>
        <v/>
      </c>
      <c r="AS42">
        <v>0</v>
      </c>
      <c r="AT42">
        <v>10</v>
      </c>
      <c r="AU42">
        <v>0</v>
      </c>
      <c r="AV42">
        <v>11</v>
      </c>
      <c r="AW42" t="s">
        <v>1324</v>
      </c>
    </row>
    <row r="43" spans="2:49">
      <c r="B43">
        <f t="shared" si="7"/>
        <v>40</v>
      </c>
      <c r="C43" s="5"/>
      <c r="D43" s="2" t="s">
        <v>1307</v>
      </c>
      <c r="E43" t="s">
        <v>1296</v>
      </c>
      <c r="F43" t="s">
        <v>1302</v>
      </c>
      <c r="H43">
        <v>0</v>
      </c>
      <c r="I43">
        <v>0</v>
      </c>
      <c r="J43">
        <v>0</v>
      </c>
      <c r="K43">
        <v>0</v>
      </c>
      <c r="L43">
        <v>0</v>
      </c>
      <c r="M43">
        <v>0</v>
      </c>
      <c r="N43">
        <v>0</v>
      </c>
      <c r="O43">
        <v>0</v>
      </c>
      <c r="P43">
        <v>1</v>
      </c>
      <c r="Q43" s="20">
        <v>0</v>
      </c>
      <c r="R43" t="s">
        <v>303</v>
      </c>
      <c r="S43" t="s">
        <v>303</v>
      </c>
      <c r="T43" s="20" t="s">
        <v>303</v>
      </c>
      <c r="U43">
        <v>0</v>
      </c>
      <c r="V43">
        <v>1</v>
      </c>
      <c r="W43" s="20">
        <v>0</v>
      </c>
      <c r="X43">
        <v>1</v>
      </c>
      <c r="Y43">
        <v>0</v>
      </c>
      <c r="Z43" s="20">
        <v>0</v>
      </c>
      <c r="AA43" t="s">
        <v>303</v>
      </c>
      <c r="AB43" t="s">
        <v>303</v>
      </c>
      <c r="AC43">
        <v>0</v>
      </c>
      <c r="AD43">
        <v>0</v>
      </c>
      <c r="AE43" t="s">
        <v>303</v>
      </c>
      <c r="AF43" t="s">
        <v>303</v>
      </c>
      <c r="AG43">
        <v>0</v>
      </c>
      <c r="AH43">
        <v>0</v>
      </c>
      <c r="AI43" s="20" t="str">
        <f t="shared" si="0"/>
        <v>out</v>
      </c>
      <c r="AJ43" t="str">
        <f t="shared" si="1"/>
        <v/>
      </c>
      <c r="AK43" s="1" t="str">
        <f t="shared" si="2"/>
        <v/>
      </c>
      <c r="AL43" s="49" t="str">
        <f t="shared" si="3"/>
        <v/>
      </c>
      <c r="AM43" t="str">
        <f t="shared" si="4"/>
        <v/>
      </c>
      <c r="AN43" s="1" t="str">
        <f t="shared" si="5"/>
        <v/>
      </c>
      <c r="AO43" s="1" t="str">
        <f t="shared" si="6"/>
        <v/>
      </c>
      <c r="AS43">
        <v>0</v>
      </c>
      <c r="AT43">
        <v>8</v>
      </c>
      <c r="AU43">
        <v>0</v>
      </c>
      <c r="AV43">
        <v>0</v>
      </c>
      <c r="AW43" t="s">
        <v>1308</v>
      </c>
    </row>
    <row r="44" spans="2:49">
      <c r="B44">
        <f t="shared" si="7"/>
        <v>41</v>
      </c>
      <c r="C44" s="5"/>
      <c r="D44" s="2"/>
      <c r="E44" t="s">
        <v>1299</v>
      </c>
      <c r="F44" t="s">
        <v>1305</v>
      </c>
      <c r="H44">
        <v>0</v>
      </c>
      <c r="I44">
        <v>0</v>
      </c>
      <c r="J44">
        <v>0</v>
      </c>
      <c r="K44">
        <v>0</v>
      </c>
      <c r="L44">
        <v>0</v>
      </c>
      <c r="M44">
        <v>0</v>
      </c>
      <c r="N44">
        <v>0</v>
      </c>
      <c r="O44">
        <v>0</v>
      </c>
      <c r="P44">
        <v>1</v>
      </c>
      <c r="Q44" s="20">
        <v>0</v>
      </c>
      <c r="R44" t="s">
        <v>303</v>
      </c>
      <c r="S44" t="s">
        <v>303</v>
      </c>
      <c r="T44" s="20" t="s">
        <v>303</v>
      </c>
      <c r="U44">
        <v>1</v>
      </c>
      <c r="V44">
        <v>0</v>
      </c>
      <c r="W44" s="20">
        <v>0</v>
      </c>
      <c r="X44">
        <v>1</v>
      </c>
      <c r="Y44">
        <v>0</v>
      </c>
      <c r="Z44" s="20">
        <v>0</v>
      </c>
      <c r="AA44" t="s">
        <v>303</v>
      </c>
      <c r="AB44" t="s">
        <v>303</v>
      </c>
      <c r="AC44">
        <v>0</v>
      </c>
      <c r="AD44">
        <v>0</v>
      </c>
      <c r="AE44" t="s">
        <v>303</v>
      </c>
      <c r="AF44" t="s">
        <v>303</v>
      </c>
      <c r="AG44">
        <v>0</v>
      </c>
      <c r="AH44">
        <v>0</v>
      </c>
      <c r="AI44" s="20" t="str">
        <f t="shared" si="0"/>
        <v>out</v>
      </c>
      <c r="AJ44" t="str">
        <f t="shared" si="1"/>
        <v/>
      </c>
      <c r="AK44" s="1" t="str">
        <f t="shared" si="2"/>
        <v/>
      </c>
      <c r="AL44" s="49" t="str">
        <f t="shared" si="3"/>
        <v/>
      </c>
      <c r="AM44" t="str">
        <f t="shared" si="4"/>
        <v/>
      </c>
      <c r="AN44" s="1" t="str">
        <f t="shared" si="5"/>
        <v/>
      </c>
      <c r="AO44" s="1" t="str">
        <f t="shared" si="6"/>
        <v/>
      </c>
      <c r="AS44">
        <v>0</v>
      </c>
      <c r="AT44">
        <v>9</v>
      </c>
      <c r="AU44">
        <v>0</v>
      </c>
      <c r="AV44">
        <v>1</v>
      </c>
      <c r="AW44" t="s">
        <v>1308</v>
      </c>
    </row>
    <row r="45" spans="2:49">
      <c r="B45">
        <f t="shared" si="7"/>
        <v>42</v>
      </c>
      <c r="C45" s="5"/>
      <c r="D45" s="2"/>
      <c r="E45" t="s">
        <v>1299</v>
      </c>
      <c r="F45" t="s">
        <v>1305</v>
      </c>
      <c r="H45">
        <v>0</v>
      </c>
      <c r="I45">
        <v>0</v>
      </c>
      <c r="J45">
        <v>0</v>
      </c>
      <c r="K45">
        <v>1</v>
      </c>
      <c r="L45">
        <v>0</v>
      </c>
      <c r="M45">
        <v>0</v>
      </c>
      <c r="N45">
        <v>1</v>
      </c>
      <c r="O45">
        <v>0</v>
      </c>
      <c r="P45">
        <v>1</v>
      </c>
      <c r="Q45" s="20">
        <v>0</v>
      </c>
      <c r="R45" t="s">
        <v>303</v>
      </c>
      <c r="S45" t="s">
        <v>303</v>
      </c>
      <c r="T45" s="20" t="s">
        <v>303</v>
      </c>
      <c r="U45">
        <v>0</v>
      </c>
      <c r="V45">
        <v>0</v>
      </c>
      <c r="W45" s="20">
        <v>0</v>
      </c>
      <c r="X45">
        <v>0</v>
      </c>
      <c r="Y45">
        <v>1</v>
      </c>
      <c r="Z45" s="20">
        <v>0</v>
      </c>
      <c r="AA45" t="s">
        <v>303</v>
      </c>
      <c r="AB45" t="s">
        <v>303</v>
      </c>
      <c r="AC45">
        <v>0</v>
      </c>
      <c r="AD45">
        <v>0</v>
      </c>
      <c r="AE45" t="s">
        <v>303</v>
      </c>
      <c r="AF45" t="s">
        <v>303</v>
      </c>
      <c r="AG45">
        <v>0</v>
      </c>
      <c r="AH45">
        <v>0</v>
      </c>
      <c r="AI45" s="20" t="str">
        <f t="shared" si="0"/>
        <v>out</v>
      </c>
      <c r="AJ45" t="str">
        <f t="shared" si="1"/>
        <v/>
      </c>
      <c r="AK45" s="1" t="str">
        <f t="shared" si="2"/>
        <v/>
      </c>
      <c r="AL45" s="49" t="str">
        <f t="shared" si="3"/>
        <v/>
      </c>
      <c r="AM45" t="str">
        <f t="shared" si="4"/>
        <v/>
      </c>
      <c r="AN45" s="1" t="str">
        <f t="shared" si="5"/>
        <v/>
      </c>
      <c r="AO45" s="1" t="str">
        <f t="shared" si="6"/>
        <v/>
      </c>
      <c r="AS45">
        <v>0</v>
      </c>
      <c r="AT45">
        <v>9</v>
      </c>
      <c r="AU45">
        <v>0</v>
      </c>
      <c r="AV45">
        <v>1</v>
      </c>
      <c r="AW45" t="s">
        <v>1308</v>
      </c>
    </row>
    <row r="46" spans="2:49">
      <c r="B46">
        <f t="shared" si="7"/>
        <v>43</v>
      </c>
      <c r="C46" s="5"/>
      <c r="D46" s="2" t="s">
        <v>1309</v>
      </c>
      <c r="E46" t="s">
        <v>1297</v>
      </c>
      <c r="F46" t="s">
        <v>1303</v>
      </c>
      <c r="H46">
        <v>0</v>
      </c>
      <c r="I46">
        <v>0</v>
      </c>
      <c r="J46">
        <v>0</v>
      </c>
      <c r="K46">
        <v>0</v>
      </c>
      <c r="L46">
        <v>0</v>
      </c>
      <c r="M46">
        <v>0</v>
      </c>
      <c r="N46">
        <v>0</v>
      </c>
      <c r="O46">
        <v>0</v>
      </c>
      <c r="P46">
        <v>1</v>
      </c>
      <c r="Q46" s="20">
        <v>0</v>
      </c>
      <c r="R46" t="s">
        <v>303</v>
      </c>
      <c r="S46" t="s">
        <v>303</v>
      </c>
      <c r="T46" s="20" t="s">
        <v>303</v>
      </c>
      <c r="U46">
        <v>0</v>
      </c>
      <c r="V46">
        <v>1</v>
      </c>
      <c r="W46" s="20">
        <v>0</v>
      </c>
      <c r="X46">
        <v>1</v>
      </c>
      <c r="Y46">
        <v>0</v>
      </c>
      <c r="Z46" s="20">
        <v>0</v>
      </c>
      <c r="AA46" t="s">
        <v>303</v>
      </c>
      <c r="AB46" t="s">
        <v>303</v>
      </c>
      <c r="AC46">
        <v>0</v>
      </c>
      <c r="AD46">
        <v>0</v>
      </c>
      <c r="AE46" t="s">
        <v>303</v>
      </c>
      <c r="AF46" t="s">
        <v>303</v>
      </c>
      <c r="AG46">
        <v>0</v>
      </c>
      <c r="AH46">
        <v>0</v>
      </c>
      <c r="AI46" s="20" t="str">
        <f t="shared" si="0"/>
        <v>out</v>
      </c>
      <c r="AJ46" t="str">
        <f t="shared" si="1"/>
        <v/>
      </c>
      <c r="AK46" s="1" t="str">
        <f t="shared" si="2"/>
        <v/>
      </c>
      <c r="AL46" s="49" t="str">
        <f t="shared" si="3"/>
        <v/>
      </c>
      <c r="AM46" t="str">
        <f t="shared" si="4"/>
        <v/>
      </c>
      <c r="AN46" s="1" t="str">
        <f t="shared" si="5"/>
        <v/>
      </c>
      <c r="AO46" s="1" t="str">
        <f t="shared" si="6"/>
        <v/>
      </c>
      <c r="AS46">
        <v>0</v>
      </c>
      <c r="AT46">
        <v>6</v>
      </c>
      <c r="AU46">
        <v>0</v>
      </c>
      <c r="AV46">
        <v>2</v>
      </c>
      <c r="AW46" t="s">
        <v>1310</v>
      </c>
    </row>
    <row r="47" spans="2:49">
      <c r="B47">
        <f t="shared" si="7"/>
        <v>44</v>
      </c>
      <c r="C47" s="5"/>
      <c r="D47" s="2"/>
      <c r="E47" t="s">
        <v>1300</v>
      </c>
      <c r="F47" t="s">
        <v>1306</v>
      </c>
      <c r="H47">
        <v>0</v>
      </c>
      <c r="I47">
        <v>0</v>
      </c>
      <c r="J47">
        <v>0</v>
      </c>
      <c r="K47">
        <v>0</v>
      </c>
      <c r="L47">
        <v>0</v>
      </c>
      <c r="M47">
        <v>0</v>
      </c>
      <c r="N47">
        <v>0</v>
      </c>
      <c r="O47">
        <v>0</v>
      </c>
      <c r="P47">
        <v>1</v>
      </c>
      <c r="Q47" s="20">
        <v>0</v>
      </c>
      <c r="R47" t="s">
        <v>303</v>
      </c>
      <c r="S47" t="s">
        <v>303</v>
      </c>
      <c r="T47" s="20" t="s">
        <v>303</v>
      </c>
      <c r="U47">
        <v>1</v>
      </c>
      <c r="V47">
        <v>0</v>
      </c>
      <c r="W47" s="20">
        <v>0</v>
      </c>
      <c r="X47">
        <v>1</v>
      </c>
      <c r="Y47">
        <v>0</v>
      </c>
      <c r="Z47" s="20">
        <v>0</v>
      </c>
      <c r="AA47" t="s">
        <v>303</v>
      </c>
      <c r="AB47" t="s">
        <v>303</v>
      </c>
      <c r="AC47">
        <v>0</v>
      </c>
      <c r="AD47">
        <v>0</v>
      </c>
      <c r="AE47" t="s">
        <v>303</v>
      </c>
      <c r="AF47" t="s">
        <v>303</v>
      </c>
      <c r="AG47">
        <v>0</v>
      </c>
      <c r="AH47">
        <v>0</v>
      </c>
      <c r="AI47" s="20" t="str">
        <f t="shared" si="0"/>
        <v>out</v>
      </c>
      <c r="AJ47" t="str">
        <f t="shared" si="1"/>
        <v/>
      </c>
      <c r="AK47" s="1" t="str">
        <f t="shared" si="2"/>
        <v/>
      </c>
      <c r="AL47" s="49" t="str">
        <f t="shared" si="3"/>
        <v/>
      </c>
      <c r="AM47" t="str">
        <f t="shared" si="4"/>
        <v/>
      </c>
      <c r="AN47" s="1" t="str">
        <f t="shared" si="5"/>
        <v/>
      </c>
      <c r="AO47" s="1" t="str">
        <f t="shared" si="6"/>
        <v/>
      </c>
      <c r="AS47">
        <v>0</v>
      </c>
      <c r="AT47">
        <v>7</v>
      </c>
      <c r="AU47">
        <v>0</v>
      </c>
      <c r="AV47">
        <v>3</v>
      </c>
      <c r="AW47" t="s">
        <v>1310</v>
      </c>
    </row>
    <row r="48" spans="2:49">
      <c r="B48">
        <f t="shared" si="7"/>
        <v>45</v>
      </c>
      <c r="C48" s="5"/>
      <c r="D48" s="2"/>
      <c r="E48" t="s">
        <v>1300</v>
      </c>
      <c r="F48" t="s">
        <v>1306</v>
      </c>
      <c r="H48">
        <v>0</v>
      </c>
      <c r="I48">
        <v>0</v>
      </c>
      <c r="J48">
        <v>0</v>
      </c>
      <c r="K48">
        <v>1</v>
      </c>
      <c r="L48">
        <v>0</v>
      </c>
      <c r="M48">
        <v>0</v>
      </c>
      <c r="N48">
        <v>1</v>
      </c>
      <c r="O48">
        <v>0</v>
      </c>
      <c r="P48">
        <v>1</v>
      </c>
      <c r="Q48" s="20">
        <v>0</v>
      </c>
      <c r="R48" t="s">
        <v>303</v>
      </c>
      <c r="S48" t="s">
        <v>303</v>
      </c>
      <c r="T48" s="20" t="s">
        <v>303</v>
      </c>
      <c r="U48">
        <v>0</v>
      </c>
      <c r="V48">
        <v>0</v>
      </c>
      <c r="W48" s="20">
        <v>0</v>
      </c>
      <c r="X48">
        <v>0</v>
      </c>
      <c r="Y48">
        <v>1</v>
      </c>
      <c r="Z48" s="20">
        <v>0</v>
      </c>
      <c r="AA48" t="s">
        <v>303</v>
      </c>
      <c r="AB48" t="s">
        <v>303</v>
      </c>
      <c r="AC48">
        <v>0</v>
      </c>
      <c r="AD48">
        <v>0</v>
      </c>
      <c r="AE48" t="s">
        <v>303</v>
      </c>
      <c r="AF48" t="s">
        <v>303</v>
      </c>
      <c r="AG48">
        <v>0</v>
      </c>
      <c r="AH48">
        <v>0</v>
      </c>
      <c r="AI48" s="20" t="str">
        <f t="shared" si="0"/>
        <v>out</v>
      </c>
      <c r="AJ48" t="str">
        <f t="shared" si="1"/>
        <v/>
      </c>
      <c r="AK48" s="1" t="str">
        <f t="shared" si="2"/>
        <v/>
      </c>
      <c r="AL48" s="49" t="str">
        <f t="shared" si="3"/>
        <v/>
      </c>
      <c r="AM48" t="str">
        <f t="shared" si="4"/>
        <v/>
      </c>
      <c r="AN48" s="1" t="str">
        <f t="shared" si="5"/>
        <v/>
      </c>
      <c r="AO48" s="1" t="str">
        <f t="shared" si="6"/>
        <v/>
      </c>
      <c r="AS48">
        <v>0</v>
      </c>
      <c r="AT48">
        <v>7</v>
      </c>
      <c r="AU48">
        <v>0</v>
      </c>
      <c r="AV48">
        <v>3</v>
      </c>
      <c r="AW48" t="s">
        <v>1310</v>
      </c>
    </row>
    <row r="49" spans="2:49">
      <c r="B49">
        <f t="shared" si="7"/>
        <v>46</v>
      </c>
      <c r="C49" s="5"/>
      <c r="D49" s="2" t="s">
        <v>1311</v>
      </c>
      <c r="E49" t="s">
        <v>1312</v>
      </c>
      <c r="F49" t="s">
        <v>1313</v>
      </c>
      <c r="G49" t="s">
        <v>1296</v>
      </c>
      <c r="H49">
        <v>0</v>
      </c>
      <c r="I49">
        <v>1</v>
      </c>
      <c r="J49">
        <v>1</v>
      </c>
      <c r="K49">
        <v>0</v>
      </c>
      <c r="L49">
        <v>0</v>
      </c>
      <c r="M49">
        <v>0</v>
      </c>
      <c r="N49">
        <v>0</v>
      </c>
      <c r="O49">
        <v>0</v>
      </c>
      <c r="P49">
        <v>1</v>
      </c>
      <c r="Q49" s="20">
        <v>0</v>
      </c>
      <c r="R49" t="s">
        <v>303</v>
      </c>
      <c r="S49" t="s">
        <v>303</v>
      </c>
      <c r="T49" s="20" t="s">
        <v>303</v>
      </c>
      <c r="U49">
        <v>0</v>
      </c>
      <c r="V49">
        <v>0</v>
      </c>
      <c r="W49" s="20">
        <v>0</v>
      </c>
      <c r="X49">
        <v>0</v>
      </c>
      <c r="Y49">
        <v>1</v>
      </c>
      <c r="Z49" s="20">
        <v>0</v>
      </c>
      <c r="AA49">
        <v>1</v>
      </c>
      <c r="AB49">
        <v>0</v>
      </c>
      <c r="AC49">
        <v>0</v>
      </c>
      <c r="AD49">
        <v>0</v>
      </c>
      <c r="AE49" t="s">
        <v>303</v>
      </c>
      <c r="AF49" t="s">
        <v>303</v>
      </c>
      <c r="AG49">
        <v>0</v>
      </c>
      <c r="AH49">
        <v>0</v>
      </c>
      <c r="AI49" s="20" t="str">
        <f t="shared" si="0"/>
        <v/>
      </c>
      <c r="AJ49" t="str">
        <f t="shared" si="1"/>
        <v/>
      </c>
      <c r="AK49" s="1" t="str">
        <f t="shared" si="2"/>
        <v/>
      </c>
      <c r="AL49" s="49" t="str">
        <f t="shared" si="3"/>
        <v/>
      </c>
      <c r="AM49" t="str">
        <f t="shared" si="4"/>
        <v/>
      </c>
      <c r="AN49" s="1" t="str">
        <f t="shared" si="5"/>
        <v/>
      </c>
      <c r="AO49" s="1" t="str">
        <f t="shared" si="6"/>
        <v/>
      </c>
      <c r="AS49">
        <v>9</v>
      </c>
      <c r="AT49">
        <v>4</v>
      </c>
      <c r="AU49">
        <v>9</v>
      </c>
      <c r="AV49">
        <v>5</v>
      </c>
      <c r="AW49" t="s">
        <v>1314</v>
      </c>
    </row>
    <row r="50" spans="2:49">
      <c r="B50">
        <f t="shared" si="7"/>
        <v>47</v>
      </c>
      <c r="C50" s="5"/>
      <c r="D50" s="2"/>
      <c r="E50" t="s">
        <v>1312</v>
      </c>
      <c r="F50" t="s">
        <v>1313</v>
      </c>
      <c r="G50" t="s">
        <v>1299</v>
      </c>
      <c r="H50">
        <v>0</v>
      </c>
      <c r="I50">
        <v>1</v>
      </c>
      <c r="J50">
        <v>1</v>
      </c>
      <c r="K50">
        <v>0</v>
      </c>
      <c r="L50">
        <v>1</v>
      </c>
      <c r="M50">
        <v>1</v>
      </c>
      <c r="N50">
        <v>0</v>
      </c>
      <c r="O50">
        <v>0</v>
      </c>
      <c r="P50">
        <v>0</v>
      </c>
      <c r="Q50" s="20">
        <v>1</v>
      </c>
      <c r="R50" t="s">
        <v>303</v>
      </c>
      <c r="S50" t="s">
        <v>303</v>
      </c>
      <c r="T50" s="20" t="s">
        <v>303</v>
      </c>
      <c r="U50">
        <v>0</v>
      </c>
      <c r="V50">
        <v>1</v>
      </c>
      <c r="W50" s="20">
        <v>0</v>
      </c>
      <c r="X50">
        <v>0</v>
      </c>
      <c r="Y50">
        <v>0</v>
      </c>
      <c r="Z50" s="20">
        <v>0</v>
      </c>
      <c r="AA50">
        <v>0</v>
      </c>
      <c r="AB50">
        <v>1</v>
      </c>
      <c r="AC50">
        <v>0</v>
      </c>
      <c r="AD50">
        <v>0</v>
      </c>
      <c r="AE50" t="s">
        <v>303</v>
      </c>
      <c r="AF50" t="s">
        <v>303</v>
      </c>
      <c r="AG50">
        <v>0</v>
      </c>
      <c r="AH50">
        <v>0</v>
      </c>
      <c r="AI50" s="20" t="str">
        <f t="shared" si="0"/>
        <v/>
      </c>
      <c r="AJ50" t="str">
        <f t="shared" si="1"/>
        <v>out</v>
      </c>
      <c r="AK50" s="1" t="str">
        <f t="shared" si="2"/>
        <v/>
      </c>
      <c r="AL50" s="49" t="str">
        <f t="shared" si="3"/>
        <v/>
      </c>
      <c r="AM50" t="str">
        <f t="shared" si="4"/>
        <v/>
      </c>
      <c r="AN50" s="1" t="str">
        <f t="shared" si="5"/>
        <v/>
      </c>
      <c r="AO50" s="1" t="str">
        <f t="shared" si="6"/>
        <v/>
      </c>
      <c r="AS50">
        <v>8</v>
      </c>
      <c r="AT50">
        <v>4</v>
      </c>
      <c r="AU50">
        <v>8</v>
      </c>
      <c r="AV50">
        <v>5</v>
      </c>
      <c r="AW50" t="s">
        <v>1314</v>
      </c>
    </row>
    <row r="51" spans="2:49">
      <c r="B51">
        <f t="shared" si="7"/>
        <v>48</v>
      </c>
      <c r="C51" s="3"/>
      <c r="D51" s="2" t="s">
        <v>1319</v>
      </c>
      <c r="E51" t="s">
        <v>713</v>
      </c>
      <c r="F51" t="s">
        <v>1302</v>
      </c>
      <c r="H51">
        <v>0</v>
      </c>
      <c r="I51">
        <v>0</v>
      </c>
      <c r="J51">
        <v>0</v>
      </c>
      <c r="K51">
        <v>0</v>
      </c>
      <c r="L51">
        <v>0</v>
      </c>
      <c r="M51">
        <v>0</v>
      </c>
      <c r="N51">
        <v>0</v>
      </c>
      <c r="O51">
        <v>0</v>
      </c>
      <c r="P51">
        <v>1</v>
      </c>
      <c r="Q51" s="20">
        <v>0</v>
      </c>
      <c r="R51" t="s">
        <v>303</v>
      </c>
      <c r="S51" t="s">
        <v>303</v>
      </c>
      <c r="T51" s="20" t="s">
        <v>303</v>
      </c>
      <c r="U51">
        <v>0</v>
      </c>
      <c r="V51">
        <v>0</v>
      </c>
      <c r="W51" s="20">
        <v>1</v>
      </c>
      <c r="X51">
        <v>0</v>
      </c>
      <c r="Y51">
        <v>0</v>
      </c>
      <c r="Z51" s="20">
        <v>1</v>
      </c>
      <c r="AA51" t="s">
        <v>303</v>
      </c>
      <c r="AB51" t="s">
        <v>303</v>
      </c>
      <c r="AC51">
        <v>0</v>
      </c>
      <c r="AD51">
        <v>0</v>
      </c>
      <c r="AE51">
        <v>0</v>
      </c>
      <c r="AF51">
        <v>0</v>
      </c>
      <c r="AG51">
        <v>0</v>
      </c>
      <c r="AH51">
        <v>0</v>
      </c>
      <c r="AI51" s="20" t="str">
        <f t="shared" si="0"/>
        <v>out</v>
      </c>
      <c r="AJ51" t="str">
        <f t="shared" si="1"/>
        <v>in</v>
      </c>
      <c r="AK51" s="1" t="str">
        <f t="shared" si="2"/>
        <v/>
      </c>
      <c r="AL51" s="49" t="str">
        <f t="shared" si="3"/>
        <v/>
      </c>
      <c r="AM51" t="str">
        <f t="shared" si="4"/>
        <v>in</v>
      </c>
      <c r="AN51" s="1" t="str">
        <f t="shared" si="5"/>
        <v/>
      </c>
      <c r="AO51" s="1" t="str">
        <f t="shared" si="6"/>
        <v/>
      </c>
      <c r="AS51">
        <v>0</v>
      </c>
      <c r="AT51">
        <v>10</v>
      </c>
      <c r="AU51">
        <v>0</v>
      </c>
      <c r="AV51">
        <v>0</v>
      </c>
      <c r="AW51" t="s">
        <v>1320</v>
      </c>
    </row>
    <row r="52" spans="2:49">
      <c r="B52">
        <f t="shared" si="7"/>
        <v>49</v>
      </c>
      <c r="C52" s="3"/>
      <c r="D52" s="2"/>
      <c r="E52" t="s">
        <v>714</v>
      </c>
      <c r="F52" t="s">
        <v>1305</v>
      </c>
      <c r="H52">
        <v>0</v>
      </c>
      <c r="I52">
        <v>0</v>
      </c>
      <c r="J52">
        <v>0</v>
      </c>
      <c r="K52">
        <v>0</v>
      </c>
      <c r="L52">
        <v>0</v>
      </c>
      <c r="M52">
        <v>0</v>
      </c>
      <c r="N52">
        <v>0</v>
      </c>
      <c r="O52">
        <v>0</v>
      </c>
      <c r="P52">
        <v>1</v>
      </c>
      <c r="Q52" s="20">
        <v>0</v>
      </c>
      <c r="R52" t="s">
        <v>303</v>
      </c>
      <c r="S52" t="s">
        <v>303</v>
      </c>
      <c r="T52" s="20" t="s">
        <v>303</v>
      </c>
      <c r="U52">
        <v>1</v>
      </c>
      <c r="V52">
        <v>0</v>
      </c>
      <c r="W52" s="20">
        <v>0</v>
      </c>
      <c r="X52">
        <v>0</v>
      </c>
      <c r="Y52">
        <v>1</v>
      </c>
      <c r="Z52" s="20">
        <v>0</v>
      </c>
      <c r="AA52" t="s">
        <v>303</v>
      </c>
      <c r="AB52" t="s">
        <v>303</v>
      </c>
      <c r="AC52">
        <v>0</v>
      </c>
      <c r="AD52">
        <v>0</v>
      </c>
      <c r="AE52">
        <v>0</v>
      </c>
      <c r="AF52">
        <v>0</v>
      </c>
      <c r="AG52">
        <v>0</v>
      </c>
      <c r="AH52">
        <v>0</v>
      </c>
      <c r="AI52" s="20" t="str">
        <f t="shared" si="0"/>
        <v>out</v>
      </c>
      <c r="AJ52" t="str">
        <f t="shared" si="1"/>
        <v/>
      </c>
      <c r="AK52" s="1" t="str">
        <f t="shared" si="2"/>
        <v/>
      </c>
      <c r="AL52" s="49" t="str">
        <f t="shared" si="3"/>
        <v/>
      </c>
      <c r="AM52" t="str">
        <f t="shared" si="4"/>
        <v/>
      </c>
      <c r="AN52" s="1" t="str">
        <f t="shared" si="5"/>
        <v/>
      </c>
      <c r="AO52" s="1" t="str">
        <f t="shared" si="6"/>
        <v/>
      </c>
      <c r="AS52">
        <v>0</v>
      </c>
      <c r="AT52">
        <v>11</v>
      </c>
      <c r="AU52">
        <v>0</v>
      </c>
      <c r="AV52">
        <v>1</v>
      </c>
      <c r="AW52" t="s">
        <v>1320</v>
      </c>
    </row>
    <row r="53" spans="2:49">
      <c r="B53">
        <f t="shared" si="7"/>
        <v>50</v>
      </c>
      <c r="C53" s="3"/>
      <c r="D53" s="2"/>
      <c r="E53" t="s">
        <v>714</v>
      </c>
      <c r="F53" t="s">
        <v>1305</v>
      </c>
      <c r="H53">
        <v>0</v>
      </c>
      <c r="I53">
        <v>0</v>
      </c>
      <c r="J53">
        <v>0</v>
      </c>
      <c r="K53">
        <v>1</v>
      </c>
      <c r="L53">
        <v>0</v>
      </c>
      <c r="M53">
        <v>0</v>
      </c>
      <c r="N53">
        <v>1</v>
      </c>
      <c r="O53">
        <v>0</v>
      </c>
      <c r="P53">
        <v>1</v>
      </c>
      <c r="Q53" s="20">
        <v>0</v>
      </c>
      <c r="R53" t="s">
        <v>303</v>
      </c>
      <c r="S53" t="s">
        <v>303</v>
      </c>
      <c r="T53" s="20" t="s">
        <v>303</v>
      </c>
      <c r="U53">
        <v>0</v>
      </c>
      <c r="V53">
        <v>0</v>
      </c>
      <c r="W53" s="20">
        <v>0</v>
      </c>
      <c r="X53">
        <v>0</v>
      </c>
      <c r="Y53">
        <v>1</v>
      </c>
      <c r="Z53" s="20">
        <v>1</v>
      </c>
      <c r="AA53" t="s">
        <v>303</v>
      </c>
      <c r="AB53" t="s">
        <v>303</v>
      </c>
      <c r="AC53">
        <v>0</v>
      </c>
      <c r="AD53">
        <v>0</v>
      </c>
      <c r="AE53">
        <v>0</v>
      </c>
      <c r="AF53">
        <v>0</v>
      </c>
      <c r="AG53">
        <v>0</v>
      </c>
      <c r="AH53">
        <v>0</v>
      </c>
      <c r="AI53" s="20" t="str">
        <f t="shared" si="0"/>
        <v>out</v>
      </c>
      <c r="AJ53" t="str">
        <f t="shared" si="1"/>
        <v/>
      </c>
      <c r="AK53" s="1" t="str">
        <f t="shared" si="2"/>
        <v/>
      </c>
      <c r="AL53" s="49" t="str">
        <f t="shared" si="3"/>
        <v/>
      </c>
      <c r="AM53" t="str">
        <f t="shared" si="4"/>
        <v/>
      </c>
      <c r="AN53" s="1" t="str">
        <f t="shared" si="5"/>
        <v/>
      </c>
      <c r="AO53" s="1" t="str">
        <f t="shared" si="6"/>
        <v/>
      </c>
      <c r="AS53">
        <v>0</v>
      </c>
      <c r="AT53">
        <v>11</v>
      </c>
      <c r="AU53">
        <v>0</v>
      </c>
      <c r="AV53">
        <v>1</v>
      </c>
      <c r="AW53" t="s">
        <v>1320</v>
      </c>
    </row>
    <row r="54" spans="2:49">
      <c r="B54">
        <f t="shared" si="7"/>
        <v>51</v>
      </c>
      <c r="C54" s="3"/>
      <c r="D54" s="2" t="s">
        <v>1315</v>
      </c>
      <c r="E54" t="s">
        <v>1296</v>
      </c>
      <c r="F54" t="s">
        <v>1303</v>
      </c>
      <c r="H54">
        <v>0</v>
      </c>
      <c r="I54">
        <v>0</v>
      </c>
      <c r="J54">
        <v>0</v>
      </c>
      <c r="K54">
        <v>0</v>
      </c>
      <c r="L54">
        <v>0</v>
      </c>
      <c r="M54">
        <v>0</v>
      </c>
      <c r="N54">
        <v>0</v>
      </c>
      <c r="O54">
        <v>0</v>
      </c>
      <c r="P54">
        <v>1</v>
      </c>
      <c r="Q54" s="20">
        <v>0</v>
      </c>
      <c r="R54" t="s">
        <v>303</v>
      </c>
      <c r="S54" t="s">
        <v>303</v>
      </c>
      <c r="T54" s="20" t="s">
        <v>303</v>
      </c>
      <c r="U54">
        <v>0</v>
      </c>
      <c r="V54">
        <v>1</v>
      </c>
      <c r="W54" s="20">
        <v>0</v>
      </c>
      <c r="X54">
        <v>1</v>
      </c>
      <c r="Y54">
        <v>0</v>
      </c>
      <c r="Z54" s="20">
        <v>0</v>
      </c>
      <c r="AA54" t="s">
        <v>303</v>
      </c>
      <c r="AB54" t="s">
        <v>303</v>
      </c>
      <c r="AC54">
        <v>0</v>
      </c>
      <c r="AD54">
        <v>0</v>
      </c>
      <c r="AE54">
        <v>0</v>
      </c>
      <c r="AF54">
        <v>0</v>
      </c>
      <c r="AG54">
        <v>0</v>
      </c>
      <c r="AH54">
        <v>0</v>
      </c>
      <c r="AI54" s="20" t="str">
        <f t="shared" si="0"/>
        <v>out</v>
      </c>
      <c r="AJ54" t="str">
        <f t="shared" si="1"/>
        <v/>
      </c>
      <c r="AK54" s="1" t="str">
        <f t="shared" si="2"/>
        <v/>
      </c>
      <c r="AL54" s="49" t="str">
        <f t="shared" si="3"/>
        <v/>
      </c>
      <c r="AM54" t="str">
        <f t="shared" si="4"/>
        <v/>
      </c>
      <c r="AN54" s="1" t="str">
        <f t="shared" si="5"/>
        <v/>
      </c>
      <c r="AO54" s="1" t="str">
        <f t="shared" si="6"/>
        <v/>
      </c>
      <c r="AS54">
        <v>0</v>
      </c>
      <c r="AT54">
        <v>8</v>
      </c>
      <c r="AU54">
        <v>0</v>
      </c>
      <c r="AV54">
        <v>2</v>
      </c>
      <c r="AW54" t="s">
        <v>1316</v>
      </c>
    </row>
    <row r="55" spans="2:49">
      <c r="B55">
        <f t="shared" si="7"/>
        <v>52</v>
      </c>
      <c r="C55" s="3"/>
      <c r="D55" s="2"/>
      <c r="E55" t="s">
        <v>1299</v>
      </c>
      <c r="F55" t="s">
        <v>1306</v>
      </c>
      <c r="H55">
        <v>0</v>
      </c>
      <c r="I55">
        <v>0</v>
      </c>
      <c r="J55">
        <v>0</v>
      </c>
      <c r="K55">
        <v>0</v>
      </c>
      <c r="L55">
        <v>0</v>
      </c>
      <c r="M55">
        <v>0</v>
      </c>
      <c r="N55">
        <v>0</v>
      </c>
      <c r="O55">
        <v>0</v>
      </c>
      <c r="P55">
        <v>1</v>
      </c>
      <c r="Q55" s="20">
        <v>0</v>
      </c>
      <c r="R55" t="s">
        <v>303</v>
      </c>
      <c r="S55" t="s">
        <v>303</v>
      </c>
      <c r="T55" s="20" t="s">
        <v>303</v>
      </c>
      <c r="U55">
        <v>1</v>
      </c>
      <c r="V55">
        <v>0</v>
      </c>
      <c r="W55" s="20">
        <v>0</v>
      </c>
      <c r="X55">
        <v>1</v>
      </c>
      <c r="Y55">
        <v>0</v>
      </c>
      <c r="Z55" s="20">
        <v>0</v>
      </c>
      <c r="AA55" t="s">
        <v>303</v>
      </c>
      <c r="AB55" t="s">
        <v>303</v>
      </c>
      <c r="AC55">
        <v>0</v>
      </c>
      <c r="AD55">
        <v>0</v>
      </c>
      <c r="AE55">
        <v>0</v>
      </c>
      <c r="AF55">
        <v>0</v>
      </c>
      <c r="AG55">
        <v>0</v>
      </c>
      <c r="AH55">
        <v>0</v>
      </c>
      <c r="AI55" s="20" t="str">
        <f t="shared" si="0"/>
        <v>out</v>
      </c>
      <c r="AJ55" t="str">
        <f t="shared" si="1"/>
        <v/>
      </c>
      <c r="AK55" s="1" t="str">
        <f t="shared" si="2"/>
        <v/>
      </c>
      <c r="AL55" s="49" t="str">
        <f t="shared" si="3"/>
        <v/>
      </c>
      <c r="AM55" t="str">
        <f t="shared" si="4"/>
        <v/>
      </c>
      <c r="AN55" s="1" t="str">
        <f t="shared" si="5"/>
        <v/>
      </c>
      <c r="AO55" s="1" t="str">
        <f t="shared" si="6"/>
        <v/>
      </c>
      <c r="AS55">
        <v>0</v>
      </c>
      <c r="AT55">
        <v>9</v>
      </c>
      <c r="AU55">
        <v>0</v>
      </c>
      <c r="AV55">
        <v>3</v>
      </c>
      <c r="AW55" t="s">
        <v>1316</v>
      </c>
    </row>
    <row r="56" spans="2:49">
      <c r="B56">
        <f t="shared" si="7"/>
        <v>53</v>
      </c>
      <c r="C56" s="3"/>
      <c r="D56" s="2"/>
      <c r="E56" t="s">
        <v>1299</v>
      </c>
      <c r="F56" t="s">
        <v>1306</v>
      </c>
      <c r="H56">
        <v>0</v>
      </c>
      <c r="I56">
        <v>0</v>
      </c>
      <c r="J56">
        <v>0</v>
      </c>
      <c r="K56">
        <v>1</v>
      </c>
      <c r="L56">
        <v>0</v>
      </c>
      <c r="M56">
        <v>0</v>
      </c>
      <c r="N56">
        <v>1</v>
      </c>
      <c r="O56">
        <v>0</v>
      </c>
      <c r="P56">
        <v>1</v>
      </c>
      <c r="Q56" s="20">
        <v>0</v>
      </c>
      <c r="R56" t="s">
        <v>303</v>
      </c>
      <c r="S56" t="s">
        <v>303</v>
      </c>
      <c r="T56" s="20" t="s">
        <v>303</v>
      </c>
      <c r="U56">
        <v>0</v>
      </c>
      <c r="V56">
        <v>0</v>
      </c>
      <c r="W56" s="20">
        <v>0</v>
      </c>
      <c r="X56">
        <v>0</v>
      </c>
      <c r="Y56">
        <v>1</v>
      </c>
      <c r="Z56" s="20">
        <v>0</v>
      </c>
      <c r="AA56" t="s">
        <v>303</v>
      </c>
      <c r="AB56" t="s">
        <v>303</v>
      </c>
      <c r="AC56">
        <v>0</v>
      </c>
      <c r="AD56">
        <v>0</v>
      </c>
      <c r="AE56">
        <v>0</v>
      </c>
      <c r="AF56">
        <v>0</v>
      </c>
      <c r="AG56">
        <v>0</v>
      </c>
      <c r="AH56">
        <v>0</v>
      </c>
      <c r="AI56" s="20" t="str">
        <f t="shared" si="0"/>
        <v>out</v>
      </c>
      <c r="AJ56" t="str">
        <f t="shared" si="1"/>
        <v/>
      </c>
      <c r="AK56" s="1" t="str">
        <f t="shared" si="2"/>
        <v/>
      </c>
      <c r="AL56" s="49" t="str">
        <f t="shared" si="3"/>
        <v/>
      </c>
      <c r="AM56" t="str">
        <f t="shared" si="4"/>
        <v/>
      </c>
      <c r="AN56" s="1" t="str">
        <f t="shared" si="5"/>
        <v/>
      </c>
      <c r="AO56" s="1" t="str">
        <f t="shared" si="6"/>
        <v/>
      </c>
      <c r="AS56">
        <v>0</v>
      </c>
      <c r="AT56">
        <v>9</v>
      </c>
      <c r="AU56">
        <v>0</v>
      </c>
      <c r="AV56">
        <v>3</v>
      </c>
      <c r="AW56" t="s">
        <v>1316</v>
      </c>
    </row>
    <row r="57" spans="2:49">
      <c r="B57">
        <f t="shared" si="7"/>
        <v>54</v>
      </c>
      <c r="C57" s="3"/>
      <c r="D57" s="2" t="s">
        <v>1317</v>
      </c>
      <c r="E57" t="s">
        <v>1297</v>
      </c>
      <c r="F57" t="s">
        <v>1312</v>
      </c>
      <c r="H57">
        <v>0</v>
      </c>
      <c r="I57">
        <v>0</v>
      </c>
      <c r="J57">
        <v>0</v>
      </c>
      <c r="K57">
        <v>0</v>
      </c>
      <c r="L57">
        <v>0</v>
      </c>
      <c r="M57">
        <v>0</v>
      </c>
      <c r="N57">
        <v>0</v>
      </c>
      <c r="O57">
        <v>0</v>
      </c>
      <c r="P57">
        <v>1</v>
      </c>
      <c r="Q57" s="20">
        <v>0</v>
      </c>
      <c r="R57" t="s">
        <v>303</v>
      </c>
      <c r="S57" t="s">
        <v>303</v>
      </c>
      <c r="T57" s="20" t="s">
        <v>303</v>
      </c>
      <c r="U57">
        <v>0</v>
      </c>
      <c r="V57">
        <v>1</v>
      </c>
      <c r="W57" s="20">
        <v>0</v>
      </c>
      <c r="X57">
        <v>1</v>
      </c>
      <c r="Y57">
        <v>0</v>
      </c>
      <c r="Z57" s="20">
        <v>0</v>
      </c>
      <c r="AA57" t="s">
        <v>303</v>
      </c>
      <c r="AB57" t="s">
        <v>303</v>
      </c>
      <c r="AC57">
        <v>0</v>
      </c>
      <c r="AD57">
        <v>0</v>
      </c>
      <c r="AE57">
        <v>0</v>
      </c>
      <c r="AF57">
        <v>0</v>
      </c>
      <c r="AG57">
        <v>0</v>
      </c>
      <c r="AH57">
        <v>0</v>
      </c>
      <c r="AI57" s="20" t="str">
        <f t="shared" si="0"/>
        <v>out</v>
      </c>
      <c r="AJ57" t="str">
        <f t="shared" si="1"/>
        <v/>
      </c>
      <c r="AK57" s="1" t="str">
        <f t="shared" si="2"/>
        <v/>
      </c>
      <c r="AL57" s="49" t="str">
        <f t="shared" si="3"/>
        <v/>
      </c>
      <c r="AM57" t="str">
        <f t="shared" si="4"/>
        <v/>
      </c>
      <c r="AN57" s="1" t="str">
        <f t="shared" si="5"/>
        <v/>
      </c>
      <c r="AO57" s="1" t="str">
        <f t="shared" si="6"/>
        <v/>
      </c>
      <c r="AS57">
        <v>0</v>
      </c>
      <c r="AT57">
        <v>6</v>
      </c>
      <c r="AU57">
        <v>0</v>
      </c>
      <c r="AV57">
        <v>4</v>
      </c>
      <c r="AW57" t="s">
        <v>1318</v>
      </c>
    </row>
    <row r="58" spans="2:49">
      <c r="B58">
        <f t="shared" si="7"/>
        <v>55</v>
      </c>
      <c r="C58" s="3"/>
      <c r="D58" s="2"/>
      <c r="E58" t="s">
        <v>1300</v>
      </c>
      <c r="F58" t="s">
        <v>1313</v>
      </c>
      <c r="G58" t="s">
        <v>713</v>
      </c>
      <c r="H58">
        <v>0</v>
      </c>
      <c r="I58">
        <v>1</v>
      </c>
      <c r="J58">
        <v>1</v>
      </c>
      <c r="K58">
        <v>0</v>
      </c>
      <c r="L58">
        <v>0</v>
      </c>
      <c r="M58">
        <v>0</v>
      </c>
      <c r="N58">
        <v>0</v>
      </c>
      <c r="O58">
        <v>0</v>
      </c>
      <c r="P58">
        <v>1</v>
      </c>
      <c r="Q58" s="20">
        <v>0</v>
      </c>
      <c r="R58" t="s">
        <v>303</v>
      </c>
      <c r="S58" t="s">
        <v>303</v>
      </c>
      <c r="T58" s="20" t="s">
        <v>303</v>
      </c>
      <c r="U58">
        <v>1</v>
      </c>
      <c r="V58">
        <v>0</v>
      </c>
      <c r="W58" s="20">
        <v>0</v>
      </c>
      <c r="X58">
        <v>1</v>
      </c>
      <c r="Y58">
        <v>0</v>
      </c>
      <c r="Z58" s="20">
        <v>0</v>
      </c>
      <c r="AA58">
        <v>0</v>
      </c>
      <c r="AB58">
        <v>1</v>
      </c>
      <c r="AC58">
        <v>0</v>
      </c>
      <c r="AD58">
        <v>0</v>
      </c>
      <c r="AE58">
        <v>0</v>
      </c>
      <c r="AF58">
        <v>0</v>
      </c>
      <c r="AG58">
        <v>0</v>
      </c>
      <c r="AH58">
        <v>0</v>
      </c>
      <c r="AI58" s="20" t="str">
        <f t="shared" si="0"/>
        <v/>
      </c>
      <c r="AJ58" t="str">
        <f t="shared" si="1"/>
        <v>out</v>
      </c>
      <c r="AK58" s="1" t="str">
        <f t="shared" si="2"/>
        <v/>
      </c>
      <c r="AL58" s="49" t="str">
        <f t="shared" si="3"/>
        <v/>
      </c>
      <c r="AM58" t="str">
        <f t="shared" si="4"/>
        <v/>
      </c>
      <c r="AN58" s="1" t="str">
        <f t="shared" si="5"/>
        <v/>
      </c>
      <c r="AO58" s="1" t="str">
        <f t="shared" si="6"/>
        <v/>
      </c>
      <c r="AS58">
        <v>10</v>
      </c>
      <c r="AT58">
        <v>7</v>
      </c>
      <c r="AU58">
        <v>10</v>
      </c>
      <c r="AV58">
        <v>5</v>
      </c>
      <c r="AW58" t="s">
        <v>1318</v>
      </c>
    </row>
    <row r="59" spans="2:49">
      <c r="B59">
        <f t="shared" si="7"/>
        <v>56</v>
      </c>
      <c r="C59" s="3"/>
      <c r="D59" s="2"/>
      <c r="E59" t="s">
        <v>1300</v>
      </c>
      <c r="F59" t="s">
        <v>1313</v>
      </c>
      <c r="G59" t="s">
        <v>714</v>
      </c>
      <c r="H59">
        <v>0</v>
      </c>
      <c r="I59">
        <v>1</v>
      </c>
      <c r="J59">
        <v>1</v>
      </c>
      <c r="K59">
        <v>1</v>
      </c>
      <c r="L59">
        <v>0</v>
      </c>
      <c r="M59">
        <v>0</v>
      </c>
      <c r="N59">
        <v>1</v>
      </c>
      <c r="O59">
        <v>0</v>
      </c>
      <c r="P59">
        <v>1</v>
      </c>
      <c r="Q59" s="20">
        <v>0</v>
      </c>
      <c r="R59" t="s">
        <v>303</v>
      </c>
      <c r="S59" t="s">
        <v>303</v>
      </c>
      <c r="T59" s="20" t="s">
        <v>303</v>
      </c>
      <c r="U59">
        <v>0</v>
      </c>
      <c r="V59">
        <v>0</v>
      </c>
      <c r="W59" s="20">
        <v>0</v>
      </c>
      <c r="X59">
        <v>0</v>
      </c>
      <c r="Y59">
        <v>1</v>
      </c>
      <c r="Z59" s="20">
        <v>0</v>
      </c>
      <c r="AA59">
        <v>1</v>
      </c>
      <c r="AB59">
        <v>0</v>
      </c>
      <c r="AC59">
        <v>0</v>
      </c>
      <c r="AD59">
        <v>0</v>
      </c>
      <c r="AE59">
        <v>0</v>
      </c>
      <c r="AF59">
        <v>0</v>
      </c>
      <c r="AG59">
        <v>0</v>
      </c>
      <c r="AH59">
        <v>0</v>
      </c>
      <c r="AI59" s="20" t="str">
        <f t="shared" si="0"/>
        <v/>
      </c>
      <c r="AJ59" t="str">
        <f t="shared" si="1"/>
        <v/>
      </c>
      <c r="AK59" s="1" t="str">
        <f t="shared" si="2"/>
        <v/>
      </c>
      <c r="AL59" s="49" t="str">
        <f t="shared" si="3"/>
        <v/>
      </c>
      <c r="AM59" t="str">
        <f t="shared" si="4"/>
        <v>out</v>
      </c>
      <c r="AN59" s="1" t="str">
        <f t="shared" si="5"/>
        <v/>
      </c>
      <c r="AO59" s="1" t="str">
        <f t="shared" si="6"/>
        <v/>
      </c>
      <c r="AS59">
        <v>11</v>
      </c>
      <c r="AT59">
        <v>7</v>
      </c>
      <c r="AU59">
        <v>11</v>
      </c>
      <c r="AV59">
        <v>5</v>
      </c>
      <c r="AW59" t="s">
        <v>1318</v>
      </c>
    </row>
    <row r="261" spans="1:1"/>
    <row r="329" spans="4:7" ht="19.5" thickBot="1">
      <c r="D329" s="7"/>
      <c r="E329" s="7"/>
      <c r="F329" s="7"/>
      <c r="G329" s="7"/>
    </row>
    <row r="330" spans="4:7" ht="19.5" thickTop="1"/>
    <row r="371" spans="4:7" ht="19.5" thickBot="1">
      <c r="D371" s="7"/>
      <c r="E371" s="7"/>
      <c r="F371" s="7"/>
      <c r="G371" s="7"/>
    </row>
    <row r="372" spans="4:7" ht="19.5" thickTop="1"/>
  </sheetData>
  <phoneticPr fontId="1"/>
  <pageMargins left="0.25" right="0.25" top="0.75" bottom="0.75" header="0.3" footer="0.3"/>
  <pageSetup paperSize="9" scale="49" fitToHeight="0" orientation="portrait" horizontalDpi="300" verticalDpi="30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1:AM11"/>
  <sheetViews>
    <sheetView workbookViewId="0">
      <selection activeCell="B18" sqref="B18"/>
    </sheetView>
  </sheetViews>
  <sheetFormatPr defaultColWidth="8.875" defaultRowHeight="18.75"/>
  <cols>
    <col min="1" max="1" width="9" customWidth="1"/>
    <col min="5" max="5" width="12.375" customWidth="1"/>
    <col min="6" max="6" width="8.5" bestFit="1" customWidth="1"/>
    <col min="7" max="7" width="8.875" customWidth="1"/>
    <col min="8" max="8" width="11.625" customWidth="1"/>
    <col min="9" max="37" width="4.625" customWidth="1"/>
    <col min="42" max="42" width="24.5" bestFit="1" customWidth="1"/>
  </cols>
  <sheetData>
    <row r="1" spans="2:39">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S1" t="s">
        <v>25</v>
      </c>
      <c r="T1" t="s">
        <v>25</v>
      </c>
      <c r="U1" t="s">
        <v>25</v>
      </c>
      <c r="V1" t="s">
        <v>21</v>
      </c>
      <c r="W1" t="s">
        <v>21</v>
      </c>
      <c r="X1" t="s">
        <v>21</v>
      </c>
      <c r="Y1" t="s">
        <v>17</v>
      </c>
      <c r="Z1" t="s">
        <v>17</v>
      </c>
      <c r="AA1" t="s">
        <v>17</v>
      </c>
      <c r="AB1" t="s">
        <v>14</v>
      </c>
      <c r="AC1" t="s">
        <v>14</v>
      </c>
      <c r="AD1" t="s">
        <v>11</v>
      </c>
      <c r="AE1" t="s">
        <v>11</v>
      </c>
      <c r="AF1" t="s">
        <v>8</v>
      </c>
      <c r="AG1" t="s">
        <v>8</v>
      </c>
      <c r="AH1" t="s">
        <v>2</v>
      </c>
      <c r="AJ1" t="s">
        <v>294</v>
      </c>
      <c r="AK1" t="s">
        <v>295</v>
      </c>
      <c r="AL1" t="s">
        <v>296</v>
      </c>
      <c r="AM1" t="s">
        <v>297</v>
      </c>
    </row>
    <row r="2" spans="2:39">
      <c r="B2" t="s">
        <v>1254</v>
      </c>
      <c r="C2" s="24">
        <v>0</v>
      </c>
      <c r="D2" t="s">
        <v>1255</v>
      </c>
      <c r="E2" s="2"/>
      <c r="F2" t="s">
        <v>1256</v>
      </c>
      <c r="G2" t="s">
        <v>1257</v>
      </c>
      <c r="I2">
        <v>0</v>
      </c>
      <c r="J2">
        <v>0</v>
      </c>
      <c r="K2">
        <v>0</v>
      </c>
      <c r="L2">
        <v>0</v>
      </c>
      <c r="M2">
        <v>0</v>
      </c>
      <c r="N2">
        <v>0</v>
      </c>
      <c r="O2">
        <v>0</v>
      </c>
      <c r="P2" s="26">
        <v>0</v>
      </c>
      <c r="Q2" s="26">
        <v>1</v>
      </c>
      <c r="R2" s="31">
        <v>0</v>
      </c>
      <c r="S2" t="s">
        <v>303</v>
      </c>
      <c r="T2" t="s">
        <v>303</v>
      </c>
      <c r="U2" s="20" t="s">
        <v>303</v>
      </c>
      <c r="V2">
        <v>0</v>
      </c>
      <c r="W2">
        <v>0</v>
      </c>
      <c r="X2" s="20">
        <v>1</v>
      </c>
      <c r="Y2" t="s">
        <v>303</v>
      </c>
      <c r="Z2" t="s">
        <v>303</v>
      </c>
      <c r="AA2" s="20" t="s">
        <v>303</v>
      </c>
      <c r="AB2" t="s">
        <v>303</v>
      </c>
      <c r="AC2" t="s">
        <v>303</v>
      </c>
      <c r="AD2" s="26">
        <v>1</v>
      </c>
      <c r="AE2" s="26">
        <v>0</v>
      </c>
      <c r="AF2" t="s">
        <v>303</v>
      </c>
      <c r="AG2" t="s">
        <v>303</v>
      </c>
      <c r="AH2">
        <v>0</v>
      </c>
      <c r="AI2">
        <v>0</v>
      </c>
      <c r="AJ2">
        <v>0</v>
      </c>
      <c r="AK2">
        <v>92</v>
      </c>
      <c r="AL2">
        <v>0</v>
      </c>
      <c r="AM2">
        <v>110</v>
      </c>
    </row>
    <row r="3" spans="2:39">
      <c r="C3" s="24">
        <v>1</v>
      </c>
      <c r="E3" s="2"/>
      <c r="F3" t="s">
        <v>1258</v>
      </c>
      <c r="G3" t="s">
        <v>1259</v>
      </c>
      <c r="H3" t="s">
        <v>1260</v>
      </c>
      <c r="I3">
        <v>0</v>
      </c>
      <c r="J3">
        <v>0</v>
      </c>
      <c r="K3">
        <v>0</v>
      </c>
      <c r="L3">
        <v>0</v>
      </c>
      <c r="M3">
        <v>0</v>
      </c>
      <c r="N3">
        <v>0</v>
      </c>
      <c r="O3">
        <v>0</v>
      </c>
      <c r="P3" s="26">
        <v>0</v>
      </c>
      <c r="Q3" s="26">
        <v>1</v>
      </c>
      <c r="R3" s="31">
        <v>0</v>
      </c>
      <c r="S3" t="s">
        <v>303</v>
      </c>
      <c r="T3" t="s">
        <v>303</v>
      </c>
      <c r="U3" s="20" t="s">
        <v>303</v>
      </c>
      <c r="V3">
        <v>0</v>
      </c>
      <c r="W3">
        <v>0</v>
      </c>
      <c r="X3" s="20">
        <v>0</v>
      </c>
      <c r="Y3">
        <v>0</v>
      </c>
      <c r="Z3">
        <v>0</v>
      </c>
      <c r="AA3" s="20">
        <v>1</v>
      </c>
      <c r="AB3" t="s">
        <v>303</v>
      </c>
      <c r="AC3" t="s">
        <v>303</v>
      </c>
      <c r="AD3" s="26">
        <v>1</v>
      </c>
      <c r="AE3" s="26">
        <v>0</v>
      </c>
      <c r="AF3" s="26">
        <v>1</v>
      </c>
      <c r="AG3" s="26">
        <v>0</v>
      </c>
      <c r="AH3">
        <v>0</v>
      </c>
      <c r="AI3">
        <v>0</v>
      </c>
      <c r="AJ3">
        <v>0</v>
      </c>
      <c r="AK3">
        <v>93</v>
      </c>
      <c r="AL3">
        <v>0</v>
      </c>
      <c r="AM3">
        <v>111</v>
      </c>
    </row>
    <row r="4" spans="2:39">
      <c r="C4" s="24">
        <v>2</v>
      </c>
      <c r="E4" s="2"/>
      <c r="F4" t="s">
        <v>1258</v>
      </c>
      <c r="G4" t="s">
        <v>1259</v>
      </c>
      <c r="H4" t="s">
        <v>1261</v>
      </c>
      <c r="I4">
        <v>0</v>
      </c>
      <c r="J4">
        <v>0</v>
      </c>
      <c r="K4">
        <v>0</v>
      </c>
      <c r="L4">
        <v>1</v>
      </c>
      <c r="M4">
        <v>0</v>
      </c>
      <c r="N4">
        <v>0</v>
      </c>
      <c r="O4">
        <v>1</v>
      </c>
      <c r="P4" s="26">
        <v>0</v>
      </c>
      <c r="Q4" s="26">
        <v>0</v>
      </c>
      <c r="R4" s="31">
        <v>1</v>
      </c>
      <c r="S4" t="s">
        <v>303</v>
      </c>
      <c r="T4" t="s">
        <v>303</v>
      </c>
      <c r="U4" s="20" t="s">
        <v>303</v>
      </c>
      <c r="V4">
        <v>1</v>
      </c>
      <c r="W4">
        <v>0</v>
      </c>
      <c r="X4" s="20">
        <v>0</v>
      </c>
      <c r="Y4">
        <v>0</v>
      </c>
      <c r="Z4">
        <v>1</v>
      </c>
      <c r="AA4" s="20">
        <v>1</v>
      </c>
      <c r="AB4" t="s">
        <v>303</v>
      </c>
      <c r="AC4" t="s">
        <v>303</v>
      </c>
      <c r="AD4" s="26">
        <v>1</v>
      </c>
      <c r="AE4" s="26">
        <v>0</v>
      </c>
      <c r="AF4" s="26">
        <v>1</v>
      </c>
      <c r="AG4" s="26">
        <v>0</v>
      </c>
      <c r="AH4">
        <v>0</v>
      </c>
      <c r="AI4">
        <v>0</v>
      </c>
      <c r="AJ4">
        <v>0</v>
      </c>
      <c r="AK4">
        <v>93</v>
      </c>
      <c r="AL4">
        <v>0</v>
      </c>
      <c r="AM4">
        <v>111</v>
      </c>
    </row>
    <row r="5" spans="2:39">
      <c r="C5" s="24">
        <v>3</v>
      </c>
      <c r="D5" s="2" t="s">
        <v>1262</v>
      </c>
      <c r="E5" s="2"/>
      <c r="F5" t="s">
        <v>1263</v>
      </c>
      <c r="G5" t="s">
        <v>1264</v>
      </c>
      <c r="I5">
        <v>0</v>
      </c>
      <c r="J5">
        <v>0</v>
      </c>
      <c r="K5">
        <v>0</v>
      </c>
      <c r="L5">
        <v>0</v>
      </c>
      <c r="M5">
        <v>0</v>
      </c>
      <c r="N5">
        <v>0</v>
      </c>
      <c r="O5">
        <v>0</v>
      </c>
      <c r="P5">
        <v>1</v>
      </c>
      <c r="Q5">
        <v>1</v>
      </c>
      <c r="R5" s="20">
        <v>0</v>
      </c>
      <c r="S5" t="s">
        <v>303</v>
      </c>
      <c r="T5" t="s">
        <v>303</v>
      </c>
      <c r="U5" s="20" t="s">
        <v>303</v>
      </c>
      <c r="V5">
        <v>1</v>
      </c>
      <c r="W5">
        <v>0</v>
      </c>
      <c r="X5" s="20">
        <v>0</v>
      </c>
      <c r="Y5">
        <v>0</v>
      </c>
      <c r="Z5">
        <v>0</v>
      </c>
      <c r="AA5" s="20">
        <v>0</v>
      </c>
      <c r="AB5" t="s">
        <v>303</v>
      </c>
      <c r="AC5" t="s">
        <v>303</v>
      </c>
      <c r="AD5" s="26">
        <v>1</v>
      </c>
      <c r="AE5" s="26">
        <v>0</v>
      </c>
      <c r="AF5" s="26">
        <v>1</v>
      </c>
      <c r="AG5" s="26">
        <v>0</v>
      </c>
      <c r="AH5">
        <v>0</v>
      </c>
      <c r="AI5">
        <v>0</v>
      </c>
      <c r="AJ5">
        <v>0</v>
      </c>
      <c r="AK5">
        <v>94</v>
      </c>
      <c r="AL5">
        <v>0</v>
      </c>
      <c r="AM5">
        <v>108</v>
      </c>
    </row>
    <row r="6" spans="2:39">
      <c r="C6" s="24">
        <v>4</v>
      </c>
      <c r="E6" s="2"/>
      <c r="F6" t="s">
        <v>1265</v>
      </c>
      <c r="G6" t="s">
        <v>1266</v>
      </c>
      <c r="H6" t="s">
        <v>1260</v>
      </c>
      <c r="I6">
        <v>0</v>
      </c>
      <c r="J6">
        <v>0</v>
      </c>
      <c r="K6">
        <v>0</v>
      </c>
      <c r="L6">
        <v>0</v>
      </c>
      <c r="M6">
        <v>0</v>
      </c>
      <c r="N6">
        <v>0</v>
      </c>
      <c r="O6">
        <v>0</v>
      </c>
      <c r="P6">
        <v>1</v>
      </c>
      <c r="Q6">
        <v>1</v>
      </c>
      <c r="R6" s="20">
        <v>0</v>
      </c>
      <c r="S6" t="s">
        <v>303</v>
      </c>
      <c r="T6" t="s">
        <v>303</v>
      </c>
      <c r="U6" s="20" t="s">
        <v>303</v>
      </c>
      <c r="V6">
        <v>0</v>
      </c>
      <c r="W6">
        <v>0</v>
      </c>
      <c r="X6" s="20">
        <v>0</v>
      </c>
      <c r="Y6">
        <v>0</v>
      </c>
      <c r="Z6">
        <v>1</v>
      </c>
      <c r="AA6" s="20">
        <v>0</v>
      </c>
      <c r="AB6" t="s">
        <v>303</v>
      </c>
      <c r="AC6" t="s">
        <v>303</v>
      </c>
      <c r="AD6" s="26">
        <v>1</v>
      </c>
      <c r="AE6" s="26">
        <v>0</v>
      </c>
      <c r="AF6" s="26">
        <v>1</v>
      </c>
      <c r="AG6" s="26">
        <v>0</v>
      </c>
      <c r="AH6">
        <v>0</v>
      </c>
      <c r="AI6">
        <v>0</v>
      </c>
      <c r="AJ6">
        <v>0</v>
      </c>
      <c r="AK6">
        <v>95</v>
      </c>
      <c r="AL6">
        <v>0</v>
      </c>
      <c r="AM6">
        <v>109</v>
      </c>
    </row>
    <row r="7" spans="2:39">
      <c r="C7" s="24">
        <v>5</v>
      </c>
      <c r="E7" s="2"/>
      <c r="F7" t="s">
        <v>1265</v>
      </c>
      <c r="G7" t="s">
        <v>1266</v>
      </c>
      <c r="H7" t="s">
        <v>1261</v>
      </c>
      <c r="I7">
        <v>0</v>
      </c>
      <c r="J7">
        <v>0</v>
      </c>
      <c r="K7">
        <v>0</v>
      </c>
      <c r="L7">
        <v>1</v>
      </c>
      <c r="M7">
        <v>0</v>
      </c>
      <c r="N7">
        <v>0</v>
      </c>
      <c r="O7">
        <v>1</v>
      </c>
      <c r="P7">
        <v>0</v>
      </c>
      <c r="Q7">
        <v>1</v>
      </c>
      <c r="R7" s="20">
        <v>1</v>
      </c>
      <c r="S7" t="s">
        <v>303</v>
      </c>
      <c r="T7" t="s">
        <v>303</v>
      </c>
      <c r="U7" s="20" t="s">
        <v>303</v>
      </c>
      <c r="V7">
        <v>0</v>
      </c>
      <c r="W7">
        <v>1</v>
      </c>
      <c r="X7" s="20">
        <v>0</v>
      </c>
      <c r="Y7">
        <v>1</v>
      </c>
      <c r="Z7">
        <v>0</v>
      </c>
      <c r="AA7" s="20">
        <v>0</v>
      </c>
      <c r="AB7" t="s">
        <v>303</v>
      </c>
      <c r="AC7" t="s">
        <v>303</v>
      </c>
      <c r="AD7" s="26">
        <v>1</v>
      </c>
      <c r="AE7" s="26">
        <v>0</v>
      </c>
      <c r="AF7" s="26">
        <v>1</v>
      </c>
      <c r="AG7" s="26">
        <v>0</v>
      </c>
      <c r="AH7">
        <v>0</v>
      </c>
      <c r="AI7">
        <v>0</v>
      </c>
      <c r="AJ7">
        <v>0</v>
      </c>
      <c r="AK7">
        <v>95</v>
      </c>
      <c r="AL7">
        <v>0</v>
      </c>
      <c r="AM7">
        <v>109</v>
      </c>
    </row>
    <row r="8" spans="2:39">
      <c r="C8" s="24">
        <v>6</v>
      </c>
      <c r="D8" t="s">
        <v>1267</v>
      </c>
      <c r="E8" s="2"/>
      <c r="F8" t="s">
        <v>422</v>
      </c>
      <c r="G8" t="s">
        <v>422</v>
      </c>
      <c r="H8" t="s">
        <v>1260</v>
      </c>
      <c r="I8">
        <v>0</v>
      </c>
      <c r="J8">
        <v>0</v>
      </c>
      <c r="K8">
        <v>0</v>
      </c>
      <c r="L8">
        <v>0</v>
      </c>
      <c r="M8">
        <v>0</v>
      </c>
      <c r="N8">
        <v>0</v>
      </c>
      <c r="O8">
        <v>0</v>
      </c>
      <c r="P8">
        <v>0</v>
      </c>
      <c r="Q8">
        <v>0</v>
      </c>
      <c r="R8" s="20">
        <v>1</v>
      </c>
      <c r="S8" t="s">
        <v>303</v>
      </c>
      <c r="T8" t="s">
        <v>303</v>
      </c>
      <c r="U8" s="20" t="s">
        <v>303</v>
      </c>
      <c r="V8">
        <v>0</v>
      </c>
      <c r="W8">
        <v>1</v>
      </c>
      <c r="X8" s="20">
        <v>0</v>
      </c>
      <c r="Y8">
        <v>0</v>
      </c>
      <c r="Z8">
        <v>0</v>
      </c>
      <c r="AA8" s="20">
        <v>0</v>
      </c>
      <c r="AB8" t="s">
        <v>303</v>
      </c>
      <c r="AC8" t="s">
        <v>303</v>
      </c>
      <c r="AD8" s="26">
        <v>1</v>
      </c>
      <c r="AE8" s="26">
        <v>0</v>
      </c>
      <c r="AF8" s="26">
        <v>1</v>
      </c>
      <c r="AG8" s="26">
        <v>0</v>
      </c>
      <c r="AH8">
        <v>0</v>
      </c>
      <c r="AI8">
        <v>0</v>
      </c>
      <c r="AJ8">
        <v>0</v>
      </c>
      <c r="AK8">
        <v>10</v>
      </c>
      <c r="AL8">
        <v>0</v>
      </c>
      <c r="AM8">
        <v>10</v>
      </c>
    </row>
    <row r="9" spans="2:39">
      <c r="C9" s="24">
        <v>7</v>
      </c>
      <c r="E9" s="2" t="s">
        <v>1268</v>
      </c>
      <c r="F9" t="s">
        <v>1269</v>
      </c>
      <c r="G9" t="s">
        <v>1270</v>
      </c>
      <c r="I9">
        <v>0</v>
      </c>
      <c r="J9">
        <v>0</v>
      </c>
      <c r="K9">
        <v>0</v>
      </c>
      <c r="L9">
        <v>0</v>
      </c>
      <c r="M9">
        <v>0</v>
      </c>
      <c r="N9">
        <v>0</v>
      </c>
      <c r="O9">
        <v>0</v>
      </c>
      <c r="P9" s="26">
        <v>1</v>
      </c>
      <c r="Q9" s="26">
        <v>0</v>
      </c>
      <c r="R9" s="31">
        <v>0</v>
      </c>
      <c r="S9" t="s">
        <v>303</v>
      </c>
      <c r="T9" t="s">
        <v>303</v>
      </c>
      <c r="U9" s="20" t="s">
        <v>303</v>
      </c>
      <c r="V9">
        <v>1</v>
      </c>
      <c r="W9">
        <v>0</v>
      </c>
      <c r="X9" s="20">
        <v>0</v>
      </c>
      <c r="Y9">
        <v>0</v>
      </c>
      <c r="Z9">
        <v>1</v>
      </c>
      <c r="AA9" s="20">
        <v>0</v>
      </c>
      <c r="AB9" t="s">
        <v>303</v>
      </c>
      <c r="AC9" t="s">
        <v>303</v>
      </c>
      <c r="AD9" s="26">
        <v>1</v>
      </c>
      <c r="AE9" s="26">
        <v>0</v>
      </c>
      <c r="AF9" s="26">
        <v>1</v>
      </c>
      <c r="AG9" s="26">
        <v>0</v>
      </c>
      <c r="AH9">
        <v>0</v>
      </c>
      <c r="AI9">
        <v>0</v>
      </c>
      <c r="AJ9">
        <v>0</v>
      </c>
      <c r="AK9">
        <v>78</v>
      </c>
      <c r="AL9">
        <v>0</v>
      </c>
      <c r="AM9">
        <v>79</v>
      </c>
    </row>
    <row r="10" spans="2:39">
      <c r="C10" s="24">
        <v>8</v>
      </c>
      <c r="E10" s="2"/>
      <c r="F10" t="s">
        <v>1269</v>
      </c>
      <c r="G10" t="s">
        <v>1270</v>
      </c>
      <c r="H10" t="s">
        <v>1271</v>
      </c>
      <c r="I10">
        <v>0</v>
      </c>
      <c r="J10" s="26">
        <v>1</v>
      </c>
      <c r="K10" s="26">
        <v>1</v>
      </c>
      <c r="L10">
        <v>0</v>
      </c>
      <c r="M10">
        <v>1</v>
      </c>
      <c r="N10">
        <v>1</v>
      </c>
      <c r="O10">
        <v>0</v>
      </c>
      <c r="P10" s="26">
        <v>0</v>
      </c>
      <c r="Q10" s="26">
        <v>1</v>
      </c>
      <c r="R10" s="31">
        <v>0</v>
      </c>
      <c r="S10" t="s">
        <v>303</v>
      </c>
      <c r="T10" t="s">
        <v>303</v>
      </c>
      <c r="U10" s="20" t="s">
        <v>303</v>
      </c>
      <c r="V10">
        <v>0</v>
      </c>
      <c r="W10">
        <v>1</v>
      </c>
      <c r="X10" s="20">
        <v>0</v>
      </c>
      <c r="Y10">
        <v>0</v>
      </c>
      <c r="Z10">
        <v>1</v>
      </c>
      <c r="AA10" s="20">
        <v>0</v>
      </c>
      <c r="AB10">
        <v>0</v>
      </c>
      <c r="AC10">
        <v>1</v>
      </c>
      <c r="AD10" s="26">
        <v>1</v>
      </c>
      <c r="AE10" s="26">
        <v>0</v>
      </c>
      <c r="AF10" s="26">
        <v>1</v>
      </c>
      <c r="AG10" s="26">
        <v>0</v>
      </c>
      <c r="AH10">
        <v>0</v>
      </c>
      <c r="AI10">
        <v>0</v>
      </c>
      <c r="AJ10">
        <v>76</v>
      </c>
      <c r="AK10">
        <v>78</v>
      </c>
      <c r="AL10">
        <v>76</v>
      </c>
      <c r="AM10">
        <v>79</v>
      </c>
    </row>
    <row r="11" spans="2:39">
      <c r="C11" s="24">
        <v>9</v>
      </c>
      <c r="E11" s="2"/>
      <c r="F11" t="s">
        <v>307</v>
      </c>
      <c r="G11" t="s">
        <v>307</v>
      </c>
      <c r="H11" t="s">
        <v>1272</v>
      </c>
      <c r="I11">
        <v>0</v>
      </c>
      <c r="J11">
        <v>1</v>
      </c>
      <c r="K11">
        <v>1</v>
      </c>
      <c r="L11">
        <v>0</v>
      </c>
      <c r="M11">
        <v>0</v>
      </c>
      <c r="N11">
        <v>0</v>
      </c>
      <c r="O11">
        <v>0</v>
      </c>
      <c r="P11" s="26">
        <v>0</v>
      </c>
      <c r="Q11" s="26">
        <v>1</v>
      </c>
      <c r="R11" s="31">
        <v>0</v>
      </c>
      <c r="S11" t="s">
        <v>303</v>
      </c>
      <c r="T11" t="s">
        <v>303</v>
      </c>
      <c r="U11" s="20" t="s">
        <v>303</v>
      </c>
      <c r="V11" t="s">
        <v>303</v>
      </c>
      <c r="W11" t="s">
        <v>303</v>
      </c>
      <c r="X11" s="20" t="s">
        <v>303</v>
      </c>
      <c r="Y11">
        <v>0</v>
      </c>
      <c r="Z11">
        <v>0</v>
      </c>
      <c r="AA11" s="20">
        <v>0</v>
      </c>
      <c r="AB11">
        <v>1</v>
      </c>
      <c r="AC11">
        <v>0</v>
      </c>
      <c r="AD11" t="s">
        <v>303</v>
      </c>
      <c r="AE11" t="s">
        <v>303</v>
      </c>
      <c r="AF11" s="26">
        <v>1</v>
      </c>
      <c r="AG11" s="26">
        <v>0</v>
      </c>
      <c r="AH11">
        <v>0</v>
      </c>
      <c r="AI11">
        <v>0</v>
      </c>
      <c r="AJ11">
        <v>77</v>
      </c>
      <c r="AK11">
        <v>0</v>
      </c>
      <c r="AL11">
        <v>77</v>
      </c>
      <c r="AM11">
        <v>0</v>
      </c>
    </row>
  </sheetData>
  <phoneticPr fontId="1"/>
  <pageMargins left="0.25" right="0.25" top="0.75" bottom="0.75" header="0.3" footer="0.3"/>
  <pageSetup paperSize="9" scale="49" fitToHeight="0"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N3362"/>
  <sheetViews>
    <sheetView workbookViewId="0"/>
  </sheetViews>
  <sheetFormatPr defaultColWidth="13" defaultRowHeight="18.75"/>
  <cols>
    <col min="1" max="1" width="9" customWidth="1"/>
    <col min="5" max="5" width="13" style="2"/>
    <col min="9" max="13" width="5" bestFit="1" customWidth="1"/>
    <col min="14" max="14" width="5" customWidth="1"/>
    <col min="15" max="15" width="5" bestFit="1" customWidth="1"/>
    <col min="16" max="17" width="4" customWidth="1"/>
    <col min="18" max="18" width="4" style="20" customWidth="1"/>
    <col min="19" max="20" width="6.125" bestFit="1" customWidth="1"/>
    <col min="21" max="21" width="6.125" style="20" bestFit="1" customWidth="1"/>
    <col min="22" max="23" width="6.125" bestFit="1" customWidth="1"/>
    <col min="24" max="24" width="6.125" style="20" bestFit="1" customWidth="1"/>
    <col min="25" max="26" width="6.125" bestFit="1" customWidth="1"/>
    <col min="27" max="27" width="6.125" style="20" bestFit="1" customWidth="1"/>
    <col min="28" max="29" width="4.5" bestFit="1" customWidth="1"/>
    <col min="30" max="33" width="5.5" bestFit="1" customWidth="1"/>
    <col min="34" max="34" width="4.125" customWidth="1"/>
    <col min="35" max="35" width="3.5" bestFit="1" customWidth="1"/>
    <col min="36" max="39" width="7.125" customWidth="1"/>
  </cols>
  <sheetData>
    <row r="1" spans="2:40">
      <c r="B1" t="s">
        <v>858</v>
      </c>
      <c r="C1" t="s">
        <v>859</v>
      </c>
      <c r="D1" t="s">
        <v>860</v>
      </c>
      <c r="E1" s="2" t="s">
        <v>861</v>
      </c>
      <c r="F1" t="s">
        <v>862</v>
      </c>
      <c r="G1" t="s">
        <v>863</v>
      </c>
      <c r="H1" t="s">
        <v>864</v>
      </c>
      <c r="I1" t="s">
        <v>865</v>
      </c>
      <c r="J1" t="s">
        <v>866</v>
      </c>
      <c r="K1" t="s">
        <v>867</v>
      </c>
      <c r="L1" t="s">
        <v>868</v>
      </c>
      <c r="M1" t="s">
        <v>868</v>
      </c>
      <c r="N1" t="s">
        <v>39</v>
      </c>
      <c r="O1" t="s">
        <v>869</v>
      </c>
      <c r="P1" t="s">
        <v>870</v>
      </c>
      <c r="Q1" t="s">
        <v>870</v>
      </c>
      <c r="R1" s="20" t="s">
        <v>870</v>
      </c>
      <c r="S1" t="s">
        <v>871</v>
      </c>
      <c r="T1" t="s">
        <v>871</v>
      </c>
      <c r="U1" s="20" t="s">
        <v>871</v>
      </c>
      <c r="V1" t="s">
        <v>872</v>
      </c>
      <c r="W1" t="s">
        <v>872</v>
      </c>
      <c r="X1" s="20" t="s">
        <v>872</v>
      </c>
      <c r="Y1" t="s">
        <v>873</v>
      </c>
      <c r="Z1" t="s">
        <v>873</v>
      </c>
      <c r="AA1" s="20" t="s">
        <v>873</v>
      </c>
      <c r="AB1" t="s">
        <v>874</v>
      </c>
      <c r="AC1" t="s">
        <v>874</v>
      </c>
      <c r="AD1" t="s">
        <v>875</v>
      </c>
      <c r="AE1" t="s">
        <v>875</v>
      </c>
      <c r="AF1" t="s">
        <v>876</v>
      </c>
      <c r="AG1" t="s">
        <v>876</v>
      </c>
      <c r="AH1" t="s">
        <v>6</v>
      </c>
      <c r="AI1" t="s">
        <v>877</v>
      </c>
      <c r="AJ1" t="s">
        <v>294</v>
      </c>
      <c r="AK1" t="s">
        <v>295</v>
      </c>
      <c r="AL1" t="s">
        <v>296</v>
      </c>
      <c r="AM1" t="s">
        <v>297</v>
      </c>
    </row>
    <row r="2" spans="2:40">
      <c r="I2">
        <v>0</v>
      </c>
      <c r="J2">
        <v>1</v>
      </c>
      <c r="K2">
        <v>2</v>
      </c>
      <c r="L2">
        <v>3</v>
      </c>
      <c r="M2">
        <v>4</v>
      </c>
      <c r="N2">
        <v>5</v>
      </c>
      <c r="O2">
        <v>6</v>
      </c>
      <c r="P2">
        <v>7</v>
      </c>
      <c r="Q2">
        <v>8</v>
      </c>
      <c r="R2" s="20">
        <v>9</v>
      </c>
      <c r="S2">
        <v>10</v>
      </c>
      <c r="T2">
        <v>11</v>
      </c>
      <c r="U2" s="20">
        <v>12</v>
      </c>
      <c r="V2">
        <v>13</v>
      </c>
      <c r="W2">
        <v>14</v>
      </c>
      <c r="X2" s="20">
        <v>15</v>
      </c>
      <c r="Y2">
        <v>16</v>
      </c>
      <c r="Z2">
        <v>17</v>
      </c>
      <c r="AA2" s="20">
        <v>18</v>
      </c>
      <c r="AB2">
        <v>19</v>
      </c>
      <c r="AC2">
        <v>20</v>
      </c>
      <c r="AD2">
        <v>21</v>
      </c>
      <c r="AE2">
        <v>22</v>
      </c>
      <c r="AF2">
        <v>23</v>
      </c>
      <c r="AG2">
        <v>24</v>
      </c>
      <c r="AH2">
        <v>25</v>
      </c>
      <c r="AI2">
        <v>26</v>
      </c>
    </row>
    <row r="3" spans="2:40">
      <c r="B3" t="s">
        <v>878</v>
      </c>
      <c r="C3">
        <v>0</v>
      </c>
      <c r="D3" t="s">
        <v>1347</v>
      </c>
      <c r="E3" s="2" t="s">
        <v>897</v>
      </c>
      <c r="F3" t="s">
        <v>889</v>
      </c>
      <c r="G3" t="s">
        <v>898</v>
      </c>
      <c r="I3">
        <v>0</v>
      </c>
      <c r="J3">
        <v>0</v>
      </c>
      <c r="K3">
        <v>0</v>
      </c>
      <c r="L3">
        <v>0</v>
      </c>
      <c r="M3">
        <v>0</v>
      </c>
      <c r="N3">
        <v>0</v>
      </c>
      <c r="O3">
        <v>0</v>
      </c>
      <c r="P3">
        <v>1</v>
      </c>
      <c r="Q3">
        <v>0</v>
      </c>
      <c r="R3" s="20">
        <v>0</v>
      </c>
      <c r="S3">
        <v>0</v>
      </c>
      <c r="T3">
        <v>0</v>
      </c>
      <c r="U3" s="20">
        <v>0</v>
      </c>
      <c r="V3">
        <v>0</v>
      </c>
      <c r="W3">
        <v>0</v>
      </c>
      <c r="X3" s="20">
        <v>1</v>
      </c>
      <c r="Y3">
        <v>0</v>
      </c>
      <c r="Z3">
        <v>0</v>
      </c>
      <c r="AA3" s="20">
        <v>0</v>
      </c>
      <c r="AB3">
        <v>0</v>
      </c>
      <c r="AC3">
        <v>0</v>
      </c>
      <c r="AD3">
        <v>0</v>
      </c>
      <c r="AE3">
        <v>0</v>
      </c>
      <c r="AF3">
        <v>0</v>
      </c>
      <c r="AG3">
        <v>0</v>
      </c>
      <c r="AH3">
        <v>0</v>
      </c>
      <c r="AI3">
        <v>0</v>
      </c>
      <c r="AJ3">
        <v>0</v>
      </c>
      <c r="AK3">
        <v>20</v>
      </c>
      <c r="AL3">
        <v>0</v>
      </c>
      <c r="AM3">
        <v>24</v>
      </c>
      <c r="AN3" t="s">
        <v>899</v>
      </c>
    </row>
    <row r="4" spans="2:40">
      <c r="C4">
        <v>1</v>
      </c>
      <c r="F4" s="2" t="s">
        <v>891</v>
      </c>
      <c r="G4" t="s">
        <v>901</v>
      </c>
      <c r="I4">
        <v>0</v>
      </c>
      <c r="J4">
        <v>0</v>
      </c>
      <c r="K4">
        <v>0</v>
      </c>
      <c r="L4">
        <v>0</v>
      </c>
      <c r="M4">
        <v>0</v>
      </c>
      <c r="N4">
        <v>0</v>
      </c>
      <c r="O4">
        <v>0</v>
      </c>
      <c r="P4">
        <v>1</v>
      </c>
      <c r="Q4">
        <v>0</v>
      </c>
      <c r="R4" s="20">
        <v>0</v>
      </c>
      <c r="S4">
        <v>0</v>
      </c>
      <c r="T4">
        <v>0</v>
      </c>
      <c r="U4" s="20">
        <v>0</v>
      </c>
      <c r="V4">
        <v>0</v>
      </c>
      <c r="W4">
        <v>0</v>
      </c>
      <c r="X4" s="20">
        <v>0</v>
      </c>
      <c r="Y4">
        <v>0</v>
      </c>
      <c r="Z4">
        <v>0</v>
      </c>
      <c r="AA4" s="20">
        <v>1</v>
      </c>
      <c r="AB4">
        <v>0</v>
      </c>
      <c r="AC4">
        <v>0</v>
      </c>
      <c r="AD4">
        <v>0</v>
      </c>
      <c r="AE4">
        <v>0</v>
      </c>
      <c r="AF4">
        <v>0</v>
      </c>
      <c r="AG4">
        <v>0</v>
      </c>
      <c r="AH4">
        <v>0</v>
      </c>
      <c r="AI4">
        <v>0</v>
      </c>
      <c r="AJ4">
        <v>0</v>
      </c>
      <c r="AK4">
        <v>21</v>
      </c>
      <c r="AL4">
        <v>0</v>
      </c>
      <c r="AM4">
        <v>25</v>
      </c>
      <c r="AN4" t="s">
        <v>899</v>
      </c>
    </row>
    <row r="5" spans="2:40">
      <c r="C5">
        <v>2</v>
      </c>
      <c r="F5" t="s">
        <v>891</v>
      </c>
      <c r="G5" t="s">
        <v>901</v>
      </c>
      <c r="I5">
        <v>0</v>
      </c>
      <c r="J5">
        <v>0</v>
      </c>
      <c r="K5">
        <v>0</v>
      </c>
      <c r="L5">
        <v>1</v>
      </c>
      <c r="M5">
        <v>0</v>
      </c>
      <c r="N5">
        <v>0</v>
      </c>
      <c r="O5">
        <v>1</v>
      </c>
      <c r="P5">
        <v>0</v>
      </c>
      <c r="Q5">
        <v>1</v>
      </c>
      <c r="R5" s="20">
        <v>0</v>
      </c>
      <c r="S5">
        <v>0</v>
      </c>
      <c r="T5">
        <v>0</v>
      </c>
      <c r="U5" s="20">
        <v>0</v>
      </c>
      <c r="V5">
        <v>1</v>
      </c>
      <c r="W5">
        <v>0</v>
      </c>
      <c r="X5" s="20">
        <v>0</v>
      </c>
      <c r="Y5">
        <v>0</v>
      </c>
      <c r="Z5">
        <v>1</v>
      </c>
      <c r="AA5" s="20">
        <v>1</v>
      </c>
      <c r="AB5">
        <v>0</v>
      </c>
      <c r="AC5">
        <v>0</v>
      </c>
      <c r="AD5">
        <v>0</v>
      </c>
      <c r="AE5">
        <v>0</v>
      </c>
      <c r="AF5">
        <v>0</v>
      </c>
      <c r="AG5">
        <v>0</v>
      </c>
      <c r="AH5">
        <v>0</v>
      </c>
      <c r="AI5">
        <v>0</v>
      </c>
      <c r="AJ5">
        <v>0</v>
      </c>
      <c r="AK5">
        <v>21</v>
      </c>
      <c r="AL5">
        <v>0</v>
      </c>
      <c r="AM5">
        <v>25</v>
      </c>
      <c r="AN5" t="s">
        <v>899</v>
      </c>
    </row>
    <row r="6" spans="2:40">
      <c r="C6">
        <v>3</v>
      </c>
      <c r="E6" s="2" t="s">
        <v>920</v>
      </c>
      <c r="F6" t="s">
        <v>894</v>
      </c>
      <c r="G6" t="s">
        <v>911</v>
      </c>
      <c r="I6">
        <v>0</v>
      </c>
      <c r="J6">
        <v>0</v>
      </c>
      <c r="K6">
        <v>0</v>
      </c>
      <c r="L6">
        <v>0</v>
      </c>
      <c r="M6">
        <v>0</v>
      </c>
      <c r="N6">
        <v>0</v>
      </c>
      <c r="O6">
        <v>0</v>
      </c>
      <c r="P6">
        <v>1</v>
      </c>
      <c r="Q6">
        <v>0</v>
      </c>
      <c r="R6" s="20">
        <v>0</v>
      </c>
      <c r="S6">
        <v>0</v>
      </c>
      <c r="T6">
        <v>0</v>
      </c>
      <c r="U6" s="20">
        <v>0</v>
      </c>
      <c r="V6">
        <v>1</v>
      </c>
      <c r="W6">
        <v>0</v>
      </c>
      <c r="X6" s="20">
        <v>0</v>
      </c>
      <c r="Y6">
        <v>0</v>
      </c>
      <c r="Z6">
        <v>0</v>
      </c>
      <c r="AA6" s="20">
        <v>0</v>
      </c>
      <c r="AB6">
        <v>0</v>
      </c>
      <c r="AC6">
        <v>0</v>
      </c>
      <c r="AD6">
        <v>0</v>
      </c>
      <c r="AE6">
        <v>0</v>
      </c>
      <c r="AF6">
        <v>0</v>
      </c>
      <c r="AG6">
        <v>0</v>
      </c>
      <c r="AH6">
        <v>0</v>
      </c>
      <c r="AI6">
        <v>0</v>
      </c>
      <c r="AJ6">
        <v>0</v>
      </c>
      <c r="AK6">
        <v>18</v>
      </c>
      <c r="AL6">
        <v>0</v>
      </c>
      <c r="AM6">
        <v>26</v>
      </c>
      <c r="AN6" t="s">
        <v>921</v>
      </c>
    </row>
    <row r="7" spans="2:40">
      <c r="C7">
        <v>4</v>
      </c>
      <c r="F7" t="s">
        <v>895</v>
      </c>
      <c r="G7" t="s">
        <v>912</v>
      </c>
      <c r="I7">
        <v>0</v>
      </c>
      <c r="J7">
        <v>0</v>
      </c>
      <c r="K7">
        <v>0</v>
      </c>
      <c r="L7">
        <v>0</v>
      </c>
      <c r="M7">
        <v>0</v>
      </c>
      <c r="N7">
        <v>0</v>
      </c>
      <c r="O7">
        <v>0</v>
      </c>
      <c r="P7">
        <v>1</v>
      </c>
      <c r="Q7">
        <v>0</v>
      </c>
      <c r="R7" s="20">
        <v>0</v>
      </c>
      <c r="S7">
        <v>0</v>
      </c>
      <c r="T7">
        <v>0</v>
      </c>
      <c r="U7" s="20">
        <v>0</v>
      </c>
      <c r="V7">
        <v>0</v>
      </c>
      <c r="W7">
        <v>0</v>
      </c>
      <c r="X7" s="20">
        <v>0</v>
      </c>
      <c r="Y7">
        <v>0</v>
      </c>
      <c r="Z7">
        <v>1</v>
      </c>
      <c r="AA7" s="20">
        <v>0</v>
      </c>
      <c r="AB7">
        <v>0</v>
      </c>
      <c r="AC7">
        <v>0</v>
      </c>
      <c r="AD7">
        <v>0</v>
      </c>
      <c r="AE7">
        <v>0</v>
      </c>
      <c r="AF7">
        <v>0</v>
      </c>
      <c r="AG7">
        <v>0</v>
      </c>
      <c r="AH7">
        <v>0</v>
      </c>
      <c r="AI7">
        <v>0</v>
      </c>
      <c r="AJ7">
        <v>0</v>
      </c>
      <c r="AK7">
        <v>19</v>
      </c>
      <c r="AL7">
        <v>0</v>
      </c>
      <c r="AM7">
        <v>27</v>
      </c>
      <c r="AN7" t="s">
        <v>921</v>
      </c>
    </row>
    <row r="8" spans="2:40">
      <c r="C8">
        <v>5</v>
      </c>
      <c r="F8" t="s">
        <v>895</v>
      </c>
      <c r="G8" t="s">
        <v>912</v>
      </c>
      <c r="I8">
        <v>0</v>
      </c>
      <c r="J8">
        <v>0</v>
      </c>
      <c r="K8">
        <v>0</v>
      </c>
      <c r="L8">
        <v>1</v>
      </c>
      <c r="M8">
        <v>0</v>
      </c>
      <c r="N8">
        <v>0</v>
      </c>
      <c r="O8">
        <v>1</v>
      </c>
      <c r="P8">
        <v>0</v>
      </c>
      <c r="Q8">
        <v>1</v>
      </c>
      <c r="R8" s="20">
        <v>0</v>
      </c>
      <c r="S8">
        <v>0</v>
      </c>
      <c r="T8">
        <v>0</v>
      </c>
      <c r="U8" s="20">
        <v>0</v>
      </c>
      <c r="V8">
        <v>0</v>
      </c>
      <c r="W8">
        <v>1</v>
      </c>
      <c r="X8" s="20">
        <v>0</v>
      </c>
      <c r="Y8">
        <v>1</v>
      </c>
      <c r="Z8">
        <v>0</v>
      </c>
      <c r="AA8" s="20">
        <v>0</v>
      </c>
      <c r="AB8">
        <v>0</v>
      </c>
      <c r="AC8">
        <v>0</v>
      </c>
      <c r="AD8">
        <v>0</v>
      </c>
      <c r="AE8">
        <v>0</v>
      </c>
      <c r="AF8">
        <v>0</v>
      </c>
      <c r="AG8">
        <v>0</v>
      </c>
      <c r="AH8">
        <v>0</v>
      </c>
      <c r="AI8">
        <v>0</v>
      </c>
      <c r="AJ8">
        <v>0</v>
      </c>
      <c r="AK8">
        <v>19</v>
      </c>
      <c r="AL8">
        <v>0</v>
      </c>
      <c r="AM8">
        <v>27</v>
      </c>
      <c r="AN8" t="s">
        <v>921</v>
      </c>
    </row>
    <row r="9" spans="2:40">
      <c r="C9">
        <v>6</v>
      </c>
      <c r="E9" s="2" t="s">
        <v>1348</v>
      </c>
      <c r="F9" t="s">
        <v>885</v>
      </c>
      <c r="G9" t="s">
        <v>886</v>
      </c>
      <c r="I9">
        <v>0</v>
      </c>
      <c r="J9">
        <v>0</v>
      </c>
      <c r="K9">
        <v>0</v>
      </c>
      <c r="L9">
        <v>0</v>
      </c>
      <c r="M9">
        <v>0</v>
      </c>
      <c r="N9">
        <v>0</v>
      </c>
      <c r="O9">
        <v>0</v>
      </c>
      <c r="P9">
        <v>0</v>
      </c>
      <c r="Q9">
        <v>1</v>
      </c>
      <c r="R9" s="20">
        <v>0</v>
      </c>
      <c r="S9">
        <v>0</v>
      </c>
      <c r="T9">
        <v>0</v>
      </c>
      <c r="U9" s="20">
        <v>0</v>
      </c>
      <c r="V9">
        <v>0</v>
      </c>
      <c r="W9">
        <v>1</v>
      </c>
      <c r="X9" s="20">
        <v>0</v>
      </c>
      <c r="Y9">
        <v>1</v>
      </c>
      <c r="Z9">
        <v>0</v>
      </c>
      <c r="AA9" s="20">
        <v>0</v>
      </c>
      <c r="AB9">
        <v>0</v>
      </c>
      <c r="AC9">
        <v>0</v>
      </c>
      <c r="AD9">
        <v>0</v>
      </c>
      <c r="AE9">
        <v>0</v>
      </c>
      <c r="AF9">
        <v>0</v>
      </c>
      <c r="AG9">
        <v>0</v>
      </c>
      <c r="AH9">
        <v>0</v>
      </c>
      <c r="AI9">
        <v>0</v>
      </c>
      <c r="AJ9">
        <v>0</v>
      </c>
      <c r="AK9">
        <v>22</v>
      </c>
      <c r="AL9">
        <v>0</v>
      </c>
      <c r="AM9">
        <v>23</v>
      </c>
      <c r="AN9" t="s">
        <v>887</v>
      </c>
    </row>
    <row r="10" spans="2:40">
      <c r="C10">
        <v>7</v>
      </c>
      <c r="F10" t="s">
        <v>885</v>
      </c>
      <c r="G10" t="s">
        <v>886</v>
      </c>
      <c r="I10">
        <v>0</v>
      </c>
      <c r="J10">
        <v>0</v>
      </c>
      <c r="K10">
        <v>0</v>
      </c>
      <c r="L10">
        <v>0</v>
      </c>
      <c r="M10">
        <v>1</v>
      </c>
      <c r="N10">
        <v>1</v>
      </c>
      <c r="O10">
        <v>0</v>
      </c>
      <c r="P10">
        <v>0</v>
      </c>
      <c r="Q10">
        <v>0</v>
      </c>
      <c r="R10" s="20">
        <v>1</v>
      </c>
      <c r="S10">
        <v>0</v>
      </c>
      <c r="T10">
        <v>0</v>
      </c>
      <c r="U10" s="20">
        <v>0</v>
      </c>
      <c r="V10">
        <v>1</v>
      </c>
      <c r="W10">
        <v>0</v>
      </c>
      <c r="X10" s="20">
        <v>0</v>
      </c>
      <c r="Y10">
        <v>1</v>
      </c>
      <c r="Z10">
        <v>0</v>
      </c>
      <c r="AA10" s="20">
        <v>0</v>
      </c>
      <c r="AB10">
        <v>0</v>
      </c>
      <c r="AC10">
        <v>0</v>
      </c>
      <c r="AD10">
        <v>0</v>
      </c>
      <c r="AE10">
        <v>0</v>
      </c>
      <c r="AF10">
        <v>0</v>
      </c>
      <c r="AG10">
        <v>0</v>
      </c>
      <c r="AH10">
        <v>0</v>
      </c>
      <c r="AI10">
        <v>0</v>
      </c>
      <c r="AJ10">
        <v>0</v>
      </c>
      <c r="AK10">
        <v>22</v>
      </c>
      <c r="AL10">
        <v>0</v>
      </c>
      <c r="AM10">
        <v>23</v>
      </c>
      <c r="AN10" t="s">
        <v>887</v>
      </c>
    </row>
    <row r="11" spans="2:40">
      <c r="C11">
        <v>8</v>
      </c>
      <c r="E11" s="2" t="s">
        <v>880</v>
      </c>
      <c r="F11" t="s">
        <v>881</v>
      </c>
      <c r="G11" t="s">
        <v>882</v>
      </c>
      <c r="H11" t="s">
        <v>922</v>
      </c>
      <c r="I11">
        <v>0</v>
      </c>
      <c r="J11">
        <v>1</v>
      </c>
      <c r="K11">
        <v>1</v>
      </c>
      <c r="L11">
        <v>0</v>
      </c>
      <c r="M11">
        <v>0</v>
      </c>
      <c r="N11">
        <v>0</v>
      </c>
      <c r="O11">
        <v>0</v>
      </c>
      <c r="P11">
        <v>0</v>
      </c>
      <c r="Q11">
        <v>1</v>
      </c>
      <c r="R11" s="20">
        <v>0</v>
      </c>
      <c r="S11">
        <v>0</v>
      </c>
      <c r="T11">
        <v>0</v>
      </c>
      <c r="U11" s="20">
        <v>0</v>
      </c>
      <c r="V11">
        <v>0</v>
      </c>
      <c r="W11">
        <v>0</v>
      </c>
      <c r="X11" s="20">
        <v>0</v>
      </c>
      <c r="Y11">
        <v>0</v>
      </c>
      <c r="Z11">
        <v>1</v>
      </c>
      <c r="AA11" s="20">
        <v>0</v>
      </c>
      <c r="AB11">
        <v>1</v>
      </c>
      <c r="AC11">
        <v>0</v>
      </c>
      <c r="AD11">
        <v>0</v>
      </c>
      <c r="AE11">
        <v>0</v>
      </c>
      <c r="AF11">
        <v>0</v>
      </c>
      <c r="AG11">
        <v>0</v>
      </c>
      <c r="AH11">
        <v>0</v>
      </c>
      <c r="AI11">
        <v>0</v>
      </c>
      <c r="AJ11">
        <v>29</v>
      </c>
      <c r="AK11">
        <v>16</v>
      </c>
      <c r="AL11">
        <v>29</v>
      </c>
      <c r="AM11">
        <v>17</v>
      </c>
      <c r="AN11" t="s">
        <v>1349</v>
      </c>
    </row>
    <row r="12" spans="2:40">
      <c r="C12">
        <v>9</v>
      </c>
      <c r="F12" t="s">
        <v>881</v>
      </c>
      <c r="G12" t="s">
        <v>882</v>
      </c>
      <c r="H12" t="s">
        <v>925</v>
      </c>
      <c r="I12">
        <v>0</v>
      </c>
      <c r="J12">
        <v>1</v>
      </c>
      <c r="K12">
        <v>1</v>
      </c>
      <c r="L12">
        <v>0</v>
      </c>
      <c r="M12">
        <v>1</v>
      </c>
      <c r="N12">
        <v>1</v>
      </c>
      <c r="O12">
        <v>0</v>
      </c>
      <c r="P12">
        <v>0</v>
      </c>
      <c r="Q12">
        <v>0</v>
      </c>
      <c r="R12" s="20">
        <v>1</v>
      </c>
      <c r="S12">
        <v>0</v>
      </c>
      <c r="T12">
        <v>0</v>
      </c>
      <c r="U12" s="20">
        <v>0</v>
      </c>
      <c r="V12">
        <v>0</v>
      </c>
      <c r="W12">
        <v>1</v>
      </c>
      <c r="X12" s="20">
        <v>0</v>
      </c>
      <c r="Y12">
        <v>0</v>
      </c>
      <c r="Z12">
        <v>0</v>
      </c>
      <c r="AA12" s="20">
        <v>0</v>
      </c>
      <c r="AB12">
        <v>0</v>
      </c>
      <c r="AC12">
        <v>1</v>
      </c>
      <c r="AD12">
        <v>0</v>
      </c>
      <c r="AE12">
        <v>0</v>
      </c>
      <c r="AF12">
        <v>0</v>
      </c>
      <c r="AG12">
        <v>0</v>
      </c>
      <c r="AH12">
        <v>0</v>
      </c>
      <c r="AI12">
        <v>0</v>
      </c>
      <c r="AJ12">
        <v>28</v>
      </c>
      <c r="AK12">
        <v>16</v>
      </c>
      <c r="AL12">
        <v>28</v>
      </c>
      <c r="AM12">
        <v>17</v>
      </c>
      <c r="AN12" t="s">
        <v>1350</v>
      </c>
    </row>
    <row r="13" spans="2:40">
      <c r="C13">
        <v>10</v>
      </c>
      <c r="D13" t="s">
        <v>902</v>
      </c>
      <c r="E13" s="2" t="s">
        <v>903</v>
      </c>
      <c r="F13" t="s">
        <v>898</v>
      </c>
      <c r="G13" t="s">
        <v>901</v>
      </c>
      <c r="I13">
        <v>0</v>
      </c>
      <c r="J13">
        <v>0</v>
      </c>
      <c r="K13">
        <v>0</v>
      </c>
      <c r="L13">
        <v>0</v>
      </c>
      <c r="M13">
        <v>0</v>
      </c>
      <c r="N13">
        <v>0</v>
      </c>
      <c r="O13">
        <v>0</v>
      </c>
      <c r="P13">
        <v>0</v>
      </c>
      <c r="Q13">
        <v>1</v>
      </c>
      <c r="R13" s="20">
        <v>0</v>
      </c>
      <c r="S13">
        <v>0</v>
      </c>
      <c r="T13">
        <v>0</v>
      </c>
      <c r="U13" s="20">
        <v>0</v>
      </c>
      <c r="V13">
        <v>0</v>
      </c>
      <c r="W13">
        <v>0</v>
      </c>
      <c r="X13" s="20">
        <v>1</v>
      </c>
      <c r="Y13">
        <v>0</v>
      </c>
      <c r="Z13">
        <v>0</v>
      </c>
      <c r="AA13" s="20">
        <v>1</v>
      </c>
      <c r="AB13">
        <v>0</v>
      </c>
      <c r="AC13">
        <v>0</v>
      </c>
      <c r="AD13">
        <v>0</v>
      </c>
      <c r="AE13">
        <v>0</v>
      </c>
      <c r="AF13">
        <v>0</v>
      </c>
      <c r="AG13">
        <v>0</v>
      </c>
      <c r="AH13">
        <v>0</v>
      </c>
      <c r="AI13">
        <v>0</v>
      </c>
      <c r="AJ13">
        <v>0</v>
      </c>
      <c r="AK13">
        <v>24</v>
      </c>
      <c r="AL13">
        <v>0</v>
      </c>
      <c r="AM13">
        <v>25</v>
      </c>
      <c r="AN13" t="s">
        <v>904</v>
      </c>
    </row>
    <row r="14" spans="2:40">
      <c r="C14">
        <v>11</v>
      </c>
      <c r="F14" t="s">
        <v>898</v>
      </c>
      <c r="G14" t="s">
        <v>901</v>
      </c>
      <c r="I14">
        <v>0</v>
      </c>
      <c r="J14">
        <v>0</v>
      </c>
      <c r="K14">
        <v>0</v>
      </c>
      <c r="L14">
        <v>0</v>
      </c>
      <c r="M14">
        <v>1</v>
      </c>
      <c r="N14">
        <v>1</v>
      </c>
      <c r="O14">
        <v>0</v>
      </c>
      <c r="P14">
        <v>0</v>
      </c>
      <c r="Q14">
        <v>0</v>
      </c>
      <c r="R14" s="20">
        <v>1</v>
      </c>
      <c r="S14">
        <v>0</v>
      </c>
      <c r="T14">
        <v>0</v>
      </c>
      <c r="U14" s="20">
        <v>0</v>
      </c>
      <c r="V14">
        <v>0</v>
      </c>
      <c r="W14">
        <v>1</v>
      </c>
      <c r="X14" s="20">
        <v>1</v>
      </c>
      <c r="Y14">
        <v>0</v>
      </c>
      <c r="Z14">
        <v>1</v>
      </c>
      <c r="AA14" s="20">
        <v>0</v>
      </c>
      <c r="AB14">
        <v>0</v>
      </c>
      <c r="AC14">
        <v>0</v>
      </c>
      <c r="AD14">
        <v>0</v>
      </c>
      <c r="AE14">
        <v>0</v>
      </c>
      <c r="AF14">
        <v>0</v>
      </c>
      <c r="AG14">
        <v>0</v>
      </c>
      <c r="AH14">
        <v>0</v>
      </c>
      <c r="AI14">
        <v>0</v>
      </c>
      <c r="AJ14">
        <v>0</v>
      </c>
      <c r="AK14">
        <v>24</v>
      </c>
      <c r="AL14">
        <v>0</v>
      </c>
      <c r="AM14">
        <v>25</v>
      </c>
      <c r="AN14" t="s">
        <v>904</v>
      </c>
    </row>
    <row r="15" spans="2:40">
      <c r="C15">
        <v>12</v>
      </c>
      <c r="E15" s="2" t="s">
        <v>924</v>
      </c>
      <c r="F15" t="s">
        <v>885</v>
      </c>
      <c r="G15" t="s">
        <v>911</v>
      </c>
      <c r="I15">
        <v>0</v>
      </c>
      <c r="J15">
        <v>0</v>
      </c>
      <c r="K15">
        <v>0</v>
      </c>
      <c r="L15">
        <v>0</v>
      </c>
      <c r="M15">
        <v>0</v>
      </c>
      <c r="N15">
        <v>0</v>
      </c>
      <c r="O15">
        <v>0</v>
      </c>
      <c r="P15">
        <v>1</v>
      </c>
      <c r="Q15">
        <v>0</v>
      </c>
      <c r="R15" s="20">
        <v>0</v>
      </c>
      <c r="S15">
        <v>0</v>
      </c>
      <c r="T15">
        <v>0</v>
      </c>
      <c r="U15" s="20">
        <v>0</v>
      </c>
      <c r="V15">
        <v>1</v>
      </c>
      <c r="W15">
        <v>0</v>
      </c>
      <c r="X15" s="20">
        <v>0</v>
      </c>
      <c r="Y15">
        <v>0</v>
      </c>
      <c r="Z15">
        <v>0</v>
      </c>
      <c r="AA15" s="20">
        <v>0</v>
      </c>
      <c r="AB15">
        <v>0</v>
      </c>
      <c r="AC15">
        <v>0</v>
      </c>
      <c r="AD15">
        <v>0</v>
      </c>
      <c r="AE15">
        <v>0</v>
      </c>
      <c r="AF15">
        <v>0</v>
      </c>
      <c r="AG15">
        <v>0</v>
      </c>
      <c r="AH15">
        <v>0</v>
      </c>
      <c r="AI15">
        <v>0</v>
      </c>
      <c r="AJ15">
        <v>0</v>
      </c>
      <c r="AK15">
        <v>22</v>
      </c>
      <c r="AL15">
        <v>0</v>
      </c>
      <c r="AM15">
        <v>26</v>
      </c>
      <c r="AN15" t="s">
        <v>927</v>
      </c>
    </row>
    <row r="16" spans="2:40">
      <c r="C16">
        <v>13</v>
      </c>
      <c r="F16" t="s">
        <v>886</v>
      </c>
      <c r="G16" t="s">
        <v>912</v>
      </c>
      <c r="I16">
        <v>0</v>
      </c>
      <c r="J16">
        <v>0</v>
      </c>
      <c r="K16">
        <v>0</v>
      </c>
      <c r="L16">
        <v>0</v>
      </c>
      <c r="M16">
        <v>0</v>
      </c>
      <c r="N16">
        <v>0</v>
      </c>
      <c r="O16">
        <v>0</v>
      </c>
      <c r="P16">
        <v>1</v>
      </c>
      <c r="Q16">
        <v>0</v>
      </c>
      <c r="R16" s="20">
        <v>0</v>
      </c>
      <c r="S16">
        <v>0</v>
      </c>
      <c r="T16">
        <v>0</v>
      </c>
      <c r="U16" s="20">
        <v>0</v>
      </c>
      <c r="V16">
        <v>0</v>
      </c>
      <c r="W16">
        <v>0</v>
      </c>
      <c r="X16" s="20">
        <v>0</v>
      </c>
      <c r="Y16">
        <v>0</v>
      </c>
      <c r="Z16">
        <v>1</v>
      </c>
      <c r="AA16" s="20">
        <v>0</v>
      </c>
      <c r="AB16">
        <v>0</v>
      </c>
      <c r="AC16">
        <v>0</v>
      </c>
      <c r="AD16">
        <v>0</v>
      </c>
      <c r="AE16">
        <v>0</v>
      </c>
      <c r="AF16">
        <v>0</v>
      </c>
      <c r="AG16">
        <v>0</v>
      </c>
      <c r="AH16">
        <v>0</v>
      </c>
      <c r="AI16">
        <v>0</v>
      </c>
      <c r="AJ16">
        <v>0</v>
      </c>
      <c r="AK16">
        <v>23</v>
      </c>
      <c r="AL16">
        <v>0</v>
      </c>
      <c r="AM16">
        <v>27</v>
      </c>
      <c r="AN16" t="s">
        <v>927</v>
      </c>
    </row>
    <row r="17" spans="3:40">
      <c r="C17">
        <v>14</v>
      </c>
      <c r="F17" t="s">
        <v>886</v>
      </c>
      <c r="G17" t="s">
        <v>912</v>
      </c>
      <c r="I17">
        <v>0</v>
      </c>
      <c r="J17">
        <v>0</v>
      </c>
      <c r="K17">
        <v>0</v>
      </c>
      <c r="L17">
        <v>1</v>
      </c>
      <c r="M17">
        <v>0</v>
      </c>
      <c r="N17">
        <v>0</v>
      </c>
      <c r="O17">
        <v>1</v>
      </c>
      <c r="P17">
        <v>0</v>
      </c>
      <c r="Q17">
        <v>1</v>
      </c>
      <c r="R17" s="20">
        <v>0</v>
      </c>
      <c r="S17">
        <v>0</v>
      </c>
      <c r="T17">
        <v>0</v>
      </c>
      <c r="U17" s="20">
        <v>0</v>
      </c>
      <c r="V17">
        <v>0</v>
      </c>
      <c r="W17">
        <v>1</v>
      </c>
      <c r="X17" s="20">
        <v>0</v>
      </c>
      <c r="Y17">
        <v>1</v>
      </c>
      <c r="Z17">
        <v>0</v>
      </c>
      <c r="AA17" s="20">
        <v>0</v>
      </c>
      <c r="AB17">
        <v>0</v>
      </c>
      <c r="AC17">
        <v>0</v>
      </c>
      <c r="AD17">
        <v>0</v>
      </c>
      <c r="AE17">
        <v>0</v>
      </c>
      <c r="AF17">
        <v>0</v>
      </c>
      <c r="AG17">
        <v>0</v>
      </c>
      <c r="AH17">
        <v>0</v>
      </c>
      <c r="AI17">
        <v>0</v>
      </c>
      <c r="AJ17">
        <v>0</v>
      </c>
      <c r="AK17">
        <v>23</v>
      </c>
      <c r="AL17">
        <v>0</v>
      </c>
      <c r="AM17">
        <v>27</v>
      </c>
      <c r="AN17" t="s">
        <v>927</v>
      </c>
    </row>
    <row r="18" spans="3:40">
      <c r="C18">
        <v>15</v>
      </c>
      <c r="E18" s="2" t="s">
        <v>1351</v>
      </c>
      <c r="F18" t="s">
        <v>894</v>
      </c>
      <c r="G18" t="s">
        <v>895</v>
      </c>
      <c r="I18">
        <v>0</v>
      </c>
      <c r="J18">
        <v>0</v>
      </c>
      <c r="K18">
        <v>0</v>
      </c>
      <c r="L18">
        <v>0</v>
      </c>
      <c r="M18">
        <v>0</v>
      </c>
      <c r="N18">
        <v>0</v>
      </c>
      <c r="O18">
        <v>0</v>
      </c>
      <c r="P18">
        <v>0</v>
      </c>
      <c r="Q18">
        <v>1</v>
      </c>
      <c r="R18" s="20">
        <v>0</v>
      </c>
      <c r="S18">
        <v>0</v>
      </c>
      <c r="T18">
        <v>0</v>
      </c>
      <c r="U18" s="20">
        <v>0</v>
      </c>
      <c r="V18">
        <v>0</v>
      </c>
      <c r="W18">
        <v>0</v>
      </c>
      <c r="X18" s="20">
        <v>0</v>
      </c>
      <c r="Y18">
        <v>1</v>
      </c>
      <c r="Z18">
        <v>0</v>
      </c>
      <c r="AA18" s="20">
        <v>0</v>
      </c>
      <c r="AB18">
        <v>0</v>
      </c>
      <c r="AC18">
        <v>0</v>
      </c>
      <c r="AD18">
        <v>0</v>
      </c>
      <c r="AE18">
        <v>0</v>
      </c>
      <c r="AF18">
        <v>0</v>
      </c>
      <c r="AG18">
        <v>0</v>
      </c>
      <c r="AH18">
        <v>0</v>
      </c>
      <c r="AI18">
        <v>0</v>
      </c>
      <c r="AJ18">
        <v>0</v>
      </c>
      <c r="AK18">
        <v>18</v>
      </c>
      <c r="AL18">
        <v>0</v>
      </c>
      <c r="AM18">
        <v>19</v>
      </c>
      <c r="AN18" t="s">
        <v>896</v>
      </c>
    </row>
    <row r="19" spans="3:40">
      <c r="C19">
        <v>16</v>
      </c>
      <c r="F19" t="s">
        <v>894</v>
      </c>
      <c r="G19" t="s">
        <v>895</v>
      </c>
      <c r="I19">
        <v>0</v>
      </c>
      <c r="J19">
        <v>0</v>
      </c>
      <c r="K19">
        <v>0</v>
      </c>
      <c r="L19">
        <v>0</v>
      </c>
      <c r="M19">
        <v>1</v>
      </c>
      <c r="N19">
        <v>1</v>
      </c>
      <c r="O19">
        <v>0</v>
      </c>
      <c r="P19">
        <v>0</v>
      </c>
      <c r="Q19">
        <v>0</v>
      </c>
      <c r="R19" s="20">
        <v>1</v>
      </c>
      <c r="S19">
        <v>0</v>
      </c>
      <c r="T19">
        <v>0</v>
      </c>
      <c r="U19" s="20">
        <v>0</v>
      </c>
      <c r="V19">
        <v>1</v>
      </c>
      <c r="W19">
        <v>0</v>
      </c>
      <c r="X19" s="20">
        <v>0</v>
      </c>
      <c r="Y19">
        <v>0</v>
      </c>
      <c r="Z19">
        <v>0</v>
      </c>
      <c r="AA19" s="20">
        <v>0</v>
      </c>
      <c r="AB19">
        <v>0</v>
      </c>
      <c r="AC19">
        <v>0</v>
      </c>
      <c r="AD19">
        <v>0</v>
      </c>
      <c r="AE19">
        <v>0</v>
      </c>
      <c r="AF19">
        <v>0</v>
      </c>
      <c r="AG19">
        <v>0</v>
      </c>
      <c r="AH19">
        <v>0</v>
      </c>
      <c r="AI19">
        <v>0</v>
      </c>
      <c r="AJ19">
        <v>0</v>
      </c>
      <c r="AK19">
        <v>18</v>
      </c>
      <c r="AL19">
        <v>0</v>
      </c>
      <c r="AM19">
        <v>19</v>
      </c>
      <c r="AN19" t="s">
        <v>896</v>
      </c>
    </row>
    <row r="20" spans="3:40">
      <c r="C20">
        <v>17</v>
      </c>
      <c r="E20" s="2" t="s">
        <v>888</v>
      </c>
      <c r="F20" t="s">
        <v>881</v>
      </c>
      <c r="G20" t="s">
        <v>889</v>
      </c>
      <c r="I20">
        <v>0</v>
      </c>
      <c r="J20">
        <v>0</v>
      </c>
      <c r="K20">
        <v>0</v>
      </c>
      <c r="L20">
        <v>0</v>
      </c>
      <c r="M20">
        <v>0</v>
      </c>
      <c r="N20">
        <v>0</v>
      </c>
      <c r="O20">
        <v>0</v>
      </c>
      <c r="P20">
        <v>0</v>
      </c>
      <c r="Q20">
        <v>1</v>
      </c>
      <c r="R20" s="20">
        <v>0</v>
      </c>
      <c r="S20">
        <v>0</v>
      </c>
      <c r="T20">
        <v>0</v>
      </c>
      <c r="U20" s="20">
        <v>0</v>
      </c>
      <c r="V20">
        <v>0</v>
      </c>
      <c r="W20">
        <v>1</v>
      </c>
      <c r="X20" s="20">
        <v>0</v>
      </c>
      <c r="Y20">
        <v>1</v>
      </c>
      <c r="Z20">
        <v>0</v>
      </c>
      <c r="AA20" s="20">
        <v>0</v>
      </c>
      <c r="AB20">
        <v>0</v>
      </c>
      <c r="AC20">
        <v>0</v>
      </c>
      <c r="AD20">
        <v>0</v>
      </c>
      <c r="AE20">
        <v>0</v>
      </c>
      <c r="AF20">
        <v>0</v>
      </c>
      <c r="AG20">
        <v>0</v>
      </c>
      <c r="AH20">
        <v>0</v>
      </c>
      <c r="AI20">
        <v>0</v>
      </c>
      <c r="AJ20">
        <v>0</v>
      </c>
      <c r="AK20">
        <v>16</v>
      </c>
      <c r="AL20">
        <v>0</v>
      </c>
      <c r="AM20">
        <v>20</v>
      </c>
      <c r="AN20" t="s">
        <v>890</v>
      </c>
    </row>
    <row r="21" spans="3:40">
      <c r="C21">
        <v>18</v>
      </c>
      <c r="F21" t="s">
        <v>882</v>
      </c>
      <c r="G21" t="s">
        <v>891</v>
      </c>
      <c r="H21" t="s">
        <v>928</v>
      </c>
      <c r="I21">
        <v>0</v>
      </c>
      <c r="J21">
        <v>1</v>
      </c>
      <c r="K21">
        <v>1</v>
      </c>
      <c r="L21">
        <v>0</v>
      </c>
      <c r="M21">
        <v>0</v>
      </c>
      <c r="N21">
        <v>0</v>
      </c>
      <c r="O21">
        <v>0</v>
      </c>
      <c r="P21">
        <v>0</v>
      </c>
      <c r="Q21">
        <v>1</v>
      </c>
      <c r="R21" s="20">
        <v>0</v>
      </c>
      <c r="S21">
        <v>0</v>
      </c>
      <c r="T21">
        <v>0</v>
      </c>
      <c r="U21" s="20">
        <v>0</v>
      </c>
      <c r="V21">
        <v>1</v>
      </c>
      <c r="W21">
        <v>0</v>
      </c>
      <c r="X21" s="20">
        <v>0</v>
      </c>
      <c r="Y21">
        <v>1</v>
      </c>
      <c r="Z21">
        <v>0</v>
      </c>
      <c r="AA21" s="20">
        <v>0</v>
      </c>
      <c r="AB21">
        <v>0</v>
      </c>
      <c r="AC21">
        <v>1</v>
      </c>
      <c r="AD21">
        <v>0</v>
      </c>
      <c r="AE21">
        <v>0</v>
      </c>
      <c r="AF21">
        <v>0</v>
      </c>
      <c r="AG21">
        <v>0</v>
      </c>
      <c r="AH21">
        <v>0</v>
      </c>
      <c r="AI21">
        <v>0</v>
      </c>
      <c r="AJ21">
        <v>30</v>
      </c>
      <c r="AK21">
        <v>17</v>
      </c>
      <c r="AL21">
        <v>30</v>
      </c>
      <c r="AM21">
        <v>21</v>
      </c>
      <c r="AN21" t="s">
        <v>1352</v>
      </c>
    </row>
    <row r="22" spans="3:40">
      <c r="C22">
        <v>19</v>
      </c>
      <c r="F22" t="s">
        <v>882</v>
      </c>
      <c r="G22" t="s">
        <v>891</v>
      </c>
      <c r="H22" t="s">
        <v>930</v>
      </c>
      <c r="I22">
        <v>0</v>
      </c>
      <c r="J22">
        <v>1</v>
      </c>
      <c r="K22">
        <v>1</v>
      </c>
      <c r="L22">
        <v>1</v>
      </c>
      <c r="M22">
        <v>0</v>
      </c>
      <c r="N22">
        <v>0</v>
      </c>
      <c r="O22">
        <v>1</v>
      </c>
      <c r="P22">
        <v>0</v>
      </c>
      <c r="Q22">
        <v>1</v>
      </c>
      <c r="R22" s="20">
        <v>0</v>
      </c>
      <c r="S22">
        <v>0</v>
      </c>
      <c r="T22">
        <v>0</v>
      </c>
      <c r="U22" s="20">
        <v>0</v>
      </c>
      <c r="V22">
        <v>0</v>
      </c>
      <c r="W22">
        <v>0</v>
      </c>
      <c r="X22" s="20">
        <v>0</v>
      </c>
      <c r="Y22">
        <v>0</v>
      </c>
      <c r="Z22">
        <v>1</v>
      </c>
      <c r="AA22" s="20">
        <v>0</v>
      </c>
      <c r="AB22">
        <v>1</v>
      </c>
      <c r="AC22">
        <v>0</v>
      </c>
      <c r="AD22">
        <v>0</v>
      </c>
      <c r="AE22">
        <v>0</v>
      </c>
      <c r="AF22">
        <v>0</v>
      </c>
      <c r="AG22">
        <v>0</v>
      </c>
      <c r="AH22">
        <v>0</v>
      </c>
      <c r="AI22">
        <v>0</v>
      </c>
      <c r="AJ22">
        <v>31</v>
      </c>
      <c r="AK22">
        <v>17</v>
      </c>
      <c r="AL22">
        <v>31</v>
      </c>
      <c r="AM22">
        <v>21</v>
      </c>
      <c r="AN22" t="s">
        <v>1353</v>
      </c>
    </row>
    <row r="23" spans="3:40">
      <c r="C23">
        <v>20</v>
      </c>
      <c r="D23" t="s">
        <v>905</v>
      </c>
      <c r="E23" s="2" t="s">
        <v>906</v>
      </c>
      <c r="F23" t="s">
        <v>889</v>
      </c>
      <c r="G23" t="s">
        <v>891</v>
      </c>
      <c r="I23">
        <v>0</v>
      </c>
      <c r="J23">
        <v>0</v>
      </c>
      <c r="K23">
        <v>0</v>
      </c>
      <c r="L23">
        <v>0</v>
      </c>
      <c r="M23">
        <v>0</v>
      </c>
      <c r="N23">
        <v>0</v>
      </c>
      <c r="O23">
        <v>0</v>
      </c>
      <c r="P23">
        <v>0</v>
      </c>
      <c r="Q23">
        <v>1</v>
      </c>
      <c r="R23" s="20">
        <v>0</v>
      </c>
      <c r="S23">
        <v>0</v>
      </c>
      <c r="T23">
        <v>0</v>
      </c>
      <c r="U23" s="20">
        <v>0</v>
      </c>
      <c r="V23">
        <v>0</v>
      </c>
      <c r="W23">
        <v>0</v>
      </c>
      <c r="X23" s="20">
        <v>0</v>
      </c>
      <c r="Y23">
        <v>0</v>
      </c>
      <c r="Z23">
        <v>0</v>
      </c>
      <c r="AA23" s="20">
        <v>1</v>
      </c>
      <c r="AB23">
        <v>0</v>
      </c>
      <c r="AC23">
        <v>0</v>
      </c>
      <c r="AD23">
        <v>0</v>
      </c>
      <c r="AE23">
        <v>0</v>
      </c>
      <c r="AF23">
        <v>0</v>
      </c>
      <c r="AG23">
        <v>0</v>
      </c>
      <c r="AH23">
        <v>0</v>
      </c>
      <c r="AI23">
        <v>0</v>
      </c>
      <c r="AJ23">
        <v>0</v>
      </c>
      <c r="AK23">
        <v>20</v>
      </c>
      <c r="AL23">
        <v>0</v>
      </c>
      <c r="AM23">
        <v>21</v>
      </c>
      <c r="AN23" t="s">
        <v>907</v>
      </c>
    </row>
    <row r="24" spans="3:40">
      <c r="C24">
        <v>21</v>
      </c>
      <c r="F24" t="s">
        <v>889</v>
      </c>
      <c r="G24" t="s">
        <v>891</v>
      </c>
      <c r="I24">
        <v>0</v>
      </c>
      <c r="J24">
        <v>0</v>
      </c>
      <c r="K24">
        <v>0</v>
      </c>
      <c r="L24">
        <v>0</v>
      </c>
      <c r="M24">
        <v>1</v>
      </c>
      <c r="N24">
        <v>1</v>
      </c>
      <c r="O24">
        <v>0</v>
      </c>
      <c r="P24">
        <v>0</v>
      </c>
      <c r="Q24">
        <v>0</v>
      </c>
      <c r="R24" s="20">
        <v>1</v>
      </c>
      <c r="S24">
        <v>0</v>
      </c>
      <c r="T24">
        <v>0</v>
      </c>
      <c r="U24" s="20">
        <v>0</v>
      </c>
      <c r="V24">
        <v>0</v>
      </c>
      <c r="W24">
        <v>0</v>
      </c>
      <c r="X24" s="20">
        <v>1</v>
      </c>
      <c r="Y24">
        <v>0</v>
      </c>
      <c r="Z24">
        <v>0</v>
      </c>
      <c r="AA24" s="20">
        <v>0</v>
      </c>
      <c r="AB24">
        <v>0</v>
      </c>
      <c r="AC24">
        <v>0</v>
      </c>
      <c r="AD24">
        <v>0</v>
      </c>
      <c r="AE24">
        <v>0</v>
      </c>
      <c r="AF24">
        <v>0</v>
      </c>
      <c r="AG24">
        <v>0</v>
      </c>
      <c r="AH24">
        <v>0</v>
      </c>
      <c r="AI24">
        <v>0</v>
      </c>
      <c r="AJ24">
        <v>0</v>
      </c>
      <c r="AK24">
        <v>20</v>
      </c>
      <c r="AL24">
        <v>0</v>
      </c>
      <c r="AM24">
        <v>21</v>
      </c>
      <c r="AN24" t="s">
        <v>907</v>
      </c>
    </row>
    <row r="25" spans="3:40">
      <c r="C25">
        <v>22</v>
      </c>
      <c r="E25" s="2" t="s">
        <v>910</v>
      </c>
      <c r="F25" t="s">
        <v>911</v>
      </c>
      <c r="G25" t="s">
        <v>912</v>
      </c>
      <c r="I25">
        <v>0</v>
      </c>
      <c r="J25">
        <v>0</v>
      </c>
      <c r="K25">
        <v>0</v>
      </c>
      <c r="L25">
        <v>0</v>
      </c>
      <c r="M25">
        <v>0</v>
      </c>
      <c r="N25">
        <v>0</v>
      </c>
      <c r="O25">
        <v>0</v>
      </c>
      <c r="P25">
        <v>0</v>
      </c>
      <c r="Q25">
        <v>1</v>
      </c>
      <c r="R25" s="20">
        <v>0</v>
      </c>
      <c r="S25">
        <v>0</v>
      </c>
      <c r="T25">
        <v>0</v>
      </c>
      <c r="U25" s="20">
        <v>0</v>
      </c>
      <c r="V25">
        <v>0</v>
      </c>
      <c r="W25">
        <v>1</v>
      </c>
      <c r="X25" s="20">
        <v>0</v>
      </c>
      <c r="Y25">
        <v>1</v>
      </c>
      <c r="Z25">
        <v>0</v>
      </c>
      <c r="AA25" s="20">
        <v>0</v>
      </c>
      <c r="AB25">
        <v>0</v>
      </c>
      <c r="AC25">
        <v>0</v>
      </c>
      <c r="AD25">
        <v>0</v>
      </c>
      <c r="AE25">
        <v>0</v>
      </c>
      <c r="AF25">
        <v>0</v>
      </c>
      <c r="AG25">
        <v>0</v>
      </c>
      <c r="AH25">
        <v>0</v>
      </c>
      <c r="AI25">
        <v>0</v>
      </c>
      <c r="AJ25">
        <v>0</v>
      </c>
      <c r="AK25">
        <v>26</v>
      </c>
      <c r="AL25">
        <v>0</v>
      </c>
      <c r="AM25">
        <v>27</v>
      </c>
      <c r="AN25" t="s">
        <v>913</v>
      </c>
    </row>
    <row r="26" spans="3:40">
      <c r="C26">
        <v>23</v>
      </c>
      <c r="F26" t="s">
        <v>911</v>
      </c>
      <c r="G26" t="s">
        <v>912</v>
      </c>
      <c r="I26">
        <v>0</v>
      </c>
      <c r="J26">
        <v>0</v>
      </c>
      <c r="K26">
        <v>0</v>
      </c>
      <c r="L26">
        <v>0</v>
      </c>
      <c r="M26">
        <v>1</v>
      </c>
      <c r="N26">
        <v>1</v>
      </c>
      <c r="O26">
        <v>0</v>
      </c>
      <c r="P26">
        <v>0</v>
      </c>
      <c r="Q26">
        <v>0</v>
      </c>
      <c r="R26" s="20">
        <v>1</v>
      </c>
      <c r="S26">
        <v>0</v>
      </c>
      <c r="T26">
        <v>0</v>
      </c>
      <c r="U26" s="20">
        <v>0</v>
      </c>
      <c r="V26">
        <v>1</v>
      </c>
      <c r="W26">
        <v>0</v>
      </c>
      <c r="X26" s="20">
        <v>0</v>
      </c>
      <c r="Y26">
        <v>1</v>
      </c>
      <c r="Z26">
        <v>0</v>
      </c>
      <c r="AA26" s="20">
        <v>0</v>
      </c>
      <c r="AB26">
        <v>0</v>
      </c>
      <c r="AC26">
        <v>0</v>
      </c>
      <c r="AD26">
        <v>0</v>
      </c>
      <c r="AE26">
        <v>0</v>
      </c>
      <c r="AF26">
        <v>0</v>
      </c>
      <c r="AG26">
        <v>0</v>
      </c>
      <c r="AH26">
        <v>0</v>
      </c>
      <c r="AI26">
        <v>0</v>
      </c>
      <c r="AJ26">
        <v>0</v>
      </c>
      <c r="AK26">
        <v>26</v>
      </c>
      <c r="AL26">
        <v>0</v>
      </c>
      <c r="AM26">
        <v>27</v>
      </c>
      <c r="AN26" t="s">
        <v>913</v>
      </c>
    </row>
    <row r="27" spans="3:40">
      <c r="C27">
        <v>24</v>
      </c>
      <c r="E27" s="2" t="s">
        <v>908</v>
      </c>
      <c r="F27" t="s">
        <v>894</v>
      </c>
      <c r="G27" t="s">
        <v>885</v>
      </c>
      <c r="I27">
        <v>0</v>
      </c>
      <c r="J27">
        <v>0</v>
      </c>
      <c r="K27">
        <v>0</v>
      </c>
      <c r="L27">
        <v>0</v>
      </c>
      <c r="M27">
        <v>0</v>
      </c>
      <c r="N27">
        <v>0</v>
      </c>
      <c r="O27">
        <v>0</v>
      </c>
      <c r="P27">
        <v>0</v>
      </c>
      <c r="Q27">
        <v>1</v>
      </c>
      <c r="R27" s="20">
        <v>0</v>
      </c>
      <c r="S27">
        <v>0</v>
      </c>
      <c r="T27">
        <v>0</v>
      </c>
      <c r="U27" s="20">
        <v>0</v>
      </c>
      <c r="V27">
        <v>1</v>
      </c>
      <c r="W27">
        <v>0</v>
      </c>
      <c r="X27" s="20">
        <v>0</v>
      </c>
      <c r="Y27">
        <v>0</v>
      </c>
      <c r="Z27">
        <v>1</v>
      </c>
      <c r="AA27" s="20">
        <v>0</v>
      </c>
      <c r="AB27">
        <v>0</v>
      </c>
      <c r="AC27">
        <v>0</v>
      </c>
      <c r="AD27">
        <v>0</v>
      </c>
      <c r="AE27">
        <v>0</v>
      </c>
      <c r="AF27">
        <v>0</v>
      </c>
      <c r="AG27">
        <v>0</v>
      </c>
      <c r="AH27">
        <v>0</v>
      </c>
      <c r="AI27">
        <v>0</v>
      </c>
      <c r="AJ27">
        <v>0</v>
      </c>
      <c r="AK27">
        <v>18</v>
      </c>
      <c r="AL27">
        <v>0</v>
      </c>
      <c r="AM27">
        <v>22</v>
      </c>
      <c r="AN27" t="s">
        <v>909</v>
      </c>
    </row>
    <row r="28" spans="3:40">
      <c r="C28">
        <v>25</v>
      </c>
      <c r="F28" t="s">
        <v>895</v>
      </c>
      <c r="G28" t="s">
        <v>886</v>
      </c>
      <c r="I28">
        <v>0</v>
      </c>
      <c r="J28">
        <v>1</v>
      </c>
      <c r="K28">
        <v>1</v>
      </c>
      <c r="L28">
        <v>0</v>
      </c>
      <c r="M28">
        <v>0</v>
      </c>
      <c r="N28">
        <v>0</v>
      </c>
      <c r="O28">
        <v>0</v>
      </c>
      <c r="P28">
        <v>0</v>
      </c>
      <c r="Q28">
        <v>1</v>
      </c>
      <c r="R28" s="20">
        <v>0</v>
      </c>
      <c r="S28">
        <v>0</v>
      </c>
      <c r="T28">
        <v>0</v>
      </c>
      <c r="U28" s="20">
        <v>0</v>
      </c>
      <c r="V28">
        <v>0</v>
      </c>
      <c r="W28">
        <v>1</v>
      </c>
      <c r="X28" s="20">
        <v>0</v>
      </c>
      <c r="Y28">
        <v>0</v>
      </c>
      <c r="Z28">
        <v>1</v>
      </c>
      <c r="AA28" s="20">
        <v>0</v>
      </c>
      <c r="AB28">
        <v>0</v>
      </c>
      <c r="AC28">
        <v>0</v>
      </c>
      <c r="AD28">
        <v>0</v>
      </c>
      <c r="AE28">
        <v>0</v>
      </c>
      <c r="AF28">
        <v>0</v>
      </c>
      <c r="AG28">
        <v>0</v>
      </c>
      <c r="AH28">
        <v>0</v>
      </c>
      <c r="AI28">
        <v>0</v>
      </c>
      <c r="AJ28">
        <v>0</v>
      </c>
      <c r="AK28">
        <v>18</v>
      </c>
      <c r="AL28">
        <v>0</v>
      </c>
      <c r="AM28">
        <v>23</v>
      </c>
      <c r="AN28" t="s">
        <v>909</v>
      </c>
    </row>
    <row r="29" spans="3:40">
      <c r="C29">
        <v>26</v>
      </c>
      <c r="F29" t="s">
        <v>895</v>
      </c>
      <c r="G29" t="s">
        <v>886</v>
      </c>
      <c r="I29">
        <v>0</v>
      </c>
      <c r="J29">
        <v>1</v>
      </c>
      <c r="K29">
        <v>1</v>
      </c>
      <c r="L29">
        <v>1</v>
      </c>
      <c r="M29">
        <v>0</v>
      </c>
      <c r="N29">
        <v>0</v>
      </c>
      <c r="O29">
        <v>1</v>
      </c>
      <c r="P29">
        <v>0</v>
      </c>
      <c r="Q29">
        <v>1</v>
      </c>
      <c r="R29" s="20">
        <v>0</v>
      </c>
      <c r="S29">
        <v>0</v>
      </c>
      <c r="T29">
        <v>0</v>
      </c>
      <c r="U29" s="20">
        <v>0</v>
      </c>
      <c r="V29">
        <v>0</v>
      </c>
      <c r="W29">
        <v>0</v>
      </c>
      <c r="X29" s="20">
        <v>0</v>
      </c>
      <c r="Y29">
        <v>1</v>
      </c>
      <c r="Z29">
        <v>0</v>
      </c>
      <c r="AA29" s="20">
        <v>0</v>
      </c>
      <c r="AB29">
        <v>0</v>
      </c>
      <c r="AC29">
        <v>0</v>
      </c>
      <c r="AD29">
        <v>0</v>
      </c>
      <c r="AE29">
        <v>0</v>
      </c>
      <c r="AF29">
        <v>0</v>
      </c>
      <c r="AG29">
        <v>0</v>
      </c>
      <c r="AH29">
        <v>0</v>
      </c>
      <c r="AI29">
        <v>0</v>
      </c>
      <c r="AJ29">
        <v>0</v>
      </c>
      <c r="AK29">
        <v>19</v>
      </c>
      <c r="AL29">
        <v>0</v>
      </c>
      <c r="AM29">
        <v>23</v>
      </c>
      <c r="AN29" s="21" t="s">
        <v>909</v>
      </c>
    </row>
    <row r="30" spans="3:40">
      <c r="C30">
        <v>27</v>
      </c>
      <c r="E30" s="2" t="s">
        <v>914</v>
      </c>
      <c r="F30" t="s">
        <v>881</v>
      </c>
      <c r="G30" t="s">
        <v>898</v>
      </c>
      <c r="I30">
        <v>0</v>
      </c>
      <c r="J30">
        <v>0</v>
      </c>
      <c r="K30">
        <v>0</v>
      </c>
      <c r="L30">
        <v>0</v>
      </c>
      <c r="M30">
        <v>0</v>
      </c>
      <c r="N30">
        <v>0</v>
      </c>
      <c r="O30">
        <v>0</v>
      </c>
      <c r="P30">
        <v>0</v>
      </c>
      <c r="Q30">
        <v>1</v>
      </c>
      <c r="R30" s="20">
        <v>0</v>
      </c>
      <c r="S30">
        <v>0</v>
      </c>
      <c r="T30">
        <v>0</v>
      </c>
      <c r="U30" s="20">
        <v>0</v>
      </c>
      <c r="V30">
        <v>0</v>
      </c>
      <c r="W30">
        <v>1</v>
      </c>
      <c r="X30" s="20">
        <v>0</v>
      </c>
      <c r="Y30">
        <v>1</v>
      </c>
      <c r="Z30">
        <v>0</v>
      </c>
      <c r="AA30" s="20">
        <v>0</v>
      </c>
      <c r="AB30">
        <v>0</v>
      </c>
      <c r="AC30">
        <v>0</v>
      </c>
      <c r="AD30">
        <v>0</v>
      </c>
      <c r="AE30">
        <v>0</v>
      </c>
      <c r="AF30">
        <v>0</v>
      </c>
      <c r="AG30">
        <v>0</v>
      </c>
      <c r="AH30">
        <v>0</v>
      </c>
      <c r="AI30">
        <v>0</v>
      </c>
      <c r="AJ30">
        <v>0</v>
      </c>
      <c r="AK30">
        <v>16</v>
      </c>
      <c r="AL30">
        <v>0</v>
      </c>
      <c r="AM30">
        <v>24</v>
      </c>
      <c r="AN30" s="21" t="s">
        <v>915</v>
      </c>
    </row>
    <row r="31" spans="3:40">
      <c r="C31">
        <v>28</v>
      </c>
      <c r="F31" t="s">
        <v>882</v>
      </c>
      <c r="G31" t="s">
        <v>901</v>
      </c>
      <c r="H31" t="s">
        <v>916</v>
      </c>
      <c r="I31">
        <v>0</v>
      </c>
      <c r="J31">
        <v>1</v>
      </c>
      <c r="K31">
        <v>1</v>
      </c>
      <c r="L31">
        <v>0</v>
      </c>
      <c r="M31">
        <v>0</v>
      </c>
      <c r="N31">
        <v>0</v>
      </c>
      <c r="O31">
        <v>0</v>
      </c>
      <c r="P31">
        <v>0</v>
      </c>
      <c r="Q31">
        <v>1</v>
      </c>
      <c r="R31" s="20">
        <v>0</v>
      </c>
      <c r="S31">
        <v>0</v>
      </c>
      <c r="T31">
        <v>0</v>
      </c>
      <c r="U31" s="20">
        <v>0</v>
      </c>
      <c r="V31">
        <v>1</v>
      </c>
      <c r="W31">
        <v>0</v>
      </c>
      <c r="X31" s="20">
        <v>0</v>
      </c>
      <c r="Y31">
        <v>1</v>
      </c>
      <c r="Z31">
        <v>0</v>
      </c>
      <c r="AA31" s="20">
        <v>0</v>
      </c>
      <c r="AB31">
        <v>0</v>
      </c>
      <c r="AC31">
        <v>1</v>
      </c>
      <c r="AD31">
        <v>0</v>
      </c>
      <c r="AE31">
        <v>0</v>
      </c>
      <c r="AF31">
        <v>0</v>
      </c>
      <c r="AG31">
        <v>0</v>
      </c>
      <c r="AH31">
        <v>0</v>
      </c>
      <c r="AI31">
        <v>0</v>
      </c>
      <c r="AJ31">
        <v>44</v>
      </c>
      <c r="AK31">
        <v>17</v>
      </c>
      <c r="AL31">
        <v>44</v>
      </c>
      <c r="AM31">
        <v>25</v>
      </c>
      <c r="AN31" s="21" t="s">
        <v>917</v>
      </c>
    </row>
    <row r="32" spans="3:40">
      <c r="C32">
        <v>29</v>
      </c>
      <c r="F32" t="s">
        <v>882</v>
      </c>
      <c r="G32" t="s">
        <v>901</v>
      </c>
      <c r="H32" t="s">
        <v>918</v>
      </c>
      <c r="I32">
        <v>0</v>
      </c>
      <c r="J32">
        <v>1</v>
      </c>
      <c r="K32">
        <v>1</v>
      </c>
      <c r="L32">
        <v>1</v>
      </c>
      <c r="M32">
        <v>0</v>
      </c>
      <c r="N32">
        <v>0</v>
      </c>
      <c r="O32">
        <v>1</v>
      </c>
      <c r="P32">
        <v>0</v>
      </c>
      <c r="Q32">
        <v>1</v>
      </c>
      <c r="R32" s="20">
        <v>0</v>
      </c>
      <c r="S32">
        <v>0</v>
      </c>
      <c r="T32">
        <v>0</v>
      </c>
      <c r="U32" s="20">
        <v>0</v>
      </c>
      <c r="V32">
        <v>0</v>
      </c>
      <c r="W32">
        <v>0</v>
      </c>
      <c r="X32" s="20">
        <v>0</v>
      </c>
      <c r="Y32">
        <v>0</v>
      </c>
      <c r="Z32">
        <v>1</v>
      </c>
      <c r="AA32" s="20">
        <v>0</v>
      </c>
      <c r="AB32">
        <v>1</v>
      </c>
      <c r="AC32">
        <v>0</v>
      </c>
      <c r="AD32">
        <v>0</v>
      </c>
      <c r="AE32">
        <v>0</v>
      </c>
      <c r="AF32">
        <v>0</v>
      </c>
      <c r="AG32">
        <v>0</v>
      </c>
      <c r="AH32">
        <v>0</v>
      </c>
      <c r="AI32">
        <v>0</v>
      </c>
      <c r="AJ32">
        <v>45</v>
      </c>
      <c r="AK32">
        <v>17</v>
      </c>
      <c r="AL32">
        <v>45</v>
      </c>
      <c r="AM32">
        <v>25</v>
      </c>
      <c r="AN32" s="21" t="s">
        <v>919</v>
      </c>
    </row>
    <row r="33" spans="2:40">
      <c r="C33">
        <v>30</v>
      </c>
      <c r="D33" s="5" t="s">
        <v>372</v>
      </c>
      <c r="E33" t="s">
        <v>373</v>
      </c>
      <c r="F33" t="s">
        <v>131</v>
      </c>
      <c r="G33" t="s">
        <v>132</v>
      </c>
      <c r="H33" t="s">
        <v>307</v>
      </c>
      <c r="I33">
        <v>0</v>
      </c>
      <c r="J33">
        <v>0</v>
      </c>
      <c r="K33">
        <v>0</v>
      </c>
      <c r="L33">
        <v>0</v>
      </c>
      <c r="M33">
        <v>0</v>
      </c>
      <c r="N33">
        <v>0</v>
      </c>
      <c r="O33">
        <v>0</v>
      </c>
      <c r="P33">
        <v>0</v>
      </c>
      <c r="Q33">
        <v>1</v>
      </c>
      <c r="R33" s="20">
        <v>0</v>
      </c>
      <c r="S33">
        <v>0</v>
      </c>
      <c r="T33">
        <v>0</v>
      </c>
      <c r="U33" s="20">
        <v>0</v>
      </c>
      <c r="V33">
        <v>0</v>
      </c>
      <c r="W33">
        <v>0</v>
      </c>
      <c r="X33" s="20">
        <v>1</v>
      </c>
      <c r="Y33">
        <v>0</v>
      </c>
      <c r="Z33">
        <v>0</v>
      </c>
      <c r="AA33" s="20">
        <v>1</v>
      </c>
      <c r="AB33">
        <v>0</v>
      </c>
      <c r="AC33">
        <v>0</v>
      </c>
      <c r="AD33">
        <v>0</v>
      </c>
      <c r="AE33">
        <v>0</v>
      </c>
      <c r="AF33">
        <v>0</v>
      </c>
      <c r="AG33">
        <v>0</v>
      </c>
      <c r="AH33">
        <v>0</v>
      </c>
      <c r="AI33">
        <v>0</v>
      </c>
      <c r="AJ33">
        <v>0</v>
      </c>
      <c r="AK33">
        <v>22</v>
      </c>
      <c r="AL33">
        <v>0</v>
      </c>
      <c r="AM33">
        <v>23</v>
      </c>
      <c r="AN33" t="s">
        <v>933</v>
      </c>
    </row>
    <row r="34" spans="2:40">
      <c r="C34">
        <v>31</v>
      </c>
      <c r="D34" s="5"/>
      <c r="E34" t="s">
        <v>373</v>
      </c>
      <c r="F34" t="s">
        <v>131</v>
      </c>
      <c r="G34" t="s">
        <v>132</v>
      </c>
      <c r="H34" t="s">
        <v>374</v>
      </c>
      <c r="I34">
        <v>0</v>
      </c>
      <c r="J34">
        <v>0</v>
      </c>
      <c r="K34">
        <v>0</v>
      </c>
      <c r="L34">
        <v>0</v>
      </c>
      <c r="M34">
        <v>1</v>
      </c>
      <c r="N34">
        <v>1</v>
      </c>
      <c r="O34">
        <v>0</v>
      </c>
      <c r="P34">
        <v>0</v>
      </c>
      <c r="Q34">
        <v>0</v>
      </c>
      <c r="R34" s="20">
        <v>1</v>
      </c>
      <c r="S34">
        <v>0</v>
      </c>
      <c r="T34">
        <v>0</v>
      </c>
      <c r="U34" s="20">
        <v>0</v>
      </c>
      <c r="V34">
        <v>0</v>
      </c>
      <c r="W34">
        <v>1</v>
      </c>
      <c r="X34" s="20">
        <v>1</v>
      </c>
      <c r="Y34">
        <v>0</v>
      </c>
      <c r="Z34">
        <v>1</v>
      </c>
      <c r="AA34" s="20">
        <v>0</v>
      </c>
      <c r="AB34">
        <v>0</v>
      </c>
      <c r="AC34">
        <v>0</v>
      </c>
      <c r="AD34">
        <v>0</v>
      </c>
      <c r="AE34">
        <v>0</v>
      </c>
      <c r="AF34">
        <v>0</v>
      </c>
      <c r="AG34">
        <v>0</v>
      </c>
      <c r="AH34">
        <v>0</v>
      </c>
      <c r="AI34">
        <v>0</v>
      </c>
      <c r="AJ34">
        <v>0</v>
      </c>
      <c r="AK34">
        <v>22</v>
      </c>
      <c r="AL34">
        <v>0</v>
      </c>
      <c r="AM34">
        <v>23</v>
      </c>
      <c r="AN34" t="s">
        <v>933</v>
      </c>
    </row>
    <row r="35" spans="2:40">
      <c r="C35">
        <v>32</v>
      </c>
      <c r="D35" s="5"/>
      <c r="E35" t="s">
        <v>375</v>
      </c>
      <c r="F35" t="s">
        <v>133</v>
      </c>
      <c r="G35" t="s">
        <v>129</v>
      </c>
      <c r="I35">
        <v>0</v>
      </c>
      <c r="J35">
        <v>0</v>
      </c>
      <c r="K35">
        <v>0</v>
      </c>
      <c r="L35">
        <v>0</v>
      </c>
      <c r="M35">
        <v>0</v>
      </c>
      <c r="N35">
        <v>0</v>
      </c>
      <c r="O35">
        <v>0</v>
      </c>
      <c r="P35">
        <v>1</v>
      </c>
      <c r="Q35">
        <v>0</v>
      </c>
      <c r="R35" s="20">
        <v>0</v>
      </c>
      <c r="S35">
        <v>0</v>
      </c>
      <c r="T35">
        <v>0</v>
      </c>
      <c r="U35" s="20">
        <v>0</v>
      </c>
      <c r="V35">
        <v>0</v>
      </c>
      <c r="W35">
        <v>1</v>
      </c>
      <c r="X35" s="20">
        <v>0</v>
      </c>
      <c r="Y35">
        <v>0</v>
      </c>
      <c r="Z35">
        <v>0</v>
      </c>
      <c r="AA35" s="20">
        <v>0</v>
      </c>
      <c r="AB35">
        <v>0</v>
      </c>
      <c r="AC35">
        <v>0</v>
      </c>
      <c r="AD35">
        <v>0</v>
      </c>
      <c r="AE35">
        <v>0</v>
      </c>
      <c r="AF35">
        <v>0</v>
      </c>
      <c r="AG35">
        <v>0</v>
      </c>
      <c r="AH35">
        <v>0</v>
      </c>
      <c r="AI35">
        <v>0</v>
      </c>
      <c r="AJ35">
        <v>0</v>
      </c>
      <c r="AK35">
        <v>24</v>
      </c>
      <c r="AL35">
        <v>0</v>
      </c>
      <c r="AM35">
        <v>20</v>
      </c>
      <c r="AN35" t="s">
        <v>899</v>
      </c>
    </row>
    <row r="36" spans="2:40">
      <c r="C36">
        <v>33</v>
      </c>
      <c r="D36" s="5"/>
      <c r="E36" t="s">
        <v>375</v>
      </c>
      <c r="F36" t="s">
        <v>134</v>
      </c>
      <c r="G36" t="s">
        <v>130</v>
      </c>
      <c r="I36">
        <v>0</v>
      </c>
      <c r="J36">
        <v>0</v>
      </c>
      <c r="K36">
        <v>0</v>
      </c>
      <c r="L36">
        <v>0</v>
      </c>
      <c r="M36">
        <v>0</v>
      </c>
      <c r="N36">
        <v>0</v>
      </c>
      <c r="O36">
        <v>0</v>
      </c>
      <c r="P36">
        <v>1</v>
      </c>
      <c r="Q36">
        <v>0</v>
      </c>
      <c r="R36" s="20">
        <v>0</v>
      </c>
      <c r="S36">
        <v>0</v>
      </c>
      <c r="T36">
        <v>0</v>
      </c>
      <c r="U36" s="20">
        <v>0</v>
      </c>
      <c r="V36">
        <v>0</v>
      </c>
      <c r="W36">
        <v>0</v>
      </c>
      <c r="X36" s="20">
        <v>0</v>
      </c>
      <c r="Y36">
        <v>1</v>
      </c>
      <c r="Z36">
        <v>0</v>
      </c>
      <c r="AA36" s="20">
        <v>0</v>
      </c>
      <c r="AB36">
        <v>0</v>
      </c>
      <c r="AC36">
        <v>0</v>
      </c>
      <c r="AD36">
        <v>0</v>
      </c>
      <c r="AE36">
        <v>0</v>
      </c>
      <c r="AF36">
        <v>0</v>
      </c>
      <c r="AG36">
        <v>0</v>
      </c>
      <c r="AH36">
        <v>0</v>
      </c>
      <c r="AI36">
        <v>0</v>
      </c>
      <c r="AJ36">
        <v>0</v>
      </c>
      <c r="AK36">
        <v>25</v>
      </c>
      <c r="AL36">
        <v>0</v>
      </c>
      <c r="AM36">
        <v>21</v>
      </c>
      <c r="AN36" t="s">
        <v>899</v>
      </c>
    </row>
    <row r="37" spans="2:40">
      <c r="C37">
        <v>34</v>
      </c>
      <c r="D37" s="5"/>
      <c r="E37" t="s">
        <v>375</v>
      </c>
      <c r="F37" t="s">
        <v>134</v>
      </c>
      <c r="G37" t="s">
        <v>130</v>
      </c>
      <c r="H37" t="s">
        <v>374</v>
      </c>
      <c r="I37">
        <v>0</v>
      </c>
      <c r="J37">
        <v>0</v>
      </c>
      <c r="K37">
        <v>0</v>
      </c>
      <c r="L37">
        <v>1</v>
      </c>
      <c r="M37">
        <v>0</v>
      </c>
      <c r="N37">
        <v>0</v>
      </c>
      <c r="O37">
        <v>1</v>
      </c>
      <c r="P37">
        <v>0</v>
      </c>
      <c r="Q37">
        <v>1</v>
      </c>
      <c r="R37" s="20">
        <v>0</v>
      </c>
      <c r="S37">
        <v>0</v>
      </c>
      <c r="T37">
        <v>0</v>
      </c>
      <c r="U37" s="20">
        <v>0</v>
      </c>
      <c r="V37">
        <v>1</v>
      </c>
      <c r="W37">
        <v>0</v>
      </c>
      <c r="X37" s="20">
        <v>0</v>
      </c>
      <c r="Y37">
        <v>0</v>
      </c>
      <c r="Z37">
        <v>1</v>
      </c>
      <c r="AA37" s="20">
        <v>0</v>
      </c>
      <c r="AB37">
        <v>0</v>
      </c>
      <c r="AC37">
        <v>0</v>
      </c>
      <c r="AD37">
        <v>0</v>
      </c>
      <c r="AE37">
        <v>0</v>
      </c>
      <c r="AF37">
        <v>0</v>
      </c>
      <c r="AG37">
        <v>0</v>
      </c>
      <c r="AH37">
        <v>0</v>
      </c>
      <c r="AI37">
        <v>0</v>
      </c>
      <c r="AJ37">
        <v>0</v>
      </c>
      <c r="AK37">
        <v>25</v>
      </c>
      <c r="AL37">
        <v>0</v>
      </c>
      <c r="AM37">
        <v>21</v>
      </c>
      <c r="AN37" t="s">
        <v>899</v>
      </c>
    </row>
    <row r="38" spans="2:40">
      <c r="C38">
        <v>35</v>
      </c>
      <c r="D38" s="5"/>
      <c r="E38" t="s">
        <v>410</v>
      </c>
      <c r="F38" t="s">
        <v>135</v>
      </c>
      <c r="G38" t="s">
        <v>127</v>
      </c>
      <c r="I38">
        <v>0</v>
      </c>
      <c r="J38">
        <v>0</v>
      </c>
      <c r="K38">
        <v>0</v>
      </c>
      <c r="L38">
        <v>0</v>
      </c>
      <c r="M38">
        <v>0</v>
      </c>
      <c r="N38">
        <v>0</v>
      </c>
      <c r="O38">
        <v>0</v>
      </c>
      <c r="P38">
        <v>1</v>
      </c>
      <c r="Q38">
        <v>0</v>
      </c>
      <c r="R38" s="20">
        <v>0</v>
      </c>
      <c r="S38">
        <v>0</v>
      </c>
      <c r="T38">
        <v>0</v>
      </c>
      <c r="U38" s="20">
        <v>0</v>
      </c>
      <c r="V38">
        <v>0</v>
      </c>
      <c r="W38">
        <v>1</v>
      </c>
      <c r="X38" s="20">
        <v>0</v>
      </c>
      <c r="Y38">
        <v>0</v>
      </c>
      <c r="Z38">
        <v>0</v>
      </c>
      <c r="AA38" s="20">
        <v>0</v>
      </c>
      <c r="AB38">
        <v>0</v>
      </c>
      <c r="AC38">
        <v>0</v>
      </c>
      <c r="AD38">
        <v>0</v>
      </c>
      <c r="AE38">
        <v>0</v>
      </c>
      <c r="AF38">
        <v>0</v>
      </c>
      <c r="AG38">
        <v>0</v>
      </c>
      <c r="AH38">
        <v>0</v>
      </c>
      <c r="AI38">
        <v>0</v>
      </c>
      <c r="AJ38">
        <v>0</v>
      </c>
      <c r="AK38">
        <v>18</v>
      </c>
      <c r="AL38">
        <v>0</v>
      </c>
      <c r="AM38">
        <v>26</v>
      </c>
      <c r="AN38" t="s">
        <v>934</v>
      </c>
    </row>
    <row r="39" spans="2:40">
      <c r="C39">
        <v>36</v>
      </c>
      <c r="D39" s="5"/>
      <c r="E39" t="s">
        <v>410</v>
      </c>
      <c r="F39" t="s">
        <v>136</v>
      </c>
      <c r="G39" t="s">
        <v>128</v>
      </c>
      <c r="I39">
        <v>0</v>
      </c>
      <c r="J39">
        <v>0</v>
      </c>
      <c r="K39">
        <v>0</v>
      </c>
      <c r="L39">
        <v>0</v>
      </c>
      <c r="M39">
        <v>0</v>
      </c>
      <c r="N39">
        <v>0</v>
      </c>
      <c r="O39">
        <v>0</v>
      </c>
      <c r="P39">
        <v>1</v>
      </c>
      <c r="Q39">
        <v>0</v>
      </c>
      <c r="R39" s="20">
        <v>0</v>
      </c>
      <c r="S39">
        <v>0</v>
      </c>
      <c r="T39">
        <v>0</v>
      </c>
      <c r="U39" s="20">
        <v>0</v>
      </c>
      <c r="V39">
        <v>0</v>
      </c>
      <c r="W39">
        <v>0</v>
      </c>
      <c r="X39" s="20">
        <v>0</v>
      </c>
      <c r="Y39">
        <v>1</v>
      </c>
      <c r="Z39">
        <v>0</v>
      </c>
      <c r="AA39" s="20">
        <v>0</v>
      </c>
      <c r="AB39">
        <v>0</v>
      </c>
      <c r="AC39">
        <v>0</v>
      </c>
      <c r="AD39">
        <v>0</v>
      </c>
      <c r="AE39">
        <v>0</v>
      </c>
      <c r="AF39">
        <v>0</v>
      </c>
      <c r="AG39">
        <v>0</v>
      </c>
      <c r="AH39">
        <v>0</v>
      </c>
      <c r="AI39">
        <v>0</v>
      </c>
      <c r="AJ39">
        <v>0</v>
      </c>
      <c r="AK39">
        <v>19</v>
      </c>
      <c r="AL39">
        <v>0</v>
      </c>
      <c r="AM39">
        <v>27</v>
      </c>
      <c r="AN39" t="s">
        <v>934</v>
      </c>
    </row>
    <row r="40" spans="2:40">
      <c r="C40">
        <v>37</v>
      </c>
      <c r="D40" s="5"/>
      <c r="E40" t="s">
        <v>410</v>
      </c>
      <c r="F40" t="s">
        <v>136</v>
      </c>
      <c r="G40" t="s">
        <v>128</v>
      </c>
      <c r="H40" t="s">
        <v>374</v>
      </c>
      <c r="I40">
        <v>0</v>
      </c>
      <c r="J40">
        <v>0</v>
      </c>
      <c r="K40">
        <v>0</v>
      </c>
      <c r="L40">
        <v>1</v>
      </c>
      <c r="M40">
        <v>0</v>
      </c>
      <c r="N40">
        <v>0</v>
      </c>
      <c r="O40">
        <v>1</v>
      </c>
      <c r="P40">
        <v>0</v>
      </c>
      <c r="Q40">
        <v>1</v>
      </c>
      <c r="R40" s="20">
        <v>0</v>
      </c>
      <c r="S40">
        <v>0</v>
      </c>
      <c r="T40">
        <v>0</v>
      </c>
      <c r="U40" s="20">
        <v>0</v>
      </c>
      <c r="V40">
        <v>1</v>
      </c>
      <c r="W40">
        <v>0</v>
      </c>
      <c r="X40" s="20">
        <v>0</v>
      </c>
      <c r="Y40">
        <v>0</v>
      </c>
      <c r="Z40">
        <v>1</v>
      </c>
      <c r="AA40" s="20">
        <v>0</v>
      </c>
      <c r="AB40">
        <v>0</v>
      </c>
      <c r="AC40">
        <v>0</v>
      </c>
      <c r="AD40">
        <v>0</v>
      </c>
      <c r="AE40">
        <v>0</v>
      </c>
      <c r="AF40">
        <v>0</v>
      </c>
      <c r="AG40">
        <v>0</v>
      </c>
      <c r="AH40">
        <v>0</v>
      </c>
      <c r="AI40">
        <v>0</v>
      </c>
      <c r="AJ40">
        <v>0</v>
      </c>
      <c r="AK40">
        <v>19</v>
      </c>
      <c r="AL40">
        <v>0</v>
      </c>
      <c r="AM40">
        <v>27</v>
      </c>
      <c r="AN40" t="s">
        <v>934</v>
      </c>
    </row>
    <row r="41" spans="2:40">
      <c r="C41">
        <v>38</v>
      </c>
      <c r="D41" s="5"/>
      <c r="E41" t="s">
        <v>372</v>
      </c>
      <c r="F41" t="s">
        <v>125</v>
      </c>
      <c r="G41" t="s">
        <v>126</v>
      </c>
      <c r="H41" t="s">
        <v>126</v>
      </c>
      <c r="I41">
        <v>0</v>
      </c>
      <c r="J41">
        <v>1</v>
      </c>
      <c r="K41">
        <v>0</v>
      </c>
      <c r="L41">
        <v>0</v>
      </c>
      <c r="M41">
        <v>0</v>
      </c>
      <c r="N41">
        <v>0</v>
      </c>
      <c r="O41">
        <v>0</v>
      </c>
      <c r="P41">
        <v>0</v>
      </c>
      <c r="Q41">
        <v>1</v>
      </c>
      <c r="R41" s="20">
        <v>0</v>
      </c>
      <c r="S41">
        <v>0</v>
      </c>
      <c r="T41">
        <v>0</v>
      </c>
      <c r="U41" s="20">
        <v>0</v>
      </c>
      <c r="V41">
        <v>0</v>
      </c>
      <c r="W41">
        <v>0</v>
      </c>
      <c r="X41" s="20">
        <v>0</v>
      </c>
      <c r="Y41">
        <v>0</v>
      </c>
      <c r="Z41">
        <v>1</v>
      </c>
      <c r="AA41" s="20">
        <v>0</v>
      </c>
      <c r="AB41">
        <v>1</v>
      </c>
      <c r="AC41">
        <v>0</v>
      </c>
      <c r="AD41">
        <v>0</v>
      </c>
      <c r="AE41">
        <v>0</v>
      </c>
      <c r="AF41">
        <v>0</v>
      </c>
      <c r="AG41">
        <v>0</v>
      </c>
      <c r="AH41">
        <v>0</v>
      </c>
      <c r="AI41">
        <v>0</v>
      </c>
      <c r="AJ41">
        <v>33</v>
      </c>
      <c r="AK41">
        <v>16</v>
      </c>
      <c r="AL41">
        <v>0</v>
      </c>
      <c r="AM41">
        <v>17</v>
      </c>
      <c r="AN41" t="s">
        <v>935</v>
      </c>
    </row>
    <row r="42" spans="2:40">
      <c r="C42">
        <v>39</v>
      </c>
      <c r="D42" s="5"/>
      <c r="E42" t="s">
        <v>372</v>
      </c>
      <c r="F42" t="s">
        <v>125</v>
      </c>
      <c r="G42" t="s">
        <v>126</v>
      </c>
      <c r="H42" t="s">
        <v>125</v>
      </c>
      <c r="I42">
        <v>0</v>
      </c>
      <c r="J42">
        <v>1</v>
      </c>
      <c r="K42">
        <v>0</v>
      </c>
      <c r="L42">
        <v>0</v>
      </c>
      <c r="M42">
        <v>1</v>
      </c>
      <c r="N42">
        <v>1</v>
      </c>
      <c r="O42">
        <v>0</v>
      </c>
      <c r="P42">
        <v>0</v>
      </c>
      <c r="Q42">
        <v>0</v>
      </c>
      <c r="R42" s="20">
        <v>1</v>
      </c>
      <c r="S42">
        <v>0</v>
      </c>
      <c r="T42">
        <v>0</v>
      </c>
      <c r="U42" s="20">
        <v>0</v>
      </c>
      <c r="V42">
        <v>0</v>
      </c>
      <c r="W42">
        <v>1</v>
      </c>
      <c r="X42" s="20">
        <v>0</v>
      </c>
      <c r="Y42">
        <v>0</v>
      </c>
      <c r="Z42">
        <v>0</v>
      </c>
      <c r="AA42" s="20">
        <v>0</v>
      </c>
      <c r="AB42">
        <v>0</v>
      </c>
      <c r="AC42">
        <v>1</v>
      </c>
      <c r="AD42">
        <v>0</v>
      </c>
      <c r="AE42">
        <v>0</v>
      </c>
      <c r="AF42">
        <v>0</v>
      </c>
      <c r="AG42">
        <v>0</v>
      </c>
      <c r="AH42">
        <v>0</v>
      </c>
      <c r="AI42">
        <v>0</v>
      </c>
      <c r="AJ42">
        <v>32</v>
      </c>
      <c r="AK42">
        <v>16</v>
      </c>
      <c r="AL42">
        <v>0</v>
      </c>
      <c r="AM42">
        <v>17</v>
      </c>
      <c r="AN42" t="s">
        <v>936</v>
      </c>
    </row>
    <row r="43" spans="2:40">
      <c r="B43" t="s">
        <v>937</v>
      </c>
      <c r="C43">
        <v>40</v>
      </c>
      <c r="D43" s="3" t="s">
        <v>376</v>
      </c>
      <c r="E43" t="s">
        <v>411</v>
      </c>
      <c r="F43" t="s">
        <v>135</v>
      </c>
      <c r="G43" t="s">
        <v>129</v>
      </c>
      <c r="I43">
        <v>0</v>
      </c>
      <c r="J43">
        <v>0</v>
      </c>
      <c r="K43">
        <v>0</v>
      </c>
      <c r="L43">
        <v>0</v>
      </c>
      <c r="M43">
        <v>0</v>
      </c>
      <c r="N43">
        <v>0</v>
      </c>
      <c r="O43">
        <v>0</v>
      </c>
      <c r="P43">
        <v>1</v>
      </c>
      <c r="Q43">
        <v>0</v>
      </c>
      <c r="R43" s="20">
        <v>0</v>
      </c>
      <c r="S43">
        <v>0</v>
      </c>
      <c r="T43">
        <v>0</v>
      </c>
      <c r="U43" s="20">
        <v>0</v>
      </c>
      <c r="V43">
        <v>0</v>
      </c>
      <c r="W43">
        <v>0</v>
      </c>
      <c r="X43" s="20">
        <v>1</v>
      </c>
      <c r="Y43">
        <v>0</v>
      </c>
      <c r="Z43">
        <v>0</v>
      </c>
      <c r="AA43" s="20">
        <v>0</v>
      </c>
      <c r="AB43">
        <v>0</v>
      </c>
      <c r="AC43">
        <v>0</v>
      </c>
      <c r="AD43">
        <v>0</v>
      </c>
      <c r="AE43">
        <v>0</v>
      </c>
      <c r="AF43">
        <v>0</v>
      </c>
      <c r="AG43">
        <v>0</v>
      </c>
      <c r="AH43">
        <v>0</v>
      </c>
      <c r="AI43">
        <v>0</v>
      </c>
      <c r="AJ43">
        <v>0</v>
      </c>
      <c r="AK43">
        <v>26</v>
      </c>
      <c r="AL43">
        <v>0</v>
      </c>
      <c r="AM43">
        <v>20</v>
      </c>
      <c r="AN43" t="s">
        <v>938</v>
      </c>
    </row>
    <row r="44" spans="2:40">
      <c r="C44">
        <v>41</v>
      </c>
      <c r="D44" s="3"/>
      <c r="E44" t="s">
        <v>411</v>
      </c>
      <c r="F44" t="s">
        <v>136</v>
      </c>
      <c r="G44" t="s">
        <v>130</v>
      </c>
      <c r="H44" t="s">
        <v>341</v>
      </c>
      <c r="I44">
        <v>0</v>
      </c>
      <c r="J44">
        <v>0</v>
      </c>
      <c r="K44">
        <v>0</v>
      </c>
      <c r="L44">
        <v>0</v>
      </c>
      <c r="M44">
        <v>0</v>
      </c>
      <c r="N44">
        <v>0</v>
      </c>
      <c r="O44">
        <v>0</v>
      </c>
      <c r="P44">
        <v>1</v>
      </c>
      <c r="Q44">
        <v>0</v>
      </c>
      <c r="R44" s="20">
        <v>0</v>
      </c>
      <c r="S44">
        <v>0</v>
      </c>
      <c r="T44">
        <v>0</v>
      </c>
      <c r="U44" s="20">
        <v>0</v>
      </c>
      <c r="V44">
        <v>0</v>
      </c>
      <c r="W44">
        <v>0</v>
      </c>
      <c r="X44" s="20">
        <v>0</v>
      </c>
      <c r="Y44">
        <v>0</v>
      </c>
      <c r="Z44">
        <v>0</v>
      </c>
      <c r="AA44" s="20">
        <v>1</v>
      </c>
      <c r="AB44">
        <v>0</v>
      </c>
      <c r="AC44">
        <v>0</v>
      </c>
      <c r="AD44">
        <v>0</v>
      </c>
      <c r="AE44">
        <v>0</v>
      </c>
      <c r="AF44">
        <v>0</v>
      </c>
      <c r="AG44">
        <v>0</v>
      </c>
      <c r="AH44">
        <v>0</v>
      </c>
      <c r="AI44">
        <v>0</v>
      </c>
      <c r="AJ44">
        <v>0</v>
      </c>
      <c r="AK44">
        <v>27</v>
      </c>
      <c r="AL44">
        <v>0</v>
      </c>
      <c r="AM44">
        <v>21</v>
      </c>
      <c r="AN44" t="s">
        <v>938</v>
      </c>
    </row>
    <row r="45" spans="2:40">
      <c r="C45">
        <v>42</v>
      </c>
      <c r="D45" s="3"/>
      <c r="E45" t="s">
        <v>411</v>
      </c>
      <c r="F45" t="s">
        <v>136</v>
      </c>
      <c r="G45" t="s">
        <v>130</v>
      </c>
      <c r="H45" t="s">
        <v>342</v>
      </c>
      <c r="I45">
        <v>0</v>
      </c>
      <c r="J45">
        <v>0</v>
      </c>
      <c r="K45">
        <v>0</v>
      </c>
      <c r="L45">
        <v>1</v>
      </c>
      <c r="M45">
        <v>0</v>
      </c>
      <c r="N45">
        <v>0</v>
      </c>
      <c r="O45">
        <v>1</v>
      </c>
      <c r="P45">
        <v>0</v>
      </c>
      <c r="Q45">
        <v>1</v>
      </c>
      <c r="R45" s="20">
        <v>0</v>
      </c>
      <c r="S45">
        <v>0</v>
      </c>
      <c r="T45">
        <v>0</v>
      </c>
      <c r="U45" s="20">
        <v>0</v>
      </c>
      <c r="V45">
        <v>0</v>
      </c>
      <c r="W45">
        <v>1</v>
      </c>
      <c r="X45" s="20">
        <v>1</v>
      </c>
      <c r="Y45">
        <v>1</v>
      </c>
      <c r="Z45">
        <v>0</v>
      </c>
      <c r="AA45" s="20">
        <v>0</v>
      </c>
      <c r="AB45">
        <v>0</v>
      </c>
      <c r="AC45">
        <v>0</v>
      </c>
      <c r="AD45">
        <v>0</v>
      </c>
      <c r="AE45">
        <v>0</v>
      </c>
      <c r="AF45">
        <v>0</v>
      </c>
      <c r="AG45">
        <v>0</v>
      </c>
      <c r="AH45">
        <v>0</v>
      </c>
      <c r="AI45">
        <v>0</v>
      </c>
      <c r="AJ45">
        <v>0</v>
      </c>
      <c r="AK45">
        <v>27</v>
      </c>
      <c r="AL45">
        <v>0</v>
      </c>
      <c r="AM45">
        <v>21</v>
      </c>
      <c r="AN45" t="s">
        <v>938</v>
      </c>
    </row>
    <row r="46" spans="2:40">
      <c r="C46">
        <v>43</v>
      </c>
      <c r="D46" s="3"/>
      <c r="E46" t="s">
        <v>377</v>
      </c>
      <c r="F46" t="s">
        <v>133</v>
      </c>
      <c r="G46" t="s">
        <v>131</v>
      </c>
      <c r="I46">
        <v>0</v>
      </c>
      <c r="J46">
        <v>0</v>
      </c>
      <c r="K46">
        <v>0</v>
      </c>
      <c r="L46">
        <v>0</v>
      </c>
      <c r="M46">
        <v>0</v>
      </c>
      <c r="N46">
        <v>0</v>
      </c>
      <c r="O46">
        <v>0</v>
      </c>
      <c r="P46">
        <v>1</v>
      </c>
      <c r="Q46">
        <v>0</v>
      </c>
      <c r="R46" s="20">
        <v>0</v>
      </c>
      <c r="S46">
        <v>0</v>
      </c>
      <c r="T46">
        <v>0</v>
      </c>
      <c r="U46" s="20">
        <v>0</v>
      </c>
      <c r="V46">
        <v>1</v>
      </c>
      <c r="W46">
        <v>0</v>
      </c>
      <c r="X46" s="20">
        <v>0</v>
      </c>
      <c r="Y46">
        <v>0</v>
      </c>
      <c r="Z46">
        <v>0</v>
      </c>
      <c r="AA46" s="20">
        <v>0</v>
      </c>
      <c r="AB46">
        <v>0</v>
      </c>
      <c r="AC46">
        <v>0</v>
      </c>
      <c r="AD46">
        <v>0</v>
      </c>
      <c r="AE46">
        <v>0</v>
      </c>
      <c r="AF46">
        <v>0</v>
      </c>
      <c r="AG46">
        <v>0</v>
      </c>
      <c r="AH46">
        <v>0</v>
      </c>
      <c r="AI46">
        <v>0</v>
      </c>
      <c r="AJ46">
        <v>0</v>
      </c>
      <c r="AK46">
        <v>24</v>
      </c>
      <c r="AL46">
        <v>0</v>
      </c>
      <c r="AM46">
        <v>22</v>
      </c>
      <c r="AN46" t="s">
        <v>939</v>
      </c>
    </row>
    <row r="47" spans="2:40">
      <c r="C47">
        <v>44</v>
      </c>
      <c r="D47" s="3"/>
      <c r="E47" t="s">
        <v>377</v>
      </c>
      <c r="F47" t="s">
        <v>134</v>
      </c>
      <c r="G47" t="s">
        <v>132</v>
      </c>
      <c r="H47" t="s">
        <v>341</v>
      </c>
      <c r="I47">
        <v>0</v>
      </c>
      <c r="J47">
        <v>0</v>
      </c>
      <c r="K47">
        <v>0</v>
      </c>
      <c r="L47">
        <v>0</v>
      </c>
      <c r="M47">
        <v>0</v>
      </c>
      <c r="N47">
        <v>0</v>
      </c>
      <c r="O47">
        <v>0</v>
      </c>
      <c r="P47">
        <v>1</v>
      </c>
      <c r="Q47">
        <v>0</v>
      </c>
      <c r="R47" s="20">
        <v>0</v>
      </c>
      <c r="S47">
        <v>0</v>
      </c>
      <c r="T47">
        <v>0</v>
      </c>
      <c r="U47" s="20">
        <v>0</v>
      </c>
      <c r="V47">
        <v>0</v>
      </c>
      <c r="W47">
        <v>0</v>
      </c>
      <c r="X47" s="20">
        <v>0</v>
      </c>
      <c r="Y47">
        <v>0</v>
      </c>
      <c r="Z47">
        <v>1</v>
      </c>
      <c r="AA47" s="20">
        <v>0</v>
      </c>
      <c r="AB47">
        <v>0</v>
      </c>
      <c r="AC47">
        <v>0</v>
      </c>
      <c r="AD47">
        <v>0</v>
      </c>
      <c r="AE47">
        <v>0</v>
      </c>
      <c r="AF47">
        <v>0</v>
      </c>
      <c r="AG47">
        <v>0</v>
      </c>
      <c r="AH47">
        <v>0</v>
      </c>
      <c r="AI47">
        <v>0</v>
      </c>
      <c r="AJ47">
        <v>0</v>
      </c>
      <c r="AK47">
        <v>25</v>
      </c>
      <c r="AL47">
        <v>0</v>
      </c>
      <c r="AM47">
        <v>23</v>
      </c>
      <c r="AN47" t="s">
        <v>939</v>
      </c>
    </row>
    <row r="48" spans="2:40">
      <c r="C48">
        <v>45</v>
      </c>
      <c r="D48" s="3"/>
      <c r="E48" t="s">
        <v>377</v>
      </c>
      <c r="F48" t="s">
        <v>134</v>
      </c>
      <c r="G48" t="s">
        <v>132</v>
      </c>
      <c r="H48" t="s">
        <v>342</v>
      </c>
      <c r="I48">
        <v>0</v>
      </c>
      <c r="J48">
        <v>0</v>
      </c>
      <c r="K48">
        <v>0</v>
      </c>
      <c r="L48">
        <v>1</v>
      </c>
      <c r="M48">
        <v>0</v>
      </c>
      <c r="N48">
        <v>0</v>
      </c>
      <c r="O48">
        <v>1</v>
      </c>
      <c r="P48">
        <v>0</v>
      </c>
      <c r="Q48">
        <v>1</v>
      </c>
      <c r="R48" s="20">
        <v>0</v>
      </c>
      <c r="S48">
        <v>0</v>
      </c>
      <c r="T48">
        <v>0</v>
      </c>
      <c r="U48" s="20">
        <v>0</v>
      </c>
      <c r="V48">
        <v>0</v>
      </c>
      <c r="W48">
        <v>1</v>
      </c>
      <c r="X48" s="20">
        <v>0</v>
      </c>
      <c r="Y48">
        <v>1</v>
      </c>
      <c r="Z48">
        <v>0</v>
      </c>
      <c r="AA48" s="20">
        <v>0</v>
      </c>
      <c r="AB48">
        <v>0</v>
      </c>
      <c r="AC48">
        <v>0</v>
      </c>
      <c r="AD48">
        <v>0</v>
      </c>
      <c r="AE48">
        <v>0</v>
      </c>
      <c r="AF48">
        <v>0</v>
      </c>
      <c r="AG48">
        <v>0</v>
      </c>
      <c r="AH48">
        <v>0</v>
      </c>
      <c r="AI48">
        <v>0</v>
      </c>
      <c r="AJ48">
        <v>0</v>
      </c>
      <c r="AK48">
        <v>25</v>
      </c>
      <c r="AL48">
        <v>0</v>
      </c>
      <c r="AM48">
        <v>23</v>
      </c>
      <c r="AN48" t="s">
        <v>939</v>
      </c>
    </row>
    <row r="49" spans="3:40">
      <c r="C49">
        <v>46</v>
      </c>
      <c r="D49" s="3"/>
      <c r="E49" t="s">
        <v>378</v>
      </c>
      <c r="F49" t="s">
        <v>127</v>
      </c>
      <c r="G49" t="s">
        <v>125</v>
      </c>
      <c r="I49">
        <v>0</v>
      </c>
      <c r="J49">
        <v>0</v>
      </c>
      <c r="K49">
        <v>0</v>
      </c>
      <c r="L49">
        <v>0</v>
      </c>
      <c r="M49">
        <v>0</v>
      </c>
      <c r="N49">
        <v>0</v>
      </c>
      <c r="O49">
        <v>0</v>
      </c>
      <c r="P49">
        <v>0</v>
      </c>
      <c r="Q49">
        <v>1</v>
      </c>
      <c r="R49" s="20">
        <v>0</v>
      </c>
      <c r="S49">
        <v>0</v>
      </c>
      <c r="T49">
        <v>0</v>
      </c>
      <c r="U49" s="20">
        <v>0</v>
      </c>
      <c r="V49">
        <v>1</v>
      </c>
      <c r="W49">
        <v>0</v>
      </c>
      <c r="X49" s="20">
        <v>0</v>
      </c>
      <c r="Y49">
        <v>0</v>
      </c>
      <c r="Z49">
        <v>1</v>
      </c>
      <c r="AA49" s="20">
        <v>0</v>
      </c>
      <c r="AB49">
        <v>0</v>
      </c>
      <c r="AC49">
        <v>0</v>
      </c>
      <c r="AD49">
        <v>0</v>
      </c>
      <c r="AE49">
        <v>0</v>
      </c>
      <c r="AF49">
        <v>0</v>
      </c>
      <c r="AG49">
        <v>0</v>
      </c>
      <c r="AH49">
        <v>0</v>
      </c>
      <c r="AI49">
        <v>0</v>
      </c>
      <c r="AJ49">
        <v>0</v>
      </c>
      <c r="AK49">
        <v>16</v>
      </c>
      <c r="AL49">
        <v>0</v>
      </c>
      <c r="AM49">
        <v>18</v>
      </c>
      <c r="AN49" t="s">
        <v>940</v>
      </c>
    </row>
    <row r="50" spans="3:40">
      <c r="C50">
        <v>47</v>
      </c>
      <c r="D50" s="3"/>
      <c r="E50" t="s">
        <v>378</v>
      </c>
      <c r="F50" t="s">
        <v>128</v>
      </c>
      <c r="G50" t="s">
        <v>126</v>
      </c>
      <c r="H50" t="s">
        <v>127</v>
      </c>
      <c r="I50">
        <v>0</v>
      </c>
      <c r="J50">
        <v>1</v>
      </c>
      <c r="K50">
        <v>0</v>
      </c>
      <c r="L50">
        <v>0</v>
      </c>
      <c r="M50">
        <v>0</v>
      </c>
      <c r="N50">
        <v>0</v>
      </c>
      <c r="O50">
        <v>0</v>
      </c>
      <c r="P50">
        <v>0</v>
      </c>
      <c r="Q50">
        <v>1</v>
      </c>
      <c r="R50" s="20">
        <v>0</v>
      </c>
      <c r="S50">
        <v>0</v>
      </c>
      <c r="T50">
        <v>0</v>
      </c>
      <c r="U50" s="20">
        <v>0</v>
      </c>
      <c r="V50">
        <v>0</v>
      </c>
      <c r="W50">
        <v>1</v>
      </c>
      <c r="X50" s="20">
        <v>0</v>
      </c>
      <c r="Y50">
        <v>0</v>
      </c>
      <c r="Z50">
        <v>1</v>
      </c>
      <c r="AA50" s="20">
        <v>0</v>
      </c>
      <c r="AB50">
        <v>0</v>
      </c>
      <c r="AC50">
        <v>1</v>
      </c>
      <c r="AD50">
        <v>0</v>
      </c>
      <c r="AE50">
        <v>0</v>
      </c>
      <c r="AF50">
        <v>0</v>
      </c>
      <c r="AG50">
        <v>0</v>
      </c>
      <c r="AH50">
        <v>0</v>
      </c>
      <c r="AI50">
        <v>0</v>
      </c>
      <c r="AJ50">
        <v>34</v>
      </c>
      <c r="AK50">
        <v>17</v>
      </c>
      <c r="AL50">
        <v>0</v>
      </c>
      <c r="AM50">
        <v>19</v>
      </c>
      <c r="AN50" t="s">
        <v>941</v>
      </c>
    </row>
    <row r="51" spans="3:40">
      <c r="C51">
        <v>48</v>
      </c>
      <c r="D51" s="3"/>
      <c r="E51" t="s">
        <v>378</v>
      </c>
      <c r="F51" t="s">
        <v>128</v>
      </c>
      <c r="G51" t="s">
        <v>126</v>
      </c>
      <c r="H51" t="s">
        <v>128</v>
      </c>
      <c r="I51">
        <v>0</v>
      </c>
      <c r="J51">
        <v>1</v>
      </c>
      <c r="K51">
        <v>0</v>
      </c>
      <c r="L51">
        <v>1</v>
      </c>
      <c r="M51">
        <v>0</v>
      </c>
      <c r="N51">
        <v>0</v>
      </c>
      <c r="O51">
        <v>1</v>
      </c>
      <c r="P51">
        <v>0</v>
      </c>
      <c r="Q51">
        <v>1</v>
      </c>
      <c r="R51" s="20">
        <v>0</v>
      </c>
      <c r="S51">
        <v>0</v>
      </c>
      <c r="T51">
        <v>0</v>
      </c>
      <c r="U51" s="20">
        <v>0</v>
      </c>
      <c r="V51">
        <v>0</v>
      </c>
      <c r="W51">
        <v>0</v>
      </c>
      <c r="X51" s="20">
        <v>0</v>
      </c>
      <c r="Y51">
        <v>1</v>
      </c>
      <c r="Z51">
        <v>0</v>
      </c>
      <c r="AA51" s="20">
        <v>0</v>
      </c>
      <c r="AB51">
        <v>1</v>
      </c>
      <c r="AC51">
        <v>0</v>
      </c>
      <c r="AD51">
        <v>0</v>
      </c>
      <c r="AE51">
        <v>0</v>
      </c>
      <c r="AF51">
        <v>0</v>
      </c>
      <c r="AG51">
        <v>0</v>
      </c>
      <c r="AH51">
        <v>0</v>
      </c>
      <c r="AI51">
        <v>0</v>
      </c>
      <c r="AJ51">
        <v>35</v>
      </c>
      <c r="AK51">
        <v>17</v>
      </c>
      <c r="AL51">
        <v>0</v>
      </c>
      <c r="AM51">
        <v>19</v>
      </c>
      <c r="AN51" t="s">
        <v>942</v>
      </c>
    </row>
    <row r="52" spans="3:40">
      <c r="C52">
        <v>49</v>
      </c>
      <c r="E52" s="2" t="s">
        <v>943</v>
      </c>
      <c r="F52" t="s">
        <v>925</v>
      </c>
      <c r="G52" t="s">
        <v>928</v>
      </c>
      <c r="I52">
        <v>0</v>
      </c>
      <c r="J52">
        <v>0</v>
      </c>
      <c r="K52">
        <v>0</v>
      </c>
      <c r="L52">
        <v>0</v>
      </c>
      <c r="M52">
        <v>0</v>
      </c>
      <c r="N52">
        <v>0</v>
      </c>
      <c r="O52">
        <v>0</v>
      </c>
      <c r="P52">
        <v>0</v>
      </c>
      <c r="Q52">
        <v>0</v>
      </c>
      <c r="R52" s="20">
        <v>1</v>
      </c>
      <c r="S52">
        <v>0</v>
      </c>
      <c r="T52">
        <v>0</v>
      </c>
      <c r="U52" s="20">
        <v>0</v>
      </c>
      <c r="V52">
        <v>0</v>
      </c>
      <c r="W52">
        <v>0</v>
      </c>
      <c r="X52" s="20">
        <v>1</v>
      </c>
      <c r="Y52">
        <v>0</v>
      </c>
      <c r="Z52">
        <v>0</v>
      </c>
      <c r="AA52" s="20">
        <v>1</v>
      </c>
      <c r="AB52">
        <v>0</v>
      </c>
      <c r="AC52">
        <v>0</v>
      </c>
      <c r="AD52">
        <v>0</v>
      </c>
      <c r="AE52">
        <v>0</v>
      </c>
      <c r="AF52">
        <v>0</v>
      </c>
      <c r="AG52">
        <v>0</v>
      </c>
      <c r="AH52">
        <v>0</v>
      </c>
      <c r="AI52">
        <v>0</v>
      </c>
      <c r="AJ52">
        <v>0</v>
      </c>
      <c r="AK52">
        <v>28</v>
      </c>
      <c r="AL52">
        <v>0</v>
      </c>
      <c r="AM52">
        <v>30</v>
      </c>
      <c r="AN52" t="s">
        <v>944</v>
      </c>
    </row>
    <row r="53" spans="3:40">
      <c r="C53">
        <v>50</v>
      </c>
      <c r="F53" t="s">
        <v>922</v>
      </c>
      <c r="G53" t="s">
        <v>930</v>
      </c>
      <c r="H53" t="s">
        <v>341</v>
      </c>
      <c r="I53">
        <v>0</v>
      </c>
      <c r="J53">
        <v>0</v>
      </c>
      <c r="K53">
        <v>0</v>
      </c>
      <c r="L53">
        <v>0</v>
      </c>
      <c r="M53">
        <v>0</v>
      </c>
      <c r="N53">
        <v>0</v>
      </c>
      <c r="O53">
        <v>0</v>
      </c>
      <c r="P53">
        <v>0</v>
      </c>
      <c r="Q53">
        <v>0</v>
      </c>
      <c r="R53" s="20">
        <v>1</v>
      </c>
      <c r="S53">
        <v>0</v>
      </c>
      <c r="T53">
        <v>0</v>
      </c>
      <c r="U53" s="20">
        <v>0</v>
      </c>
      <c r="V53">
        <v>0</v>
      </c>
      <c r="W53">
        <v>1</v>
      </c>
      <c r="X53" s="20">
        <v>1</v>
      </c>
      <c r="Y53">
        <v>0</v>
      </c>
      <c r="Z53">
        <v>1</v>
      </c>
      <c r="AA53" s="20">
        <v>0</v>
      </c>
      <c r="AB53">
        <v>0</v>
      </c>
      <c r="AC53">
        <v>0</v>
      </c>
      <c r="AD53">
        <v>0</v>
      </c>
      <c r="AE53">
        <v>0</v>
      </c>
      <c r="AF53">
        <v>0</v>
      </c>
      <c r="AG53">
        <v>0</v>
      </c>
      <c r="AH53">
        <v>0</v>
      </c>
      <c r="AI53">
        <v>0</v>
      </c>
      <c r="AJ53">
        <v>0</v>
      </c>
      <c r="AK53">
        <v>29</v>
      </c>
      <c r="AL53">
        <v>0</v>
      </c>
      <c r="AM53">
        <v>31</v>
      </c>
      <c r="AN53" t="s">
        <v>944</v>
      </c>
    </row>
    <row r="54" spans="3:40">
      <c r="C54">
        <v>51</v>
      </c>
      <c r="F54" t="s">
        <v>922</v>
      </c>
      <c r="G54" t="s">
        <v>930</v>
      </c>
      <c r="H54" t="s">
        <v>342</v>
      </c>
      <c r="I54">
        <v>0</v>
      </c>
      <c r="J54">
        <v>0</v>
      </c>
      <c r="K54">
        <v>0</v>
      </c>
      <c r="L54">
        <v>1</v>
      </c>
      <c r="M54">
        <v>0</v>
      </c>
      <c r="N54">
        <v>0</v>
      </c>
      <c r="O54">
        <v>1</v>
      </c>
      <c r="P54">
        <v>0</v>
      </c>
      <c r="Q54">
        <v>0</v>
      </c>
      <c r="R54" s="20">
        <v>1</v>
      </c>
      <c r="S54">
        <v>0</v>
      </c>
      <c r="T54">
        <v>0</v>
      </c>
      <c r="U54" s="20">
        <v>0</v>
      </c>
      <c r="V54">
        <v>0</v>
      </c>
      <c r="W54">
        <v>0</v>
      </c>
      <c r="X54" s="20">
        <v>0</v>
      </c>
      <c r="Y54">
        <v>1</v>
      </c>
      <c r="Z54">
        <v>0</v>
      </c>
      <c r="AA54" s="20">
        <v>0</v>
      </c>
      <c r="AB54">
        <v>0</v>
      </c>
      <c r="AC54">
        <v>0</v>
      </c>
      <c r="AD54">
        <v>0</v>
      </c>
      <c r="AE54">
        <v>0</v>
      </c>
      <c r="AF54">
        <v>0</v>
      </c>
      <c r="AG54">
        <v>0</v>
      </c>
      <c r="AH54">
        <v>0</v>
      </c>
      <c r="AI54">
        <v>0</v>
      </c>
      <c r="AJ54">
        <v>0</v>
      </c>
      <c r="AK54">
        <v>29</v>
      </c>
      <c r="AL54">
        <v>0</v>
      </c>
      <c r="AM54">
        <v>31</v>
      </c>
      <c r="AN54" t="s">
        <v>944</v>
      </c>
    </row>
    <row r="55" spans="3:40">
      <c r="C55">
        <v>52</v>
      </c>
      <c r="E55" s="2" t="s">
        <v>945</v>
      </c>
      <c r="F55" t="s">
        <v>916</v>
      </c>
      <c r="G55" t="s">
        <v>918</v>
      </c>
      <c r="I55">
        <v>0</v>
      </c>
      <c r="J55">
        <v>0</v>
      </c>
      <c r="K55">
        <v>0</v>
      </c>
      <c r="L55">
        <v>0</v>
      </c>
      <c r="M55">
        <v>0</v>
      </c>
      <c r="N55">
        <v>0</v>
      </c>
      <c r="O55">
        <v>0</v>
      </c>
      <c r="P55">
        <v>0</v>
      </c>
      <c r="Q55">
        <v>1</v>
      </c>
      <c r="R55" s="20">
        <v>0</v>
      </c>
      <c r="S55">
        <v>0</v>
      </c>
      <c r="T55">
        <v>0</v>
      </c>
      <c r="U55" s="20">
        <v>0</v>
      </c>
      <c r="V55">
        <v>1</v>
      </c>
      <c r="W55">
        <v>0</v>
      </c>
      <c r="X55" s="20">
        <v>0</v>
      </c>
      <c r="Y55">
        <v>0</v>
      </c>
      <c r="Z55">
        <v>1</v>
      </c>
      <c r="AA55" s="20">
        <v>0</v>
      </c>
      <c r="AB55">
        <v>0</v>
      </c>
      <c r="AC55">
        <v>0</v>
      </c>
      <c r="AD55">
        <v>0</v>
      </c>
      <c r="AE55">
        <v>0</v>
      </c>
      <c r="AF55">
        <v>0</v>
      </c>
      <c r="AG55">
        <v>0</v>
      </c>
      <c r="AH55">
        <v>0</v>
      </c>
      <c r="AI55">
        <v>0</v>
      </c>
      <c r="AJ55">
        <v>0</v>
      </c>
      <c r="AK55">
        <v>44</v>
      </c>
      <c r="AL55">
        <v>0</v>
      </c>
      <c r="AM55">
        <v>45</v>
      </c>
      <c r="AN55" t="s">
        <v>946</v>
      </c>
    </row>
    <row r="56" spans="3:40">
      <c r="C56">
        <v>53</v>
      </c>
      <c r="F56" t="s">
        <v>916</v>
      </c>
      <c r="G56" t="s">
        <v>918</v>
      </c>
      <c r="H56" t="s">
        <v>947</v>
      </c>
      <c r="I56">
        <v>0</v>
      </c>
      <c r="J56">
        <v>1</v>
      </c>
      <c r="K56">
        <v>1</v>
      </c>
      <c r="L56">
        <v>0</v>
      </c>
      <c r="M56">
        <v>1</v>
      </c>
      <c r="N56">
        <v>1</v>
      </c>
      <c r="O56">
        <v>0</v>
      </c>
      <c r="P56">
        <v>0</v>
      </c>
      <c r="Q56">
        <v>0</v>
      </c>
      <c r="R56" s="20">
        <v>1</v>
      </c>
      <c r="S56">
        <v>0</v>
      </c>
      <c r="T56">
        <v>0</v>
      </c>
      <c r="U56" s="20">
        <v>0</v>
      </c>
      <c r="V56">
        <v>0</v>
      </c>
      <c r="W56">
        <v>1</v>
      </c>
      <c r="X56" s="20">
        <v>0</v>
      </c>
      <c r="Y56">
        <v>0</v>
      </c>
      <c r="Z56">
        <v>1</v>
      </c>
      <c r="AA56" s="20">
        <v>0</v>
      </c>
      <c r="AB56">
        <v>1</v>
      </c>
      <c r="AC56">
        <v>0</v>
      </c>
      <c r="AD56">
        <v>0</v>
      </c>
      <c r="AE56">
        <v>0</v>
      </c>
      <c r="AF56">
        <v>0</v>
      </c>
      <c r="AG56">
        <v>0</v>
      </c>
      <c r="AH56">
        <v>0</v>
      </c>
      <c r="AI56">
        <v>0</v>
      </c>
      <c r="AJ56">
        <v>61</v>
      </c>
      <c r="AK56">
        <v>44</v>
      </c>
      <c r="AL56">
        <v>61</v>
      </c>
      <c r="AM56">
        <v>45</v>
      </c>
      <c r="AN56" t="s">
        <v>948</v>
      </c>
    </row>
    <row r="57" spans="3:40">
      <c r="C57">
        <v>54</v>
      </c>
      <c r="E57" s="2" t="s">
        <v>949</v>
      </c>
      <c r="F57" t="s">
        <v>928</v>
      </c>
      <c r="G57" t="s">
        <v>930</v>
      </c>
      <c r="H57" t="s">
        <v>950</v>
      </c>
      <c r="I57">
        <v>0</v>
      </c>
      <c r="J57">
        <v>1</v>
      </c>
      <c r="K57">
        <v>1</v>
      </c>
      <c r="L57">
        <v>0</v>
      </c>
      <c r="M57">
        <v>0</v>
      </c>
      <c r="N57">
        <v>0</v>
      </c>
      <c r="O57">
        <v>0</v>
      </c>
      <c r="P57">
        <v>0</v>
      </c>
      <c r="Q57">
        <v>1</v>
      </c>
      <c r="R57" s="20">
        <v>0</v>
      </c>
      <c r="S57">
        <v>0</v>
      </c>
      <c r="T57">
        <v>0</v>
      </c>
      <c r="U57" s="20">
        <v>0</v>
      </c>
      <c r="V57">
        <v>0</v>
      </c>
      <c r="W57">
        <v>0</v>
      </c>
      <c r="X57" s="20">
        <v>0</v>
      </c>
      <c r="Y57">
        <v>0</v>
      </c>
      <c r="Z57">
        <v>0</v>
      </c>
      <c r="AA57" s="20">
        <v>1</v>
      </c>
      <c r="AB57">
        <v>0</v>
      </c>
      <c r="AC57">
        <v>1</v>
      </c>
      <c r="AD57">
        <v>0</v>
      </c>
      <c r="AE57">
        <v>0</v>
      </c>
      <c r="AF57">
        <v>0</v>
      </c>
      <c r="AG57">
        <v>0</v>
      </c>
      <c r="AH57">
        <v>0</v>
      </c>
      <c r="AI57">
        <v>0</v>
      </c>
      <c r="AJ57">
        <v>60</v>
      </c>
      <c r="AK57">
        <v>30</v>
      </c>
      <c r="AL57">
        <v>60</v>
      </c>
      <c r="AM57">
        <v>31</v>
      </c>
      <c r="AN57" t="s">
        <v>951</v>
      </c>
    </row>
    <row r="58" spans="3:40">
      <c r="C58">
        <v>55</v>
      </c>
      <c r="F58" t="s">
        <v>928</v>
      </c>
      <c r="G58" t="s">
        <v>930</v>
      </c>
      <c r="H58" t="s">
        <v>341</v>
      </c>
      <c r="I58">
        <v>0</v>
      </c>
      <c r="J58">
        <v>0</v>
      </c>
      <c r="K58">
        <v>0</v>
      </c>
      <c r="L58">
        <v>0</v>
      </c>
      <c r="M58">
        <v>1</v>
      </c>
      <c r="N58">
        <v>1</v>
      </c>
      <c r="O58">
        <v>0</v>
      </c>
      <c r="P58">
        <v>0</v>
      </c>
      <c r="Q58">
        <v>0</v>
      </c>
      <c r="R58" s="20">
        <v>1</v>
      </c>
      <c r="S58">
        <v>0</v>
      </c>
      <c r="T58">
        <v>0</v>
      </c>
      <c r="U58" s="20">
        <v>0</v>
      </c>
      <c r="V58">
        <v>0</v>
      </c>
      <c r="W58">
        <v>0</v>
      </c>
      <c r="X58" s="20">
        <v>1</v>
      </c>
      <c r="Y58">
        <v>0</v>
      </c>
      <c r="Z58">
        <v>0</v>
      </c>
      <c r="AA58" s="20">
        <v>0</v>
      </c>
      <c r="AB58">
        <v>0</v>
      </c>
      <c r="AC58">
        <v>0</v>
      </c>
      <c r="AD58">
        <v>0</v>
      </c>
      <c r="AE58">
        <v>0</v>
      </c>
      <c r="AF58">
        <v>0</v>
      </c>
      <c r="AG58">
        <v>0</v>
      </c>
      <c r="AH58">
        <v>0</v>
      </c>
      <c r="AI58">
        <v>0</v>
      </c>
      <c r="AJ58">
        <v>0</v>
      </c>
      <c r="AK58">
        <v>30</v>
      </c>
      <c r="AL58">
        <v>0</v>
      </c>
      <c r="AM58">
        <v>31</v>
      </c>
      <c r="AN58" t="s">
        <v>952</v>
      </c>
    </row>
    <row r="59" spans="3:40">
      <c r="C59">
        <v>56</v>
      </c>
      <c r="E59" s="2" t="s">
        <v>953</v>
      </c>
      <c r="F59" t="s">
        <v>925</v>
      </c>
      <c r="G59" t="s">
        <v>916</v>
      </c>
      <c r="I59">
        <v>0</v>
      </c>
      <c r="J59">
        <v>0</v>
      </c>
      <c r="K59">
        <v>0</v>
      </c>
      <c r="L59">
        <v>0</v>
      </c>
      <c r="M59">
        <v>0</v>
      </c>
      <c r="N59">
        <v>0</v>
      </c>
      <c r="O59">
        <v>0</v>
      </c>
      <c r="P59">
        <v>0</v>
      </c>
      <c r="Q59">
        <v>0</v>
      </c>
      <c r="R59" s="20">
        <v>1</v>
      </c>
      <c r="S59">
        <v>0</v>
      </c>
      <c r="T59">
        <v>0</v>
      </c>
      <c r="U59" s="20">
        <v>0</v>
      </c>
      <c r="V59">
        <v>1</v>
      </c>
      <c r="W59">
        <v>0</v>
      </c>
      <c r="X59" s="20">
        <v>0</v>
      </c>
      <c r="Y59">
        <v>0</v>
      </c>
      <c r="Z59">
        <v>1</v>
      </c>
      <c r="AA59" s="20">
        <v>0</v>
      </c>
      <c r="AB59">
        <v>0</v>
      </c>
      <c r="AC59">
        <v>0</v>
      </c>
      <c r="AD59">
        <v>0</v>
      </c>
      <c r="AE59">
        <v>0</v>
      </c>
      <c r="AF59">
        <v>0</v>
      </c>
      <c r="AG59">
        <v>0</v>
      </c>
      <c r="AH59">
        <v>0</v>
      </c>
      <c r="AI59">
        <v>0</v>
      </c>
      <c r="AJ59">
        <v>0</v>
      </c>
      <c r="AK59">
        <v>28</v>
      </c>
      <c r="AL59">
        <v>0</v>
      </c>
      <c r="AM59">
        <v>44</v>
      </c>
      <c r="AN59" t="s">
        <v>954</v>
      </c>
    </row>
    <row r="60" spans="3:40">
      <c r="C60">
        <v>57</v>
      </c>
      <c r="F60" t="s">
        <v>922</v>
      </c>
      <c r="G60" t="s">
        <v>918</v>
      </c>
      <c r="H60" t="s">
        <v>955</v>
      </c>
      <c r="I60">
        <v>0</v>
      </c>
      <c r="J60">
        <v>1</v>
      </c>
      <c r="K60">
        <v>1</v>
      </c>
      <c r="L60">
        <v>0</v>
      </c>
      <c r="M60">
        <v>0</v>
      </c>
      <c r="N60">
        <v>0</v>
      </c>
      <c r="O60">
        <v>0</v>
      </c>
      <c r="P60">
        <v>0</v>
      </c>
      <c r="Q60">
        <v>0</v>
      </c>
      <c r="R60" s="20">
        <v>1</v>
      </c>
      <c r="S60">
        <v>0</v>
      </c>
      <c r="T60">
        <v>0</v>
      </c>
      <c r="U60" s="20">
        <v>0</v>
      </c>
      <c r="V60">
        <v>0</v>
      </c>
      <c r="W60">
        <v>1</v>
      </c>
      <c r="X60" s="20">
        <v>0</v>
      </c>
      <c r="Y60">
        <v>0</v>
      </c>
      <c r="Z60">
        <v>1</v>
      </c>
      <c r="AA60" s="20">
        <v>0</v>
      </c>
      <c r="AB60">
        <v>0</v>
      </c>
      <c r="AC60">
        <v>1</v>
      </c>
      <c r="AD60">
        <v>0</v>
      </c>
      <c r="AE60">
        <v>0</v>
      </c>
      <c r="AF60">
        <v>0</v>
      </c>
      <c r="AG60">
        <v>0</v>
      </c>
      <c r="AH60">
        <v>0</v>
      </c>
      <c r="AI60">
        <v>0</v>
      </c>
      <c r="AJ60">
        <v>62</v>
      </c>
      <c r="AK60">
        <v>29</v>
      </c>
      <c r="AL60">
        <v>62</v>
      </c>
      <c r="AM60">
        <v>45</v>
      </c>
      <c r="AN60" t="s">
        <v>956</v>
      </c>
    </row>
    <row r="61" spans="3:40">
      <c r="C61">
        <v>58</v>
      </c>
      <c r="F61" t="s">
        <v>922</v>
      </c>
      <c r="G61" t="s">
        <v>918</v>
      </c>
      <c r="H61" t="s">
        <v>957</v>
      </c>
      <c r="I61">
        <v>0</v>
      </c>
      <c r="J61">
        <v>1</v>
      </c>
      <c r="K61">
        <v>1</v>
      </c>
      <c r="L61">
        <v>1</v>
      </c>
      <c r="M61">
        <v>0</v>
      </c>
      <c r="N61">
        <v>0</v>
      </c>
      <c r="O61">
        <v>1</v>
      </c>
      <c r="P61">
        <v>0</v>
      </c>
      <c r="Q61">
        <v>0</v>
      </c>
      <c r="R61" s="20">
        <v>1</v>
      </c>
      <c r="S61">
        <v>0</v>
      </c>
      <c r="T61">
        <v>0</v>
      </c>
      <c r="U61" s="20">
        <v>0</v>
      </c>
      <c r="V61">
        <v>0</v>
      </c>
      <c r="W61">
        <v>0</v>
      </c>
      <c r="X61" s="20">
        <v>0</v>
      </c>
      <c r="Y61">
        <v>1</v>
      </c>
      <c r="Z61">
        <v>0</v>
      </c>
      <c r="AA61" s="20">
        <v>0</v>
      </c>
      <c r="AB61">
        <v>1</v>
      </c>
      <c r="AC61">
        <v>0</v>
      </c>
      <c r="AD61">
        <v>0</v>
      </c>
      <c r="AE61">
        <v>0</v>
      </c>
      <c r="AF61">
        <v>0</v>
      </c>
      <c r="AG61">
        <v>0</v>
      </c>
      <c r="AH61">
        <v>0</v>
      </c>
      <c r="AI61">
        <v>0</v>
      </c>
      <c r="AJ61">
        <v>63</v>
      </c>
      <c r="AK61">
        <v>29</v>
      </c>
      <c r="AL61">
        <v>63</v>
      </c>
      <c r="AM61">
        <v>45</v>
      </c>
      <c r="AN61" t="s">
        <v>958</v>
      </c>
    </row>
    <row r="62" spans="3:40">
      <c r="C62">
        <v>59</v>
      </c>
      <c r="E62" s="2" t="s">
        <v>959</v>
      </c>
      <c r="F62" t="s">
        <v>925</v>
      </c>
      <c r="G62" t="s">
        <v>922</v>
      </c>
      <c r="H62" t="s">
        <v>670</v>
      </c>
      <c r="I62">
        <v>0</v>
      </c>
      <c r="J62">
        <v>0</v>
      </c>
      <c r="K62">
        <v>0</v>
      </c>
      <c r="L62">
        <v>0</v>
      </c>
      <c r="M62">
        <v>0</v>
      </c>
      <c r="N62">
        <v>0</v>
      </c>
      <c r="O62">
        <v>0</v>
      </c>
      <c r="P62">
        <v>0</v>
      </c>
      <c r="Q62">
        <v>1</v>
      </c>
      <c r="R62" s="20">
        <v>0</v>
      </c>
      <c r="S62">
        <v>0</v>
      </c>
      <c r="T62">
        <v>0</v>
      </c>
      <c r="U62" s="20">
        <v>1</v>
      </c>
      <c r="V62">
        <v>0</v>
      </c>
      <c r="W62">
        <v>0</v>
      </c>
      <c r="X62" s="20">
        <v>0</v>
      </c>
      <c r="Y62">
        <v>0</v>
      </c>
      <c r="Z62">
        <v>0</v>
      </c>
      <c r="AA62" s="20">
        <v>0</v>
      </c>
      <c r="AB62">
        <v>0</v>
      </c>
      <c r="AC62">
        <v>0</v>
      </c>
      <c r="AD62">
        <v>0</v>
      </c>
      <c r="AE62">
        <v>0</v>
      </c>
      <c r="AF62">
        <v>0</v>
      </c>
      <c r="AG62">
        <v>0</v>
      </c>
      <c r="AH62">
        <v>0</v>
      </c>
      <c r="AI62">
        <v>0</v>
      </c>
      <c r="AJ62">
        <v>0</v>
      </c>
      <c r="AK62">
        <v>28</v>
      </c>
      <c r="AL62">
        <v>0</v>
      </c>
      <c r="AM62">
        <v>29</v>
      </c>
      <c r="AN62" t="s">
        <v>960</v>
      </c>
    </row>
    <row r="63" spans="3:40">
      <c r="C63">
        <v>60</v>
      </c>
      <c r="F63" t="s">
        <v>925</v>
      </c>
      <c r="G63" t="s">
        <v>922</v>
      </c>
      <c r="H63" t="s">
        <v>342</v>
      </c>
      <c r="I63">
        <v>0</v>
      </c>
      <c r="J63">
        <v>0</v>
      </c>
      <c r="K63">
        <v>0</v>
      </c>
      <c r="L63">
        <v>0</v>
      </c>
      <c r="M63">
        <v>1</v>
      </c>
      <c r="N63">
        <v>1</v>
      </c>
      <c r="O63">
        <v>0</v>
      </c>
      <c r="P63">
        <v>0</v>
      </c>
      <c r="Q63">
        <v>0</v>
      </c>
      <c r="R63" s="20">
        <v>1</v>
      </c>
      <c r="S63">
        <v>0</v>
      </c>
      <c r="T63">
        <v>0</v>
      </c>
      <c r="U63" s="20">
        <v>0</v>
      </c>
      <c r="V63">
        <v>0</v>
      </c>
      <c r="W63">
        <v>0</v>
      </c>
      <c r="X63" s="20">
        <v>1</v>
      </c>
      <c r="Y63">
        <v>0</v>
      </c>
      <c r="Z63">
        <v>0</v>
      </c>
      <c r="AA63" s="20">
        <v>0</v>
      </c>
      <c r="AB63">
        <v>0</v>
      </c>
      <c r="AC63">
        <v>0</v>
      </c>
      <c r="AD63">
        <v>0</v>
      </c>
      <c r="AE63">
        <v>0</v>
      </c>
      <c r="AF63">
        <v>0</v>
      </c>
      <c r="AG63">
        <v>0</v>
      </c>
      <c r="AH63">
        <v>0</v>
      </c>
      <c r="AI63">
        <v>0</v>
      </c>
      <c r="AJ63">
        <v>0</v>
      </c>
      <c r="AK63">
        <v>28</v>
      </c>
      <c r="AL63">
        <v>0</v>
      </c>
      <c r="AM63">
        <v>29</v>
      </c>
      <c r="AN63" t="s">
        <v>960</v>
      </c>
    </row>
    <row r="64" spans="3:40">
      <c r="C64">
        <v>61</v>
      </c>
      <c r="E64" s="2" t="s">
        <v>961</v>
      </c>
      <c r="F64" t="s">
        <v>928</v>
      </c>
      <c r="G64" t="s">
        <v>916</v>
      </c>
      <c r="I64">
        <v>0</v>
      </c>
      <c r="J64">
        <v>0</v>
      </c>
      <c r="K64">
        <v>0</v>
      </c>
      <c r="L64">
        <v>0</v>
      </c>
      <c r="M64">
        <v>0</v>
      </c>
      <c r="N64">
        <v>0</v>
      </c>
      <c r="O64">
        <v>0</v>
      </c>
      <c r="P64">
        <v>0</v>
      </c>
      <c r="Q64">
        <v>1</v>
      </c>
      <c r="R64" s="20">
        <v>0</v>
      </c>
      <c r="S64">
        <v>0</v>
      </c>
      <c r="T64">
        <v>0</v>
      </c>
      <c r="U64" s="20">
        <v>0</v>
      </c>
      <c r="V64">
        <v>1</v>
      </c>
      <c r="W64">
        <v>0</v>
      </c>
      <c r="X64" s="20">
        <v>0</v>
      </c>
      <c r="Y64">
        <v>0</v>
      </c>
      <c r="Z64">
        <v>0</v>
      </c>
      <c r="AA64" s="20">
        <v>0</v>
      </c>
      <c r="AB64">
        <v>0</v>
      </c>
      <c r="AC64">
        <v>0</v>
      </c>
      <c r="AD64">
        <v>0</v>
      </c>
      <c r="AE64">
        <v>0</v>
      </c>
      <c r="AF64">
        <v>0</v>
      </c>
      <c r="AG64">
        <v>0</v>
      </c>
      <c r="AH64">
        <v>0</v>
      </c>
      <c r="AI64">
        <v>0</v>
      </c>
      <c r="AJ64">
        <v>0</v>
      </c>
      <c r="AK64">
        <v>30</v>
      </c>
      <c r="AL64">
        <v>0</v>
      </c>
      <c r="AM64">
        <v>44</v>
      </c>
      <c r="AN64" t="s">
        <v>962</v>
      </c>
    </row>
    <row r="65" spans="3:40">
      <c r="C65">
        <v>62</v>
      </c>
      <c r="F65" t="s">
        <v>930</v>
      </c>
      <c r="G65" t="s">
        <v>918</v>
      </c>
      <c r="I65">
        <v>0</v>
      </c>
      <c r="J65">
        <v>0</v>
      </c>
      <c r="K65">
        <v>0</v>
      </c>
      <c r="L65">
        <v>0</v>
      </c>
      <c r="M65">
        <v>0</v>
      </c>
      <c r="N65">
        <v>0</v>
      </c>
      <c r="O65">
        <v>0</v>
      </c>
      <c r="P65">
        <v>0</v>
      </c>
      <c r="Q65">
        <v>1</v>
      </c>
      <c r="R65" s="20">
        <v>0</v>
      </c>
      <c r="S65">
        <v>0</v>
      </c>
      <c r="T65">
        <v>1</v>
      </c>
      <c r="U65" s="20">
        <v>0</v>
      </c>
      <c r="V65">
        <v>0</v>
      </c>
      <c r="W65">
        <v>0</v>
      </c>
      <c r="X65" s="20">
        <v>0</v>
      </c>
      <c r="Y65">
        <v>0</v>
      </c>
      <c r="Z65">
        <v>0</v>
      </c>
      <c r="AA65" s="20">
        <v>0</v>
      </c>
      <c r="AB65">
        <v>0</v>
      </c>
      <c r="AC65">
        <v>0</v>
      </c>
      <c r="AD65">
        <v>0</v>
      </c>
      <c r="AE65">
        <v>0</v>
      </c>
      <c r="AF65">
        <v>0</v>
      </c>
      <c r="AG65">
        <v>0</v>
      </c>
      <c r="AH65">
        <v>0</v>
      </c>
      <c r="AI65">
        <v>0</v>
      </c>
      <c r="AJ65">
        <v>0</v>
      </c>
      <c r="AK65">
        <v>31</v>
      </c>
      <c r="AL65">
        <v>0</v>
      </c>
      <c r="AM65">
        <v>45</v>
      </c>
      <c r="AN65" t="s">
        <v>962</v>
      </c>
    </row>
    <row r="66" spans="3:40">
      <c r="C66">
        <v>63</v>
      </c>
      <c r="F66" t="s">
        <v>930</v>
      </c>
      <c r="G66" t="s">
        <v>918</v>
      </c>
      <c r="H66" t="s">
        <v>963</v>
      </c>
      <c r="I66">
        <v>0</v>
      </c>
      <c r="J66">
        <v>1</v>
      </c>
      <c r="K66">
        <v>1</v>
      </c>
      <c r="L66">
        <v>1</v>
      </c>
      <c r="M66">
        <v>0</v>
      </c>
      <c r="N66">
        <v>0</v>
      </c>
      <c r="O66">
        <v>1</v>
      </c>
      <c r="P66">
        <v>0</v>
      </c>
      <c r="Q66">
        <v>0</v>
      </c>
      <c r="R66" s="20">
        <v>1</v>
      </c>
      <c r="S66">
        <v>1</v>
      </c>
      <c r="T66">
        <v>0</v>
      </c>
      <c r="U66" s="20">
        <v>0</v>
      </c>
      <c r="V66">
        <v>0</v>
      </c>
      <c r="W66">
        <v>1</v>
      </c>
      <c r="X66" s="20">
        <v>0</v>
      </c>
      <c r="Y66">
        <v>0</v>
      </c>
      <c r="Z66">
        <v>0</v>
      </c>
      <c r="AA66" s="20">
        <v>0</v>
      </c>
      <c r="AB66">
        <v>0</v>
      </c>
      <c r="AC66">
        <v>1</v>
      </c>
      <c r="AD66">
        <v>0</v>
      </c>
      <c r="AE66">
        <v>0</v>
      </c>
      <c r="AF66">
        <v>0</v>
      </c>
      <c r="AG66">
        <v>0</v>
      </c>
      <c r="AH66">
        <v>0</v>
      </c>
      <c r="AI66">
        <v>0</v>
      </c>
      <c r="AJ66">
        <v>46</v>
      </c>
      <c r="AK66">
        <v>31</v>
      </c>
      <c r="AL66">
        <v>46</v>
      </c>
      <c r="AM66">
        <v>45</v>
      </c>
      <c r="AN66" t="s">
        <v>964</v>
      </c>
    </row>
    <row r="67" spans="3:40">
      <c r="C67">
        <v>64</v>
      </c>
      <c r="D67" s="5" t="s">
        <v>381</v>
      </c>
      <c r="E67" t="s">
        <v>382</v>
      </c>
      <c r="F67" t="s">
        <v>133</v>
      </c>
      <c r="G67" t="s">
        <v>134</v>
      </c>
      <c r="H67" t="s">
        <v>965</v>
      </c>
      <c r="I67">
        <v>0</v>
      </c>
      <c r="J67">
        <v>1</v>
      </c>
      <c r="K67">
        <v>1</v>
      </c>
      <c r="L67">
        <v>0</v>
      </c>
      <c r="M67">
        <v>0</v>
      </c>
      <c r="N67">
        <v>0</v>
      </c>
      <c r="O67">
        <v>0</v>
      </c>
      <c r="P67">
        <v>0</v>
      </c>
      <c r="Q67">
        <v>1</v>
      </c>
      <c r="R67" s="20">
        <v>0</v>
      </c>
      <c r="S67">
        <v>0</v>
      </c>
      <c r="T67">
        <v>0</v>
      </c>
      <c r="U67" s="20">
        <v>0</v>
      </c>
      <c r="V67">
        <v>0</v>
      </c>
      <c r="W67">
        <v>0</v>
      </c>
      <c r="X67" s="20">
        <v>1</v>
      </c>
      <c r="Y67">
        <v>0</v>
      </c>
      <c r="Z67">
        <v>0</v>
      </c>
      <c r="AA67" s="20">
        <v>1</v>
      </c>
      <c r="AB67">
        <v>0</v>
      </c>
      <c r="AC67">
        <v>0</v>
      </c>
      <c r="AD67">
        <v>0</v>
      </c>
      <c r="AE67">
        <v>0</v>
      </c>
      <c r="AF67">
        <v>0</v>
      </c>
      <c r="AG67">
        <v>0</v>
      </c>
      <c r="AH67">
        <v>0</v>
      </c>
      <c r="AI67">
        <v>0</v>
      </c>
      <c r="AJ67">
        <v>47</v>
      </c>
      <c r="AK67">
        <v>24</v>
      </c>
      <c r="AL67">
        <v>47</v>
      </c>
      <c r="AM67">
        <v>25</v>
      </c>
      <c r="AN67" t="s">
        <v>966</v>
      </c>
    </row>
    <row r="68" spans="3:40">
      <c r="C68">
        <v>65</v>
      </c>
      <c r="D68" s="5"/>
      <c r="E68" t="s">
        <v>382</v>
      </c>
      <c r="F68" t="s">
        <v>133</v>
      </c>
      <c r="G68" t="s">
        <v>134</v>
      </c>
      <c r="I68">
        <v>0</v>
      </c>
      <c r="J68">
        <v>0</v>
      </c>
      <c r="K68">
        <v>0</v>
      </c>
      <c r="L68">
        <v>0</v>
      </c>
      <c r="M68">
        <v>1</v>
      </c>
      <c r="N68">
        <v>1</v>
      </c>
      <c r="O68">
        <v>0</v>
      </c>
      <c r="P68">
        <v>0</v>
      </c>
      <c r="Q68">
        <v>0</v>
      </c>
      <c r="R68" s="20">
        <v>1</v>
      </c>
      <c r="S68">
        <v>0</v>
      </c>
      <c r="T68">
        <v>0</v>
      </c>
      <c r="U68" s="20">
        <v>0</v>
      </c>
      <c r="V68">
        <v>0</v>
      </c>
      <c r="W68">
        <v>1</v>
      </c>
      <c r="X68" s="20">
        <v>1</v>
      </c>
      <c r="Y68">
        <v>0</v>
      </c>
      <c r="Z68">
        <v>1</v>
      </c>
      <c r="AA68" s="20">
        <v>0</v>
      </c>
      <c r="AB68">
        <v>0</v>
      </c>
      <c r="AC68">
        <v>0</v>
      </c>
      <c r="AD68">
        <v>0</v>
      </c>
      <c r="AE68">
        <v>0</v>
      </c>
      <c r="AF68">
        <v>0</v>
      </c>
      <c r="AG68">
        <v>0</v>
      </c>
      <c r="AH68">
        <v>0</v>
      </c>
      <c r="AI68">
        <v>0</v>
      </c>
      <c r="AJ68">
        <v>0</v>
      </c>
      <c r="AK68">
        <v>24</v>
      </c>
      <c r="AL68">
        <v>0</v>
      </c>
      <c r="AM68">
        <v>25</v>
      </c>
      <c r="AN68" t="s">
        <v>967</v>
      </c>
    </row>
    <row r="69" spans="3:40">
      <c r="C69">
        <v>66</v>
      </c>
      <c r="D69" s="5"/>
      <c r="E69" t="s">
        <v>414</v>
      </c>
      <c r="F69" t="s">
        <v>135</v>
      </c>
      <c r="G69" t="s">
        <v>131</v>
      </c>
      <c r="I69">
        <v>0</v>
      </c>
      <c r="J69">
        <v>0</v>
      </c>
      <c r="K69">
        <v>0</v>
      </c>
      <c r="L69">
        <v>0</v>
      </c>
      <c r="M69">
        <v>0</v>
      </c>
      <c r="N69">
        <v>0</v>
      </c>
      <c r="O69">
        <v>0</v>
      </c>
      <c r="P69">
        <v>1</v>
      </c>
      <c r="Q69">
        <v>0</v>
      </c>
      <c r="R69" s="20">
        <v>0</v>
      </c>
      <c r="S69">
        <v>0</v>
      </c>
      <c r="T69">
        <v>0</v>
      </c>
      <c r="U69" s="20">
        <v>0</v>
      </c>
      <c r="V69">
        <v>0</v>
      </c>
      <c r="W69">
        <v>1</v>
      </c>
      <c r="X69" s="20">
        <v>0</v>
      </c>
      <c r="Y69">
        <v>0</v>
      </c>
      <c r="Z69">
        <v>0</v>
      </c>
      <c r="AA69" s="20">
        <v>0</v>
      </c>
      <c r="AB69">
        <v>0</v>
      </c>
      <c r="AC69">
        <v>0</v>
      </c>
      <c r="AD69">
        <v>0</v>
      </c>
      <c r="AE69">
        <v>0</v>
      </c>
      <c r="AF69">
        <v>0</v>
      </c>
      <c r="AG69">
        <v>0</v>
      </c>
      <c r="AH69">
        <v>0</v>
      </c>
      <c r="AI69">
        <v>0</v>
      </c>
      <c r="AJ69">
        <v>0</v>
      </c>
      <c r="AK69">
        <v>22</v>
      </c>
      <c r="AL69">
        <v>0</v>
      </c>
      <c r="AM69">
        <v>26</v>
      </c>
      <c r="AN69" t="s">
        <v>968</v>
      </c>
    </row>
    <row r="70" spans="3:40">
      <c r="C70">
        <v>67</v>
      </c>
      <c r="D70" s="5"/>
      <c r="E70" t="s">
        <v>414</v>
      </c>
      <c r="F70" t="s">
        <v>136</v>
      </c>
      <c r="G70" t="s">
        <v>132</v>
      </c>
      <c r="I70">
        <v>0</v>
      </c>
      <c r="J70">
        <v>0</v>
      </c>
      <c r="K70">
        <v>0</v>
      </c>
      <c r="L70">
        <v>0</v>
      </c>
      <c r="M70">
        <v>0</v>
      </c>
      <c r="N70">
        <v>0</v>
      </c>
      <c r="O70">
        <v>0</v>
      </c>
      <c r="P70">
        <v>1</v>
      </c>
      <c r="Q70">
        <v>0</v>
      </c>
      <c r="R70" s="20">
        <v>0</v>
      </c>
      <c r="S70">
        <v>0</v>
      </c>
      <c r="T70">
        <v>0</v>
      </c>
      <c r="U70" s="20">
        <v>0</v>
      </c>
      <c r="V70">
        <v>0</v>
      </c>
      <c r="W70">
        <v>0</v>
      </c>
      <c r="X70" s="20">
        <v>0</v>
      </c>
      <c r="Y70">
        <v>1</v>
      </c>
      <c r="Z70">
        <v>0</v>
      </c>
      <c r="AA70" s="20">
        <v>0</v>
      </c>
      <c r="AB70">
        <v>0</v>
      </c>
      <c r="AC70">
        <v>0</v>
      </c>
      <c r="AD70">
        <v>0</v>
      </c>
      <c r="AE70">
        <v>0</v>
      </c>
      <c r="AF70">
        <v>0</v>
      </c>
      <c r="AG70">
        <v>0</v>
      </c>
      <c r="AH70">
        <v>0</v>
      </c>
      <c r="AI70">
        <v>0</v>
      </c>
      <c r="AJ70">
        <v>0</v>
      </c>
      <c r="AK70">
        <v>23</v>
      </c>
      <c r="AL70">
        <v>0</v>
      </c>
      <c r="AM70">
        <v>27</v>
      </c>
      <c r="AN70" t="s">
        <v>968</v>
      </c>
    </row>
    <row r="71" spans="3:40">
      <c r="C71">
        <v>68</v>
      </c>
      <c r="D71" s="5"/>
      <c r="E71" t="s">
        <v>414</v>
      </c>
      <c r="F71" t="s">
        <v>136</v>
      </c>
      <c r="G71" t="s">
        <v>132</v>
      </c>
      <c r="I71">
        <v>0</v>
      </c>
      <c r="J71">
        <v>0</v>
      </c>
      <c r="K71">
        <v>0</v>
      </c>
      <c r="L71">
        <v>1</v>
      </c>
      <c r="M71">
        <v>0</v>
      </c>
      <c r="N71">
        <v>0</v>
      </c>
      <c r="O71">
        <v>1</v>
      </c>
      <c r="P71">
        <v>0</v>
      </c>
      <c r="Q71">
        <v>1</v>
      </c>
      <c r="R71" s="20">
        <v>0</v>
      </c>
      <c r="S71">
        <v>0</v>
      </c>
      <c r="T71">
        <v>0</v>
      </c>
      <c r="U71" s="20">
        <v>0</v>
      </c>
      <c r="V71">
        <v>1</v>
      </c>
      <c r="W71">
        <v>0</v>
      </c>
      <c r="X71" s="20">
        <v>0</v>
      </c>
      <c r="Y71">
        <v>0</v>
      </c>
      <c r="Z71">
        <v>1</v>
      </c>
      <c r="AA71" s="20">
        <v>0</v>
      </c>
      <c r="AB71">
        <v>0</v>
      </c>
      <c r="AC71">
        <v>0</v>
      </c>
      <c r="AD71">
        <v>0</v>
      </c>
      <c r="AE71">
        <v>0</v>
      </c>
      <c r="AF71">
        <v>0</v>
      </c>
      <c r="AG71">
        <v>0</v>
      </c>
      <c r="AH71">
        <v>0</v>
      </c>
      <c r="AI71">
        <v>0</v>
      </c>
      <c r="AJ71">
        <v>0</v>
      </c>
      <c r="AK71">
        <v>23</v>
      </c>
      <c r="AL71">
        <v>0</v>
      </c>
      <c r="AM71">
        <v>27</v>
      </c>
      <c r="AN71" t="s">
        <v>968</v>
      </c>
    </row>
    <row r="72" spans="3:40">
      <c r="C72">
        <v>69</v>
      </c>
      <c r="D72" s="5"/>
      <c r="E72" t="s">
        <v>383</v>
      </c>
      <c r="F72" t="s">
        <v>129</v>
      </c>
      <c r="G72" t="s">
        <v>125</v>
      </c>
      <c r="I72">
        <v>0</v>
      </c>
      <c r="J72">
        <v>0</v>
      </c>
      <c r="K72">
        <v>0</v>
      </c>
      <c r="L72">
        <v>0</v>
      </c>
      <c r="M72">
        <v>0</v>
      </c>
      <c r="N72">
        <v>0</v>
      </c>
      <c r="O72">
        <v>0</v>
      </c>
      <c r="P72">
        <v>0</v>
      </c>
      <c r="Q72">
        <v>1</v>
      </c>
      <c r="R72" s="20">
        <v>0</v>
      </c>
      <c r="S72">
        <v>0</v>
      </c>
      <c r="T72">
        <v>0</v>
      </c>
      <c r="U72" s="20">
        <v>0</v>
      </c>
      <c r="V72">
        <v>0</v>
      </c>
      <c r="W72">
        <v>1</v>
      </c>
      <c r="X72" s="20">
        <v>0</v>
      </c>
      <c r="Y72">
        <v>1</v>
      </c>
      <c r="Z72">
        <v>0</v>
      </c>
      <c r="AA72" s="20">
        <v>0</v>
      </c>
      <c r="AB72">
        <v>0</v>
      </c>
      <c r="AC72">
        <v>0</v>
      </c>
      <c r="AD72">
        <v>0</v>
      </c>
      <c r="AE72">
        <v>0</v>
      </c>
      <c r="AF72">
        <v>0</v>
      </c>
      <c r="AG72">
        <v>0</v>
      </c>
      <c r="AH72">
        <v>0</v>
      </c>
      <c r="AI72">
        <v>0</v>
      </c>
      <c r="AJ72">
        <v>0</v>
      </c>
      <c r="AK72">
        <v>16</v>
      </c>
      <c r="AL72">
        <v>0</v>
      </c>
      <c r="AM72">
        <v>20</v>
      </c>
      <c r="AN72" t="s">
        <v>890</v>
      </c>
    </row>
    <row r="73" spans="3:40">
      <c r="C73">
        <v>70</v>
      </c>
      <c r="D73" s="5"/>
      <c r="E73" t="s">
        <v>383</v>
      </c>
      <c r="F73" t="s">
        <v>130</v>
      </c>
      <c r="G73" t="s">
        <v>126</v>
      </c>
      <c r="I73">
        <v>0</v>
      </c>
      <c r="J73">
        <v>0</v>
      </c>
      <c r="K73">
        <v>0</v>
      </c>
      <c r="L73">
        <v>0</v>
      </c>
      <c r="M73">
        <v>0</v>
      </c>
      <c r="N73">
        <v>0</v>
      </c>
      <c r="O73">
        <v>0</v>
      </c>
      <c r="P73">
        <v>0</v>
      </c>
      <c r="Q73">
        <v>1</v>
      </c>
      <c r="R73" s="20">
        <v>0</v>
      </c>
      <c r="S73">
        <v>0</v>
      </c>
      <c r="T73">
        <v>0</v>
      </c>
      <c r="U73" s="20">
        <v>0</v>
      </c>
      <c r="V73">
        <v>1</v>
      </c>
      <c r="W73">
        <v>0</v>
      </c>
      <c r="X73" s="20">
        <v>0</v>
      </c>
      <c r="Y73">
        <v>1</v>
      </c>
      <c r="Z73">
        <v>0</v>
      </c>
      <c r="AA73" s="20">
        <v>0</v>
      </c>
      <c r="AB73">
        <v>0</v>
      </c>
      <c r="AC73">
        <v>0</v>
      </c>
      <c r="AD73">
        <v>0</v>
      </c>
      <c r="AE73">
        <v>0</v>
      </c>
      <c r="AF73">
        <v>0</v>
      </c>
      <c r="AG73">
        <v>0</v>
      </c>
      <c r="AH73">
        <v>0</v>
      </c>
      <c r="AI73">
        <v>0</v>
      </c>
      <c r="AJ73">
        <v>0</v>
      </c>
      <c r="AK73">
        <v>17</v>
      </c>
      <c r="AL73">
        <v>0</v>
      </c>
      <c r="AM73">
        <v>21</v>
      </c>
      <c r="AN73" t="s">
        <v>890</v>
      </c>
    </row>
    <row r="74" spans="3:40">
      <c r="C74">
        <v>71</v>
      </c>
      <c r="D74" s="5"/>
      <c r="E74" t="s">
        <v>383</v>
      </c>
      <c r="F74" t="s">
        <v>130</v>
      </c>
      <c r="G74" t="s">
        <v>126</v>
      </c>
      <c r="I74">
        <v>0</v>
      </c>
      <c r="J74">
        <v>0</v>
      </c>
      <c r="K74">
        <v>0</v>
      </c>
      <c r="L74">
        <v>1</v>
      </c>
      <c r="M74">
        <v>0</v>
      </c>
      <c r="N74">
        <v>0</v>
      </c>
      <c r="O74">
        <v>1</v>
      </c>
      <c r="P74">
        <v>0</v>
      </c>
      <c r="Q74">
        <v>1</v>
      </c>
      <c r="R74" s="20">
        <v>0</v>
      </c>
      <c r="S74">
        <v>0</v>
      </c>
      <c r="T74">
        <v>0</v>
      </c>
      <c r="U74" s="20">
        <v>0</v>
      </c>
      <c r="V74">
        <v>0</v>
      </c>
      <c r="W74">
        <v>0</v>
      </c>
      <c r="X74" s="20">
        <v>0</v>
      </c>
      <c r="Y74">
        <v>0</v>
      </c>
      <c r="Z74">
        <v>1</v>
      </c>
      <c r="AA74" s="20">
        <v>0</v>
      </c>
      <c r="AB74">
        <v>0</v>
      </c>
      <c r="AC74">
        <v>0</v>
      </c>
      <c r="AD74">
        <v>0</v>
      </c>
      <c r="AE74">
        <v>0</v>
      </c>
      <c r="AF74">
        <v>0</v>
      </c>
      <c r="AG74">
        <v>0</v>
      </c>
      <c r="AH74">
        <v>0</v>
      </c>
      <c r="AI74">
        <v>0</v>
      </c>
      <c r="AJ74">
        <v>0</v>
      </c>
      <c r="AK74">
        <v>17</v>
      </c>
      <c r="AL74">
        <v>0</v>
      </c>
      <c r="AM74">
        <v>21</v>
      </c>
      <c r="AN74" t="s">
        <v>890</v>
      </c>
    </row>
    <row r="75" spans="3:40">
      <c r="C75">
        <v>72</v>
      </c>
      <c r="D75" s="5"/>
      <c r="E75" t="s">
        <v>376</v>
      </c>
      <c r="F75" t="s">
        <v>127</v>
      </c>
      <c r="G75" t="s">
        <v>128</v>
      </c>
      <c r="H75" t="s">
        <v>130</v>
      </c>
      <c r="I75">
        <v>0</v>
      </c>
      <c r="J75">
        <v>1</v>
      </c>
      <c r="K75">
        <v>0</v>
      </c>
      <c r="L75">
        <v>0</v>
      </c>
      <c r="M75">
        <v>0</v>
      </c>
      <c r="N75">
        <v>0</v>
      </c>
      <c r="O75">
        <v>0</v>
      </c>
      <c r="P75">
        <v>0</v>
      </c>
      <c r="Q75">
        <v>1</v>
      </c>
      <c r="R75" s="20">
        <v>0</v>
      </c>
      <c r="S75">
        <v>0</v>
      </c>
      <c r="T75">
        <v>0</v>
      </c>
      <c r="U75" s="20">
        <v>0</v>
      </c>
      <c r="V75">
        <v>0</v>
      </c>
      <c r="W75">
        <v>0</v>
      </c>
      <c r="X75" s="20">
        <v>0</v>
      </c>
      <c r="Y75">
        <v>0</v>
      </c>
      <c r="Z75">
        <v>1</v>
      </c>
      <c r="AA75" s="20">
        <v>0</v>
      </c>
      <c r="AB75">
        <v>1</v>
      </c>
      <c r="AC75">
        <v>0</v>
      </c>
      <c r="AD75">
        <v>0</v>
      </c>
      <c r="AE75">
        <v>0</v>
      </c>
      <c r="AF75">
        <v>0</v>
      </c>
      <c r="AG75">
        <v>0</v>
      </c>
      <c r="AH75">
        <v>0</v>
      </c>
      <c r="AI75">
        <v>0</v>
      </c>
      <c r="AJ75">
        <v>37</v>
      </c>
      <c r="AK75">
        <v>18</v>
      </c>
      <c r="AL75">
        <v>0</v>
      </c>
      <c r="AM75">
        <v>19</v>
      </c>
      <c r="AN75" t="s">
        <v>969</v>
      </c>
    </row>
    <row r="76" spans="3:40">
      <c r="C76">
        <v>73</v>
      </c>
      <c r="D76" s="5"/>
      <c r="E76" t="s">
        <v>376</v>
      </c>
      <c r="F76" t="s">
        <v>127</v>
      </c>
      <c r="G76" t="s">
        <v>128</v>
      </c>
      <c r="H76" t="s">
        <v>129</v>
      </c>
      <c r="I76">
        <v>0</v>
      </c>
      <c r="J76">
        <v>1</v>
      </c>
      <c r="K76">
        <v>0</v>
      </c>
      <c r="L76">
        <v>0</v>
      </c>
      <c r="M76">
        <v>1</v>
      </c>
      <c r="N76">
        <v>1</v>
      </c>
      <c r="O76">
        <v>0</v>
      </c>
      <c r="P76">
        <v>0</v>
      </c>
      <c r="Q76">
        <v>0</v>
      </c>
      <c r="R76" s="20">
        <v>1</v>
      </c>
      <c r="S76">
        <v>0</v>
      </c>
      <c r="T76">
        <v>0</v>
      </c>
      <c r="U76" s="20">
        <v>0</v>
      </c>
      <c r="V76">
        <v>0</v>
      </c>
      <c r="W76">
        <v>1</v>
      </c>
      <c r="X76" s="20">
        <v>0</v>
      </c>
      <c r="Y76">
        <v>0</v>
      </c>
      <c r="Z76">
        <v>0</v>
      </c>
      <c r="AA76" s="20">
        <v>0</v>
      </c>
      <c r="AB76">
        <v>0</v>
      </c>
      <c r="AC76">
        <v>1</v>
      </c>
      <c r="AD76">
        <v>0</v>
      </c>
      <c r="AE76">
        <v>0</v>
      </c>
      <c r="AF76">
        <v>0</v>
      </c>
      <c r="AG76">
        <v>0</v>
      </c>
      <c r="AH76">
        <v>0</v>
      </c>
      <c r="AI76">
        <v>0</v>
      </c>
      <c r="AJ76">
        <v>36</v>
      </c>
      <c r="AK76">
        <v>18</v>
      </c>
      <c r="AL76">
        <v>0</v>
      </c>
      <c r="AM76">
        <v>19</v>
      </c>
      <c r="AN76" t="s">
        <v>970</v>
      </c>
    </row>
    <row r="77" spans="3:40">
      <c r="C77">
        <v>74</v>
      </c>
      <c r="D77" s="3" t="s">
        <v>394</v>
      </c>
      <c r="E77" t="s">
        <v>416</v>
      </c>
      <c r="F77" t="s">
        <v>135</v>
      </c>
      <c r="G77" t="s">
        <v>136</v>
      </c>
      <c r="I77">
        <v>0</v>
      </c>
      <c r="J77">
        <v>0</v>
      </c>
      <c r="K77">
        <v>0</v>
      </c>
      <c r="L77">
        <v>0</v>
      </c>
      <c r="M77">
        <v>0</v>
      </c>
      <c r="N77">
        <v>0</v>
      </c>
      <c r="O77">
        <v>0</v>
      </c>
      <c r="P77">
        <v>0</v>
      </c>
      <c r="Q77">
        <v>1</v>
      </c>
      <c r="R77" s="20">
        <v>0</v>
      </c>
      <c r="S77">
        <v>0</v>
      </c>
      <c r="T77">
        <v>0</v>
      </c>
      <c r="U77" s="20">
        <v>0</v>
      </c>
      <c r="V77">
        <v>0</v>
      </c>
      <c r="W77">
        <v>0</v>
      </c>
      <c r="X77" s="20">
        <v>1</v>
      </c>
      <c r="Y77">
        <v>0</v>
      </c>
      <c r="Z77">
        <v>0</v>
      </c>
      <c r="AA77" s="20">
        <v>1</v>
      </c>
      <c r="AB77">
        <v>0</v>
      </c>
      <c r="AC77">
        <v>0</v>
      </c>
      <c r="AD77">
        <v>0</v>
      </c>
      <c r="AE77">
        <v>0</v>
      </c>
      <c r="AF77">
        <v>0</v>
      </c>
      <c r="AG77">
        <v>0</v>
      </c>
      <c r="AH77">
        <v>0</v>
      </c>
      <c r="AI77">
        <v>0</v>
      </c>
      <c r="AJ77">
        <v>0</v>
      </c>
      <c r="AK77">
        <v>26</v>
      </c>
      <c r="AL77">
        <v>0</v>
      </c>
      <c r="AM77">
        <v>27</v>
      </c>
      <c r="AN77" t="s">
        <v>971</v>
      </c>
    </row>
    <row r="78" spans="3:40">
      <c r="C78">
        <v>75</v>
      </c>
      <c r="D78" s="3"/>
      <c r="E78" t="s">
        <v>416</v>
      </c>
      <c r="F78" t="s">
        <v>135</v>
      </c>
      <c r="G78" t="s">
        <v>136</v>
      </c>
      <c r="I78">
        <v>0</v>
      </c>
      <c r="J78">
        <v>0</v>
      </c>
      <c r="K78">
        <v>0</v>
      </c>
      <c r="L78">
        <v>0</v>
      </c>
      <c r="M78">
        <v>1</v>
      </c>
      <c r="N78">
        <v>1</v>
      </c>
      <c r="O78">
        <v>0</v>
      </c>
      <c r="P78">
        <v>0</v>
      </c>
      <c r="Q78">
        <v>0</v>
      </c>
      <c r="R78" s="20">
        <v>1</v>
      </c>
      <c r="S78">
        <v>0</v>
      </c>
      <c r="T78">
        <v>0</v>
      </c>
      <c r="U78" s="20">
        <v>0</v>
      </c>
      <c r="V78">
        <v>0</v>
      </c>
      <c r="W78">
        <v>1</v>
      </c>
      <c r="X78" s="20">
        <v>1</v>
      </c>
      <c r="Y78">
        <v>0</v>
      </c>
      <c r="Z78">
        <v>1</v>
      </c>
      <c r="AA78" s="20">
        <v>0</v>
      </c>
      <c r="AB78">
        <v>0</v>
      </c>
      <c r="AC78">
        <v>0</v>
      </c>
      <c r="AD78">
        <v>0</v>
      </c>
      <c r="AE78">
        <v>0</v>
      </c>
      <c r="AF78">
        <v>0</v>
      </c>
      <c r="AG78">
        <v>0</v>
      </c>
      <c r="AH78">
        <v>0</v>
      </c>
      <c r="AI78">
        <v>0</v>
      </c>
      <c r="AJ78">
        <v>0</v>
      </c>
      <c r="AK78">
        <v>26</v>
      </c>
      <c r="AL78">
        <v>0</v>
      </c>
      <c r="AM78">
        <v>27</v>
      </c>
      <c r="AN78" t="s">
        <v>971</v>
      </c>
    </row>
    <row r="79" spans="3:40">
      <c r="C79">
        <v>76</v>
      </c>
      <c r="D79" s="3"/>
      <c r="E79" t="s">
        <v>395</v>
      </c>
      <c r="F79" t="s">
        <v>133</v>
      </c>
      <c r="G79" t="s">
        <v>125</v>
      </c>
      <c r="I79">
        <v>0</v>
      </c>
      <c r="J79">
        <v>0</v>
      </c>
      <c r="K79">
        <v>0</v>
      </c>
      <c r="L79">
        <v>0</v>
      </c>
      <c r="M79">
        <v>0</v>
      </c>
      <c r="N79">
        <v>0</v>
      </c>
      <c r="O79">
        <v>0</v>
      </c>
      <c r="P79">
        <v>0</v>
      </c>
      <c r="Q79">
        <v>1</v>
      </c>
      <c r="R79" s="20">
        <v>0</v>
      </c>
      <c r="S79">
        <v>0</v>
      </c>
      <c r="T79">
        <v>0</v>
      </c>
      <c r="U79" s="20">
        <v>0</v>
      </c>
      <c r="V79">
        <v>0</v>
      </c>
      <c r="W79">
        <v>1</v>
      </c>
      <c r="X79" s="20">
        <v>0</v>
      </c>
      <c r="Y79">
        <v>1</v>
      </c>
      <c r="Z79">
        <v>0</v>
      </c>
      <c r="AA79" s="20">
        <v>0</v>
      </c>
      <c r="AB79">
        <v>0</v>
      </c>
      <c r="AC79">
        <v>0</v>
      </c>
      <c r="AD79">
        <v>0</v>
      </c>
      <c r="AE79">
        <v>0</v>
      </c>
      <c r="AF79">
        <v>0</v>
      </c>
      <c r="AG79">
        <v>0</v>
      </c>
      <c r="AH79">
        <v>0</v>
      </c>
      <c r="AI79">
        <v>0</v>
      </c>
      <c r="AJ79">
        <v>0</v>
      </c>
      <c r="AK79">
        <v>16</v>
      </c>
      <c r="AL79">
        <v>0</v>
      </c>
      <c r="AM79">
        <v>24</v>
      </c>
      <c r="AN79" s="21" t="s">
        <v>915</v>
      </c>
    </row>
    <row r="80" spans="3:40">
      <c r="C80">
        <v>77</v>
      </c>
      <c r="D80" s="3"/>
      <c r="E80" t="s">
        <v>395</v>
      </c>
      <c r="F80" t="s">
        <v>134</v>
      </c>
      <c r="G80" t="s">
        <v>126</v>
      </c>
      <c r="I80">
        <v>0</v>
      </c>
      <c r="J80">
        <v>0</v>
      </c>
      <c r="K80">
        <v>0</v>
      </c>
      <c r="L80">
        <v>0</v>
      </c>
      <c r="M80">
        <v>0</v>
      </c>
      <c r="N80">
        <v>0</v>
      </c>
      <c r="O80">
        <v>0</v>
      </c>
      <c r="P80">
        <v>0</v>
      </c>
      <c r="Q80">
        <v>1</v>
      </c>
      <c r="R80" s="20">
        <v>0</v>
      </c>
      <c r="S80">
        <v>0</v>
      </c>
      <c r="T80">
        <v>0</v>
      </c>
      <c r="U80" s="20">
        <v>0</v>
      </c>
      <c r="V80">
        <v>1</v>
      </c>
      <c r="W80">
        <v>0</v>
      </c>
      <c r="X80" s="20">
        <v>0</v>
      </c>
      <c r="Y80">
        <v>1</v>
      </c>
      <c r="Z80">
        <v>0</v>
      </c>
      <c r="AA80" s="20">
        <v>0</v>
      </c>
      <c r="AB80">
        <v>0</v>
      </c>
      <c r="AC80">
        <v>0</v>
      </c>
      <c r="AD80">
        <v>0</v>
      </c>
      <c r="AE80">
        <v>0</v>
      </c>
      <c r="AF80">
        <v>0</v>
      </c>
      <c r="AG80">
        <v>0</v>
      </c>
      <c r="AH80">
        <v>0</v>
      </c>
      <c r="AI80">
        <v>0</v>
      </c>
      <c r="AJ80">
        <v>0</v>
      </c>
      <c r="AK80">
        <v>17</v>
      </c>
      <c r="AL80">
        <v>0</v>
      </c>
      <c r="AM80">
        <v>25</v>
      </c>
      <c r="AN80" s="21" t="s">
        <v>972</v>
      </c>
    </row>
    <row r="81" spans="3:40">
      <c r="C81">
        <v>78</v>
      </c>
      <c r="D81" s="3"/>
      <c r="E81" t="s">
        <v>395</v>
      </c>
      <c r="F81" t="s">
        <v>134</v>
      </c>
      <c r="G81" t="s">
        <v>126</v>
      </c>
      <c r="I81">
        <v>0</v>
      </c>
      <c r="J81">
        <v>0</v>
      </c>
      <c r="K81">
        <v>0</v>
      </c>
      <c r="L81">
        <v>1</v>
      </c>
      <c r="M81">
        <v>0</v>
      </c>
      <c r="N81">
        <v>0</v>
      </c>
      <c r="O81">
        <v>1</v>
      </c>
      <c r="P81">
        <v>0</v>
      </c>
      <c r="Q81">
        <v>1</v>
      </c>
      <c r="R81" s="20">
        <v>0</v>
      </c>
      <c r="S81">
        <v>0</v>
      </c>
      <c r="T81">
        <v>0</v>
      </c>
      <c r="U81" s="20">
        <v>0</v>
      </c>
      <c r="V81">
        <v>0</v>
      </c>
      <c r="W81">
        <v>0</v>
      </c>
      <c r="X81" s="20">
        <v>0</v>
      </c>
      <c r="Y81">
        <v>0</v>
      </c>
      <c r="Z81">
        <v>1</v>
      </c>
      <c r="AA81" s="20">
        <v>0</v>
      </c>
      <c r="AB81">
        <v>0</v>
      </c>
      <c r="AC81">
        <v>0</v>
      </c>
      <c r="AD81">
        <v>0</v>
      </c>
      <c r="AE81">
        <v>0</v>
      </c>
      <c r="AF81">
        <v>0</v>
      </c>
      <c r="AG81">
        <v>0</v>
      </c>
      <c r="AH81">
        <v>0</v>
      </c>
      <c r="AI81">
        <v>0</v>
      </c>
      <c r="AJ81">
        <v>0</v>
      </c>
      <c r="AK81">
        <v>17</v>
      </c>
      <c r="AL81">
        <v>0</v>
      </c>
      <c r="AM81">
        <v>25</v>
      </c>
      <c r="AN81" s="21" t="s">
        <v>915</v>
      </c>
    </row>
    <row r="82" spans="3:40">
      <c r="C82">
        <v>79</v>
      </c>
      <c r="D82" s="3"/>
      <c r="E82" t="s">
        <v>396</v>
      </c>
      <c r="F82" t="s">
        <v>131</v>
      </c>
      <c r="G82" t="s">
        <v>127</v>
      </c>
      <c r="I82">
        <v>0</v>
      </c>
      <c r="J82">
        <v>0</v>
      </c>
      <c r="K82">
        <v>0</v>
      </c>
      <c r="L82">
        <v>0</v>
      </c>
      <c r="M82">
        <v>0</v>
      </c>
      <c r="N82">
        <v>0</v>
      </c>
      <c r="O82">
        <v>0</v>
      </c>
      <c r="P82">
        <v>0</v>
      </c>
      <c r="Q82">
        <v>1</v>
      </c>
      <c r="R82" s="20">
        <v>0</v>
      </c>
      <c r="S82">
        <v>0</v>
      </c>
      <c r="T82">
        <v>0</v>
      </c>
      <c r="U82" s="20">
        <v>0</v>
      </c>
      <c r="V82">
        <v>0</v>
      </c>
      <c r="W82">
        <v>1</v>
      </c>
      <c r="X82" s="20">
        <v>0</v>
      </c>
      <c r="Y82">
        <v>1</v>
      </c>
      <c r="Z82">
        <v>0</v>
      </c>
      <c r="AA82" s="20">
        <v>0</v>
      </c>
      <c r="AB82">
        <v>0</v>
      </c>
      <c r="AC82">
        <v>0</v>
      </c>
      <c r="AD82">
        <v>0</v>
      </c>
      <c r="AE82">
        <v>0</v>
      </c>
      <c r="AF82">
        <v>0</v>
      </c>
      <c r="AG82">
        <v>0</v>
      </c>
      <c r="AH82">
        <v>0</v>
      </c>
      <c r="AI82">
        <v>0</v>
      </c>
      <c r="AJ82">
        <v>0</v>
      </c>
      <c r="AK82">
        <v>18</v>
      </c>
      <c r="AL82">
        <v>0</v>
      </c>
      <c r="AM82">
        <v>22</v>
      </c>
      <c r="AN82" t="s">
        <v>973</v>
      </c>
    </row>
    <row r="83" spans="3:40">
      <c r="C83">
        <v>80</v>
      </c>
      <c r="D83" s="3"/>
      <c r="E83" t="s">
        <v>396</v>
      </c>
      <c r="F83" t="s">
        <v>132</v>
      </c>
      <c r="G83" t="s">
        <v>128</v>
      </c>
      <c r="I83">
        <v>0</v>
      </c>
      <c r="J83">
        <v>0</v>
      </c>
      <c r="K83">
        <v>0</v>
      </c>
      <c r="L83">
        <v>0</v>
      </c>
      <c r="M83">
        <v>0</v>
      </c>
      <c r="N83">
        <v>0</v>
      </c>
      <c r="O83">
        <v>0</v>
      </c>
      <c r="P83">
        <v>0</v>
      </c>
      <c r="Q83">
        <v>1</v>
      </c>
      <c r="R83" s="20">
        <v>0</v>
      </c>
      <c r="S83">
        <v>0</v>
      </c>
      <c r="T83">
        <v>0</v>
      </c>
      <c r="U83" s="20">
        <v>0</v>
      </c>
      <c r="V83">
        <v>1</v>
      </c>
      <c r="W83">
        <v>0</v>
      </c>
      <c r="X83" s="20">
        <v>0</v>
      </c>
      <c r="Y83">
        <v>1</v>
      </c>
      <c r="Z83">
        <v>0</v>
      </c>
      <c r="AA83" s="20">
        <v>0</v>
      </c>
      <c r="AB83">
        <v>0</v>
      </c>
      <c r="AC83">
        <v>0</v>
      </c>
      <c r="AD83">
        <v>0</v>
      </c>
      <c r="AE83">
        <v>0</v>
      </c>
      <c r="AF83">
        <v>0</v>
      </c>
      <c r="AG83">
        <v>0</v>
      </c>
      <c r="AH83">
        <v>0</v>
      </c>
      <c r="AI83">
        <v>0</v>
      </c>
      <c r="AJ83">
        <v>0</v>
      </c>
      <c r="AK83">
        <v>19</v>
      </c>
      <c r="AL83">
        <v>0</v>
      </c>
      <c r="AM83">
        <v>23</v>
      </c>
      <c r="AN83" t="s">
        <v>973</v>
      </c>
    </row>
    <row r="84" spans="3:40">
      <c r="C84">
        <v>81</v>
      </c>
      <c r="D84" s="3"/>
      <c r="E84" t="s">
        <v>396</v>
      </c>
      <c r="F84" t="s">
        <v>132</v>
      </c>
      <c r="G84" t="s">
        <v>128</v>
      </c>
      <c r="I84">
        <v>0</v>
      </c>
      <c r="J84">
        <v>0</v>
      </c>
      <c r="K84">
        <v>0</v>
      </c>
      <c r="L84">
        <v>1</v>
      </c>
      <c r="M84">
        <v>0</v>
      </c>
      <c r="N84">
        <v>0</v>
      </c>
      <c r="O84">
        <v>1</v>
      </c>
      <c r="P84">
        <v>0</v>
      </c>
      <c r="Q84">
        <v>1</v>
      </c>
      <c r="R84" s="20">
        <v>0</v>
      </c>
      <c r="S84">
        <v>0</v>
      </c>
      <c r="T84">
        <v>0</v>
      </c>
      <c r="U84" s="20">
        <v>0</v>
      </c>
      <c r="V84">
        <v>0</v>
      </c>
      <c r="W84">
        <v>0</v>
      </c>
      <c r="X84" s="20">
        <v>0</v>
      </c>
      <c r="Y84">
        <v>0</v>
      </c>
      <c r="Z84">
        <v>1</v>
      </c>
      <c r="AA84" s="20">
        <v>0</v>
      </c>
      <c r="AB84">
        <v>0</v>
      </c>
      <c r="AC84">
        <v>0</v>
      </c>
      <c r="AD84">
        <v>0</v>
      </c>
      <c r="AE84">
        <v>0</v>
      </c>
      <c r="AF84">
        <v>0</v>
      </c>
      <c r="AG84">
        <v>0</v>
      </c>
      <c r="AH84">
        <v>0</v>
      </c>
      <c r="AI84">
        <v>0</v>
      </c>
      <c r="AJ84">
        <v>0</v>
      </c>
      <c r="AK84">
        <v>19</v>
      </c>
      <c r="AL84">
        <v>0</v>
      </c>
      <c r="AM84">
        <v>23</v>
      </c>
      <c r="AN84" t="s">
        <v>973</v>
      </c>
    </row>
    <row r="85" spans="3:40">
      <c r="C85">
        <v>82</v>
      </c>
      <c r="D85" s="3"/>
      <c r="E85" t="s">
        <v>381</v>
      </c>
      <c r="F85" t="s">
        <v>129</v>
      </c>
      <c r="G85" t="s">
        <v>130</v>
      </c>
      <c r="H85" t="s">
        <v>134</v>
      </c>
      <c r="I85">
        <v>0</v>
      </c>
      <c r="J85">
        <v>1</v>
      </c>
      <c r="K85">
        <v>0</v>
      </c>
      <c r="L85">
        <v>0</v>
      </c>
      <c r="M85">
        <v>0</v>
      </c>
      <c r="N85">
        <v>0</v>
      </c>
      <c r="O85">
        <v>0</v>
      </c>
      <c r="P85">
        <v>0</v>
      </c>
      <c r="Q85">
        <v>1</v>
      </c>
      <c r="R85" s="20">
        <v>0</v>
      </c>
      <c r="S85">
        <v>0</v>
      </c>
      <c r="T85">
        <v>0</v>
      </c>
      <c r="U85" s="20">
        <v>0</v>
      </c>
      <c r="V85">
        <v>0</v>
      </c>
      <c r="W85">
        <v>0</v>
      </c>
      <c r="X85" s="20">
        <v>0</v>
      </c>
      <c r="Y85">
        <v>0</v>
      </c>
      <c r="Z85">
        <v>1</v>
      </c>
      <c r="AA85" s="20">
        <v>0</v>
      </c>
      <c r="AB85">
        <v>1</v>
      </c>
      <c r="AC85">
        <v>0</v>
      </c>
      <c r="AD85">
        <v>0</v>
      </c>
      <c r="AE85">
        <v>0</v>
      </c>
      <c r="AF85">
        <v>0</v>
      </c>
      <c r="AG85">
        <v>0</v>
      </c>
      <c r="AH85">
        <v>0</v>
      </c>
      <c r="AI85">
        <v>0</v>
      </c>
      <c r="AJ85">
        <v>41</v>
      </c>
      <c r="AK85">
        <v>20</v>
      </c>
      <c r="AL85">
        <v>0</v>
      </c>
      <c r="AM85">
        <v>21</v>
      </c>
      <c r="AN85" t="s">
        <v>974</v>
      </c>
    </row>
    <row r="86" spans="3:40">
      <c r="C86">
        <v>83</v>
      </c>
      <c r="D86" s="3"/>
      <c r="E86" t="s">
        <v>381</v>
      </c>
      <c r="F86" t="s">
        <v>129</v>
      </c>
      <c r="G86" t="s">
        <v>130</v>
      </c>
      <c r="H86" t="s">
        <v>133</v>
      </c>
      <c r="I86">
        <v>0</v>
      </c>
      <c r="J86">
        <v>1</v>
      </c>
      <c r="K86">
        <v>0</v>
      </c>
      <c r="L86">
        <v>0</v>
      </c>
      <c r="M86">
        <v>1</v>
      </c>
      <c r="N86">
        <v>1</v>
      </c>
      <c r="O86">
        <v>0</v>
      </c>
      <c r="P86">
        <v>0</v>
      </c>
      <c r="Q86">
        <v>0</v>
      </c>
      <c r="R86" s="20">
        <v>1</v>
      </c>
      <c r="S86">
        <v>0</v>
      </c>
      <c r="T86">
        <v>0</v>
      </c>
      <c r="U86" s="20">
        <v>0</v>
      </c>
      <c r="V86">
        <v>0</v>
      </c>
      <c r="W86">
        <v>1</v>
      </c>
      <c r="X86" s="20">
        <v>0</v>
      </c>
      <c r="Y86">
        <v>0</v>
      </c>
      <c r="Z86">
        <v>0</v>
      </c>
      <c r="AA86" s="20">
        <v>0</v>
      </c>
      <c r="AB86">
        <v>0</v>
      </c>
      <c r="AC86">
        <v>1</v>
      </c>
      <c r="AD86">
        <v>0</v>
      </c>
      <c r="AE86">
        <v>0</v>
      </c>
      <c r="AF86" t="s">
        <v>303</v>
      </c>
      <c r="AG86" t="s">
        <v>303</v>
      </c>
      <c r="AH86">
        <v>0</v>
      </c>
      <c r="AI86">
        <v>0</v>
      </c>
      <c r="AJ86">
        <v>40</v>
      </c>
      <c r="AK86">
        <v>20</v>
      </c>
      <c r="AL86">
        <v>0</v>
      </c>
      <c r="AM86">
        <v>21</v>
      </c>
      <c r="AN86" t="s">
        <v>975</v>
      </c>
    </row>
    <row r="87" spans="3:40">
      <c r="C87">
        <v>84</v>
      </c>
      <c r="E87" s="2" t="s">
        <v>976</v>
      </c>
      <c r="F87" t="s">
        <v>916</v>
      </c>
      <c r="G87" t="s">
        <v>977</v>
      </c>
      <c r="I87">
        <v>0</v>
      </c>
      <c r="J87">
        <v>0</v>
      </c>
      <c r="K87">
        <v>0</v>
      </c>
      <c r="L87">
        <v>0</v>
      </c>
      <c r="M87">
        <v>0</v>
      </c>
      <c r="N87">
        <v>0</v>
      </c>
      <c r="O87">
        <v>0</v>
      </c>
      <c r="P87">
        <v>0</v>
      </c>
      <c r="Q87">
        <v>1</v>
      </c>
      <c r="R87" s="20">
        <v>0</v>
      </c>
      <c r="S87">
        <v>0</v>
      </c>
      <c r="T87">
        <v>0</v>
      </c>
      <c r="U87" s="20">
        <v>0</v>
      </c>
      <c r="V87">
        <v>0</v>
      </c>
      <c r="W87">
        <v>0</v>
      </c>
      <c r="X87" s="20">
        <v>1</v>
      </c>
      <c r="Y87">
        <v>0</v>
      </c>
      <c r="Z87">
        <v>0</v>
      </c>
      <c r="AA87" s="20">
        <v>0</v>
      </c>
      <c r="AB87">
        <v>0</v>
      </c>
      <c r="AC87">
        <v>0</v>
      </c>
      <c r="AD87">
        <v>0</v>
      </c>
      <c r="AE87">
        <v>0</v>
      </c>
      <c r="AF87">
        <v>0</v>
      </c>
      <c r="AG87">
        <v>0</v>
      </c>
      <c r="AH87">
        <v>0</v>
      </c>
      <c r="AI87">
        <v>0</v>
      </c>
      <c r="AJ87">
        <v>0</v>
      </c>
      <c r="AK87">
        <v>44</v>
      </c>
      <c r="AL87">
        <v>0</v>
      </c>
      <c r="AM87">
        <v>60</v>
      </c>
      <c r="AN87" t="s">
        <v>978</v>
      </c>
    </row>
    <row r="88" spans="3:40">
      <c r="C88">
        <v>85</v>
      </c>
      <c r="F88" t="s">
        <v>918</v>
      </c>
      <c r="G88" t="s">
        <v>947</v>
      </c>
      <c r="I88">
        <v>0</v>
      </c>
      <c r="J88">
        <v>0</v>
      </c>
      <c r="K88">
        <v>0</v>
      </c>
      <c r="L88">
        <v>0</v>
      </c>
      <c r="M88">
        <v>0</v>
      </c>
      <c r="N88">
        <v>0</v>
      </c>
      <c r="O88">
        <v>0</v>
      </c>
      <c r="P88">
        <v>0</v>
      </c>
      <c r="Q88">
        <v>1</v>
      </c>
      <c r="R88" s="20">
        <v>0</v>
      </c>
      <c r="S88">
        <v>0</v>
      </c>
      <c r="T88">
        <v>0</v>
      </c>
      <c r="U88" s="20">
        <v>1</v>
      </c>
      <c r="V88">
        <v>0</v>
      </c>
      <c r="W88">
        <v>0</v>
      </c>
      <c r="X88" s="20">
        <v>0</v>
      </c>
      <c r="Y88">
        <v>0</v>
      </c>
      <c r="Z88">
        <v>0</v>
      </c>
      <c r="AA88" s="20">
        <v>1</v>
      </c>
      <c r="AB88">
        <v>0</v>
      </c>
      <c r="AC88">
        <v>0</v>
      </c>
      <c r="AD88">
        <v>0</v>
      </c>
      <c r="AE88">
        <v>0</v>
      </c>
      <c r="AF88">
        <v>0</v>
      </c>
      <c r="AG88">
        <v>0</v>
      </c>
      <c r="AH88">
        <v>0</v>
      </c>
      <c r="AI88">
        <v>0</v>
      </c>
      <c r="AJ88">
        <v>0</v>
      </c>
      <c r="AK88">
        <v>45</v>
      </c>
      <c r="AL88">
        <v>0</v>
      </c>
      <c r="AM88">
        <v>61</v>
      </c>
      <c r="AN88" t="s">
        <v>978</v>
      </c>
    </row>
    <row r="89" spans="3:40">
      <c r="C89">
        <v>86</v>
      </c>
      <c r="F89" t="s">
        <v>918</v>
      </c>
      <c r="G89" t="s">
        <v>947</v>
      </c>
      <c r="I89">
        <v>0</v>
      </c>
      <c r="J89">
        <v>1</v>
      </c>
      <c r="K89">
        <v>0</v>
      </c>
      <c r="L89">
        <v>0</v>
      </c>
      <c r="M89">
        <v>0</v>
      </c>
      <c r="N89">
        <v>0</v>
      </c>
      <c r="O89">
        <v>1</v>
      </c>
      <c r="P89">
        <v>0</v>
      </c>
      <c r="Q89">
        <v>0</v>
      </c>
      <c r="R89" s="20">
        <v>1</v>
      </c>
      <c r="S89">
        <v>1</v>
      </c>
      <c r="T89">
        <v>0</v>
      </c>
      <c r="U89" s="20">
        <v>0</v>
      </c>
      <c r="V89">
        <v>1</v>
      </c>
      <c r="W89">
        <v>0</v>
      </c>
      <c r="X89" s="20">
        <v>0</v>
      </c>
      <c r="Y89">
        <v>0</v>
      </c>
      <c r="Z89">
        <v>1</v>
      </c>
      <c r="AA89" s="20">
        <v>1</v>
      </c>
      <c r="AB89">
        <v>0</v>
      </c>
      <c r="AC89">
        <v>0</v>
      </c>
      <c r="AD89">
        <v>0</v>
      </c>
      <c r="AE89">
        <v>0</v>
      </c>
      <c r="AF89">
        <v>0</v>
      </c>
      <c r="AG89">
        <v>0</v>
      </c>
      <c r="AH89">
        <v>0</v>
      </c>
      <c r="AI89">
        <v>0</v>
      </c>
      <c r="AJ89">
        <v>0</v>
      </c>
      <c r="AK89">
        <v>45</v>
      </c>
      <c r="AL89">
        <v>0</v>
      </c>
      <c r="AM89">
        <v>61</v>
      </c>
      <c r="AN89" t="s">
        <v>978</v>
      </c>
    </row>
    <row r="90" spans="3:40">
      <c r="C90">
        <v>87</v>
      </c>
      <c r="E90" s="2" t="s">
        <v>979</v>
      </c>
      <c r="F90" t="s">
        <v>928</v>
      </c>
      <c r="G90" t="s">
        <v>955</v>
      </c>
      <c r="I90">
        <v>0</v>
      </c>
      <c r="J90">
        <v>0</v>
      </c>
      <c r="K90">
        <v>0</v>
      </c>
      <c r="L90">
        <v>0</v>
      </c>
      <c r="M90">
        <v>0</v>
      </c>
      <c r="N90">
        <v>0</v>
      </c>
      <c r="O90">
        <v>0</v>
      </c>
      <c r="P90">
        <v>0</v>
      </c>
      <c r="Q90">
        <v>1</v>
      </c>
      <c r="R90" s="20">
        <v>0</v>
      </c>
      <c r="S90">
        <v>0</v>
      </c>
      <c r="T90">
        <v>0</v>
      </c>
      <c r="U90" s="20">
        <v>0</v>
      </c>
      <c r="V90">
        <v>0</v>
      </c>
      <c r="W90">
        <v>1</v>
      </c>
      <c r="X90" s="20">
        <v>0</v>
      </c>
      <c r="Y90">
        <v>0</v>
      </c>
      <c r="Z90">
        <v>0</v>
      </c>
      <c r="AA90" s="20">
        <v>0</v>
      </c>
      <c r="AB90">
        <v>0</v>
      </c>
      <c r="AC90">
        <v>0</v>
      </c>
      <c r="AD90">
        <v>0</v>
      </c>
      <c r="AE90">
        <v>0</v>
      </c>
      <c r="AF90">
        <v>0</v>
      </c>
      <c r="AG90">
        <v>0</v>
      </c>
      <c r="AH90">
        <v>0</v>
      </c>
      <c r="AI90">
        <v>0</v>
      </c>
      <c r="AJ90">
        <v>0</v>
      </c>
      <c r="AK90">
        <v>30</v>
      </c>
      <c r="AL90">
        <v>0</v>
      </c>
      <c r="AM90">
        <v>62</v>
      </c>
      <c r="AN90" t="s">
        <v>980</v>
      </c>
    </row>
    <row r="91" spans="3:40">
      <c r="C91">
        <v>88</v>
      </c>
      <c r="F91" t="s">
        <v>930</v>
      </c>
      <c r="G91" t="s">
        <v>957</v>
      </c>
      <c r="I91">
        <v>0</v>
      </c>
      <c r="J91">
        <v>0</v>
      </c>
      <c r="K91">
        <v>0</v>
      </c>
      <c r="L91">
        <v>0</v>
      </c>
      <c r="M91">
        <v>0</v>
      </c>
      <c r="N91">
        <v>0</v>
      </c>
      <c r="O91">
        <v>0</v>
      </c>
      <c r="P91">
        <v>0</v>
      </c>
      <c r="Q91">
        <v>1</v>
      </c>
      <c r="R91" s="20">
        <v>0</v>
      </c>
      <c r="S91">
        <v>0</v>
      </c>
      <c r="T91">
        <v>1</v>
      </c>
      <c r="U91" s="20">
        <v>0</v>
      </c>
      <c r="V91">
        <v>0</v>
      </c>
      <c r="W91">
        <v>0</v>
      </c>
      <c r="X91" s="20">
        <v>0</v>
      </c>
      <c r="Y91">
        <v>1</v>
      </c>
      <c r="Z91">
        <v>0</v>
      </c>
      <c r="AA91" s="20">
        <v>0</v>
      </c>
      <c r="AB91">
        <v>0</v>
      </c>
      <c r="AC91">
        <v>0</v>
      </c>
      <c r="AD91">
        <v>0</v>
      </c>
      <c r="AE91">
        <v>0</v>
      </c>
      <c r="AF91">
        <v>0</v>
      </c>
      <c r="AG91">
        <v>0</v>
      </c>
      <c r="AH91">
        <v>0</v>
      </c>
      <c r="AI91">
        <v>0</v>
      </c>
      <c r="AJ91">
        <v>0</v>
      </c>
      <c r="AK91">
        <v>31</v>
      </c>
      <c r="AL91">
        <v>0</v>
      </c>
      <c r="AM91">
        <v>63</v>
      </c>
      <c r="AN91" t="s">
        <v>980</v>
      </c>
    </row>
    <row r="92" spans="3:40">
      <c r="C92">
        <v>89</v>
      </c>
      <c r="F92" t="s">
        <v>930</v>
      </c>
      <c r="G92" t="s">
        <v>957</v>
      </c>
      <c r="I92">
        <v>0</v>
      </c>
      <c r="J92">
        <v>0</v>
      </c>
      <c r="K92">
        <v>0</v>
      </c>
      <c r="L92">
        <v>1</v>
      </c>
      <c r="M92">
        <v>0</v>
      </c>
      <c r="N92">
        <v>0</v>
      </c>
      <c r="O92">
        <v>1</v>
      </c>
      <c r="P92">
        <v>0</v>
      </c>
      <c r="Q92">
        <v>0</v>
      </c>
      <c r="R92" s="20">
        <v>1</v>
      </c>
      <c r="S92">
        <v>1</v>
      </c>
      <c r="T92">
        <v>0</v>
      </c>
      <c r="U92" s="20">
        <v>0</v>
      </c>
      <c r="V92">
        <v>1</v>
      </c>
      <c r="W92">
        <v>0</v>
      </c>
      <c r="X92" s="20">
        <v>0</v>
      </c>
      <c r="Y92">
        <v>0</v>
      </c>
      <c r="Z92">
        <v>1</v>
      </c>
      <c r="AA92" s="20">
        <v>0</v>
      </c>
      <c r="AB92">
        <v>0</v>
      </c>
      <c r="AC92">
        <v>0</v>
      </c>
      <c r="AD92">
        <v>0</v>
      </c>
      <c r="AE92">
        <v>0</v>
      </c>
      <c r="AF92">
        <v>0</v>
      </c>
      <c r="AG92">
        <v>0</v>
      </c>
      <c r="AH92">
        <v>0</v>
      </c>
      <c r="AI92">
        <v>0</v>
      </c>
      <c r="AJ92">
        <v>0</v>
      </c>
      <c r="AK92">
        <v>31</v>
      </c>
      <c r="AL92">
        <v>0</v>
      </c>
      <c r="AM92">
        <v>63</v>
      </c>
      <c r="AN92" t="s">
        <v>980</v>
      </c>
    </row>
    <row r="93" spans="3:40">
      <c r="C93">
        <v>90</v>
      </c>
      <c r="E93" s="2" t="s">
        <v>981</v>
      </c>
      <c r="F93" t="s">
        <v>925</v>
      </c>
      <c r="G93" t="s">
        <v>963</v>
      </c>
      <c r="I93">
        <v>0</v>
      </c>
      <c r="J93">
        <v>0</v>
      </c>
      <c r="K93">
        <v>0</v>
      </c>
      <c r="L93">
        <v>0</v>
      </c>
      <c r="M93">
        <v>0</v>
      </c>
      <c r="N93">
        <v>0</v>
      </c>
      <c r="O93">
        <v>0</v>
      </c>
      <c r="P93">
        <v>0</v>
      </c>
      <c r="Q93">
        <v>0</v>
      </c>
      <c r="R93" s="20">
        <v>1</v>
      </c>
      <c r="S93">
        <v>0</v>
      </c>
      <c r="T93">
        <v>1</v>
      </c>
      <c r="U93" s="20">
        <v>0</v>
      </c>
      <c r="V93">
        <v>0</v>
      </c>
      <c r="W93">
        <v>1</v>
      </c>
      <c r="X93" s="20">
        <v>0</v>
      </c>
      <c r="Y93">
        <v>1</v>
      </c>
      <c r="Z93">
        <v>0</v>
      </c>
      <c r="AA93" s="20">
        <v>0</v>
      </c>
      <c r="AB93">
        <v>0</v>
      </c>
      <c r="AC93">
        <v>0</v>
      </c>
      <c r="AD93">
        <v>0</v>
      </c>
      <c r="AE93">
        <v>0</v>
      </c>
      <c r="AF93">
        <v>0</v>
      </c>
      <c r="AG93">
        <v>0</v>
      </c>
      <c r="AH93">
        <v>0</v>
      </c>
      <c r="AI93">
        <v>0</v>
      </c>
      <c r="AJ93">
        <v>0</v>
      </c>
      <c r="AK93">
        <v>28</v>
      </c>
      <c r="AL93">
        <v>0</v>
      </c>
      <c r="AM93">
        <v>46</v>
      </c>
      <c r="AN93" t="s">
        <v>982</v>
      </c>
    </row>
    <row r="94" spans="3:40">
      <c r="C94">
        <v>91</v>
      </c>
      <c r="F94" t="s">
        <v>922</v>
      </c>
      <c r="G94" t="s">
        <v>965</v>
      </c>
      <c r="H94" t="s">
        <v>983</v>
      </c>
      <c r="I94">
        <v>0</v>
      </c>
      <c r="J94">
        <v>1</v>
      </c>
      <c r="K94">
        <v>1</v>
      </c>
      <c r="L94">
        <v>0</v>
      </c>
      <c r="M94">
        <v>0</v>
      </c>
      <c r="N94">
        <v>0</v>
      </c>
      <c r="O94">
        <v>0</v>
      </c>
      <c r="P94">
        <v>0</v>
      </c>
      <c r="Q94">
        <v>0</v>
      </c>
      <c r="R94" s="20">
        <v>1</v>
      </c>
      <c r="S94">
        <v>0</v>
      </c>
      <c r="T94">
        <v>1</v>
      </c>
      <c r="U94" s="20">
        <v>0</v>
      </c>
      <c r="V94">
        <v>1</v>
      </c>
      <c r="W94">
        <v>0</v>
      </c>
      <c r="X94" s="20">
        <v>0</v>
      </c>
      <c r="Y94">
        <v>1</v>
      </c>
      <c r="Z94">
        <v>0</v>
      </c>
      <c r="AA94" s="20">
        <v>0</v>
      </c>
      <c r="AB94">
        <v>0</v>
      </c>
      <c r="AC94">
        <v>1</v>
      </c>
      <c r="AD94">
        <v>0</v>
      </c>
      <c r="AE94">
        <v>0</v>
      </c>
      <c r="AF94">
        <v>0</v>
      </c>
      <c r="AG94">
        <v>0</v>
      </c>
      <c r="AH94">
        <v>0</v>
      </c>
      <c r="AI94">
        <v>0</v>
      </c>
      <c r="AJ94">
        <v>48</v>
      </c>
      <c r="AK94">
        <v>29</v>
      </c>
      <c r="AL94">
        <v>48</v>
      </c>
      <c r="AM94">
        <v>47</v>
      </c>
      <c r="AN94" t="s">
        <v>984</v>
      </c>
    </row>
    <row r="95" spans="3:40">
      <c r="C95">
        <v>92</v>
      </c>
      <c r="F95" t="s">
        <v>922</v>
      </c>
      <c r="G95" t="s">
        <v>965</v>
      </c>
      <c r="H95" t="s">
        <v>985</v>
      </c>
      <c r="I95">
        <v>0</v>
      </c>
      <c r="J95">
        <v>1</v>
      </c>
      <c r="K95">
        <v>1</v>
      </c>
      <c r="L95">
        <v>1</v>
      </c>
      <c r="M95">
        <v>0</v>
      </c>
      <c r="N95">
        <v>0</v>
      </c>
      <c r="O95">
        <v>1</v>
      </c>
      <c r="P95">
        <v>0</v>
      </c>
      <c r="Q95">
        <v>0</v>
      </c>
      <c r="R95" s="20">
        <v>1</v>
      </c>
      <c r="S95">
        <v>1</v>
      </c>
      <c r="T95">
        <v>0</v>
      </c>
      <c r="U95" s="20">
        <v>0</v>
      </c>
      <c r="V95">
        <v>0</v>
      </c>
      <c r="W95">
        <v>0</v>
      </c>
      <c r="X95" s="20">
        <v>0</v>
      </c>
      <c r="Y95">
        <v>0</v>
      </c>
      <c r="Z95">
        <v>1</v>
      </c>
      <c r="AA95" s="20">
        <v>0</v>
      </c>
      <c r="AB95">
        <v>1</v>
      </c>
      <c r="AC95">
        <v>0</v>
      </c>
      <c r="AD95">
        <v>0</v>
      </c>
      <c r="AE95">
        <v>0</v>
      </c>
      <c r="AF95">
        <v>0</v>
      </c>
      <c r="AG95">
        <v>0</v>
      </c>
      <c r="AH95">
        <v>0</v>
      </c>
      <c r="AI95">
        <v>0</v>
      </c>
      <c r="AJ95">
        <v>49</v>
      </c>
      <c r="AK95">
        <v>29</v>
      </c>
      <c r="AL95">
        <v>49</v>
      </c>
      <c r="AM95">
        <v>47</v>
      </c>
      <c r="AN95" t="s">
        <v>986</v>
      </c>
    </row>
    <row r="96" spans="3:40">
      <c r="C96">
        <v>93</v>
      </c>
      <c r="D96" s="5" t="s">
        <v>391</v>
      </c>
      <c r="E96" t="s">
        <v>415</v>
      </c>
      <c r="F96" t="s">
        <v>135</v>
      </c>
      <c r="G96" t="s">
        <v>133</v>
      </c>
      <c r="H96" t="s">
        <v>239</v>
      </c>
      <c r="I96">
        <v>0</v>
      </c>
      <c r="J96">
        <v>1</v>
      </c>
      <c r="K96">
        <v>1</v>
      </c>
      <c r="L96">
        <v>0</v>
      </c>
      <c r="M96">
        <v>0</v>
      </c>
      <c r="N96">
        <v>0</v>
      </c>
      <c r="O96">
        <v>0</v>
      </c>
      <c r="P96">
        <v>1</v>
      </c>
      <c r="Q96">
        <v>0</v>
      </c>
      <c r="R96" s="20">
        <v>0</v>
      </c>
      <c r="S96">
        <v>0</v>
      </c>
      <c r="T96">
        <v>0</v>
      </c>
      <c r="U96" s="20">
        <v>0</v>
      </c>
      <c r="V96">
        <v>0</v>
      </c>
      <c r="W96">
        <v>0</v>
      </c>
      <c r="X96" s="20">
        <v>1</v>
      </c>
      <c r="Y96">
        <v>0</v>
      </c>
      <c r="Z96">
        <v>0</v>
      </c>
      <c r="AA96" s="20">
        <v>0</v>
      </c>
      <c r="AB96">
        <v>0</v>
      </c>
      <c r="AC96">
        <v>0</v>
      </c>
      <c r="AD96">
        <v>0</v>
      </c>
      <c r="AE96">
        <v>0</v>
      </c>
      <c r="AF96">
        <v>0</v>
      </c>
      <c r="AG96">
        <v>0</v>
      </c>
      <c r="AH96">
        <v>0</v>
      </c>
      <c r="AI96">
        <v>0</v>
      </c>
      <c r="AJ96">
        <v>50</v>
      </c>
      <c r="AK96">
        <v>24</v>
      </c>
      <c r="AL96">
        <v>50</v>
      </c>
      <c r="AM96">
        <v>26</v>
      </c>
      <c r="AN96" t="s">
        <v>987</v>
      </c>
    </row>
    <row r="97" spans="3:40">
      <c r="C97">
        <v>94</v>
      </c>
      <c r="D97" s="5"/>
      <c r="E97" t="s">
        <v>415</v>
      </c>
      <c r="F97" t="s">
        <v>136</v>
      </c>
      <c r="G97" t="s">
        <v>134</v>
      </c>
      <c r="I97">
        <v>0</v>
      </c>
      <c r="J97">
        <v>0</v>
      </c>
      <c r="K97">
        <v>0</v>
      </c>
      <c r="L97">
        <v>0</v>
      </c>
      <c r="M97">
        <v>0</v>
      </c>
      <c r="N97">
        <v>0</v>
      </c>
      <c r="O97">
        <v>0</v>
      </c>
      <c r="P97">
        <v>1</v>
      </c>
      <c r="Q97">
        <v>0</v>
      </c>
      <c r="R97" s="20">
        <v>0</v>
      </c>
      <c r="S97">
        <v>0</v>
      </c>
      <c r="T97">
        <v>0</v>
      </c>
      <c r="U97" s="20">
        <v>0</v>
      </c>
      <c r="V97">
        <v>0</v>
      </c>
      <c r="W97">
        <v>0</v>
      </c>
      <c r="X97" s="20">
        <v>0</v>
      </c>
      <c r="Y97">
        <v>0</v>
      </c>
      <c r="Z97">
        <v>0</v>
      </c>
      <c r="AA97" s="20">
        <v>1</v>
      </c>
      <c r="AB97">
        <v>0</v>
      </c>
      <c r="AC97">
        <v>0</v>
      </c>
      <c r="AD97">
        <v>0</v>
      </c>
      <c r="AE97">
        <v>0</v>
      </c>
      <c r="AF97">
        <v>0</v>
      </c>
      <c r="AG97">
        <v>0</v>
      </c>
      <c r="AH97">
        <v>0</v>
      </c>
      <c r="AI97">
        <v>0</v>
      </c>
      <c r="AJ97">
        <v>0</v>
      </c>
      <c r="AK97">
        <v>25</v>
      </c>
      <c r="AL97">
        <v>0</v>
      </c>
      <c r="AM97">
        <v>27</v>
      </c>
      <c r="AN97" t="s">
        <v>988</v>
      </c>
    </row>
    <row r="98" spans="3:40">
      <c r="C98">
        <v>95</v>
      </c>
      <c r="D98" s="5"/>
      <c r="E98" t="s">
        <v>415</v>
      </c>
      <c r="F98" t="s">
        <v>136</v>
      </c>
      <c r="G98" t="s">
        <v>134</v>
      </c>
      <c r="I98">
        <v>0</v>
      </c>
      <c r="J98">
        <v>0</v>
      </c>
      <c r="K98">
        <v>0</v>
      </c>
      <c r="L98">
        <v>1</v>
      </c>
      <c r="M98">
        <v>0</v>
      </c>
      <c r="N98">
        <v>0</v>
      </c>
      <c r="O98">
        <v>1</v>
      </c>
      <c r="P98">
        <v>0</v>
      </c>
      <c r="Q98">
        <v>1</v>
      </c>
      <c r="R98" s="20">
        <v>0</v>
      </c>
      <c r="S98">
        <v>0</v>
      </c>
      <c r="T98">
        <v>0</v>
      </c>
      <c r="U98" s="20">
        <v>0</v>
      </c>
      <c r="V98">
        <v>0</v>
      </c>
      <c r="W98">
        <v>1</v>
      </c>
      <c r="X98" s="20">
        <v>1</v>
      </c>
      <c r="Y98">
        <v>1</v>
      </c>
      <c r="Z98">
        <v>0</v>
      </c>
      <c r="AA98" s="20">
        <v>0</v>
      </c>
      <c r="AB98">
        <v>0</v>
      </c>
      <c r="AC98">
        <v>0</v>
      </c>
      <c r="AD98">
        <v>0</v>
      </c>
      <c r="AE98">
        <v>0</v>
      </c>
      <c r="AF98">
        <v>0</v>
      </c>
      <c r="AG98">
        <v>0</v>
      </c>
      <c r="AH98">
        <v>0</v>
      </c>
      <c r="AI98">
        <v>0</v>
      </c>
      <c r="AJ98">
        <v>0</v>
      </c>
      <c r="AK98">
        <v>25</v>
      </c>
      <c r="AL98">
        <v>0</v>
      </c>
      <c r="AM98">
        <v>27</v>
      </c>
      <c r="AN98" t="s">
        <v>988</v>
      </c>
    </row>
    <row r="99" spans="3:40">
      <c r="C99">
        <v>96</v>
      </c>
      <c r="D99" s="5"/>
      <c r="E99" t="s">
        <v>392</v>
      </c>
      <c r="F99" t="s">
        <v>131</v>
      </c>
      <c r="G99" t="s">
        <v>125</v>
      </c>
      <c r="I99">
        <v>0</v>
      </c>
      <c r="J99">
        <v>0</v>
      </c>
      <c r="K99">
        <v>0</v>
      </c>
      <c r="L99">
        <v>0</v>
      </c>
      <c r="M99">
        <v>0</v>
      </c>
      <c r="N99">
        <v>0</v>
      </c>
      <c r="O99">
        <v>0</v>
      </c>
      <c r="P99">
        <v>0</v>
      </c>
      <c r="Q99">
        <v>1</v>
      </c>
      <c r="R99" s="20">
        <v>0</v>
      </c>
      <c r="S99">
        <v>0</v>
      </c>
      <c r="T99">
        <v>0</v>
      </c>
      <c r="U99" s="20">
        <v>0</v>
      </c>
      <c r="V99">
        <v>1</v>
      </c>
      <c r="W99">
        <v>0</v>
      </c>
      <c r="X99" s="20">
        <v>0</v>
      </c>
      <c r="Y99">
        <v>0</v>
      </c>
      <c r="Z99">
        <v>1</v>
      </c>
      <c r="AA99" s="20">
        <v>0</v>
      </c>
      <c r="AB99">
        <v>0</v>
      </c>
      <c r="AC99">
        <v>0</v>
      </c>
      <c r="AD99">
        <v>0</v>
      </c>
      <c r="AE99">
        <v>0</v>
      </c>
      <c r="AF99">
        <v>0</v>
      </c>
      <c r="AG99">
        <v>0</v>
      </c>
      <c r="AH99">
        <v>0</v>
      </c>
      <c r="AI99">
        <v>0</v>
      </c>
      <c r="AJ99">
        <v>0</v>
      </c>
      <c r="AK99">
        <v>16</v>
      </c>
      <c r="AL99">
        <v>0</v>
      </c>
      <c r="AM99">
        <v>22</v>
      </c>
      <c r="AN99" t="s">
        <v>989</v>
      </c>
    </row>
    <row r="100" spans="3:40">
      <c r="C100">
        <v>97</v>
      </c>
      <c r="D100" s="5"/>
      <c r="E100" t="s">
        <v>392</v>
      </c>
      <c r="F100" t="s">
        <v>132</v>
      </c>
      <c r="G100" t="s">
        <v>126</v>
      </c>
      <c r="I100">
        <v>0</v>
      </c>
      <c r="J100">
        <v>0</v>
      </c>
      <c r="K100">
        <v>0</v>
      </c>
      <c r="L100">
        <v>0</v>
      </c>
      <c r="M100">
        <v>0</v>
      </c>
      <c r="N100">
        <v>0</v>
      </c>
      <c r="O100">
        <v>0</v>
      </c>
      <c r="P100">
        <v>0</v>
      </c>
      <c r="Q100">
        <v>1</v>
      </c>
      <c r="R100" s="20">
        <v>0</v>
      </c>
      <c r="S100">
        <v>0</v>
      </c>
      <c r="T100">
        <v>0</v>
      </c>
      <c r="U100" s="20">
        <v>0</v>
      </c>
      <c r="V100">
        <v>0</v>
      </c>
      <c r="W100">
        <v>1</v>
      </c>
      <c r="X100" s="20">
        <v>0</v>
      </c>
      <c r="Y100">
        <v>0</v>
      </c>
      <c r="Z100">
        <v>1</v>
      </c>
      <c r="AA100" s="20">
        <v>0</v>
      </c>
      <c r="AB100">
        <v>0</v>
      </c>
      <c r="AC100">
        <v>0</v>
      </c>
      <c r="AD100">
        <v>0</v>
      </c>
      <c r="AE100">
        <v>0</v>
      </c>
      <c r="AF100">
        <v>0</v>
      </c>
      <c r="AG100">
        <v>0</v>
      </c>
      <c r="AH100">
        <v>0</v>
      </c>
      <c r="AI100">
        <v>0</v>
      </c>
      <c r="AJ100">
        <v>0</v>
      </c>
      <c r="AK100">
        <v>17</v>
      </c>
      <c r="AL100">
        <v>0</v>
      </c>
      <c r="AM100">
        <v>23</v>
      </c>
      <c r="AN100" t="s">
        <v>990</v>
      </c>
    </row>
    <row r="101" spans="3:40">
      <c r="C101">
        <v>98</v>
      </c>
      <c r="D101" s="5"/>
      <c r="E101" t="s">
        <v>392</v>
      </c>
      <c r="F101" t="s">
        <v>132</v>
      </c>
      <c r="G101" t="s">
        <v>126</v>
      </c>
      <c r="I101">
        <v>0</v>
      </c>
      <c r="J101">
        <v>0</v>
      </c>
      <c r="K101">
        <v>0</v>
      </c>
      <c r="L101">
        <v>1</v>
      </c>
      <c r="M101">
        <v>0</v>
      </c>
      <c r="N101">
        <v>0</v>
      </c>
      <c r="O101">
        <v>1</v>
      </c>
      <c r="P101">
        <v>0</v>
      </c>
      <c r="Q101">
        <v>1</v>
      </c>
      <c r="R101" s="20">
        <v>0</v>
      </c>
      <c r="S101">
        <v>0</v>
      </c>
      <c r="T101">
        <v>0</v>
      </c>
      <c r="U101" s="20">
        <v>0</v>
      </c>
      <c r="V101">
        <v>0</v>
      </c>
      <c r="W101">
        <v>0</v>
      </c>
      <c r="X101" s="20">
        <v>0</v>
      </c>
      <c r="Y101">
        <v>1</v>
      </c>
      <c r="Z101">
        <v>0</v>
      </c>
      <c r="AA101" s="20">
        <v>0</v>
      </c>
      <c r="AB101">
        <v>0</v>
      </c>
      <c r="AC101">
        <v>0</v>
      </c>
      <c r="AD101">
        <v>0</v>
      </c>
      <c r="AE101">
        <v>0</v>
      </c>
      <c r="AF101">
        <v>0</v>
      </c>
      <c r="AG101">
        <v>0</v>
      </c>
      <c r="AH101">
        <v>0</v>
      </c>
      <c r="AI101">
        <v>0</v>
      </c>
      <c r="AJ101">
        <v>0</v>
      </c>
      <c r="AK101">
        <v>17</v>
      </c>
      <c r="AL101">
        <v>0</v>
      </c>
      <c r="AM101">
        <v>23</v>
      </c>
      <c r="AN101" t="s">
        <v>990</v>
      </c>
    </row>
    <row r="102" spans="3:40">
      <c r="C102">
        <v>99</v>
      </c>
      <c r="D102" s="5"/>
      <c r="E102" t="s">
        <v>393</v>
      </c>
      <c r="F102" t="s">
        <v>129</v>
      </c>
      <c r="G102" t="s">
        <v>127</v>
      </c>
      <c r="I102">
        <v>0</v>
      </c>
      <c r="J102">
        <v>0</v>
      </c>
      <c r="K102">
        <v>0</v>
      </c>
      <c r="L102">
        <v>0</v>
      </c>
      <c r="M102">
        <v>0</v>
      </c>
      <c r="N102">
        <v>0</v>
      </c>
      <c r="O102">
        <v>0</v>
      </c>
      <c r="P102">
        <v>0</v>
      </c>
      <c r="Q102">
        <v>1</v>
      </c>
      <c r="R102" s="20">
        <v>0</v>
      </c>
      <c r="S102">
        <v>0</v>
      </c>
      <c r="T102">
        <v>0</v>
      </c>
      <c r="U102" s="20">
        <v>0</v>
      </c>
      <c r="V102">
        <v>1</v>
      </c>
      <c r="W102">
        <v>0</v>
      </c>
      <c r="X102" s="20">
        <v>0</v>
      </c>
      <c r="Y102">
        <v>0</v>
      </c>
      <c r="Z102">
        <v>1</v>
      </c>
      <c r="AA102" s="20">
        <v>0</v>
      </c>
      <c r="AB102">
        <v>0</v>
      </c>
      <c r="AC102">
        <v>0</v>
      </c>
      <c r="AD102">
        <v>0</v>
      </c>
      <c r="AE102">
        <v>0</v>
      </c>
      <c r="AF102">
        <v>0</v>
      </c>
      <c r="AG102">
        <v>0</v>
      </c>
      <c r="AH102">
        <v>0</v>
      </c>
      <c r="AI102">
        <v>0</v>
      </c>
      <c r="AJ102">
        <v>0</v>
      </c>
      <c r="AK102">
        <v>20</v>
      </c>
      <c r="AL102">
        <v>0</v>
      </c>
      <c r="AM102">
        <v>18</v>
      </c>
      <c r="AN102" t="s">
        <v>991</v>
      </c>
    </row>
    <row r="103" spans="3:40">
      <c r="C103">
        <v>100</v>
      </c>
      <c r="D103" s="5"/>
      <c r="E103" t="s">
        <v>393</v>
      </c>
      <c r="F103" t="s">
        <v>130</v>
      </c>
      <c r="G103" t="s">
        <v>128</v>
      </c>
      <c r="H103" t="s">
        <v>131</v>
      </c>
      <c r="I103">
        <v>0</v>
      </c>
      <c r="J103">
        <v>1</v>
      </c>
      <c r="K103">
        <v>0</v>
      </c>
      <c r="L103">
        <v>0</v>
      </c>
      <c r="M103">
        <v>0</v>
      </c>
      <c r="N103">
        <v>0</v>
      </c>
      <c r="O103">
        <v>0</v>
      </c>
      <c r="P103">
        <v>0</v>
      </c>
      <c r="Q103">
        <v>1</v>
      </c>
      <c r="R103" s="20">
        <v>0</v>
      </c>
      <c r="S103">
        <v>0</v>
      </c>
      <c r="T103">
        <v>0</v>
      </c>
      <c r="U103" s="20">
        <v>0</v>
      </c>
      <c r="V103">
        <v>0</v>
      </c>
      <c r="W103">
        <v>1</v>
      </c>
      <c r="X103" s="20">
        <v>0</v>
      </c>
      <c r="Y103">
        <v>0</v>
      </c>
      <c r="Z103">
        <v>1</v>
      </c>
      <c r="AA103" s="20">
        <v>0</v>
      </c>
      <c r="AB103">
        <v>0</v>
      </c>
      <c r="AC103">
        <v>1</v>
      </c>
      <c r="AD103">
        <v>0</v>
      </c>
      <c r="AE103">
        <v>0</v>
      </c>
      <c r="AF103">
        <v>0</v>
      </c>
      <c r="AG103">
        <v>0</v>
      </c>
      <c r="AH103">
        <v>0</v>
      </c>
      <c r="AI103">
        <v>0</v>
      </c>
      <c r="AJ103">
        <v>38</v>
      </c>
      <c r="AK103">
        <v>21</v>
      </c>
      <c r="AL103">
        <v>0</v>
      </c>
      <c r="AM103">
        <v>19</v>
      </c>
      <c r="AN103" t="s">
        <v>992</v>
      </c>
    </row>
    <row r="104" spans="3:40">
      <c r="C104">
        <v>101</v>
      </c>
      <c r="D104" s="5"/>
      <c r="E104" t="s">
        <v>393</v>
      </c>
      <c r="F104" t="s">
        <v>130</v>
      </c>
      <c r="G104" t="s">
        <v>128</v>
      </c>
      <c r="H104" t="s">
        <v>132</v>
      </c>
      <c r="I104">
        <v>0</v>
      </c>
      <c r="J104">
        <v>1</v>
      </c>
      <c r="K104">
        <v>0</v>
      </c>
      <c r="L104">
        <v>1</v>
      </c>
      <c r="M104">
        <v>0</v>
      </c>
      <c r="N104">
        <v>0</v>
      </c>
      <c r="O104">
        <v>1</v>
      </c>
      <c r="P104">
        <v>0</v>
      </c>
      <c r="Q104">
        <v>1</v>
      </c>
      <c r="R104" s="20">
        <v>0</v>
      </c>
      <c r="S104">
        <v>0</v>
      </c>
      <c r="T104">
        <v>0</v>
      </c>
      <c r="U104" s="20">
        <v>0</v>
      </c>
      <c r="V104">
        <v>0</v>
      </c>
      <c r="W104">
        <v>0</v>
      </c>
      <c r="X104" s="20">
        <v>0</v>
      </c>
      <c r="Y104">
        <v>1</v>
      </c>
      <c r="Z104">
        <v>0</v>
      </c>
      <c r="AA104" s="20">
        <v>0</v>
      </c>
      <c r="AB104">
        <v>1</v>
      </c>
      <c r="AC104">
        <v>0</v>
      </c>
      <c r="AD104">
        <v>0</v>
      </c>
      <c r="AE104">
        <v>0</v>
      </c>
      <c r="AF104">
        <v>0</v>
      </c>
      <c r="AG104">
        <v>0</v>
      </c>
      <c r="AH104">
        <v>0</v>
      </c>
      <c r="AI104">
        <v>0</v>
      </c>
      <c r="AJ104">
        <v>39</v>
      </c>
      <c r="AK104">
        <v>21</v>
      </c>
      <c r="AL104">
        <v>0</v>
      </c>
      <c r="AM104">
        <v>19</v>
      </c>
      <c r="AN104" t="s">
        <v>993</v>
      </c>
    </row>
    <row r="105" spans="3:40">
      <c r="C105">
        <v>102</v>
      </c>
      <c r="D105" s="3" t="s">
        <v>397</v>
      </c>
      <c r="E105" t="s">
        <v>417</v>
      </c>
      <c r="F105" t="s">
        <v>135</v>
      </c>
      <c r="G105" t="s">
        <v>125</v>
      </c>
      <c r="I105">
        <v>0</v>
      </c>
      <c r="J105">
        <v>0</v>
      </c>
      <c r="K105">
        <v>0</v>
      </c>
      <c r="L105">
        <v>0</v>
      </c>
      <c r="M105">
        <v>0</v>
      </c>
      <c r="N105">
        <v>0</v>
      </c>
      <c r="O105">
        <v>0</v>
      </c>
      <c r="P105">
        <v>0</v>
      </c>
      <c r="Q105">
        <v>1</v>
      </c>
      <c r="R105" s="20">
        <v>0</v>
      </c>
      <c r="S105">
        <v>0</v>
      </c>
      <c r="T105">
        <v>0</v>
      </c>
      <c r="U105" s="20">
        <v>0</v>
      </c>
      <c r="V105">
        <v>0</v>
      </c>
      <c r="W105">
        <v>0</v>
      </c>
      <c r="X105" s="20">
        <v>1</v>
      </c>
      <c r="Y105">
        <v>0</v>
      </c>
      <c r="Z105">
        <v>0</v>
      </c>
      <c r="AA105" s="20">
        <v>1</v>
      </c>
      <c r="AB105">
        <v>0</v>
      </c>
      <c r="AC105">
        <v>0</v>
      </c>
      <c r="AD105">
        <v>0</v>
      </c>
      <c r="AE105">
        <v>0</v>
      </c>
      <c r="AF105">
        <v>0</v>
      </c>
      <c r="AG105">
        <v>0</v>
      </c>
      <c r="AH105">
        <v>0</v>
      </c>
      <c r="AI105">
        <v>0</v>
      </c>
      <c r="AJ105">
        <v>0</v>
      </c>
      <c r="AK105">
        <v>26</v>
      </c>
      <c r="AL105">
        <v>0</v>
      </c>
      <c r="AM105">
        <v>16</v>
      </c>
      <c r="AN105" t="s">
        <v>994</v>
      </c>
    </row>
    <row r="106" spans="3:40">
      <c r="C106">
        <v>103</v>
      </c>
      <c r="D106" s="3"/>
      <c r="E106" t="s">
        <v>417</v>
      </c>
      <c r="F106" t="s">
        <v>136</v>
      </c>
      <c r="G106" t="s">
        <v>126</v>
      </c>
      <c r="I106">
        <v>0</v>
      </c>
      <c r="J106">
        <v>0</v>
      </c>
      <c r="K106">
        <v>0</v>
      </c>
      <c r="L106">
        <v>0</v>
      </c>
      <c r="M106">
        <v>0</v>
      </c>
      <c r="N106">
        <v>0</v>
      </c>
      <c r="O106">
        <v>0</v>
      </c>
      <c r="P106">
        <v>0</v>
      </c>
      <c r="Q106">
        <v>1</v>
      </c>
      <c r="R106" s="20">
        <v>0</v>
      </c>
      <c r="S106">
        <v>0</v>
      </c>
      <c r="T106">
        <v>0</v>
      </c>
      <c r="U106" s="20">
        <v>0</v>
      </c>
      <c r="V106">
        <v>0</v>
      </c>
      <c r="W106">
        <v>1</v>
      </c>
      <c r="X106" s="20">
        <v>1</v>
      </c>
      <c r="Y106">
        <v>0</v>
      </c>
      <c r="Z106">
        <v>1</v>
      </c>
      <c r="AA106" s="20">
        <v>0</v>
      </c>
      <c r="AB106">
        <v>0</v>
      </c>
      <c r="AC106">
        <v>0</v>
      </c>
      <c r="AD106">
        <v>0</v>
      </c>
      <c r="AE106">
        <v>0</v>
      </c>
      <c r="AF106">
        <v>0</v>
      </c>
      <c r="AG106">
        <v>0</v>
      </c>
      <c r="AH106">
        <v>0</v>
      </c>
      <c r="AI106">
        <v>0</v>
      </c>
      <c r="AJ106">
        <v>0</v>
      </c>
      <c r="AK106">
        <v>27</v>
      </c>
      <c r="AL106">
        <v>0</v>
      </c>
      <c r="AM106">
        <v>17</v>
      </c>
      <c r="AN106" t="s">
        <v>994</v>
      </c>
    </row>
    <row r="107" spans="3:40">
      <c r="C107">
        <v>104</v>
      </c>
      <c r="D107" s="3"/>
      <c r="E107" t="s">
        <v>417</v>
      </c>
      <c r="F107" t="s">
        <v>136</v>
      </c>
      <c r="G107" t="s">
        <v>126</v>
      </c>
      <c r="I107">
        <v>0</v>
      </c>
      <c r="J107">
        <v>0</v>
      </c>
      <c r="K107">
        <v>0</v>
      </c>
      <c r="L107">
        <v>1</v>
      </c>
      <c r="M107">
        <v>0</v>
      </c>
      <c r="N107">
        <v>0</v>
      </c>
      <c r="O107">
        <v>1</v>
      </c>
      <c r="P107">
        <v>0</v>
      </c>
      <c r="Q107">
        <v>1</v>
      </c>
      <c r="R107" s="20">
        <v>0</v>
      </c>
      <c r="S107">
        <v>0</v>
      </c>
      <c r="T107">
        <v>0</v>
      </c>
      <c r="U107" s="20">
        <v>0</v>
      </c>
      <c r="V107">
        <v>0</v>
      </c>
      <c r="W107">
        <v>0</v>
      </c>
      <c r="X107" s="20">
        <v>0</v>
      </c>
      <c r="Y107">
        <v>1</v>
      </c>
      <c r="Z107">
        <v>0</v>
      </c>
      <c r="AA107" s="20">
        <v>0</v>
      </c>
      <c r="AB107">
        <v>0</v>
      </c>
      <c r="AC107">
        <v>0</v>
      </c>
      <c r="AD107">
        <v>0</v>
      </c>
      <c r="AE107">
        <v>0</v>
      </c>
      <c r="AF107">
        <v>0</v>
      </c>
      <c r="AG107">
        <v>0</v>
      </c>
      <c r="AH107">
        <v>0</v>
      </c>
      <c r="AI107">
        <v>0</v>
      </c>
      <c r="AJ107">
        <v>0</v>
      </c>
      <c r="AK107">
        <v>27</v>
      </c>
      <c r="AL107">
        <v>0</v>
      </c>
      <c r="AM107">
        <v>17</v>
      </c>
      <c r="AN107" t="s">
        <v>994</v>
      </c>
    </row>
    <row r="108" spans="3:40">
      <c r="C108">
        <v>105</v>
      </c>
      <c r="D108" s="3"/>
      <c r="E108" t="s">
        <v>398</v>
      </c>
      <c r="F108" t="s">
        <v>133</v>
      </c>
      <c r="G108" t="s">
        <v>127</v>
      </c>
      <c r="I108">
        <v>0</v>
      </c>
      <c r="J108">
        <v>0</v>
      </c>
      <c r="K108">
        <v>0</v>
      </c>
      <c r="L108">
        <v>0</v>
      </c>
      <c r="M108">
        <v>0</v>
      </c>
      <c r="N108">
        <v>0</v>
      </c>
      <c r="O108">
        <v>0</v>
      </c>
      <c r="P108">
        <v>0</v>
      </c>
      <c r="Q108">
        <v>1</v>
      </c>
      <c r="R108" s="20">
        <v>0</v>
      </c>
      <c r="S108">
        <v>0</v>
      </c>
      <c r="T108">
        <v>0</v>
      </c>
      <c r="U108" s="20">
        <v>0</v>
      </c>
      <c r="V108">
        <v>1</v>
      </c>
      <c r="W108">
        <v>0</v>
      </c>
      <c r="X108" s="20">
        <v>0</v>
      </c>
      <c r="Y108">
        <v>0</v>
      </c>
      <c r="Z108">
        <v>1</v>
      </c>
      <c r="AA108" s="20">
        <v>0</v>
      </c>
      <c r="AB108">
        <v>0</v>
      </c>
      <c r="AC108">
        <v>0</v>
      </c>
      <c r="AD108">
        <v>0</v>
      </c>
      <c r="AE108">
        <v>0</v>
      </c>
      <c r="AF108">
        <v>0</v>
      </c>
      <c r="AG108">
        <v>0</v>
      </c>
      <c r="AH108">
        <v>0</v>
      </c>
      <c r="AI108">
        <v>0</v>
      </c>
      <c r="AJ108">
        <v>0</v>
      </c>
      <c r="AK108">
        <v>18</v>
      </c>
      <c r="AL108">
        <v>0</v>
      </c>
      <c r="AM108">
        <v>24</v>
      </c>
      <c r="AN108" t="s">
        <v>995</v>
      </c>
    </row>
    <row r="109" spans="3:40">
      <c r="C109">
        <v>106</v>
      </c>
      <c r="D109" s="3"/>
      <c r="E109" t="s">
        <v>398</v>
      </c>
      <c r="F109" t="s">
        <v>134</v>
      </c>
      <c r="G109" t="s">
        <v>128</v>
      </c>
      <c r="I109">
        <v>0</v>
      </c>
      <c r="J109">
        <v>0</v>
      </c>
      <c r="K109">
        <v>0</v>
      </c>
      <c r="L109">
        <v>0</v>
      </c>
      <c r="M109">
        <v>0</v>
      </c>
      <c r="N109">
        <v>0</v>
      </c>
      <c r="O109">
        <v>0</v>
      </c>
      <c r="P109">
        <v>0</v>
      </c>
      <c r="Q109">
        <v>1</v>
      </c>
      <c r="R109" s="20">
        <v>0</v>
      </c>
      <c r="S109">
        <v>0</v>
      </c>
      <c r="T109">
        <v>0</v>
      </c>
      <c r="U109" s="20">
        <v>0</v>
      </c>
      <c r="V109">
        <v>0</v>
      </c>
      <c r="W109">
        <v>1</v>
      </c>
      <c r="X109" s="20">
        <v>0</v>
      </c>
      <c r="Y109">
        <v>0</v>
      </c>
      <c r="Z109">
        <v>1</v>
      </c>
      <c r="AA109" s="20">
        <v>0</v>
      </c>
      <c r="AB109">
        <v>0</v>
      </c>
      <c r="AC109">
        <v>0</v>
      </c>
      <c r="AD109">
        <v>0</v>
      </c>
      <c r="AE109">
        <v>0</v>
      </c>
      <c r="AF109">
        <v>0</v>
      </c>
      <c r="AG109">
        <v>0</v>
      </c>
      <c r="AH109">
        <v>0</v>
      </c>
      <c r="AI109">
        <v>0</v>
      </c>
      <c r="AJ109">
        <v>0</v>
      </c>
      <c r="AK109">
        <v>19</v>
      </c>
      <c r="AL109">
        <v>0</v>
      </c>
      <c r="AM109">
        <v>25</v>
      </c>
      <c r="AN109" t="s">
        <v>995</v>
      </c>
    </row>
    <row r="110" spans="3:40">
      <c r="C110">
        <v>107</v>
      </c>
      <c r="D110" s="3"/>
      <c r="E110" t="s">
        <v>398</v>
      </c>
      <c r="F110" t="s">
        <v>134</v>
      </c>
      <c r="G110" t="s">
        <v>128</v>
      </c>
      <c r="I110">
        <v>0</v>
      </c>
      <c r="J110">
        <v>0</v>
      </c>
      <c r="K110">
        <v>0</v>
      </c>
      <c r="L110">
        <v>1</v>
      </c>
      <c r="M110">
        <v>0</v>
      </c>
      <c r="N110">
        <v>0</v>
      </c>
      <c r="O110">
        <v>1</v>
      </c>
      <c r="P110">
        <v>0</v>
      </c>
      <c r="Q110">
        <v>1</v>
      </c>
      <c r="R110" s="20">
        <v>0</v>
      </c>
      <c r="S110">
        <v>0</v>
      </c>
      <c r="T110">
        <v>0</v>
      </c>
      <c r="U110" s="20">
        <v>0</v>
      </c>
      <c r="V110">
        <v>0</v>
      </c>
      <c r="W110">
        <v>0</v>
      </c>
      <c r="X110" s="20">
        <v>0</v>
      </c>
      <c r="Y110">
        <v>1</v>
      </c>
      <c r="Z110">
        <v>0</v>
      </c>
      <c r="AA110" s="20">
        <v>0</v>
      </c>
      <c r="AB110">
        <v>0</v>
      </c>
      <c r="AC110">
        <v>0</v>
      </c>
      <c r="AD110">
        <v>0</v>
      </c>
      <c r="AE110">
        <v>0</v>
      </c>
      <c r="AF110">
        <v>0</v>
      </c>
      <c r="AG110">
        <v>0</v>
      </c>
      <c r="AH110">
        <v>0</v>
      </c>
      <c r="AI110">
        <v>0</v>
      </c>
      <c r="AJ110">
        <v>0</v>
      </c>
      <c r="AK110">
        <v>19</v>
      </c>
      <c r="AL110">
        <v>0</v>
      </c>
      <c r="AM110">
        <v>25</v>
      </c>
      <c r="AN110" t="s">
        <v>995</v>
      </c>
    </row>
    <row r="111" spans="3:40">
      <c r="C111">
        <v>108</v>
      </c>
      <c r="D111" s="3"/>
      <c r="E111" t="s">
        <v>399</v>
      </c>
      <c r="F111" t="s">
        <v>131</v>
      </c>
      <c r="G111" t="s">
        <v>129</v>
      </c>
      <c r="I111">
        <v>0</v>
      </c>
      <c r="J111">
        <v>0</v>
      </c>
      <c r="K111">
        <v>0</v>
      </c>
      <c r="L111">
        <v>0</v>
      </c>
      <c r="M111">
        <v>0</v>
      </c>
      <c r="N111">
        <v>0</v>
      </c>
      <c r="O111">
        <v>0</v>
      </c>
      <c r="P111">
        <v>0</v>
      </c>
      <c r="Q111">
        <v>1</v>
      </c>
      <c r="R111" s="20">
        <v>0</v>
      </c>
      <c r="S111">
        <v>0</v>
      </c>
      <c r="T111">
        <v>0</v>
      </c>
      <c r="U111" s="20">
        <v>0</v>
      </c>
      <c r="V111">
        <v>1</v>
      </c>
      <c r="W111">
        <v>0</v>
      </c>
      <c r="X111" s="20">
        <v>0</v>
      </c>
      <c r="Y111">
        <v>0</v>
      </c>
      <c r="Z111">
        <v>1</v>
      </c>
      <c r="AA111" s="20">
        <v>0</v>
      </c>
      <c r="AB111">
        <v>0</v>
      </c>
      <c r="AC111">
        <v>0</v>
      </c>
      <c r="AD111">
        <v>0</v>
      </c>
      <c r="AE111">
        <v>0</v>
      </c>
      <c r="AF111">
        <v>0</v>
      </c>
      <c r="AG111">
        <v>0</v>
      </c>
      <c r="AH111">
        <v>0</v>
      </c>
      <c r="AI111">
        <v>0</v>
      </c>
      <c r="AJ111">
        <v>0</v>
      </c>
      <c r="AK111">
        <v>20</v>
      </c>
      <c r="AL111">
        <v>0</v>
      </c>
      <c r="AM111">
        <v>22</v>
      </c>
      <c r="AN111" t="s">
        <v>996</v>
      </c>
    </row>
    <row r="112" spans="3:40">
      <c r="C112">
        <v>109</v>
      </c>
      <c r="D112" s="3"/>
      <c r="E112" t="s">
        <v>399</v>
      </c>
      <c r="F112" t="s">
        <v>132</v>
      </c>
      <c r="G112" t="s">
        <v>130</v>
      </c>
      <c r="H112" t="s">
        <v>135</v>
      </c>
      <c r="I112">
        <v>0</v>
      </c>
      <c r="J112">
        <v>1</v>
      </c>
      <c r="K112">
        <v>0</v>
      </c>
      <c r="L112">
        <v>0</v>
      </c>
      <c r="M112">
        <v>0</v>
      </c>
      <c r="N112">
        <v>0</v>
      </c>
      <c r="O112">
        <v>0</v>
      </c>
      <c r="P112">
        <v>0</v>
      </c>
      <c r="Q112">
        <v>1</v>
      </c>
      <c r="R112" s="20">
        <v>0</v>
      </c>
      <c r="S112">
        <v>0</v>
      </c>
      <c r="T112">
        <v>0</v>
      </c>
      <c r="U112" s="20">
        <v>0</v>
      </c>
      <c r="V112">
        <v>0</v>
      </c>
      <c r="W112">
        <v>1</v>
      </c>
      <c r="X112" s="20">
        <v>0</v>
      </c>
      <c r="Y112">
        <v>0</v>
      </c>
      <c r="Z112">
        <v>1</v>
      </c>
      <c r="AA112" s="20">
        <v>0</v>
      </c>
      <c r="AB112">
        <v>0</v>
      </c>
      <c r="AC112">
        <v>1</v>
      </c>
      <c r="AD112">
        <v>0</v>
      </c>
      <c r="AE112">
        <v>0</v>
      </c>
      <c r="AF112">
        <v>0</v>
      </c>
      <c r="AG112">
        <v>0</v>
      </c>
      <c r="AH112">
        <v>0</v>
      </c>
      <c r="AI112">
        <v>0</v>
      </c>
      <c r="AJ112">
        <v>42</v>
      </c>
      <c r="AK112">
        <v>21</v>
      </c>
      <c r="AL112">
        <v>0</v>
      </c>
      <c r="AM112">
        <v>23</v>
      </c>
      <c r="AN112" t="s">
        <v>997</v>
      </c>
    </row>
    <row r="113" spans="2:40">
      <c r="C113">
        <v>110</v>
      </c>
      <c r="D113" s="3"/>
      <c r="E113" t="s">
        <v>399</v>
      </c>
      <c r="F113" t="s">
        <v>132</v>
      </c>
      <c r="G113" t="s">
        <v>130</v>
      </c>
      <c r="H113" t="s">
        <v>136</v>
      </c>
      <c r="I113">
        <v>0</v>
      </c>
      <c r="J113">
        <v>1</v>
      </c>
      <c r="K113">
        <v>0</v>
      </c>
      <c r="L113">
        <v>1</v>
      </c>
      <c r="M113">
        <v>0</v>
      </c>
      <c r="N113">
        <v>0</v>
      </c>
      <c r="O113">
        <v>1</v>
      </c>
      <c r="P113">
        <v>0</v>
      </c>
      <c r="Q113">
        <v>1</v>
      </c>
      <c r="R113" s="20">
        <v>0</v>
      </c>
      <c r="S113">
        <v>0</v>
      </c>
      <c r="T113">
        <v>0</v>
      </c>
      <c r="U113" s="20">
        <v>0</v>
      </c>
      <c r="V113">
        <v>0</v>
      </c>
      <c r="W113">
        <v>0</v>
      </c>
      <c r="X113" s="20">
        <v>0</v>
      </c>
      <c r="Y113">
        <v>1</v>
      </c>
      <c r="Z113">
        <v>0</v>
      </c>
      <c r="AA113" s="20">
        <v>0</v>
      </c>
      <c r="AB113">
        <v>1</v>
      </c>
      <c r="AC113">
        <v>0</v>
      </c>
      <c r="AD113">
        <v>0</v>
      </c>
      <c r="AE113">
        <v>0</v>
      </c>
      <c r="AF113">
        <v>0</v>
      </c>
      <c r="AG113">
        <v>0</v>
      </c>
      <c r="AH113">
        <v>0</v>
      </c>
      <c r="AI113">
        <v>0</v>
      </c>
      <c r="AJ113">
        <v>43</v>
      </c>
      <c r="AK113">
        <v>21</v>
      </c>
      <c r="AL113">
        <v>0</v>
      </c>
      <c r="AM113">
        <v>23</v>
      </c>
      <c r="AN113" t="s">
        <v>998</v>
      </c>
    </row>
    <row r="114" spans="2:40">
      <c r="B114" t="s">
        <v>999</v>
      </c>
      <c r="C114">
        <v>111</v>
      </c>
      <c r="E114" s="2" t="s">
        <v>1000</v>
      </c>
      <c r="F114" t="s">
        <v>983</v>
      </c>
      <c r="G114" t="s">
        <v>237</v>
      </c>
      <c r="I114">
        <v>0</v>
      </c>
      <c r="J114">
        <v>0</v>
      </c>
      <c r="K114">
        <v>0</v>
      </c>
      <c r="L114">
        <v>0</v>
      </c>
      <c r="M114">
        <v>0</v>
      </c>
      <c r="N114">
        <v>0</v>
      </c>
      <c r="O114">
        <v>0</v>
      </c>
      <c r="P114">
        <v>0</v>
      </c>
      <c r="Q114">
        <v>0</v>
      </c>
      <c r="R114" s="20">
        <v>1</v>
      </c>
      <c r="S114">
        <v>0</v>
      </c>
      <c r="T114">
        <v>0</v>
      </c>
      <c r="U114" s="20">
        <v>1</v>
      </c>
      <c r="V114">
        <v>0</v>
      </c>
      <c r="W114">
        <v>0</v>
      </c>
      <c r="X114" s="20">
        <v>0</v>
      </c>
      <c r="Y114">
        <v>0</v>
      </c>
      <c r="Z114">
        <v>0</v>
      </c>
      <c r="AA114" s="20">
        <v>0</v>
      </c>
      <c r="AB114">
        <v>0</v>
      </c>
      <c r="AC114">
        <v>0</v>
      </c>
      <c r="AD114">
        <v>0</v>
      </c>
      <c r="AE114">
        <v>0</v>
      </c>
      <c r="AF114">
        <v>0</v>
      </c>
      <c r="AG114">
        <v>0</v>
      </c>
      <c r="AH114">
        <v>0</v>
      </c>
      <c r="AI114">
        <v>0</v>
      </c>
      <c r="AJ114">
        <v>0</v>
      </c>
      <c r="AK114">
        <v>48</v>
      </c>
      <c r="AL114">
        <v>0</v>
      </c>
      <c r="AM114">
        <v>48</v>
      </c>
      <c r="AN114" t="s">
        <v>1001</v>
      </c>
    </row>
    <row r="115" spans="2:40">
      <c r="C115">
        <v>112</v>
      </c>
      <c r="E115" s="2" t="s">
        <v>1002</v>
      </c>
      <c r="F115" t="s">
        <v>985</v>
      </c>
      <c r="G115" t="s">
        <v>985</v>
      </c>
      <c r="H115" t="s">
        <v>1003</v>
      </c>
      <c r="I115">
        <v>0</v>
      </c>
      <c r="J115">
        <v>1</v>
      </c>
      <c r="K115">
        <v>0</v>
      </c>
      <c r="L115">
        <v>0</v>
      </c>
      <c r="M115">
        <v>0</v>
      </c>
      <c r="N115">
        <v>0</v>
      </c>
      <c r="O115">
        <v>0</v>
      </c>
      <c r="P115">
        <v>0</v>
      </c>
      <c r="Q115">
        <v>0</v>
      </c>
      <c r="R115" s="20">
        <v>1</v>
      </c>
      <c r="S115">
        <v>0</v>
      </c>
      <c r="T115">
        <v>1</v>
      </c>
      <c r="U115" s="20">
        <v>0</v>
      </c>
      <c r="V115">
        <v>0</v>
      </c>
      <c r="W115">
        <v>0</v>
      </c>
      <c r="X115" s="20">
        <v>0</v>
      </c>
      <c r="Y115">
        <v>0</v>
      </c>
      <c r="Z115">
        <v>0</v>
      </c>
      <c r="AA115" s="20">
        <v>0</v>
      </c>
      <c r="AB115">
        <v>0</v>
      </c>
      <c r="AC115">
        <v>0</v>
      </c>
      <c r="AD115">
        <v>0</v>
      </c>
      <c r="AE115">
        <v>0</v>
      </c>
      <c r="AF115">
        <v>0</v>
      </c>
      <c r="AG115">
        <v>0</v>
      </c>
      <c r="AH115">
        <v>0</v>
      </c>
      <c r="AI115">
        <v>0</v>
      </c>
      <c r="AJ115">
        <v>51</v>
      </c>
      <c r="AK115">
        <v>49</v>
      </c>
      <c r="AL115">
        <v>0</v>
      </c>
      <c r="AM115">
        <v>49</v>
      </c>
      <c r="AN115" t="s">
        <v>1004</v>
      </c>
    </row>
    <row r="116" spans="2:40">
      <c r="C116">
        <v>113</v>
      </c>
      <c r="D116" s="5" t="s">
        <v>1005</v>
      </c>
      <c r="E116" s="2" t="s">
        <v>1006</v>
      </c>
      <c r="F116" t="s">
        <v>231</v>
      </c>
      <c r="G116" t="s">
        <v>139</v>
      </c>
      <c r="I116">
        <v>0</v>
      </c>
      <c r="J116">
        <v>0</v>
      </c>
      <c r="K116">
        <v>0</v>
      </c>
      <c r="L116">
        <v>0</v>
      </c>
      <c r="M116">
        <v>0</v>
      </c>
      <c r="N116">
        <v>0</v>
      </c>
      <c r="O116">
        <v>0</v>
      </c>
      <c r="P116">
        <v>0</v>
      </c>
      <c r="Q116">
        <v>1</v>
      </c>
      <c r="R116" s="20">
        <v>0</v>
      </c>
      <c r="S116">
        <v>0</v>
      </c>
      <c r="T116">
        <v>0</v>
      </c>
      <c r="U116" s="20">
        <v>0</v>
      </c>
      <c r="V116">
        <v>0</v>
      </c>
      <c r="W116">
        <v>0</v>
      </c>
      <c r="X116" s="20">
        <v>1</v>
      </c>
      <c r="Y116">
        <v>0</v>
      </c>
      <c r="Z116">
        <v>0</v>
      </c>
      <c r="AA116" s="20">
        <v>0</v>
      </c>
      <c r="AB116">
        <v>0</v>
      </c>
      <c r="AC116">
        <v>0</v>
      </c>
      <c r="AD116">
        <v>0</v>
      </c>
      <c r="AE116">
        <v>0</v>
      </c>
      <c r="AF116">
        <v>0</v>
      </c>
      <c r="AG116">
        <v>0</v>
      </c>
      <c r="AH116">
        <v>0</v>
      </c>
      <c r="AI116">
        <v>0</v>
      </c>
      <c r="AJ116">
        <v>0</v>
      </c>
      <c r="AK116">
        <v>40</v>
      </c>
      <c r="AL116">
        <v>0</v>
      </c>
      <c r="AM116">
        <v>60</v>
      </c>
      <c r="AN116" t="s">
        <v>1007</v>
      </c>
    </row>
    <row r="117" spans="2:40">
      <c r="C117">
        <v>114</v>
      </c>
      <c r="D117" s="5"/>
      <c r="E117" s="2" t="s">
        <v>1006</v>
      </c>
      <c r="F117" t="s">
        <v>232</v>
      </c>
      <c r="G117" t="s">
        <v>140</v>
      </c>
      <c r="I117">
        <v>0</v>
      </c>
      <c r="J117">
        <v>0</v>
      </c>
      <c r="K117">
        <v>0</v>
      </c>
      <c r="L117">
        <v>0</v>
      </c>
      <c r="M117">
        <v>0</v>
      </c>
      <c r="N117">
        <v>0</v>
      </c>
      <c r="O117">
        <v>0</v>
      </c>
      <c r="P117">
        <v>0</v>
      </c>
      <c r="Q117">
        <v>1</v>
      </c>
      <c r="R117" s="20">
        <v>0</v>
      </c>
      <c r="S117">
        <v>0</v>
      </c>
      <c r="T117">
        <v>0</v>
      </c>
      <c r="U117" s="20">
        <v>0</v>
      </c>
      <c r="V117">
        <v>0</v>
      </c>
      <c r="W117">
        <v>0</v>
      </c>
      <c r="X117" s="20">
        <v>0</v>
      </c>
      <c r="Y117">
        <v>0</v>
      </c>
      <c r="Z117">
        <v>0</v>
      </c>
      <c r="AA117" s="20">
        <v>1</v>
      </c>
      <c r="AB117">
        <v>0</v>
      </c>
      <c r="AC117">
        <v>0</v>
      </c>
      <c r="AD117">
        <v>0</v>
      </c>
      <c r="AE117">
        <v>0</v>
      </c>
      <c r="AF117">
        <v>0</v>
      </c>
      <c r="AG117">
        <v>0</v>
      </c>
      <c r="AH117">
        <v>0</v>
      </c>
      <c r="AI117">
        <v>0</v>
      </c>
      <c r="AJ117">
        <v>0</v>
      </c>
      <c r="AK117">
        <v>41</v>
      </c>
      <c r="AL117">
        <v>0</v>
      </c>
      <c r="AM117">
        <v>61</v>
      </c>
      <c r="AN117" t="s">
        <v>1007</v>
      </c>
    </row>
    <row r="118" spans="2:40">
      <c r="C118">
        <v>115</v>
      </c>
      <c r="D118" s="5"/>
      <c r="E118" s="2" t="s">
        <v>1006</v>
      </c>
      <c r="F118" t="s">
        <v>232</v>
      </c>
      <c r="G118" t="s">
        <v>140</v>
      </c>
      <c r="I118">
        <v>0</v>
      </c>
      <c r="J118">
        <v>0</v>
      </c>
      <c r="K118">
        <v>0</v>
      </c>
      <c r="L118">
        <v>1</v>
      </c>
      <c r="M118">
        <v>0</v>
      </c>
      <c r="N118">
        <v>0</v>
      </c>
      <c r="O118">
        <v>1</v>
      </c>
      <c r="P118">
        <v>0</v>
      </c>
      <c r="Q118">
        <v>0</v>
      </c>
      <c r="R118" s="20">
        <v>1</v>
      </c>
      <c r="S118">
        <v>0</v>
      </c>
      <c r="T118">
        <v>0</v>
      </c>
      <c r="U118" s="20">
        <v>0</v>
      </c>
      <c r="V118">
        <v>1</v>
      </c>
      <c r="W118">
        <v>0</v>
      </c>
      <c r="X118" s="20">
        <v>0</v>
      </c>
      <c r="Y118">
        <v>0</v>
      </c>
      <c r="Z118">
        <v>1</v>
      </c>
      <c r="AA118" s="20">
        <v>1</v>
      </c>
      <c r="AB118">
        <v>0</v>
      </c>
      <c r="AC118">
        <v>0</v>
      </c>
      <c r="AD118">
        <v>0</v>
      </c>
      <c r="AE118">
        <v>0</v>
      </c>
      <c r="AF118">
        <v>0</v>
      </c>
      <c r="AG118">
        <v>0</v>
      </c>
      <c r="AH118">
        <v>0</v>
      </c>
      <c r="AI118">
        <v>0</v>
      </c>
      <c r="AJ118">
        <v>0</v>
      </c>
      <c r="AK118">
        <v>41</v>
      </c>
      <c r="AL118">
        <v>0</v>
      </c>
      <c r="AM118">
        <v>61</v>
      </c>
      <c r="AN118" t="s">
        <v>1007</v>
      </c>
    </row>
    <row r="119" spans="2:40">
      <c r="C119">
        <v>116</v>
      </c>
      <c r="D119" s="5"/>
      <c r="E119" s="2" t="s">
        <v>1008</v>
      </c>
      <c r="F119" t="s">
        <v>227</v>
      </c>
      <c r="G119" t="s">
        <v>155</v>
      </c>
      <c r="I119">
        <v>0</v>
      </c>
      <c r="J119">
        <v>0</v>
      </c>
      <c r="K119">
        <v>0</v>
      </c>
      <c r="L119">
        <v>0</v>
      </c>
      <c r="M119">
        <v>0</v>
      </c>
      <c r="N119">
        <v>0</v>
      </c>
      <c r="O119">
        <v>0</v>
      </c>
      <c r="P119">
        <v>0</v>
      </c>
      <c r="Q119">
        <v>1</v>
      </c>
      <c r="R119" s="20">
        <v>0</v>
      </c>
      <c r="S119">
        <v>0</v>
      </c>
      <c r="T119">
        <v>0</v>
      </c>
      <c r="U119" s="20">
        <v>0</v>
      </c>
      <c r="V119">
        <v>0</v>
      </c>
      <c r="W119">
        <v>1</v>
      </c>
      <c r="X119" s="20">
        <v>0</v>
      </c>
      <c r="Y119">
        <v>0</v>
      </c>
      <c r="Z119">
        <v>0</v>
      </c>
      <c r="AA119" s="20">
        <v>0</v>
      </c>
      <c r="AB119">
        <v>0</v>
      </c>
      <c r="AC119">
        <v>0</v>
      </c>
      <c r="AD119">
        <v>0</v>
      </c>
      <c r="AE119">
        <v>0</v>
      </c>
      <c r="AF119">
        <v>0</v>
      </c>
      <c r="AG119">
        <v>0</v>
      </c>
      <c r="AH119">
        <v>0</v>
      </c>
      <c r="AI119">
        <v>0</v>
      </c>
      <c r="AJ119">
        <v>0</v>
      </c>
      <c r="AK119">
        <v>36</v>
      </c>
      <c r="AL119">
        <v>0</v>
      </c>
      <c r="AM119">
        <v>62</v>
      </c>
      <c r="AN119" t="s">
        <v>1009</v>
      </c>
    </row>
    <row r="120" spans="2:40">
      <c r="C120">
        <v>117</v>
      </c>
      <c r="D120" s="5"/>
      <c r="E120" s="2" t="s">
        <v>1008</v>
      </c>
      <c r="F120" t="s">
        <v>228</v>
      </c>
      <c r="G120" t="s">
        <v>156</v>
      </c>
      <c r="I120">
        <v>0</v>
      </c>
      <c r="J120">
        <v>0</v>
      </c>
      <c r="K120">
        <v>0</v>
      </c>
      <c r="L120">
        <v>0</v>
      </c>
      <c r="M120">
        <v>0</v>
      </c>
      <c r="N120">
        <v>0</v>
      </c>
      <c r="O120">
        <v>0</v>
      </c>
      <c r="P120">
        <v>0</v>
      </c>
      <c r="Q120">
        <v>1</v>
      </c>
      <c r="R120" s="20">
        <v>0</v>
      </c>
      <c r="S120">
        <v>0</v>
      </c>
      <c r="T120">
        <v>0</v>
      </c>
      <c r="U120" s="20">
        <v>0</v>
      </c>
      <c r="V120">
        <v>0</v>
      </c>
      <c r="W120">
        <v>0</v>
      </c>
      <c r="X120" s="20">
        <v>0</v>
      </c>
      <c r="Y120">
        <v>1</v>
      </c>
      <c r="Z120">
        <v>0</v>
      </c>
      <c r="AA120" s="20">
        <v>0</v>
      </c>
      <c r="AB120">
        <v>0</v>
      </c>
      <c r="AC120">
        <v>0</v>
      </c>
      <c r="AD120">
        <v>0</v>
      </c>
      <c r="AE120">
        <v>0</v>
      </c>
      <c r="AF120">
        <v>0</v>
      </c>
      <c r="AG120">
        <v>0</v>
      </c>
      <c r="AH120">
        <v>0</v>
      </c>
      <c r="AI120">
        <v>0</v>
      </c>
      <c r="AJ120">
        <v>0</v>
      </c>
      <c r="AK120">
        <v>37</v>
      </c>
      <c r="AL120">
        <v>0</v>
      </c>
      <c r="AM120">
        <v>63</v>
      </c>
      <c r="AN120" t="s">
        <v>1009</v>
      </c>
    </row>
    <row r="121" spans="2:40">
      <c r="C121">
        <v>118</v>
      </c>
      <c r="D121" s="5"/>
      <c r="E121" s="2" t="s">
        <v>1008</v>
      </c>
      <c r="F121" t="s">
        <v>228</v>
      </c>
      <c r="G121" t="s">
        <v>156</v>
      </c>
      <c r="I121">
        <v>0</v>
      </c>
      <c r="J121">
        <v>0</v>
      </c>
      <c r="K121">
        <v>0</v>
      </c>
      <c r="L121">
        <v>1</v>
      </c>
      <c r="M121">
        <v>0</v>
      </c>
      <c r="N121">
        <v>0</v>
      </c>
      <c r="O121">
        <v>1</v>
      </c>
      <c r="P121">
        <v>0</v>
      </c>
      <c r="Q121">
        <v>0</v>
      </c>
      <c r="R121" s="20">
        <v>1</v>
      </c>
      <c r="S121">
        <v>0</v>
      </c>
      <c r="T121">
        <v>0</v>
      </c>
      <c r="U121" s="20">
        <v>0</v>
      </c>
      <c r="V121">
        <v>1</v>
      </c>
      <c r="W121">
        <v>0</v>
      </c>
      <c r="X121" s="20">
        <v>0</v>
      </c>
      <c r="Y121">
        <v>0</v>
      </c>
      <c r="Z121">
        <v>1</v>
      </c>
      <c r="AA121" s="20">
        <v>0</v>
      </c>
      <c r="AB121">
        <v>0</v>
      </c>
      <c r="AC121">
        <v>0</v>
      </c>
      <c r="AD121">
        <v>0</v>
      </c>
      <c r="AE121">
        <v>0</v>
      </c>
      <c r="AF121">
        <v>0</v>
      </c>
      <c r="AG121">
        <v>0</v>
      </c>
      <c r="AH121">
        <v>0</v>
      </c>
      <c r="AI121">
        <v>0</v>
      </c>
      <c r="AJ121">
        <v>0</v>
      </c>
      <c r="AK121">
        <v>37</v>
      </c>
      <c r="AL121">
        <v>0</v>
      </c>
      <c r="AM121">
        <v>63</v>
      </c>
      <c r="AN121" t="s">
        <v>1009</v>
      </c>
    </row>
    <row r="122" spans="2:40">
      <c r="C122">
        <v>119</v>
      </c>
      <c r="D122" s="5"/>
      <c r="E122" s="2" t="s">
        <v>1010</v>
      </c>
      <c r="F122" t="s">
        <v>223</v>
      </c>
      <c r="G122" t="s">
        <v>137</v>
      </c>
      <c r="I122">
        <v>0</v>
      </c>
      <c r="J122">
        <v>0</v>
      </c>
      <c r="K122">
        <v>0</v>
      </c>
      <c r="L122">
        <v>0</v>
      </c>
      <c r="M122">
        <v>0</v>
      </c>
      <c r="N122">
        <v>0</v>
      </c>
      <c r="O122">
        <v>0</v>
      </c>
      <c r="P122">
        <v>0</v>
      </c>
      <c r="Q122">
        <v>0</v>
      </c>
      <c r="R122" s="20">
        <v>1</v>
      </c>
      <c r="S122">
        <v>0</v>
      </c>
      <c r="T122">
        <v>0</v>
      </c>
      <c r="U122" s="20">
        <v>0</v>
      </c>
      <c r="V122">
        <v>0</v>
      </c>
      <c r="W122">
        <v>1</v>
      </c>
      <c r="X122" s="20">
        <v>0</v>
      </c>
      <c r="Y122">
        <v>1</v>
      </c>
      <c r="Z122">
        <v>0</v>
      </c>
      <c r="AA122" s="20">
        <v>0</v>
      </c>
      <c r="AB122">
        <v>0</v>
      </c>
      <c r="AC122">
        <v>0</v>
      </c>
      <c r="AD122">
        <v>0</v>
      </c>
      <c r="AE122">
        <v>0</v>
      </c>
      <c r="AF122">
        <v>0</v>
      </c>
      <c r="AG122">
        <v>0</v>
      </c>
      <c r="AH122">
        <v>0</v>
      </c>
      <c r="AI122">
        <v>0</v>
      </c>
      <c r="AJ122">
        <v>0</v>
      </c>
      <c r="AK122">
        <v>32</v>
      </c>
      <c r="AL122">
        <v>0</v>
      </c>
      <c r="AM122">
        <v>46</v>
      </c>
      <c r="AN122" t="s">
        <v>1011</v>
      </c>
    </row>
    <row r="123" spans="2:40">
      <c r="C123">
        <v>120</v>
      </c>
      <c r="D123" s="5"/>
      <c r="E123" s="2" t="s">
        <v>1010</v>
      </c>
      <c r="F123" t="s">
        <v>224</v>
      </c>
      <c r="G123" t="s">
        <v>138</v>
      </c>
      <c r="H123" t="s">
        <v>881</v>
      </c>
      <c r="I123">
        <v>0</v>
      </c>
      <c r="J123">
        <v>0</v>
      </c>
      <c r="K123">
        <v>1</v>
      </c>
      <c r="L123">
        <v>0</v>
      </c>
      <c r="M123">
        <v>0</v>
      </c>
      <c r="N123">
        <v>0</v>
      </c>
      <c r="O123">
        <v>0</v>
      </c>
      <c r="P123">
        <v>0</v>
      </c>
      <c r="Q123">
        <v>0</v>
      </c>
      <c r="R123" s="20">
        <v>1</v>
      </c>
      <c r="S123">
        <v>0</v>
      </c>
      <c r="T123">
        <v>0</v>
      </c>
      <c r="U123" s="20">
        <v>0</v>
      </c>
      <c r="V123">
        <v>1</v>
      </c>
      <c r="W123">
        <v>0</v>
      </c>
      <c r="X123" s="20">
        <v>0</v>
      </c>
      <c r="Y123">
        <v>1</v>
      </c>
      <c r="Z123">
        <v>0</v>
      </c>
      <c r="AA123" s="20">
        <v>0</v>
      </c>
      <c r="AB123">
        <v>0</v>
      </c>
      <c r="AC123">
        <v>1</v>
      </c>
      <c r="AD123">
        <v>0</v>
      </c>
      <c r="AE123">
        <v>0</v>
      </c>
      <c r="AF123">
        <v>0</v>
      </c>
      <c r="AG123">
        <v>0</v>
      </c>
      <c r="AH123">
        <v>0</v>
      </c>
      <c r="AI123">
        <v>0</v>
      </c>
      <c r="AJ123">
        <v>0</v>
      </c>
      <c r="AK123">
        <v>33</v>
      </c>
      <c r="AL123">
        <v>32</v>
      </c>
      <c r="AM123">
        <v>47</v>
      </c>
      <c r="AN123" t="s">
        <v>1012</v>
      </c>
    </row>
    <row r="124" spans="2:40">
      <c r="C124">
        <v>121</v>
      </c>
      <c r="D124" s="5"/>
      <c r="E124" s="2" t="s">
        <v>1010</v>
      </c>
      <c r="F124" t="s">
        <v>224</v>
      </c>
      <c r="G124" t="s">
        <v>138</v>
      </c>
      <c r="H124" t="s">
        <v>882</v>
      </c>
      <c r="I124">
        <v>0</v>
      </c>
      <c r="J124">
        <v>0</v>
      </c>
      <c r="K124">
        <v>1</v>
      </c>
      <c r="L124">
        <v>1</v>
      </c>
      <c r="M124">
        <v>0</v>
      </c>
      <c r="N124">
        <v>0</v>
      </c>
      <c r="O124">
        <v>1</v>
      </c>
      <c r="P124">
        <v>0</v>
      </c>
      <c r="Q124">
        <v>0</v>
      </c>
      <c r="R124" s="20">
        <v>1</v>
      </c>
      <c r="S124">
        <v>0</v>
      </c>
      <c r="T124">
        <v>0</v>
      </c>
      <c r="U124" s="20">
        <v>0</v>
      </c>
      <c r="V124">
        <v>0</v>
      </c>
      <c r="W124">
        <v>0</v>
      </c>
      <c r="X124" s="20">
        <v>0</v>
      </c>
      <c r="Y124">
        <v>0</v>
      </c>
      <c r="Z124">
        <v>1</v>
      </c>
      <c r="AA124" s="20">
        <v>0</v>
      </c>
      <c r="AB124">
        <v>1</v>
      </c>
      <c r="AC124">
        <v>0</v>
      </c>
      <c r="AD124">
        <v>0</v>
      </c>
      <c r="AE124">
        <v>0</v>
      </c>
      <c r="AF124">
        <v>0</v>
      </c>
      <c r="AG124">
        <v>0</v>
      </c>
      <c r="AH124">
        <v>0</v>
      </c>
      <c r="AI124">
        <v>0</v>
      </c>
      <c r="AJ124">
        <v>0</v>
      </c>
      <c r="AK124">
        <v>33</v>
      </c>
      <c r="AL124">
        <v>33</v>
      </c>
      <c r="AM124">
        <v>47</v>
      </c>
      <c r="AN124" t="s">
        <v>1013</v>
      </c>
    </row>
    <row r="125" spans="2:40">
      <c r="C125">
        <v>122</v>
      </c>
      <c r="D125" s="3" t="s">
        <v>1014</v>
      </c>
      <c r="E125" s="2" t="s">
        <v>1015</v>
      </c>
      <c r="F125" t="s">
        <v>231</v>
      </c>
      <c r="G125" t="s">
        <v>155</v>
      </c>
      <c r="I125">
        <v>0</v>
      </c>
      <c r="J125">
        <v>0</v>
      </c>
      <c r="K125">
        <v>0</v>
      </c>
      <c r="L125">
        <v>0</v>
      </c>
      <c r="M125">
        <v>0</v>
      </c>
      <c r="N125">
        <v>0</v>
      </c>
      <c r="O125">
        <v>0</v>
      </c>
      <c r="P125">
        <v>0</v>
      </c>
      <c r="Q125">
        <v>1</v>
      </c>
      <c r="R125" s="20">
        <v>0</v>
      </c>
      <c r="S125">
        <v>0</v>
      </c>
      <c r="T125">
        <v>0</v>
      </c>
      <c r="U125" s="20">
        <v>0</v>
      </c>
      <c r="V125">
        <v>0</v>
      </c>
      <c r="W125">
        <v>0</v>
      </c>
      <c r="X125" s="20">
        <v>1</v>
      </c>
      <c r="Y125">
        <v>0</v>
      </c>
      <c r="Z125">
        <v>0</v>
      </c>
      <c r="AA125" s="20">
        <v>0</v>
      </c>
      <c r="AB125">
        <v>0</v>
      </c>
      <c r="AC125">
        <v>0</v>
      </c>
      <c r="AD125">
        <v>0</v>
      </c>
      <c r="AE125">
        <v>0</v>
      </c>
      <c r="AF125">
        <v>0</v>
      </c>
      <c r="AG125">
        <v>0</v>
      </c>
      <c r="AH125">
        <v>0</v>
      </c>
      <c r="AI125">
        <v>0</v>
      </c>
      <c r="AJ125">
        <v>0</v>
      </c>
      <c r="AK125">
        <v>40</v>
      </c>
      <c r="AL125">
        <v>0</v>
      </c>
      <c r="AM125">
        <v>62</v>
      </c>
      <c r="AN125" t="s">
        <v>1016</v>
      </c>
    </row>
    <row r="126" spans="2:40">
      <c r="C126">
        <v>123</v>
      </c>
      <c r="D126" s="3"/>
      <c r="E126" s="2" t="s">
        <v>1015</v>
      </c>
      <c r="F126" t="s">
        <v>232</v>
      </c>
      <c r="G126" t="s">
        <v>156</v>
      </c>
      <c r="I126">
        <v>0</v>
      </c>
      <c r="J126">
        <v>0</v>
      </c>
      <c r="K126">
        <v>0</v>
      </c>
      <c r="L126">
        <v>0</v>
      </c>
      <c r="M126">
        <v>0</v>
      </c>
      <c r="N126">
        <v>0</v>
      </c>
      <c r="O126">
        <v>0</v>
      </c>
      <c r="P126">
        <v>0</v>
      </c>
      <c r="Q126">
        <v>1</v>
      </c>
      <c r="R126" s="20">
        <v>0</v>
      </c>
      <c r="S126">
        <v>0</v>
      </c>
      <c r="T126">
        <v>0</v>
      </c>
      <c r="U126" s="20">
        <v>0</v>
      </c>
      <c r="V126">
        <v>0</v>
      </c>
      <c r="W126">
        <v>0</v>
      </c>
      <c r="X126" s="20">
        <v>0</v>
      </c>
      <c r="Y126">
        <v>0</v>
      </c>
      <c r="Z126">
        <v>0</v>
      </c>
      <c r="AA126" s="20">
        <v>1</v>
      </c>
      <c r="AB126">
        <v>0</v>
      </c>
      <c r="AC126">
        <v>0</v>
      </c>
      <c r="AD126">
        <v>0</v>
      </c>
      <c r="AE126">
        <v>0</v>
      </c>
      <c r="AF126">
        <v>0</v>
      </c>
      <c r="AG126">
        <v>0</v>
      </c>
      <c r="AH126">
        <v>0</v>
      </c>
      <c r="AI126">
        <v>0</v>
      </c>
      <c r="AJ126">
        <v>0</v>
      </c>
      <c r="AK126">
        <v>41</v>
      </c>
      <c r="AL126">
        <v>0</v>
      </c>
      <c r="AM126">
        <v>63</v>
      </c>
      <c r="AN126" t="s">
        <v>1016</v>
      </c>
    </row>
    <row r="127" spans="2:40">
      <c r="C127">
        <v>124</v>
      </c>
      <c r="D127" s="3"/>
      <c r="E127" s="2" t="s">
        <v>1015</v>
      </c>
      <c r="F127" t="s">
        <v>232</v>
      </c>
      <c r="G127" t="s">
        <v>156</v>
      </c>
      <c r="I127">
        <v>0</v>
      </c>
      <c r="J127">
        <v>0</v>
      </c>
      <c r="K127">
        <v>0</v>
      </c>
      <c r="L127">
        <v>1</v>
      </c>
      <c r="M127">
        <v>0</v>
      </c>
      <c r="N127">
        <v>0</v>
      </c>
      <c r="O127">
        <v>1</v>
      </c>
      <c r="P127">
        <v>0</v>
      </c>
      <c r="Q127">
        <v>0</v>
      </c>
      <c r="R127" s="20">
        <v>1</v>
      </c>
      <c r="S127">
        <v>0</v>
      </c>
      <c r="T127">
        <v>0</v>
      </c>
      <c r="U127" s="20">
        <v>0</v>
      </c>
      <c r="V127">
        <v>1</v>
      </c>
      <c r="W127">
        <v>0</v>
      </c>
      <c r="X127" s="20">
        <v>0</v>
      </c>
      <c r="Y127">
        <v>0</v>
      </c>
      <c r="Z127">
        <v>1</v>
      </c>
      <c r="AA127" s="20">
        <v>1</v>
      </c>
      <c r="AB127">
        <v>0</v>
      </c>
      <c r="AC127">
        <v>0</v>
      </c>
      <c r="AD127">
        <v>0</v>
      </c>
      <c r="AE127">
        <v>0</v>
      </c>
      <c r="AF127">
        <v>0</v>
      </c>
      <c r="AG127">
        <v>0</v>
      </c>
      <c r="AH127">
        <v>0</v>
      </c>
      <c r="AI127">
        <v>0</v>
      </c>
      <c r="AJ127">
        <v>0</v>
      </c>
      <c r="AK127">
        <v>41</v>
      </c>
      <c r="AL127">
        <v>0</v>
      </c>
      <c r="AM127">
        <v>63</v>
      </c>
      <c r="AN127" t="s">
        <v>1016</v>
      </c>
    </row>
    <row r="128" spans="2:40">
      <c r="C128">
        <v>125</v>
      </c>
      <c r="D128" s="3"/>
      <c r="E128" s="2" t="s">
        <v>1017</v>
      </c>
      <c r="F128" t="s">
        <v>227</v>
      </c>
      <c r="G128" t="s">
        <v>137</v>
      </c>
      <c r="I128">
        <v>0</v>
      </c>
      <c r="J128">
        <v>0</v>
      </c>
      <c r="K128">
        <v>0</v>
      </c>
      <c r="L128">
        <v>0</v>
      </c>
      <c r="M128">
        <v>0</v>
      </c>
      <c r="N128">
        <v>0</v>
      </c>
      <c r="O128">
        <v>0</v>
      </c>
      <c r="P128">
        <v>0</v>
      </c>
      <c r="Q128">
        <v>0</v>
      </c>
      <c r="R128" s="20">
        <v>1</v>
      </c>
      <c r="S128">
        <v>0</v>
      </c>
      <c r="T128">
        <v>0</v>
      </c>
      <c r="U128" s="20">
        <v>0</v>
      </c>
      <c r="V128">
        <v>0</v>
      </c>
      <c r="W128">
        <v>1</v>
      </c>
      <c r="X128" s="20">
        <v>0</v>
      </c>
      <c r="Y128">
        <v>1</v>
      </c>
      <c r="Z128">
        <v>0</v>
      </c>
      <c r="AA128" s="20">
        <v>0</v>
      </c>
      <c r="AB128">
        <v>0</v>
      </c>
      <c r="AC128">
        <v>0</v>
      </c>
      <c r="AD128">
        <v>0</v>
      </c>
      <c r="AE128">
        <v>0</v>
      </c>
      <c r="AF128">
        <v>0</v>
      </c>
      <c r="AG128">
        <v>0</v>
      </c>
      <c r="AH128">
        <v>0</v>
      </c>
      <c r="AI128">
        <v>0</v>
      </c>
      <c r="AJ128">
        <v>0</v>
      </c>
      <c r="AK128">
        <v>36</v>
      </c>
      <c r="AL128">
        <v>0</v>
      </c>
      <c r="AM128">
        <v>46</v>
      </c>
      <c r="AN128" t="s">
        <v>1018</v>
      </c>
    </row>
    <row r="129" spans="2:40">
      <c r="C129">
        <v>126</v>
      </c>
      <c r="D129" s="3"/>
      <c r="E129" s="2" t="s">
        <v>1017</v>
      </c>
      <c r="F129" t="s">
        <v>228</v>
      </c>
      <c r="G129" t="s">
        <v>138</v>
      </c>
      <c r="I129">
        <v>0</v>
      </c>
      <c r="J129">
        <v>0</v>
      </c>
      <c r="K129">
        <v>0</v>
      </c>
      <c r="L129">
        <v>0</v>
      </c>
      <c r="M129">
        <v>0</v>
      </c>
      <c r="N129">
        <v>0</v>
      </c>
      <c r="O129">
        <v>0</v>
      </c>
      <c r="P129">
        <v>0</v>
      </c>
      <c r="Q129">
        <v>0</v>
      </c>
      <c r="R129" s="20">
        <v>1</v>
      </c>
      <c r="S129">
        <v>0</v>
      </c>
      <c r="T129">
        <v>0</v>
      </c>
      <c r="U129" s="20">
        <v>0</v>
      </c>
      <c r="V129">
        <v>1</v>
      </c>
      <c r="W129">
        <v>0</v>
      </c>
      <c r="X129" s="20">
        <v>0</v>
      </c>
      <c r="Y129">
        <v>1</v>
      </c>
      <c r="Z129">
        <v>0</v>
      </c>
      <c r="AA129" s="20">
        <v>0</v>
      </c>
      <c r="AB129">
        <v>0</v>
      </c>
      <c r="AC129">
        <v>0</v>
      </c>
      <c r="AD129">
        <v>0</v>
      </c>
      <c r="AE129">
        <v>0</v>
      </c>
      <c r="AF129">
        <v>0</v>
      </c>
      <c r="AG129">
        <v>0</v>
      </c>
      <c r="AH129">
        <v>0</v>
      </c>
      <c r="AI129">
        <v>0</v>
      </c>
      <c r="AJ129">
        <v>0</v>
      </c>
      <c r="AK129">
        <v>37</v>
      </c>
      <c r="AL129">
        <v>0</v>
      </c>
      <c r="AM129">
        <v>47</v>
      </c>
      <c r="AN129" t="s">
        <v>1018</v>
      </c>
    </row>
    <row r="130" spans="2:40">
      <c r="C130">
        <v>127</v>
      </c>
      <c r="D130" s="3"/>
      <c r="E130" s="2" t="s">
        <v>1017</v>
      </c>
      <c r="F130" t="s">
        <v>228</v>
      </c>
      <c r="G130" t="s">
        <v>138</v>
      </c>
      <c r="I130">
        <v>0</v>
      </c>
      <c r="J130">
        <v>0</v>
      </c>
      <c r="K130">
        <v>0</v>
      </c>
      <c r="L130">
        <v>1</v>
      </c>
      <c r="M130">
        <v>0</v>
      </c>
      <c r="N130">
        <v>0</v>
      </c>
      <c r="O130">
        <v>1</v>
      </c>
      <c r="P130">
        <v>0</v>
      </c>
      <c r="Q130">
        <v>0</v>
      </c>
      <c r="R130" s="20">
        <v>1</v>
      </c>
      <c r="S130">
        <v>0</v>
      </c>
      <c r="T130">
        <v>0</v>
      </c>
      <c r="U130" s="20">
        <v>0</v>
      </c>
      <c r="V130">
        <v>0</v>
      </c>
      <c r="W130">
        <v>0</v>
      </c>
      <c r="X130" s="20">
        <v>0</v>
      </c>
      <c r="Y130">
        <v>0</v>
      </c>
      <c r="Z130">
        <v>1</v>
      </c>
      <c r="AA130" s="20">
        <v>0</v>
      </c>
      <c r="AB130">
        <v>0</v>
      </c>
      <c r="AC130">
        <v>0</v>
      </c>
      <c r="AD130">
        <v>0</v>
      </c>
      <c r="AE130">
        <v>0</v>
      </c>
      <c r="AF130">
        <v>0</v>
      </c>
      <c r="AG130">
        <v>0</v>
      </c>
      <c r="AH130">
        <v>0</v>
      </c>
      <c r="AI130">
        <v>0</v>
      </c>
      <c r="AJ130">
        <v>0</v>
      </c>
      <c r="AK130">
        <v>37</v>
      </c>
      <c r="AL130">
        <v>0</v>
      </c>
      <c r="AM130">
        <v>47</v>
      </c>
      <c r="AN130" t="s">
        <v>1018</v>
      </c>
    </row>
    <row r="131" spans="2:40">
      <c r="C131">
        <v>128</v>
      </c>
      <c r="D131" s="3"/>
      <c r="E131" s="2" t="s">
        <v>1019</v>
      </c>
      <c r="F131" t="s">
        <v>223</v>
      </c>
      <c r="G131" t="s">
        <v>139</v>
      </c>
      <c r="I131">
        <v>0</v>
      </c>
      <c r="J131">
        <v>0</v>
      </c>
      <c r="K131">
        <v>0</v>
      </c>
      <c r="L131">
        <v>0</v>
      </c>
      <c r="M131">
        <v>0</v>
      </c>
      <c r="N131">
        <v>0</v>
      </c>
      <c r="O131">
        <v>0</v>
      </c>
      <c r="P131">
        <v>0</v>
      </c>
      <c r="Q131">
        <v>0</v>
      </c>
      <c r="R131" s="20">
        <v>1</v>
      </c>
      <c r="S131">
        <v>0</v>
      </c>
      <c r="T131">
        <v>0</v>
      </c>
      <c r="U131" s="20">
        <v>0</v>
      </c>
      <c r="V131">
        <v>0</v>
      </c>
      <c r="W131">
        <v>1</v>
      </c>
      <c r="X131" s="20">
        <v>0</v>
      </c>
      <c r="Y131">
        <v>1</v>
      </c>
      <c r="Z131">
        <v>0</v>
      </c>
      <c r="AA131" s="20">
        <v>0</v>
      </c>
      <c r="AB131">
        <v>0</v>
      </c>
      <c r="AC131">
        <v>0</v>
      </c>
      <c r="AD131">
        <v>0</v>
      </c>
      <c r="AE131">
        <v>0</v>
      </c>
      <c r="AF131">
        <v>0</v>
      </c>
      <c r="AG131">
        <v>0</v>
      </c>
      <c r="AH131">
        <v>0</v>
      </c>
      <c r="AI131">
        <v>0</v>
      </c>
      <c r="AJ131">
        <v>0</v>
      </c>
      <c r="AK131">
        <v>32</v>
      </c>
      <c r="AL131">
        <v>0</v>
      </c>
      <c r="AM131">
        <v>60</v>
      </c>
      <c r="AN131" t="s">
        <v>1020</v>
      </c>
    </row>
    <row r="132" spans="2:40">
      <c r="C132">
        <v>129</v>
      </c>
      <c r="D132" s="3"/>
      <c r="E132" s="2" t="s">
        <v>1019</v>
      </c>
      <c r="F132" t="s">
        <v>224</v>
      </c>
      <c r="G132" t="s">
        <v>140</v>
      </c>
      <c r="H132" t="s">
        <v>889</v>
      </c>
      <c r="I132">
        <v>0</v>
      </c>
      <c r="J132">
        <v>0</v>
      </c>
      <c r="K132">
        <v>1</v>
      </c>
      <c r="L132">
        <v>0</v>
      </c>
      <c r="M132">
        <v>0</v>
      </c>
      <c r="N132">
        <v>0</v>
      </c>
      <c r="O132">
        <v>0</v>
      </c>
      <c r="P132">
        <v>0</v>
      </c>
      <c r="Q132">
        <v>0</v>
      </c>
      <c r="R132" s="20">
        <v>1</v>
      </c>
      <c r="S132">
        <v>0</v>
      </c>
      <c r="T132">
        <v>0</v>
      </c>
      <c r="U132" s="20">
        <v>0</v>
      </c>
      <c r="V132">
        <v>1</v>
      </c>
      <c r="W132">
        <v>0</v>
      </c>
      <c r="X132" s="20">
        <v>0</v>
      </c>
      <c r="Y132">
        <v>1</v>
      </c>
      <c r="Z132">
        <v>0</v>
      </c>
      <c r="AA132" s="20">
        <v>0</v>
      </c>
      <c r="AB132">
        <v>0</v>
      </c>
      <c r="AC132">
        <v>1</v>
      </c>
      <c r="AD132">
        <v>0</v>
      </c>
      <c r="AE132">
        <v>0</v>
      </c>
      <c r="AF132">
        <v>0</v>
      </c>
      <c r="AG132">
        <v>0</v>
      </c>
      <c r="AH132">
        <v>0</v>
      </c>
      <c r="AI132">
        <v>0</v>
      </c>
      <c r="AJ132">
        <v>0</v>
      </c>
      <c r="AK132">
        <v>33</v>
      </c>
      <c r="AL132">
        <v>36</v>
      </c>
      <c r="AM132">
        <v>61</v>
      </c>
      <c r="AN132" t="s">
        <v>1021</v>
      </c>
    </row>
    <row r="133" spans="2:40">
      <c r="C133">
        <v>130</v>
      </c>
      <c r="D133" s="3"/>
      <c r="E133" s="2" t="s">
        <v>1019</v>
      </c>
      <c r="F133" t="s">
        <v>224</v>
      </c>
      <c r="G133" t="s">
        <v>140</v>
      </c>
      <c r="H133" t="s">
        <v>891</v>
      </c>
      <c r="I133">
        <v>0</v>
      </c>
      <c r="J133">
        <v>0</v>
      </c>
      <c r="K133">
        <v>1</v>
      </c>
      <c r="L133">
        <v>1</v>
      </c>
      <c r="M133">
        <v>0</v>
      </c>
      <c r="N133">
        <v>0</v>
      </c>
      <c r="O133">
        <v>1</v>
      </c>
      <c r="P133">
        <v>0</v>
      </c>
      <c r="Q133">
        <v>0</v>
      </c>
      <c r="R133" s="20">
        <v>1</v>
      </c>
      <c r="S133">
        <v>0</v>
      </c>
      <c r="T133">
        <v>0</v>
      </c>
      <c r="U133" s="20">
        <v>0</v>
      </c>
      <c r="V133">
        <v>0</v>
      </c>
      <c r="W133">
        <v>0</v>
      </c>
      <c r="X133" s="20">
        <v>0</v>
      </c>
      <c r="Y133">
        <v>0</v>
      </c>
      <c r="Z133">
        <v>1</v>
      </c>
      <c r="AA133" s="20">
        <v>0</v>
      </c>
      <c r="AB133">
        <v>1</v>
      </c>
      <c r="AC133">
        <v>0</v>
      </c>
      <c r="AD133">
        <v>0</v>
      </c>
      <c r="AE133">
        <v>0</v>
      </c>
      <c r="AF133">
        <v>0</v>
      </c>
      <c r="AG133">
        <v>0</v>
      </c>
      <c r="AH133">
        <v>0</v>
      </c>
      <c r="AI133">
        <v>0</v>
      </c>
      <c r="AJ133">
        <v>0</v>
      </c>
      <c r="AK133">
        <v>33</v>
      </c>
      <c r="AL133">
        <v>37</v>
      </c>
      <c r="AM133">
        <v>61</v>
      </c>
      <c r="AN133" t="s">
        <v>1022</v>
      </c>
    </row>
    <row r="134" spans="2:40">
      <c r="C134">
        <v>131</v>
      </c>
      <c r="E134" s="2" t="s">
        <v>1023</v>
      </c>
      <c r="F134" t="s">
        <v>240</v>
      </c>
      <c r="G134">
        <v>1</v>
      </c>
      <c r="H134" t="s">
        <v>1024</v>
      </c>
      <c r="I134">
        <v>0</v>
      </c>
      <c r="J134">
        <v>1</v>
      </c>
      <c r="K134">
        <v>0</v>
      </c>
      <c r="L134">
        <v>0</v>
      </c>
      <c r="M134">
        <v>0</v>
      </c>
      <c r="N134">
        <v>0</v>
      </c>
      <c r="O134">
        <v>0</v>
      </c>
      <c r="P134">
        <v>0</v>
      </c>
      <c r="Q134">
        <v>0</v>
      </c>
      <c r="R134" s="20">
        <v>1</v>
      </c>
      <c r="S134">
        <v>0</v>
      </c>
      <c r="T134">
        <v>0</v>
      </c>
      <c r="U134" s="20">
        <v>1</v>
      </c>
      <c r="V134">
        <v>0</v>
      </c>
      <c r="W134">
        <v>0</v>
      </c>
      <c r="X134" s="20">
        <v>0</v>
      </c>
      <c r="Y134">
        <v>0</v>
      </c>
      <c r="Z134">
        <v>0</v>
      </c>
      <c r="AA134" s="20">
        <v>0</v>
      </c>
      <c r="AB134">
        <v>0</v>
      </c>
      <c r="AC134">
        <v>0</v>
      </c>
      <c r="AD134">
        <v>0</v>
      </c>
      <c r="AE134">
        <v>0</v>
      </c>
      <c r="AF134">
        <v>0</v>
      </c>
      <c r="AG134">
        <v>0</v>
      </c>
      <c r="AH134">
        <v>0</v>
      </c>
      <c r="AI134">
        <v>0</v>
      </c>
      <c r="AJ134">
        <v>51</v>
      </c>
      <c r="AK134">
        <v>51</v>
      </c>
      <c r="AL134">
        <v>0</v>
      </c>
      <c r="AM134">
        <v>11</v>
      </c>
      <c r="AN134" t="s">
        <v>1025</v>
      </c>
    </row>
    <row r="135" spans="2:40">
      <c r="C135">
        <v>132</v>
      </c>
      <c r="D135" s="5" t="s">
        <v>1026</v>
      </c>
      <c r="E135" s="2" t="s">
        <v>1027</v>
      </c>
      <c r="F135" t="s">
        <v>231</v>
      </c>
      <c r="G135" t="s">
        <v>137</v>
      </c>
      <c r="I135">
        <v>0</v>
      </c>
      <c r="J135">
        <v>0</v>
      </c>
      <c r="K135">
        <v>0</v>
      </c>
      <c r="L135">
        <v>0</v>
      </c>
      <c r="M135">
        <v>0</v>
      </c>
      <c r="N135">
        <v>0</v>
      </c>
      <c r="O135">
        <v>0</v>
      </c>
      <c r="P135">
        <v>0</v>
      </c>
      <c r="Q135">
        <v>0</v>
      </c>
      <c r="R135" s="20">
        <v>1</v>
      </c>
      <c r="S135">
        <v>0</v>
      </c>
      <c r="T135">
        <v>0</v>
      </c>
      <c r="U135" s="20">
        <v>0</v>
      </c>
      <c r="V135">
        <v>0</v>
      </c>
      <c r="W135">
        <v>0</v>
      </c>
      <c r="X135" s="20">
        <v>1</v>
      </c>
      <c r="Y135">
        <v>0</v>
      </c>
      <c r="Z135">
        <v>0</v>
      </c>
      <c r="AA135" s="20">
        <v>1</v>
      </c>
      <c r="AB135">
        <v>0</v>
      </c>
      <c r="AC135">
        <v>0</v>
      </c>
      <c r="AD135">
        <v>0</v>
      </c>
      <c r="AE135">
        <v>0</v>
      </c>
      <c r="AF135">
        <v>0</v>
      </c>
      <c r="AG135">
        <v>0</v>
      </c>
      <c r="AH135">
        <v>0</v>
      </c>
      <c r="AI135">
        <v>0</v>
      </c>
      <c r="AJ135">
        <v>0</v>
      </c>
      <c r="AK135">
        <v>40</v>
      </c>
      <c r="AL135">
        <v>0</v>
      </c>
      <c r="AM135">
        <v>46</v>
      </c>
      <c r="AN135" t="s">
        <v>1028</v>
      </c>
    </row>
    <row r="136" spans="2:40">
      <c r="C136">
        <v>133</v>
      </c>
      <c r="D136" s="5"/>
      <c r="E136" s="2" t="s">
        <v>1027</v>
      </c>
      <c r="F136" t="s">
        <v>232</v>
      </c>
      <c r="G136" t="s">
        <v>138</v>
      </c>
      <c r="I136">
        <v>0</v>
      </c>
      <c r="J136">
        <v>0</v>
      </c>
      <c r="K136">
        <v>0</v>
      </c>
      <c r="L136">
        <v>0</v>
      </c>
      <c r="M136">
        <v>0</v>
      </c>
      <c r="N136">
        <v>0</v>
      </c>
      <c r="O136">
        <v>0</v>
      </c>
      <c r="P136">
        <v>0</v>
      </c>
      <c r="Q136">
        <v>0</v>
      </c>
      <c r="R136" s="20">
        <v>1</v>
      </c>
      <c r="S136">
        <v>0</v>
      </c>
      <c r="T136">
        <v>0</v>
      </c>
      <c r="U136" s="20">
        <v>0</v>
      </c>
      <c r="V136">
        <v>1</v>
      </c>
      <c r="W136">
        <v>0</v>
      </c>
      <c r="X136" s="20">
        <v>0</v>
      </c>
      <c r="Y136">
        <v>0</v>
      </c>
      <c r="Z136">
        <v>1</v>
      </c>
      <c r="AA136" s="20">
        <v>0</v>
      </c>
      <c r="AB136">
        <v>0</v>
      </c>
      <c r="AC136">
        <v>0</v>
      </c>
      <c r="AD136">
        <v>0</v>
      </c>
      <c r="AE136">
        <v>0</v>
      </c>
      <c r="AF136">
        <v>0</v>
      </c>
      <c r="AG136">
        <v>0</v>
      </c>
      <c r="AH136">
        <v>0</v>
      </c>
      <c r="AI136">
        <v>0</v>
      </c>
      <c r="AJ136">
        <v>0</v>
      </c>
      <c r="AK136">
        <v>41</v>
      </c>
      <c r="AL136">
        <v>0</v>
      </c>
      <c r="AM136">
        <v>47</v>
      </c>
      <c r="AN136" t="s">
        <v>1028</v>
      </c>
    </row>
    <row r="137" spans="2:40">
      <c r="C137">
        <v>134</v>
      </c>
      <c r="D137" s="5"/>
      <c r="E137" s="2" t="s">
        <v>1027</v>
      </c>
      <c r="F137" t="s">
        <v>232</v>
      </c>
      <c r="G137" t="s">
        <v>138</v>
      </c>
      <c r="I137">
        <v>0</v>
      </c>
      <c r="J137">
        <v>0</v>
      </c>
      <c r="K137">
        <v>0</v>
      </c>
      <c r="L137">
        <v>1</v>
      </c>
      <c r="M137">
        <v>0</v>
      </c>
      <c r="N137">
        <v>0</v>
      </c>
      <c r="O137">
        <v>1</v>
      </c>
      <c r="P137">
        <v>0</v>
      </c>
      <c r="Q137">
        <v>0</v>
      </c>
      <c r="R137" s="20">
        <v>1</v>
      </c>
      <c r="S137">
        <v>0</v>
      </c>
      <c r="T137">
        <v>0</v>
      </c>
      <c r="U137" s="20">
        <v>0</v>
      </c>
      <c r="V137">
        <v>0</v>
      </c>
      <c r="W137">
        <v>0</v>
      </c>
      <c r="X137" s="20">
        <v>0</v>
      </c>
      <c r="Y137">
        <v>0</v>
      </c>
      <c r="Z137">
        <v>1</v>
      </c>
      <c r="AA137" s="20">
        <v>1</v>
      </c>
      <c r="AB137">
        <v>0</v>
      </c>
      <c r="AC137">
        <v>0</v>
      </c>
      <c r="AD137">
        <v>0</v>
      </c>
      <c r="AE137">
        <v>0</v>
      </c>
      <c r="AF137">
        <v>0</v>
      </c>
      <c r="AG137">
        <v>0</v>
      </c>
      <c r="AH137">
        <v>0</v>
      </c>
      <c r="AI137">
        <v>0</v>
      </c>
      <c r="AJ137">
        <v>0</v>
      </c>
      <c r="AK137">
        <v>41</v>
      </c>
      <c r="AL137">
        <v>0</v>
      </c>
      <c r="AM137">
        <v>47</v>
      </c>
      <c r="AN137" t="s">
        <v>1028</v>
      </c>
    </row>
    <row r="138" spans="2:40">
      <c r="C138">
        <v>135</v>
      </c>
      <c r="D138" s="5"/>
      <c r="E138" s="2" t="s">
        <v>1029</v>
      </c>
      <c r="F138" t="s">
        <v>227</v>
      </c>
      <c r="G138" t="s">
        <v>139</v>
      </c>
      <c r="I138">
        <v>0</v>
      </c>
      <c r="J138">
        <v>0</v>
      </c>
      <c r="K138">
        <v>0</v>
      </c>
      <c r="L138">
        <v>0</v>
      </c>
      <c r="M138">
        <v>0</v>
      </c>
      <c r="N138">
        <v>0</v>
      </c>
      <c r="O138">
        <v>0</v>
      </c>
      <c r="P138">
        <v>0</v>
      </c>
      <c r="Q138">
        <v>0</v>
      </c>
      <c r="R138" s="20">
        <v>1</v>
      </c>
      <c r="S138">
        <v>0</v>
      </c>
      <c r="T138">
        <v>0</v>
      </c>
      <c r="U138" s="20">
        <v>0</v>
      </c>
      <c r="V138">
        <v>0</v>
      </c>
      <c r="W138">
        <v>1</v>
      </c>
      <c r="X138" s="20">
        <v>0</v>
      </c>
      <c r="Y138">
        <v>1</v>
      </c>
      <c r="Z138">
        <v>0</v>
      </c>
      <c r="AA138" s="20">
        <v>0</v>
      </c>
      <c r="AB138">
        <v>0</v>
      </c>
      <c r="AC138">
        <v>0</v>
      </c>
      <c r="AD138">
        <v>0</v>
      </c>
      <c r="AE138">
        <v>0</v>
      </c>
      <c r="AF138">
        <v>0</v>
      </c>
      <c r="AG138">
        <v>0</v>
      </c>
      <c r="AH138">
        <v>0</v>
      </c>
      <c r="AI138">
        <v>0</v>
      </c>
      <c r="AJ138">
        <v>0</v>
      </c>
      <c r="AK138">
        <v>36</v>
      </c>
      <c r="AL138">
        <v>0</v>
      </c>
      <c r="AM138">
        <v>60</v>
      </c>
      <c r="AN138" t="s">
        <v>1030</v>
      </c>
    </row>
    <row r="139" spans="2:40">
      <c r="C139">
        <v>136</v>
      </c>
      <c r="D139" s="5"/>
      <c r="E139" s="2" t="s">
        <v>1029</v>
      </c>
      <c r="F139" t="s">
        <v>228</v>
      </c>
      <c r="G139" t="s">
        <v>140</v>
      </c>
      <c r="I139">
        <v>0</v>
      </c>
      <c r="J139">
        <v>0</v>
      </c>
      <c r="K139">
        <v>0</v>
      </c>
      <c r="L139">
        <v>0</v>
      </c>
      <c r="M139">
        <v>0</v>
      </c>
      <c r="N139">
        <v>0</v>
      </c>
      <c r="O139">
        <v>0</v>
      </c>
      <c r="P139">
        <v>0</v>
      </c>
      <c r="Q139">
        <v>0</v>
      </c>
      <c r="R139" s="20">
        <v>1</v>
      </c>
      <c r="S139">
        <v>0</v>
      </c>
      <c r="T139">
        <v>0</v>
      </c>
      <c r="U139" s="20">
        <v>0</v>
      </c>
      <c r="V139">
        <v>1</v>
      </c>
      <c r="W139">
        <v>0</v>
      </c>
      <c r="X139" s="20">
        <v>0</v>
      </c>
      <c r="Y139">
        <v>1</v>
      </c>
      <c r="Z139">
        <v>0</v>
      </c>
      <c r="AA139" s="20">
        <v>0</v>
      </c>
      <c r="AB139">
        <v>0</v>
      </c>
      <c r="AC139">
        <v>0</v>
      </c>
      <c r="AD139">
        <v>0</v>
      </c>
      <c r="AE139">
        <v>0</v>
      </c>
      <c r="AF139">
        <v>0</v>
      </c>
      <c r="AG139">
        <v>0</v>
      </c>
      <c r="AH139">
        <v>0</v>
      </c>
      <c r="AI139">
        <v>0</v>
      </c>
      <c r="AJ139">
        <v>0</v>
      </c>
      <c r="AK139">
        <v>37</v>
      </c>
      <c r="AL139">
        <v>0</v>
      </c>
      <c r="AM139">
        <v>61</v>
      </c>
      <c r="AN139" t="s">
        <v>1030</v>
      </c>
    </row>
    <row r="140" spans="2:40">
      <c r="C140">
        <v>137</v>
      </c>
      <c r="D140" s="5"/>
      <c r="E140" s="2" t="s">
        <v>1029</v>
      </c>
      <c r="F140" t="s">
        <v>228</v>
      </c>
      <c r="G140" t="s">
        <v>140</v>
      </c>
      <c r="I140">
        <v>0</v>
      </c>
      <c r="J140">
        <v>0</v>
      </c>
      <c r="K140">
        <v>0</v>
      </c>
      <c r="L140">
        <v>1</v>
      </c>
      <c r="M140">
        <v>0</v>
      </c>
      <c r="N140">
        <v>0</v>
      </c>
      <c r="O140">
        <v>1</v>
      </c>
      <c r="P140">
        <v>0</v>
      </c>
      <c r="Q140">
        <v>0</v>
      </c>
      <c r="R140" s="20">
        <v>1</v>
      </c>
      <c r="S140">
        <v>0</v>
      </c>
      <c r="T140">
        <v>0</v>
      </c>
      <c r="U140" s="20">
        <v>0</v>
      </c>
      <c r="V140">
        <v>0</v>
      </c>
      <c r="W140">
        <v>0</v>
      </c>
      <c r="X140" s="20">
        <v>0</v>
      </c>
      <c r="Y140">
        <v>0</v>
      </c>
      <c r="Z140">
        <v>1</v>
      </c>
      <c r="AA140" s="20">
        <v>0</v>
      </c>
      <c r="AB140">
        <v>0</v>
      </c>
      <c r="AC140">
        <v>0</v>
      </c>
      <c r="AD140">
        <v>0</v>
      </c>
      <c r="AE140">
        <v>0</v>
      </c>
      <c r="AF140">
        <v>0</v>
      </c>
      <c r="AG140">
        <v>0</v>
      </c>
      <c r="AH140">
        <v>0</v>
      </c>
      <c r="AI140">
        <v>0</v>
      </c>
      <c r="AJ140">
        <v>0</v>
      </c>
      <c r="AK140">
        <v>37</v>
      </c>
      <c r="AL140">
        <v>0</v>
      </c>
      <c r="AM140">
        <v>61</v>
      </c>
      <c r="AN140" t="s">
        <v>1030</v>
      </c>
    </row>
    <row r="141" spans="2:40">
      <c r="C141">
        <v>138</v>
      </c>
      <c r="D141" s="5"/>
      <c r="E141" s="2" t="s">
        <v>1031</v>
      </c>
      <c r="F141" t="s">
        <v>223</v>
      </c>
      <c r="G141" t="s">
        <v>155</v>
      </c>
      <c r="I141">
        <v>0</v>
      </c>
      <c r="J141">
        <v>0</v>
      </c>
      <c r="K141">
        <v>0</v>
      </c>
      <c r="L141">
        <v>0</v>
      </c>
      <c r="M141">
        <v>0</v>
      </c>
      <c r="N141">
        <v>0</v>
      </c>
      <c r="O141">
        <v>0</v>
      </c>
      <c r="P141">
        <v>0</v>
      </c>
      <c r="Q141">
        <v>0</v>
      </c>
      <c r="R141" s="20">
        <v>1</v>
      </c>
      <c r="S141">
        <v>0</v>
      </c>
      <c r="T141">
        <v>0</v>
      </c>
      <c r="U141" s="20">
        <v>0</v>
      </c>
      <c r="V141">
        <v>0</v>
      </c>
      <c r="W141">
        <v>1</v>
      </c>
      <c r="X141" s="20">
        <v>0</v>
      </c>
      <c r="Y141">
        <v>1</v>
      </c>
      <c r="Z141">
        <v>0</v>
      </c>
      <c r="AA141" s="20">
        <v>0</v>
      </c>
      <c r="AB141">
        <v>0</v>
      </c>
      <c r="AC141">
        <v>0</v>
      </c>
      <c r="AD141">
        <v>0</v>
      </c>
      <c r="AE141">
        <v>0</v>
      </c>
      <c r="AF141">
        <v>0</v>
      </c>
      <c r="AG141">
        <v>0</v>
      </c>
      <c r="AH141">
        <v>0</v>
      </c>
      <c r="AI141">
        <v>0</v>
      </c>
      <c r="AJ141">
        <v>0</v>
      </c>
      <c r="AK141">
        <v>32</v>
      </c>
      <c r="AL141">
        <v>0</v>
      </c>
      <c r="AM141">
        <v>62</v>
      </c>
      <c r="AN141" t="s">
        <v>1032</v>
      </c>
    </row>
    <row r="142" spans="2:40">
      <c r="C142">
        <v>139</v>
      </c>
      <c r="D142" s="5"/>
      <c r="E142" s="2" t="s">
        <v>1031</v>
      </c>
      <c r="F142" t="s">
        <v>224</v>
      </c>
      <c r="G142" t="s">
        <v>156</v>
      </c>
      <c r="H142" t="s">
        <v>898</v>
      </c>
      <c r="I142">
        <v>0</v>
      </c>
      <c r="J142">
        <v>1</v>
      </c>
      <c r="K142">
        <v>1</v>
      </c>
      <c r="L142">
        <v>0</v>
      </c>
      <c r="M142">
        <v>0</v>
      </c>
      <c r="N142">
        <v>0</v>
      </c>
      <c r="O142">
        <v>0</v>
      </c>
      <c r="P142">
        <v>0</v>
      </c>
      <c r="Q142">
        <v>0</v>
      </c>
      <c r="R142" s="20">
        <v>1</v>
      </c>
      <c r="S142">
        <v>0</v>
      </c>
      <c r="T142">
        <v>0</v>
      </c>
      <c r="U142" s="20">
        <v>0</v>
      </c>
      <c r="V142">
        <v>1</v>
      </c>
      <c r="W142">
        <v>0</v>
      </c>
      <c r="X142" s="20">
        <v>0</v>
      </c>
      <c r="Y142">
        <v>1</v>
      </c>
      <c r="Z142">
        <v>0</v>
      </c>
      <c r="AA142" s="20">
        <v>0</v>
      </c>
      <c r="AB142">
        <v>0</v>
      </c>
      <c r="AC142">
        <v>1</v>
      </c>
      <c r="AD142">
        <v>0</v>
      </c>
      <c r="AE142">
        <v>0</v>
      </c>
      <c r="AF142">
        <v>0</v>
      </c>
      <c r="AG142">
        <v>0</v>
      </c>
      <c r="AH142">
        <v>0</v>
      </c>
      <c r="AI142">
        <v>0</v>
      </c>
      <c r="AJ142">
        <v>0</v>
      </c>
      <c r="AK142">
        <v>33</v>
      </c>
      <c r="AL142">
        <v>40</v>
      </c>
      <c r="AM142">
        <v>63</v>
      </c>
      <c r="AN142" t="s">
        <v>1033</v>
      </c>
    </row>
    <row r="143" spans="2:40">
      <c r="C143">
        <v>140</v>
      </c>
      <c r="D143" s="5"/>
      <c r="E143" s="2" t="s">
        <v>1031</v>
      </c>
      <c r="F143" t="s">
        <v>224</v>
      </c>
      <c r="G143" t="s">
        <v>156</v>
      </c>
      <c r="H143" t="s">
        <v>901</v>
      </c>
      <c r="I143">
        <v>0</v>
      </c>
      <c r="J143">
        <v>1</v>
      </c>
      <c r="K143">
        <v>1</v>
      </c>
      <c r="L143">
        <v>1</v>
      </c>
      <c r="M143">
        <v>0</v>
      </c>
      <c r="N143">
        <v>0</v>
      </c>
      <c r="O143">
        <v>1</v>
      </c>
      <c r="P143">
        <v>0</v>
      </c>
      <c r="Q143">
        <v>0</v>
      </c>
      <c r="R143" s="20">
        <v>1</v>
      </c>
      <c r="S143">
        <v>0</v>
      </c>
      <c r="T143">
        <v>0</v>
      </c>
      <c r="U143" s="20">
        <v>0</v>
      </c>
      <c r="V143">
        <v>0</v>
      </c>
      <c r="W143">
        <v>0</v>
      </c>
      <c r="X143" s="20">
        <v>0</v>
      </c>
      <c r="Y143">
        <v>0</v>
      </c>
      <c r="Z143">
        <v>1</v>
      </c>
      <c r="AA143" s="20">
        <v>0</v>
      </c>
      <c r="AB143">
        <v>1</v>
      </c>
      <c r="AC143">
        <v>0</v>
      </c>
      <c r="AD143">
        <v>0</v>
      </c>
      <c r="AE143">
        <v>0</v>
      </c>
      <c r="AF143">
        <v>0</v>
      </c>
      <c r="AG143">
        <v>0</v>
      </c>
      <c r="AH143">
        <v>0</v>
      </c>
      <c r="AI143">
        <v>0</v>
      </c>
      <c r="AJ143">
        <v>0</v>
      </c>
      <c r="AK143">
        <v>33</v>
      </c>
      <c r="AL143">
        <v>41</v>
      </c>
      <c r="AM143">
        <v>63</v>
      </c>
      <c r="AN143" t="s">
        <v>1034</v>
      </c>
    </row>
    <row r="144" spans="2:40">
      <c r="B144" t="s">
        <v>1035</v>
      </c>
      <c r="C144">
        <v>141</v>
      </c>
      <c r="E144" s="2" t="s">
        <v>1036</v>
      </c>
      <c r="F144" t="s">
        <v>983</v>
      </c>
      <c r="G144" t="s">
        <v>1037</v>
      </c>
      <c r="H144" s="2" t="s">
        <v>1036</v>
      </c>
      <c r="I144">
        <v>0</v>
      </c>
      <c r="J144">
        <v>0</v>
      </c>
      <c r="K144">
        <v>1</v>
      </c>
      <c r="L144">
        <v>0</v>
      </c>
      <c r="M144">
        <v>0</v>
      </c>
      <c r="N144">
        <v>0</v>
      </c>
      <c r="O144">
        <v>0</v>
      </c>
      <c r="P144">
        <v>0</v>
      </c>
      <c r="Q144">
        <v>0</v>
      </c>
      <c r="R144" s="20">
        <v>1</v>
      </c>
      <c r="S144">
        <v>0</v>
      </c>
      <c r="T144">
        <v>0</v>
      </c>
      <c r="U144" s="20">
        <v>1</v>
      </c>
      <c r="V144">
        <v>0</v>
      </c>
      <c r="W144">
        <v>0</v>
      </c>
      <c r="X144" s="20">
        <v>0</v>
      </c>
      <c r="Y144">
        <v>0</v>
      </c>
      <c r="Z144">
        <v>0</v>
      </c>
      <c r="AA144" s="20">
        <v>0</v>
      </c>
      <c r="AB144">
        <v>0</v>
      </c>
      <c r="AC144">
        <v>0</v>
      </c>
      <c r="AD144">
        <v>0</v>
      </c>
      <c r="AE144">
        <v>0</v>
      </c>
      <c r="AF144">
        <v>0</v>
      </c>
      <c r="AG144">
        <v>0</v>
      </c>
      <c r="AH144">
        <v>0</v>
      </c>
      <c r="AI144">
        <v>0</v>
      </c>
      <c r="AJ144">
        <v>0</v>
      </c>
      <c r="AK144">
        <v>48</v>
      </c>
      <c r="AL144">
        <v>48</v>
      </c>
      <c r="AM144">
        <v>9</v>
      </c>
      <c r="AN144" t="s">
        <v>1038</v>
      </c>
    </row>
    <row r="145" spans="2:40">
      <c r="B145" t="s">
        <v>1039</v>
      </c>
      <c r="C145">
        <v>142</v>
      </c>
      <c r="E145" s="2" t="s">
        <v>1040</v>
      </c>
      <c r="F145" t="s">
        <v>239</v>
      </c>
      <c r="G145" t="s">
        <v>1037</v>
      </c>
      <c r="H145" s="2" t="s">
        <v>1040</v>
      </c>
      <c r="I145">
        <v>0</v>
      </c>
      <c r="J145">
        <v>0</v>
      </c>
      <c r="K145">
        <v>1</v>
      </c>
      <c r="L145">
        <v>0</v>
      </c>
      <c r="M145">
        <v>0</v>
      </c>
      <c r="N145">
        <v>0</v>
      </c>
      <c r="O145">
        <v>0</v>
      </c>
      <c r="P145">
        <v>0</v>
      </c>
      <c r="Q145">
        <v>0</v>
      </c>
      <c r="R145" s="20">
        <v>1</v>
      </c>
      <c r="S145">
        <v>0</v>
      </c>
      <c r="T145">
        <v>0</v>
      </c>
      <c r="U145" s="20">
        <v>1</v>
      </c>
      <c r="V145">
        <v>0</v>
      </c>
      <c r="W145">
        <v>0</v>
      </c>
      <c r="X145" s="20">
        <v>0</v>
      </c>
      <c r="Y145">
        <v>0</v>
      </c>
      <c r="Z145">
        <v>0</v>
      </c>
      <c r="AA145" s="20">
        <v>0</v>
      </c>
      <c r="AB145">
        <v>0</v>
      </c>
      <c r="AC145">
        <v>0</v>
      </c>
      <c r="AD145">
        <v>0</v>
      </c>
      <c r="AE145">
        <v>0</v>
      </c>
      <c r="AF145">
        <v>0</v>
      </c>
      <c r="AG145">
        <v>0</v>
      </c>
      <c r="AH145">
        <v>0</v>
      </c>
      <c r="AI145">
        <v>0</v>
      </c>
      <c r="AJ145">
        <v>0</v>
      </c>
      <c r="AK145">
        <v>50</v>
      </c>
      <c r="AL145">
        <v>50</v>
      </c>
      <c r="AM145">
        <v>9</v>
      </c>
      <c r="AN145" t="s">
        <v>1041</v>
      </c>
    </row>
    <row r="146" spans="2:40">
      <c r="B146" t="s">
        <v>1042</v>
      </c>
      <c r="C146">
        <v>143</v>
      </c>
      <c r="F146" t="s">
        <v>307</v>
      </c>
      <c r="G146" t="s">
        <v>307</v>
      </c>
      <c r="I146">
        <v>0</v>
      </c>
      <c r="J146">
        <v>0</v>
      </c>
      <c r="K146">
        <v>0</v>
      </c>
      <c r="L146">
        <v>0</v>
      </c>
      <c r="M146">
        <v>0</v>
      </c>
      <c r="N146">
        <v>0</v>
      </c>
      <c r="O146">
        <v>0</v>
      </c>
      <c r="P146">
        <v>0</v>
      </c>
      <c r="Q146">
        <v>0</v>
      </c>
      <c r="R146" s="20">
        <v>1</v>
      </c>
      <c r="S146">
        <v>0</v>
      </c>
      <c r="T146">
        <v>0</v>
      </c>
      <c r="U146" s="20">
        <v>0</v>
      </c>
      <c r="V146">
        <v>0</v>
      </c>
      <c r="W146">
        <v>0</v>
      </c>
      <c r="X146" s="20">
        <v>0</v>
      </c>
      <c r="Y146">
        <v>0</v>
      </c>
      <c r="Z146">
        <v>0</v>
      </c>
      <c r="AA146" s="20">
        <v>0</v>
      </c>
      <c r="AB146">
        <v>0</v>
      </c>
      <c r="AC146">
        <v>0</v>
      </c>
      <c r="AD146">
        <v>0</v>
      </c>
      <c r="AE146">
        <v>0</v>
      </c>
      <c r="AF146">
        <v>0</v>
      </c>
      <c r="AG146">
        <v>0</v>
      </c>
      <c r="AH146">
        <v>0</v>
      </c>
      <c r="AI146">
        <v>0</v>
      </c>
      <c r="AJ146">
        <v>0</v>
      </c>
      <c r="AK146">
        <v>0</v>
      </c>
      <c r="AL146">
        <v>0</v>
      </c>
      <c r="AM146">
        <v>0</v>
      </c>
      <c r="AN146" t="s">
        <v>1043</v>
      </c>
    </row>
    <row r="147" spans="2:40">
      <c r="C147">
        <v>144</v>
      </c>
      <c r="F147" t="s">
        <v>307</v>
      </c>
      <c r="G147" t="s">
        <v>307</v>
      </c>
      <c r="I147">
        <v>0</v>
      </c>
      <c r="J147">
        <v>0</v>
      </c>
      <c r="K147">
        <v>0</v>
      </c>
      <c r="L147">
        <v>0</v>
      </c>
      <c r="M147">
        <v>0</v>
      </c>
      <c r="N147">
        <v>0</v>
      </c>
      <c r="O147">
        <v>0</v>
      </c>
      <c r="P147">
        <v>0</v>
      </c>
      <c r="Q147">
        <v>0</v>
      </c>
      <c r="R147" s="20">
        <v>1</v>
      </c>
      <c r="S147">
        <v>0</v>
      </c>
      <c r="T147">
        <v>0</v>
      </c>
      <c r="U147" s="20">
        <v>0</v>
      </c>
      <c r="V147">
        <v>0</v>
      </c>
      <c r="W147">
        <v>0</v>
      </c>
      <c r="X147" s="20">
        <v>0</v>
      </c>
      <c r="Y147">
        <v>0</v>
      </c>
      <c r="Z147">
        <v>0</v>
      </c>
      <c r="AA147" s="20">
        <v>0</v>
      </c>
      <c r="AB147">
        <v>0</v>
      </c>
      <c r="AC147">
        <v>0</v>
      </c>
      <c r="AD147">
        <v>0</v>
      </c>
      <c r="AE147">
        <v>0</v>
      </c>
      <c r="AF147">
        <v>0</v>
      </c>
      <c r="AG147">
        <v>0</v>
      </c>
      <c r="AH147">
        <v>0</v>
      </c>
      <c r="AI147">
        <v>0</v>
      </c>
      <c r="AJ147">
        <v>0</v>
      </c>
      <c r="AK147">
        <v>0</v>
      </c>
      <c r="AL147">
        <v>0</v>
      </c>
      <c r="AM147">
        <v>0</v>
      </c>
      <c r="AN147" t="s">
        <v>1043</v>
      </c>
    </row>
    <row r="148" spans="2:40">
      <c r="C148">
        <v>145</v>
      </c>
      <c r="F148" t="s">
        <v>307</v>
      </c>
      <c r="G148" t="s">
        <v>307</v>
      </c>
      <c r="I148">
        <v>0</v>
      </c>
      <c r="J148">
        <v>0</v>
      </c>
      <c r="K148">
        <v>0</v>
      </c>
      <c r="L148">
        <v>0</v>
      </c>
      <c r="M148">
        <v>0</v>
      </c>
      <c r="N148">
        <v>0</v>
      </c>
      <c r="O148">
        <v>0</v>
      </c>
      <c r="P148">
        <v>0</v>
      </c>
      <c r="Q148">
        <v>0</v>
      </c>
      <c r="R148" s="20">
        <v>1</v>
      </c>
      <c r="S148">
        <v>0</v>
      </c>
      <c r="T148">
        <v>0</v>
      </c>
      <c r="U148" s="20">
        <v>0</v>
      </c>
      <c r="V148">
        <v>0</v>
      </c>
      <c r="W148">
        <v>0</v>
      </c>
      <c r="X148" s="20">
        <v>0</v>
      </c>
      <c r="Y148">
        <v>0</v>
      </c>
      <c r="Z148">
        <v>0</v>
      </c>
      <c r="AA148" s="20">
        <v>0</v>
      </c>
      <c r="AB148">
        <v>0</v>
      </c>
      <c r="AC148">
        <v>0</v>
      </c>
      <c r="AD148">
        <v>0</v>
      </c>
      <c r="AE148">
        <v>0</v>
      </c>
      <c r="AF148">
        <v>0</v>
      </c>
      <c r="AG148">
        <v>0</v>
      </c>
      <c r="AH148">
        <v>0</v>
      </c>
      <c r="AI148">
        <v>0</v>
      </c>
      <c r="AJ148">
        <v>0</v>
      </c>
      <c r="AK148">
        <v>0</v>
      </c>
      <c r="AL148">
        <v>0</v>
      </c>
      <c r="AM148">
        <v>0</v>
      </c>
      <c r="AN148" t="s">
        <v>1043</v>
      </c>
    </row>
    <row r="149" spans="2:40">
      <c r="C149">
        <v>146</v>
      </c>
      <c r="F149" t="s">
        <v>307</v>
      </c>
      <c r="G149" t="s">
        <v>307</v>
      </c>
      <c r="I149">
        <v>0</v>
      </c>
      <c r="J149">
        <v>0</v>
      </c>
      <c r="K149">
        <v>0</v>
      </c>
      <c r="L149">
        <v>0</v>
      </c>
      <c r="M149">
        <v>0</v>
      </c>
      <c r="N149">
        <v>0</v>
      </c>
      <c r="O149">
        <v>0</v>
      </c>
      <c r="P149">
        <v>0</v>
      </c>
      <c r="Q149">
        <v>0</v>
      </c>
      <c r="R149" s="20">
        <v>1</v>
      </c>
      <c r="S149">
        <v>0</v>
      </c>
      <c r="T149">
        <v>0</v>
      </c>
      <c r="U149" s="20">
        <v>0</v>
      </c>
      <c r="V149">
        <v>0</v>
      </c>
      <c r="W149">
        <v>0</v>
      </c>
      <c r="X149" s="20">
        <v>0</v>
      </c>
      <c r="Y149">
        <v>0</v>
      </c>
      <c r="Z149">
        <v>0</v>
      </c>
      <c r="AA149" s="20">
        <v>0</v>
      </c>
      <c r="AB149">
        <v>0</v>
      </c>
      <c r="AC149">
        <v>0</v>
      </c>
      <c r="AD149">
        <v>0</v>
      </c>
      <c r="AE149">
        <v>0</v>
      </c>
      <c r="AF149">
        <v>0</v>
      </c>
      <c r="AG149">
        <v>0</v>
      </c>
      <c r="AH149">
        <v>0</v>
      </c>
      <c r="AI149">
        <v>0</v>
      </c>
      <c r="AJ149">
        <v>0</v>
      </c>
      <c r="AK149">
        <v>0</v>
      </c>
      <c r="AL149">
        <v>0</v>
      </c>
      <c r="AM149">
        <v>0</v>
      </c>
      <c r="AN149" t="s">
        <v>1043</v>
      </c>
    </row>
    <row r="150" spans="2:40">
      <c r="C150">
        <v>147</v>
      </c>
      <c r="F150" t="s">
        <v>307</v>
      </c>
      <c r="G150" t="s">
        <v>307</v>
      </c>
      <c r="I150">
        <v>0</v>
      </c>
      <c r="J150">
        <v>0</v>
      </c>
      <c r="K150">
        <v>0</v>
      </c>
      <c r="L150">
        <v>0</v>
      </c>
      <c r="M150">
        <v>0</v>
      </c>
      <c r="N150">
        <v>0</v>
      </c>
      <c r="O150">
        <v>0</v>
      </c>
      <c r="P150">
        <v>0</v>
      </c>
      <c r="Q150">
        <v>0</v>
      </c>
      <c r="R150" s="20">
        <v>1</v>
      </c>
      <c r="S150">
        <v>0</v>
      </c>
      <c r="T150">
        <v>0</v>
      </c>
      <c r="U150" s="20">
        <v>0</v>
      </c>
      <c r="V150">
        <v>0</v>
      </c>
      <c r="W150">
        <v>0</v>
      </c>
      <c r="X150" s="20">
        <v>0</v>
      </c>
      <c r="Y150">
        <v>0</v>
      </c>
      <c r="Z150">
        <v>0</v>
      </c>
      <c r="AA150" s="20">
        <v>0</v>
      </c>
      <c r="AB150">
        <v>0</v>
      </c>
      <c r="AC150">
        <v>0</v>
      </c>
      <c r="AD150">
        <v>0</v>
      </c>
      <c r="AE150">
        <v>0</v>
      </c>
      <c r="AF150">
        <v>0</v>
      </c>
      <c r="AG150">
        <v>0</v>
      </c>
      <c r="AH150">
        <v>0</v>
      </c>
      <c r="AI150">
        <v>0</v>
      </c>
      <c r="AJ150">
        <v>0</v>
      </c>
      <c r="AK150">
        <v>0</v>
      </c>
      <c r="AL150">
        <v>0</v>
      </c>
      <c r="AM150">
        <v>0</v>
      </c>
      <c r="AN150" t="s">
        <v>1043</v>
      </c>
    </row>
    <row r="151" spans="2:40">
      <c r="C151">
        <v>148</v>
      </c>
      <c r="F151" t="s">
        <v>307</v>
      </c>
      <c r="G151" t="s">
        <v>307</v>
      </c>
      <c r="I151">
        <v>0</v>
      </c>
      <c r="J151">
        <v>0</v>
      </c>
      <c r="K151">
        <v>0</v>
      </c>
      <c r="L151">
        <v>0</v>
      </c>
      <c r="M151">
        <v>0</v>
      </c>
      <c r="N151">
        <v>0</v>
      </c>
      <c r="O151">
        <v>0</v>
      </c>
      <c r="P151">
        <v>0</v>
      </c>
      <c r="Q151">
        <v>0</v>
      </c>
      <c r="R151" s="20">
        <v>1</v>
      </c>
      <c r="S151">
        <v>0</v>
      </c>
      <c r="T151">
        <v>0</v>
      </c>
      <c r="U151" s="20">
        <v>0</v>
      </c>
      <c r="V151">
        <v>0</v>
      </c>
      <c r="W151">
        <v>0</v>
      </c>
      <c r="X151" s="20">
        <v>0</v>
      </c>
      <c r="Y151">
        <v>0</v>
      </c>
      <c r="Z151">
        <v>0</v>
      </c>
      <c r="AA151" s="20">
        <v>0</v>
      </c>
      <c r="AB151">
        <v>0</v>
      </c>
      <c r="AC151">
        <v>0</v>
      </c>
      <c r="AD151">
        <v>0</v>
      </c>
      <c r="AE151">
        <v>0</v>
      </c>
      <c r="AF151">
        <v>0</v>
      </c>
      <c r="AG151">
        <v>0</v>
      </c>
      <c r="AH151">
        <v>0</v>
      </c>
      <c r="AI151">
        <v>0</v>
      </c>
      <c r="AJ151">
        <v>0</v>
      </c>
      <c r="AK151">
        <v>0</v>
      </c>
      <c r="AL151">
        <v>0</v>
      </c>
      <c r="AM151">
        <v>0</v>
      </c>
      <c r="AN151" t="s">
        <v>1043</v>
      </c>
    </row>
    <row r="152" spans="2:40">
      <c r="C152">
        <v>149</v>
      </c>
      <c r="D152" t="s">
        <v>1044</v>
      </c>
      <c r="F152" t="s">
        <v>307</v>
      </c>
      <c r="G152" t="s">
        <v>307</v>
      </c>
      <c r="I152">
        <v>0</v>
      </c>
      <c r="J152">
        <v>0</v>
      </c>
      <c r="K152">
        <v>0</v>
      </c>
      <c r="L152">
        <v>0</v>
      </c>
      <c r="M152">
        <v>0</v>
      </c>
      <c r="N152">
        <v>0</v>
      </c>
      <c r="O152">
        <v>0</v>
      </c>
      <c r="P152">
        <v>0</v>
      </c>
      <c r="Q152">
        <v>0</v>
      </c>
      <c r="R152" s="20">
        <v>1</v>
      </c>
      <c r="S152">
        <v>0</v>
      </c>
      <c r="T152">
        <v>0</v>
      </c>
      <c r="U152" s="20">
        <v>0</v>
      </c>
      <c r="V152">
        <v>0</v>
      </c>
      <c r="W152">
        <v>0</v>
      </c>
      <c r="X152" s="20">
        <v>0</v>
      </c>
      <c r="Y152">
        <v>0</v>
      </c>
      <c r="Z152">
        <v>0</v>
      </c>
      <c r="AA152" s="20">
        <v>0</v>
      </c>
      <c r="AB152">
        <v>0</v>
      </c>
      <c r="AC152">
        <v>0</v>
      </c>
      <c r="AD152">
        <v>0</v>
      </c>
      <c r="AE152">
        <v>0</v>
      </c>
      <c r="AF152">
        <v>0</v>
      </c>
      <c r="AG152">
        <v>0</v>
      </c>
      <c r="AH152">
        <v>0</v>
      </c>
      <c r="AI152">
        <v>0</v>
      </c>
      <c r="AJ152">
        <v>0</v>
      </c>
      <c r="AK152">
        <v>0</v>
      </c>
      <c r="AL152">
        <v>0</v>
      </c>
      <c r="AM152">
        <v>0</v>
      </c>
      <c r="AN152" t="s">
        <v>1043</v>
      </c>
    </row>
    <row r="153" spans="2:40">
      <c r="C153">
        <v>150</v>
      </c>
      <c r="E153" s="2" t="s">
        <v>1045</v>
      </c>
      <c r="F153" t="s">
        <v>1024</v>
      </c>
      <c r="H153" t="s">
        <v>1046</v>
      </c>
      <c r="I153">
        <v>0</v>
      </c>
      <c r="J153">
        <v>1</v>
      </c>
      <c r="K153">
        <v>0</v>
      </c>
      <c r="L153">
        <v>0</v>
      </c>
      <c r="M153">
        <v>0</v>
      </c>
      <c r="N153">
        <v>0</v>
      </c>
      <c r="O153">
        <v>0</v>
      </c>
      <c r="P153">
        <v>0</v>
      </c>
      <c r="Q153">
        <v>0</v>
      </c>
      <c r="R153" s="20">
        <v>0</v>
      </c>
      <c r="S153">
        <v>0</v>
      </c>
      <c r="T153">
        <v>0</v>
      </c>
      <c r="U153" s="20">
        <v>0</v>
      </c>
      <c r="V153">
        <v>0</v>
      </c>
      <c r="W153">
        <v>0</v>
      </c>
      <c r="X153" s="20">
        <v>0</v>
      </c>
      <c r="Y153">
        <v>0</v>
      </c>
      <c r="Z153">
        <v>0</v>
      </c>
      <c r="AA153" s="20">
        <v>0</v>
      </c>
      <c r="AB153">
        <v>0</v>
      </c>
      <c r="AC153">
        <v>0</v>
      </c>
      <c r="AD153">
        <v>0</v>
      </c>
      <c r="AE153">
        <v>0</v>
      </c>
      <c r="AF153">
        <v>0</v>
      </c>
      <c r="AG153">
        <v>0</v>
      </c>
      <c r="AH153">
        <v>1</v>
      </c>
      <c r="AI153">
        <v>1</v>
      </c>
      <c r="AJ153">
        <v>51</v>
      </c>
      <c r="AK153">
        <v>51</v>
      </c>
      <c r="AL153">
        <v>51</v>
      </c>
      <c r="AM153">
        <v>0</v>
      </c>
      <c r="AN153" t="s">
        <v>1047</v>
      </c>
    </row>
    <row r="154" spans="2:40">
      <c r="C154">
        <v>151</v>
      </c>
      <c r="D154" t="s">
        <v>1354</v>
      </c>
      <c r="F154" t="s">
        <v>1049</v>
      </c>
      <c r="G154" t="s">
        <v>1049</v>
      </c>
      <c r="I154">
        <v>0</v>
      </c>
      <c r="J154">
        <v>0</v>
      </c>
      <c r="K154">
        <v>0</v>
      </c>
      <c r="L154">
        <v>0</v>
      </c>
      <c r="M154">
        <v>0</v>
      </c>
      <c r="N154">
        <v>0</v>
      </c>
      <c r="O154">
        <v>0</v>
      </c>
      <c r="P154">
        <v>0</v>
      </c>
      <c r="Q154">
        <v>0</v>
      </c>
      <c r="R154" s="20">
        <v>1</v>
      </c>
      <c r="S154">
        <v>0</v>
      </c>
      <c r="T154">
        <v>0</v>
      </c>
      <c r="U154" s="20">
        <v>0</v>
      </c>
      <c r="V154">
        <v>0</v>
      </c>
      <c r="W154">
        <v>0</v>
      </c>
      <c r="X154" s="20">
        <v>0</v>
      </c>
      <c r="Y154">
        <v>0</v>
      </c>
      <c r="Z154">
        <v>0</v>
      </c>
      <c r="AA154" s="20">
        <v>0</v>
      </c>
      <c r="AB154">
        <v>0</v>
      </c>
      <c r="AC154">
        <v>0</v>
      </c>
      <c r="AD154">
        <v>0</v>
      </c>
      <c r="AE154">
        <v>0</v>
      </c>
      <c r="AF154">
        <v>0</v>
      </c>
      <c r="AG154">
        <v>0</v>
      </c>
      <c r="AH154">
        <v>0</v>
      </c>
      <c r="AI154">
        <v>0</v>
      </c>
      <c r="AJ154">
        <v>0</v>
      </c>
      <c r="AK154">
        <v>0</v>
      </c>
      <c r="AL154">
        <v>0</v>
      </c>
      <c r="AM154">
        <v>0</v>
      </c>
      <c r="AN154" t="s">
        <v>1043</v>
      </c>
    </row>
    <row r="155" spans="2:40">
      <c r="B155" t="s">
        <v>1051</v>
      </c>
      <c r="C155">
        <v>152</v>
      </c>
      <c r="F155" s="2" t="s">
        <v>1036</v>
      </c>
      <c r="G155" t="s">
        <v>1046</v>
      </c>
      <c r="H155" t="s">
        <v>1052</v>
      </c>
      <c r="I155">
        <v>0</v>
      </c>
      <c r="J155">
        <v>1</v>
      </c>
      <c r="K155">
        <v>1</v>
      </c>
      <c r="L155">
        <v>0</v>
      </c>
      <c r="M155">
        <v>0</v>
      </c>
      <c r="N155">
        <v>0</v>
      </c>
      <c r="O155">
        <v>0</v>
      </c>
      <c r="P155">
        <v>0</v>
      </c>
      <c r="Q155">
        <v>0</v>
      </c>
      <c r="R155" s="20">
        <v>1</v>
      </c>
      <c r="S155">
        <v>0</v>
      </c>
      <c r="T155">
        <v>0</v>
      </c>
      <c r="U155" s="20">
        <v>1</v>
      </c>
      <c r="V155">
        <v>0</v>
      </c>
      <c r="W155">
        <v>0</v>
      </c>
      <c r="X155" s="20">
        <v>0</v>
      </c>
      <c r="Y155">
        <v>0</v>
      </c>
      <c r="Z155">
        <v>0</v>
      </c>
      <c r="AA155" s="20">
        <v>0</v>
      </c>
      <c r="AB155">
        <v>0</v>
      </c>
      <c r="AC155">
        <v>0</v>
      </c>
      <c r="AD155">
        <v>0</v>
      </c>
      <c r="AE155">
        <v>0</v>
      </c>
      <c r="AF155">
        <v>0</v>
      </c>
      <c r="AG155">
        <v>0</v>
      </c>
      <c r="AH155">
        <v>0</v>
      </c>
      <c r="AI155">
        <v>0</v>
      </c>
      <c r="AJ155">
        <v>48</v>
      </c>
      <c r="AK155">
        <v>51</v>
      </c>
      <c r="AL155">
        <v>48</v>
      </c>
      <c r="AM155">
        <v>48</v>
      </c>
      <c r="AN155" t="s">
        <v>1043</v>
      </c>
    </row>
    <row r="156" spans="2:40">
      <c r="B156" t="s">
        <v>1053</v>
      </c>
      <c r="C156">
        <v>153</v>
      </c>
      <c r="F156" s="2" t="s">
        <v>1040</v>
      </c>
      <c r="G156" t="s">
        <v>1046</v>
      </c>
      <c r="H156" t="s">
        <v>1054</v>
      </c>
      <c r="I156">
        <v>0</v>
      </c>
      <c r="J156">
        <v>1</v>
      </c>
      <c r="K156">
        <v>1</v>
      </c>
      <c r="L156">
        <v>0</v>
      </c>
      <c r="M156">
        <v>0</v>
      </c>
      <c r="N156">
        <v>0</v>
      </c>
      <c r="O156">
        <v>0</v>
      </c>
      <c r="P156">
        <v>0</v>
      </c>
      <c r="Q156">
        <v>0</v>
      </c>
      <c r="R156" s="20">
        <v>1</v>
      </c>
      <c r="S156">
        <v>0</v>
      </c>
      <c r="T156">
        <v>0</v>
      </c>
      <c r="U156" s="20">
        <v>1</v>
      </c>
      <c r="V156">
        <v>0</v>
      </c>
      <c r="W156">
        <v>0</v>
      </c>
      <c r="X156" s="20">
        <v>0</v>
      </c>
      <c r="Y156">
        <v>0</v>
      </c>
      <c r="Z156">
        <v>0</v>
      </c>
      <c r="AA156" s="20">
        <v>0</v>
      </c>
      <c r="AB156">
        <v>0</v>
      </c>
      <c r="AC156">
        <v>0</v>
      </c>
      <c r="AD156">
        <v>0</v>
      </c>
      <c r="AE156">
        <v>0</v>
      </c>
      <c r="AF156">
        <v>0</v>
      </c>
      <c r="AG156">
        <v>0</v>
      </c>
      <c r="AH156">
        <v>0</v>
      </c>
      <c r="AI156">
        <v>0</v>
      </c>
      <c r="AJ156">
        <v>50</v>
      </c>
      <c r="AK156">
        <v>51</v>
      </c>
      <c r="AL156">
        <v>50</v>
      </c>
      <c r="AM156">
        <v>50</v>
      </c>
      <c r="AN156" t="s">
        <v>1043</v>
      </c>
    </row>
    <row r="157" spans="2:40">
      <c r="C157">
        <v>154</v>
      </c>
      <c r="F157" t="s">
        <v>1049</v>
      </c>
      <c r="G157" t="s">
        <v>1049</v>
      </c>
      <c r="I157">
        <v>0</v>
      </c>
      <c r="J157">
        <v>0</v>
      </c>
      <c r="K157">
        <v>0</v>
      </c>
      <c r="L157">
        <v>0</v>
      </c>
      <c r="M157">
        <v>0</v>
      </c>
      <c r="N157">
        <v>0</v>
      </c>
      <c r="O157">
        <v>0</v>
      </c>
      <c r="P157">
        <v>0</v>
      </c>
      <c r="Q157">
        <v>0</v>
      </c>
      <c r="R157" s="20">
        <v>1</v>
      </c>
      <c r="S157">
        <v>0</v>
      </c>
      <c r="T157">
        <v>0</v>
      </c>
      <c r="U157" s="20">
        <v>0</v>
      </c>
      <c r="V157">
        <v>0</v>
      </c>
      <c r="W157">
        <v>0</v>
      </c>
      <c r="X157" s="20">
        <v>0</v>
      </c>
      <c r="Y157">
        <v>0</v>
      </c>
      <c r="Z157">
        <v>0</v>
      </c>
      <c r="AA157" s="20">
        <v>0</v>
      </c>
      <c r="AB157">
        <v>0</v>
      </c>
      <c r="AC157">
        <v>0</v>
      </c>
      <c r="AD157">
        <v>0</v>
      </c>
      <c r="AE157">
        <v>0</v>
      </c>
      <c r="AF157">
        <v>0</v>
      </c>
      <c r="AG157">
        <v>0</v>
      </c>
      <c r="AH157">
        <v>0</v>
      </c>
      <c r="AI157">
        <v>0</v>
      </c>
      <c r="AJ157">
        <v>0</v>
      </c>
      <c r="AK157">
        <v>0</v>
      </c>
      <c r="AL157">
        <v>0</v>
      </c>
      <c r="AM157">
        <v>0</v>
      </c>
      <c r="AN157" t="s">
        <v>1043</v>
      </c>
    </row>
    <row r="158" spans="2:40">
      <c r="C158">
        <v>155</v>
      </c>
      <c r="F158" t="s">
        <v>1049</v>
      </c>
      <c r="G158" t="s">
        <v>1049</v>
      </c>
      <c r="I158">
        <v>0</v>
      </c>
      <c r="J158">
        <v>0</v>
      </c>
      <c r="K158">
        <v>0</v>
      </c>
      <c r="L158">
        <v>0</v>
      </c>
      <c r="M158">
        <v>0</v>
      </c>
      <c r="N158">
        <v>0</v>
      </c>
      <c r="O158">
        <v>0</v>
      </c>
      <c r="P158">
        <v>0</v>
      </c>
      <c r="Q158">
        <v>0</v>
      </c>
      <c r="R158" s="20">
        <v>1</v>
      </c>
      <c r="S158">
        <v>0</v>
      </c>
      <c r="T158">
        <v>0</v>
      </c>
      <c r="U158" s="20">
        <v>0</v>
      </c>
      <c r="V158">
        <v>0</v>
      </c>
      <c r="W158">
        <v>0</v>
      </c>
      <c r="X158" s="20">
        <v>0</v>
      </c>
      <c r="Y158">
        <v>0</v>
      </c>
      <c r="Z158">
        <v>0</v>
      </c>
      <c r="AA158" s="20">
        <v>0</v>
      </c>
      <c r="AB158">
        <v>0</v>
      </c>
      <c r="AC158">
        <v>0</v>
      </c>
      <c r="AD158">
        <v>0</v>
      </c>
      <c r="AE158">
        <v>0</v>
      </c>
      <c r="AF158">
        <v>0</v>
      </c>
      <c r="AG158">
        <v>0</v>
      </c>
      <c r="AH158">
        <v>0</v>
      </c>
      <c r="AI158">
        <v>0</v>
      </c>
      <c r="AJ158">
        <v>0</v>
      </c>
      <c r="AK158">
        <v>0</v>
      </c>
      <c r="AL158">
        <v>0</v>
      </c>
      <c r="AM158">
        <v>0</v>
      </c>
      <c r="AN158" t="s">
        <v>1043</v>
      </c>
    </row>
    <row r="159" spans="2:40">
      <c r="C159">
        <v>156</v>
      </c>
      <c r="F159" t="s">
        <v>1049</v>
      </c>
      <c r="G159" t="s">
        <v>1049</v>
      </c>
      <c r="I159">
        <v>0</v>
      </c>
      <c r="J159">
        <v>0</v>
      </c>
      <c r="K159">
        <v>0</v>
      </c>
      <c r="L159">
        <v>0</v>
      </c>
      <c r="M159">
        <v>0</v>
      </c>
      <c r="N159">
        <v>0</v>
      </c>
      <c r="O159">
        <v>0</v>
      </c>
      <c r="P159">
        <v>0</v>
      </c>
      <c r="Q159">
        <v>0</v>
      </c>
      <c r="R159" s="20">
        <v>1</v>
      </c>
      <c r="S159">
        <v>0</v>
      </c>
      <c r="T159">
        <v>0</v>
      </c>
      <c r="U159" s="20">
        <v>0</v>
      </c>
      <c r="V159">
        <v>0</v>
      </c>
      <c r="W159">
        <v>0</v>
      </c>
      <c r="X159" s="20">
        <v>0</v>
      </c>
      <c r="Y159">
        <v>0</v>
      </c>
      <c r="Z159">
        <v>0</v>
      </c>
      <c r="AA159" s="20">
        <v>0</v>
      </c>
      <c r="AB159">
        <v>0</v>
      </c>
      <c r="AC159">
        <v>0</v>
      </c>
      <c r="AD159">
        <v>0</v>
      </c>
      <c r="AE159">
        <v>0</v>
      </c>
      <c r="AF159">
        <v>0</v>
      </c>
      <c r="AG159">
        <v>0</v>
      </c>
      <c r="AH159">
        <v>0</v>
      </c>
      <c r="AI159">
        <v>0</v>
      </c>
      <c r="AJ159">
        <v>0</v>
      </c>
      <c r="AK159">
        <v>0</v>
      </c>
      <c r="AL159">
        <v>0</v>
      </c>
      <c r="AM159">
        <v>0</v>
      </c>
      <c r="AN159" t="s">
        <v>1043</v>
      </c>
    </row>
    <row r="160" spans="2:40">
      <c r="C160">
        <v>157</v>
      </c>
      <c r="F160" t="s">
        <v>1049</v>
      </c>
      <c r="G160" t="s">
        <v>1049</v>
      </c>
      <c r="I160">
        <v>0</v>
      </c>
      <c r="J160">
        <v>0</v>
      </c>
      <c r="K160">
        <v>0</v>
      </c>
      <c r="L160">
        <v>0</v>
      </c>
      <c r="M160">
        <v>0</v>
      </c>
      <c r="N160">
        <v>0</v>
      </c>
      <c r="O160">
        <v>0</v>
      </c>
      <c r="P160">
        <v>0</v>
      </c>
      <c r="Q160">
        <v>0</v>
      </c>
      <c r="R160" s="20">
        <v>1</v>
      </c>
      <c r="S160">
        <v>0</v>
      </c>
      <c r="T160">
        <v>0</v>
      </c>
      <c r="U160" s="20">
        <v>0</v>
      </c>
      <c r="V160">
        <v>0</v>
      </c>
      <c r="W160">
        <v>0</v>
      </c>
      <c r="X160" s="20">
        <v>0</v>
      </c>
      <c r="Y160">
        <v>0</v>
      </c>
      <c r="Z160">
        <v>0</v>
      </c>
      <c r="AA160" s="20">
        <v>0</v>
      </c>
      <c r="AB160">
        <v>0</v>
      </c>
      <c r="AC160">
        <v>0</v>
      </c>
      <c r="AD160">
        <v>0</v>
      </c>
      <c r="AE160">
        <v>0</v>
      </c>
      <c r="AF160">
        <v>0</v>
      </c>
      <c r="AG160">
        <v>0</v>
      </c>
      <c r="AH160">
        <v>0</v>
      </c>
      <c r="AI160">
        <v>0</v>
      </c>
      <c r="AJ160">
        <v>0</v>
      </c>
      <c r="AK160">
        <v>0</v>
      </c>
      <c r="AL160">
        <v>0</v>
      </c>
      <c r="AM160">
        <v>0</v>
      </c>
      <c r="AN160" t="s">
        <v>1043</v>
      </c>
    </row>
    <row r="161" spans="3:40">
      <c r="C161">
        <v>158</v>
      </c>
      <c r="F161" t="s">
        <v>1049</v>
      </c>
      <c r="G161" t="s">
        <v>1049</v>
      </c>
      <c r="I161">
        <v>0</v>
      </c>
      <c r="J161">
        <v>0</v>
      </c>
      <c r="K161">
        <v>0</v>
      </c>
      <c r="L161">
        <v>0</v>
      </c>
      <c r="M161">
        <v>0</v>
      </c>
      <c r="N161">
        <v>0</v>
      </c>
      <c r="O161">
        <v>0</v>
      </c>
      <c r="P161">
        <v>0</v>
      </c>
      <c r="Q161">
        <v>0</v>
      </c>
      <c r="R161" s="20">
        <v>1</v>
      </c>
      <c r="S161">
        <v>0</v>
      </c>
      <c r="T161">
        <v>0</v>
      </c>
      <c r="U161" s="20">
        <v>0</v>
      </c>
      <c r="V161">
        <v>0</v>
      </c>
      <c r="W161">
        <v>0</v>
      </c>
      <c r="X161" s="20">
        <v>0</v>
      </c>
      <c r="Y161">
        <v>0</v>
      </c>
      <c r="Z161">
        <v>0</v>
      </c>
      <c r="AA161" s="20">
        <v>0</v>
      </c>
      <c r="AB161">
        <v>0</v>
      </c>
      <c r="AC161">
        <v>0</v>
      </c>
      <c r="AD161">
        <v>0</v>
      </c>
      <c r="AE161">
        <v>0</v>
      </c>
      <c r="AF161">
        <v>0</v>
      </c>
      <c r="AG161">
        <v>0</v>
      </c>
      <c r="AH161">
        <v>0</v>
      </c>
      <c r="AI161">
        <v>0</v>
      </c>
      <c r="AJ161">
        <v>0</v>
      </c>
      <c r="AK161">
        <v>0</v>
      </c>
      <c r="AL161">
        <v>0</v>
      </c>
      <c r="AM161">
        <v>0</v>
      </c>
      <c r="AN161" t="s">
        <v>1043</v>
      </c>
    </row>
    <row r="162" spans="3:40">
      <c r="C162">
        <v>159</v>
      </c>
      <c r="F162" t="s">
        <v>1049</v>
      </c>
      <c r="G162" t="s">
        <v>1049</v>
      </c>
      <c r="I162">
        <v>0</v>
      </c>
      <c r="J162">
        <v>0</v>
      </c>
      <c r="K162">
        <v>0</v>
      </c>
      <c r="L162">
        <v>0</v>
      </c>
      <c r="M162">
        <v>0</v>
      </c>
      <c r="N162">
        <v>0</v>
      </c>
      <c r="O162">
        <v>0</v>
      </c>
      <c r="P162">
        <v>0</v>
      </c>
      <c r="Q162">
        <v>0</v>
      </c>
      <c r="R162" s="20">
        <v>1</v>
      </c>
      <c r="S162">
        <v>0</v>
      </c>
      <c r="T162">
        <v>0</v>
      </c>
      <c r="U162" s="20">
        <v>0</v>
      </c>
      <c r="V162">
        <v>0</v>
      </c>
      <c r="W162">
        <v>0</v>
      </c>
      <c r="X162" s="20">
        <v>0</v>
      </c>
      <c r="Y162">
        <v>0</v>
      </c>
      <c r="Z162">
        <v>0</v>
      </c>
      <c r="AA162" s="20">
        <v>0</v>
      </c>
      <c r="AB162">
        <v>0</v>
      </c>
      <c r="AC162">
        <v>0</v>
      </c>
      <c r="AD162">
        <v>0</v>
      </c>
      <c r="AE162">
        <v>0</v>
      </c>
      <c r="AF162">
        <v>0</v>
      </c>
      <c r="AG162">
        <v>0</v>
      </c>
      <c r="AH162">
        <v>0</v>
      </c>
      <c r="AI162">
        <v>0</v>
      </c>
      <c r="AJ162">
        <v>0</v>
      </c>
      <c r="AK162">
        <v>0</v>
      </c>
      <c r="AL162">
        <v>0</v>
      </c>
      <c r="AM162">
        <v>0</v>
      </c>
      <c r="AN162" t="s">
        <v>1043</v>
      </c>
    </row>
    <row r="163" spans="3:40">
      <c r="C163">
        <v>160</v>
      </c>
      <c r="F163" t="s">
        <v>1049</v>
      </c>
      <c r="G163" t="s">
        <v>1049</v>
      </c>
      <c r="I163">
        <v>0</v>
      </c>
      <c r="J163">
        <v>0</v>
      </c>
      <c r="K163">
        <v>0</v>
      </c>
      <c r="L163">
        <v>0</v>
      </c>
      <c r="M163">
        <v>0</v>
      </c>
      <c r="N163">
        <v>0</v>
      </c>
      <c r="O163">
        <v>0</v>
      </c>
      <c r="P163">
        <v>0</v>
      </c>
      <c r="Q163">
        <v>0</v>
      </c>
      <c r="R163" s="20">
        <v>1</v>
      </c>
      <c r="S163">
        <v>0</v>
      </c>
      <c r="T163">
        <v>0</v>
      </c>
      <c r="U163" s="20">
        <v>0</v>
      </c>
      <c r="V163">
        <v>0</v>
      </c>
      <c r="W163">
        <v>0</v>
      </c>
      <c r="X163" s="20">
        <v>0</v>
      </c>
      <c r="Y163">
        <v>0</v>
      </c>
      <c r="Z163">
        <v>0</v>
      </c>
      <c r="AA163" s="20">
        <v>0</v>
      </c>
      <c r="AB163">
        <v>0</v>
      </c>
      <c r="AC163">
        <v>0</v>
      </c>
      <c r="AD163">
        <v>0</v>
      </c>
      <c r="AE163">
        <v>0</v>
      </c>
      <c r="AF163">
        <v>0</v>
      </c>
      <c r="AG163">
        <v>0</v>
      </c>
      <c r="AH163">
        <v>0</v>
      </c>
      <c r="AI163">
        <v>0</v>
      </c>
      <c r="AJ163">
        <v>0</v>
      </c>
      <c r="AK163">
        <v>0</v>
      </c>
      <c r="AL163">
        <v>0</v>
      </c>
      <c r="AM163">
        <v>0</v>
      </c>
      <c r="AN163" t="s">
        <v>1043</v>
      </c>
    </row>
    <row r="164" spans="3:40">
      <c r="C164">
        <v>161</v>
      </c>
      <c r="F164" t="s">
        <v>1049</v>
      </c>
      <c r="G164" t="s">
        <v>1049</v>
      </c>
      <c r="I164">
        <v>0</v>
      </c>
      <c r="J164">
        <v>0</v>
      </c>
      <c r="K164">
        <v>0</v>
      </c>
      <c r="L164">
        <v>0</v>
      </c>
      <c r="M164">
        <v>0</v>
      </c>
      <c r="N164">
        <v>0</v>
      </c>
      <c r="O164">
        <v>0</v>
      </c>
      <c r="P164">
        <v>0</v>
      </c>
      <c r="Q164">
        <v>0</v>
      </c>
      <c r="R164" s="20">
        <v>1</v>
      </c>
      <c r="S164">
        <v>0</v>
      </c>
      <c r="T164">
        <v>0</v>
      </c>
      <c r="U164" s="20">
        <v>0</v>
      </c>
      <c r="V164">
        <v>0</v>
      </c>
      <c r="W164">
        <v>0</v>
      </c>
      <c r="X164" s="20">
        <v>0</v>
      </c>
      <c r="Y164">
        <v>0</v>
      </c>
      <c r="Z164">
        <v>0</v>
      </c>
      <c r="AA164" s="20">
        <v>0</v>
      </c>
      <c r="AB164">
        <v>0</v>
      </c>
      <c r="AC164">
        <v>0</v>
      </c>
      <c r="AD164">
        <v>0</v>
      </c>
      <c r="AE164">
        <v>0</v>
      </c>
      <c r="AF164">
        <v>0</v>
      </c>
      <c r="AG164">
        <v>0</v>
      </c>
      <c r="AH164">
        <v>0</v>
      </c>
      <c r="AI164">
        <v>0</v>
      </c>
      <c r="AJ164">
        <v>0</v>
      </c>
      <c r="AK164">
        <v>0</v>
      </c>
      <c r="AL164">
        <v>0</v>
      </c>
      <c r="AM164">
        <v>0</v>
      </c>
      <c r="AN164" t="s">
        <v>1043</v>
      </c>
    </row>
    <row r="165" spans="3:40">
      <c r="C165">
        <v>162</v>
      </c>
      <c r="F165" t="s">
        <v>1049</v>
      </c>
      <c r="G165" t="s">
        <v>1049</v>
      </c>
      <c r="I165">
        <v>0</v>
      </c>
      <c r="J165">
        <v>0</v>
      </c>
      <c r="K165">
        <v>0</v>
      </c>
      <c r="L165">
        <v>0</v>
      </c>
      <c r="M165">
        <v>0</v>
      </c>
      <c r="N165">
        <v>0</v>
      </c>
      <c r="O165">
        <v>0</v>
      </c>
      <c r="P165">
        <v>0</v>
      </c>
      <c r="Q165">
        <v>0</v>
      </c>
      <c r="R165" s="20">
        <v>1</v>
      </c>
      <c r="S165">
        <v>0</v>
      </c>
      <c r="T165">
        <v>0</v>
      </c>
      <c r="U165" s="20">
        <v>0</v>
      </c>
      <c r="V165">
        <v>0</v>
      </c>
      <c r="W165">
        <v>0</v>
      </c>
      <c r="X165" s="20">
        <v>0</v>
      </c>
      <c r="Y165">
        <v>0</v>
      </c>
      <c r="Z165">
        <v>0</v>
      </c>
      <c r="AA165" s="20">
        <v>0</v>
      </c>
      <c r="AB165">
        <v>0</v>
      </c>
      <c r="AC165">
        <v>0</v>
      </c>
      <c r="AD165">
        <v>0</v>
      </c>
      <c r="AE165">
        <v>0</v>
      </c>
      <c r="AF165">
        <v>0</v>
      </c>
      <c r="AG165">
        <v>0</v>
      </c>
      <c r="AH165">
        <v>0</v>
      </c>
      <c r="AI165">
        <v>0</v>
      </c>
      <c r="AJ165">
        <v>0</v>
      </c>
      <c r="AK165">
        <v>0</v>
      </c>
      <c r="AL165">
        <v>0</v>
      </c>
      <c r="AM165">
        <v>0</v>
      </c>
      <c r="AN165" t="s">
        <v>1043</v>
      </c>
    </row>
    <row r="166" spans="3:40">
      <c r="C166">
        <v>163</v>
      </c>
      <c r="F166" t="s">
        <v>1049</v>
      </c>
      <c r="G166" t="s">
        <v>1049</v>
      </c>
      <c r="I166">
        <v>0</v>
      </c>
      <c r="J166">
        <v>0</v>
      </c>
      <c r="K166">
        <v>0</v>
      </c>
      <c r="L166">
        <v>0</v>
      </c>
      <c r="M166">
        <v>0</v>
      </c>
      <c r="N166">
        <v>0</v>
      </c>
      <c r="O166">
        <v>0</v>
      </c>
      <c r="P166">
        <v>0</v>
      </c>
      <c r="Q166">
        <v>0</v>
      </c>
      <c r="R166" s="20">
        <v>1</v>
      </c>
      <c r="S166">
        <v>0</v>
      </c>
      <c r="T166">
        <v>0</v>
      </c>
      <c r="U166" s="20">
        <v>0</v>
      </c>
      <c r="V166">
        <v>0</v>
      </c>
      <c r="W166">
        <v>0</v>
      </c>
      <c r="X166" s="20">
        <v>0</v>
      </c>
      <c r="Y166">
        <v>0</v>
      </c>
      <c r="Z166">
        <v>0</v>
      </c>
      <c r="AA166" s="20">
        <v>0</v>
      </c>
      <c r="AB166">
        <v>0</v>
      </c>
      <c r="AC166">
        <v>0</v>
      </c>
      <c r="AD166">
        <v>0</v>
      </c>
      <c r="AE166">
        <v>0</v>
      </c>
      <c r="AF166">
        <v>0</v>
      </c>
      <c r="AG166">
        <v>0</v>
      </c>
      <c r="AH166">
        <v>0</v>
      </c>
      <c r="AI166">
        <v>0</v>
      </c>
      <c r="AJ166">
        <v>0</v>
      </c>
      <c r="AK166">
        <v>0</v>
      </c>
      <c r="AL166">
        <v>0</v>
      </c>
      <c r="AM166">
        <v>0</v>
      </c>
      <c r="AN166" t="s">
        <v>1043</v>
      </c>
    </row>
    <row r="167" spans="3:40">
      <c r="C167">
        <v>164</v>
      </c>
      <c r="F167" t="s">
        <v>1049</v>
      </c>
      <c r="G167" t="s">
        <v>1049</v>
      </c>
      <c r="I167">
        <v>0</v>
      </c>
      <c r="J167">
        <v>0</v>
      </c>
      <c r="K167">
        <v>0</v>
      </c>
      <c r="L167">
        <v>0</v>
      </c>
      <c r="M167">
        <v>0</v>
      </c>
      <c r="N167">
        <v>0</v>
      </c>
      <c r="O167">
        <v>0</v>
      </c>
      <c r="P167">
        <v>0</v>
      </c>
      <c r="Q167">
        <v>0</v>
      </c>
      <c r="R167" s="20">
        <v>1</v>
      </c>
      <c r="S167">
        <v>0</v>
      </c>
      <c r="T167">
        <v>0</v>
      </c>
      <c r="U167" s="20">
        <v>0</v>
      </c>
      <c r="V167">
        <v>0</v>
      </c>
      <c r="W167">
        <v>0</v>
      </c>
      <c r="X167" s="20">
        <v>0</v>
      </c>
      <c r="Y167">
        <v>0</v>
      </c>
      <c r="Z167">
        <v>0</v>
      </c>
      <c r="AA167" s="20">
        <v>0</v>
      </c>
      <c r="AB167">
        <v>0</v>
      </c>
      <c r="AC167">
        <v>0</v>
      </c>
      <c r="AD167">
        <v>0</v>
      </c>
      <c r="AE167">
        <v>0</v>
      </c>
      <c r="AF167">
        <v>0</v>
      </c>
      <c r="AG167">
        <v>0</v>
      </c>
      <c r="AH167">
        <v>0</v>
      </c>
      <c r="AI167">
        <v>0</v>
      </c>
      <c r="AJ167">
        <v>0</v>
      </c>
      <c r="AK167">
        <v>0</v>
      </c>
      <c r="AL167">
        <v>0</v>
      </c>
      <c r="AM167">
        <v>0</v>
      </c>
      <c r="AN167" t="s">
        <v>1043</v>
      </c>
    </row>
    <row r="168" spans="3:40">
      <c r="C168">
        <v>165</v>
      </c>
      <c r="F168" t="s">
        <v>1049</v>
      </c>
      <c r="G168" t="s">
        <v>1049</v>
      </c>
      <c r="I168">
        <v>0</v>
      </c>
      <c r="J168">
        <v>0</v>
      </c>
      <c r="K168">
        <v>0</v>
      </c>
      <c r="L168">
        <v>0</v>
      </c>
      <c r="M168">
        <v>0</v>
      </c>
      <c r="N168">
        <v>0</v>
      </c>
      <c r="O168">
        <v>0</v>
      </c>
      <c r="P168">
        <v>0</v>
      </c>
      <c r="Q168">
        <v>0</v>
      </c>
      <c r="R168" s="20">
        <v>1</v>
      </c>
      <c r="S168">
        <v>0</v>
      </c>
      <c r="T168">
        <v>0</v>
      </c>
      <c r="U168" s="20">
        <v>0</v>
      </c>
      <c r="V168">
        <v>0</v>
      </c>
      <c r="W168">
        <v>0</v>
      </c>
      <c r="X168" s="20">
        <v>0</v>
      </c>
      <c r="Y168">
        <v>0</v>
      </c>
      <c r="Z168">
        <v>0</v>
      </c>
      <c r="AA168" s="20">
        <v>0</v>
      </c>
      <c r="AB168">
        <v>0</v>
      </c>
      <c r="AC168">
        <v>0</v>
      </c>
      <c r="AD168">
        <v>0</v>
      </c>
      <c r="AE168">
        <v>0</v>
      </c>
      <c r="AF168">
        <v>0</v>
      </c>
      <c r="AG168">
        <v>0</v>
      </c>
      <c r="AH168">
        <v>0</v>
      </c>
      <c r="AI168">
        <v>0</v>
      </c>
      <c r="AJ168">
        <v>0</v>
      </c>
      <c r="AK168">
        <v>0</v>
      </c>
      <c r="AL168">
        <v>0</v>
      </c>
      <c r="AM168">
        <v>0</v>
      </c>
      <c r="AN168" t="s">
        <v>1043</v>
      </c>
    </row>
    <row r="169" spans="3:40">
      <c r="C169">
        <v>166</v>
      </c>
      <c r="F169" t="s">
        <v>1049</v>
      </c>
      <c r="G169" t="s">
        <v>1049</v>
      </c>
      <c r="I169">
        <v>0</v>
      </c>
      <c r="J169">
        <v>0</v>
      </c>
      <c r="K169">
        <v>0</v>
      </c>
      <c r="L169">
        <v>0</v>
      </c>
      <c r="M169">
        <v>0</v>
      </c>
      <c r="N169">
        <v>0</v>
      </c>
      <c r="O169">
        <v>0</v>
      </c>
      <c r="P169">
        <v>0</v>
      </c>
      <c r="Q169">
        <v>0</v>
      </c>
      <c r="R169" s="20">
        <v>1</v>
      </c>
      <c r="S169">
        <v>0</v>
      </c>
      <c r="T169">
        <v>0</v>
      </c>
      <c r="U169" s="20">
        <v>0</v>
      </c>
      <c r="V169">
        <v>0</v>
      </c>
      <c r="W169">
        <v>0</v>
      </c>
      <c r="X169" s="20">
        <v>0</v>
      </c>
      <c r="Y169">
        <v>0</v>
      </c>
      <c r="Z169">
        <v>0</v>
      </c>
      <c r="AA169" s="20">
        <v>0</v>
      </c>
      <c r="AB169">
        <v>0</v>
      </c>
      <c r="AC169">
        <v>0</v>
      </c>
      <c r="AD169">
        <v>0</v>
      </c>
      <c r="AE169">
        <v>0</v>
      </c>
      <c r="AF169">
        <v>0</v>
      </c>
      <c r="AG169">
        <v>0</v>
      </c>
      <c r="AH169">
        <v>0</v>
      </c>
      <c r="AI169">
        <v>0</v>
      </c>
      <c r="AJ169">
        <v>0</v>
      </c>
      <c r="AK169">
        <v>0</v>
      </c>
      <c r="AL169">
        <v>0</v>
      </c>
      <c r="AM169">
        <v>0</v>
      </c>
      <c r="AN169" t="s">
        <v>1043</v>
      </c>
    </row>
    <row r="170" spans="3:40">
      <c r="C170">
        <v>167</v>
      </c>
      <c r="F170" t="s">
        <v>1049</v>
      </c>
      <c r="G170" t="s">
        <v>1049</v>
      </c>
      <c r="I170">
        <v>0</v>
      </c>
      <c r="J170">
        <v>0</v>
      </c>
      <c r="K170">
        <v>0</v>
      </c>
      <c r="L170">
        <v>0</v>
      </c>
      <c r="M170">
        <v>0</v>
      </c>
      <c r="N170">
        <v>0</v>
      </c>
      <c r="O170">
        <v>0</v>
      </c>
      <c r="P170">
        <v>0</v>
      </c>
      <c r="Q170">
        <v>0</v>
      </c>
      <c r="R170" s="20">
        <v>1</v>
      </c>
      <c r="S170">
        <v>0</v>
      </c>
      <c r="T170">
        <v>0</v>
      </c>
      <c r="U170" s="20">
        <v>0</v>
      </c>
      <c r="V170">
        <v>0</v>
      </c>
      <c r="W170">
        <v>0</v>
      </c>
      <c r="X170" s="20">
        <v>0</v>
      </c>
      <c r="Y170">
        <v>0</v>
      </c>
      <c r="Z170">
        <v>0</v>
      </c>
      <c r="AA170" s="20">
        <v>0</v>
      </c>
      <c r="AB170">
        <v>0</v>
      </c>
      <c r="AC170">
        <v>0</v>
      </c>
      <c r="AD170">
        <v>0</v>
      </c>
      <c r="AE170">
        <v>0</v>
      </c>
      <c r="AF170">
        <v>0</v>
      </c>
      <c r="AG170">
        <v>0</v>
      </c>
      <c r="AH170">
        <v>0</v>
      </c>
      <c r="AI170">
        <v>0</v>
      </c>
      <c r="AJ170">
        <v>0</v>
      </c>
      <c r="AK170">
        <v>0</v>
      </c>
      <c r="AL170">
        <v>0</v>
      </c>
      <c r="AM170">
        <v>0</v>
      </c>
      <c r="AN170" t="s">
        <v>1043</v>
      </c>
    </row>
    <row r="171" spans="3:40">
      <c r="C171">
        <v>168</v>
      </c>
      <c r="F171" t="s">
        <v>1049</v>
      </c>
      <c r="G171" t="s">
        <v>1049</v>
      </c>
      <c r="I171">
        <v>0</v>
      </c>
      <c r="J171">
        <v>0</v>
      </c>
      <c r="K171">
        <v>0</v>
      </c>
      <c r="L171">
        <v>0</v>
      </c>
      <c r="M171">
        <v>0</v>
      </c>
      <c r="N171">
        <v>0</v>
      </c>
      <c r="O171">
        <v>0</v>
      </c>
      <c r="P171">
        <v>0</v>
      </c>
      <c r="Q171">
        <v>0</v>
      </c>
      <c r="R171" s="20">
        <v>1</v>
      </c>
      <c r="S171">
        <v>0</v>
      </c>
      <c r="T171">
        <v>0</v>
      </c>
      <c r="U171" s="20">
        <v>0</v>
      </c>
      <c r="V171">
        <v>0</v>
      </c>
      <c r="W171">
        <v>0</v>
      </c>
      <c r="X171" s="20">
        <v>0</v>
      </c>
      <c r="Y171">
        <v>0</v>
      </c>
      <c r="Z171">
        <v>0</v>
      </c>
      <c r="AA171" s="20">
        <v>0</v>
      </c>
      <c r="AB171">
        <v>0</v>
      </c>
      <c r="AC171">
        <v>0</v>
      </c>
      <c r="AD171">
        <v>0</v>
      </c>
      <c r="AE171">
        <v>0</v>
      </c>
      <c r="AF171">
        <v>0</v>
      </c>
      <c r="AG171">
        <v>0</v>
      </c>
      <c r="AH171">
        <v>0</v>
      </c>
      <c r="AI171">
        <v>0</v>
      </c>
      <c r="AJ171">
        <v>0</v>
      </c>
      <c r="AK171">
        <v>0</v>
      </c>
      <c r="AL171">
        <v>0</v>
      </c>
      <c r="AM171">
        <v>0</v>
      </c>
      <c r="AN171" t="s">
        <v>1043</v>
      </c>
    </row>
    <row r="172" spans="3:40">
      <c r="C172">
        <v>169</v>
      </c>
      <c r="F172" t="s">
        <v>1049</v>
      </c>
      <c r="G172" t="s">
        <v>1049</v>
      </c>
      <c r="I172">
        <v>0</v>
      </c>
      <c r="J172">
        <v>0</v>
      </c>
      <c r="K172">
        <v>0</v>
      </c>
      <c r="L172">
        <v>0</v>
      </c>
      <c r="M172">
        <v>0</v>
      </c>
      <c r="N172">
        <v>0</v>
      </c>
      <c r="O172">
        <v>0</v>
      </c>
      <c r="P172">
        <v>0</v>
      </c>
      <c r="Q172">
        <v>0</v>
      </c>
      <c r="R172" s="20">
        <v>1</v>
      </c>
      <c r="S172">
        <v>0</v>
      </c>
      <c r="T172">
        <v>0</v>
      </c>
      <c r="U172" s="20">
        <v>0</v>
      </c>
      <c r="V172">
        <v>0</v>
      </c>
      <c r="W172">
        <v>0</v>
      </c>
      <c r="X172" s="20">
        <v>0</v>
      </c>
      <c r="Y172">
        <v>0</v>
      </c>
      <c r="Z172">
        <v>0</v>
      </c>
      <c r="AA172" s="20">
        <v>0</v>
      </c>
      <c r="AB172">
        <v>0</v>
      </c>
      <c r="AC172">
        <v>0</v>
      </c>
      <c r="AD172">
        <v>0</v>
      </c>
      <c r="AE172">
        <v>0</v>
      </c>
      <c r="AF172">
        <v>0</v>
      </c>
      <c r="AG172">
        <v>0</v>
      </c>
      <c r="AH172">
        <v>0</v>
      </c>
      <c r="AI172">
        <v>0</v>
      </c>
      <c r="AJ172">
        <v>0</v>
      </c>
      <c r="AK172">
        <v>0</v>
      </c>
      <c r="AL172">
        <v>0</v>
      </c>
      <c r="AM172">
        <v>0</v>
      </c>
      <c r="AN172" t="s">
        <v>1043</v>
      </c>
    </row>
    <row r="173" spans="3:40">
      <c r="C173">
        <v>170</v>
      </c>
      <c r="F173" t="s">
        <v>1049</v>
      </c>
      <c r="G173" t="s">
        <v>1049</v>
      </c>
      <c r="I173">
        <v>0</v>
      </c>
      <c r="J173">
        <v>0</v>
      </c>
      <c r="K173">
        <v>0</v>
      </c>
      <c r="L173">
        <v>0</v>
      </c>
      <c r="M173">
        <v>0</v>
      </c>
      <c r="N173">
        <v>0</v>
      </c>
      <c r="O173">
        <v>0</v>
      </c>
      <c r="P173">
        <v>0</v>
      </c>
      <c r="Q173">
        <v>0</v>
      </c>
      <c r="R173" s="20">
        <v>1</v>
      </c>
      <c r="S173">
        <v>0</v>
      </c>
      <c r="T173">
        <v>0</v>
      </c>
      <c r="U173" s="20">
        <v>0</v>
      </c>
      <c r="V173">
        <v>0</v>
      </c>
      <c r="W173">
        <v>0</v>
      </c>
      <c r="X173" s="20">
        <v>0</v>
      </c>
      <c r="Y173">
        <v>0</v>
      </c>
      <c r="Z173">
        <v>0</v>
      </c>
      <c r="AA173" s="20">
        <v>0</v>
      </c>
      <c r="AB173">
        <v>0</v>
      </c>
      <c r="AC173">
        <v>0</v>
      </c>
      <c r="AD173">
        <v>0</v>
      </c>
      <c r="AE173">
        <v>0</v>
      </c>
      <c r="AF173">
        <v>0</v>
      </c>
      <c r="AG173">
        <v>0</v>
      </c>
      <c r="AH173">
        <v>0</v>
      </c>
      <c r="AI173">
        <v>0</v>
      </c>
      <c r="AJ173">
        <v>0</v>
      </c>
      <c r="AK173">
        <v>0</v>
      </c>
      <c r="AL173">
        <v>0</v>
      </c>
      <c r="AM173">
        <v>0</v>
      </c>
      <c r="AN173" t="s">
        <v>1043</v>
      </c>
    </row>
    <row r="174" spans="3:40">
      <c r="C174">
        <v>171</v>
      </c>
      <c r="F174" t="s">
        <v>307</v>
      </c>
      <c r="G174" t="s">
        <v>307</v>
      </c>
      <c r="I174">
        <v>0</v>
      </c>
      <c r="J174">
        <v>0</v>
      </c>
      <c r="K174">
        <v>0</v>
      </c>
      <c r="L174">
        <v>0</v>
      </c>
      <c r="M174">
        <v>0</v>
      </c>
      <c r="N174">
        <v>0</v>
      </c>
      <c r="O174">
        <v>0</v>
      </c>
      <c r="P174">
        <v>0</v>
      </c>
      <c r="Q174">
        <v>0</v>
      </c>
      <c r="R174" s="20">
        <v>1</v>
      </c>
      <c r="S174">
        <v>0</v>
      </c>
      <c r="T174">
        <v>0</v>
      </c>
      <c r="U174" s="20">
        <v>0</v>
      </c>
      <c r="V174">
        <v>0</v>
      </c>
      <c r="W174">
        <v>0</v>
      </c>
      <c r="X174" s="20">
        <v>0</v>
      </c>
      <c r="Y174">
        <v>0</v>
      </c>
      <c r="Z174">
        <v>0</v>
      </c>
      <c r="AA174" s="20">
        <v>0</v>
      </c>
      <c r="AB174">
        <v>0</v>
      </c>
      <c r="AC174">
        <v>0</v>
      </c>
      <c r="AD174">
        <v>0</v>
      </c>
      <c r="AE174">
        <v>0</v>
      </c>
      <c r="AF174">
        <v>0</v>
      </c>
      <c r="AG174">
        <v>0</v>
      </c>
      <c r="AH174">
        <v>0</v>
      </c>
      <c r="AI174">
        <v>0</v>
      </c>
      <c r="AJ174">
        <v>0</v>
      </c>
      <c r="AK174">
        <v>0</v>
      </c>
      <c r="AL174">
        <v>0</v>
      </c>
      <c r="AM174">
        <v>0</v>
      </c>
      <c r="AN174" t="s">
        <v>1043</v>
      </c>
    </row>
    <row r="175" spans="3:40">
      <c r="C175">
        <v>172</v>
      </c>
      <c r="D175" t="s">
        <v>1055</v>
      </c>
      <c r="E175" s="2" t="s">
        <v>1056</v>
      </c>
      <c r="F175" t="s">
        <v>127</v>
      </c>
      <c r="G175" t="s">
        <v>1057</v>
      </c>
      <c r="I175">
        <v>0</v>
      </c>
      <c r="J175">
        <v>0</v>
      </c>
      <c r="K175">
        <v>0</v>
      </c>
      <c r="L175">
        <v>0</v>
      </c>
      <c r="M175">
        <v>0</v>
      </c>
      <c r="N175">
        <v>0</v>
      </c>
      <c r="O175">
        <v>0</v>
      </c>
      <c r="P175">
        <v>0</v>
      </c>
      <c r="Q175">
        <v>0</v>
      </c>
      <c r="R175" s="20">
        <v>1</v>
      </c>
      <c r="S175">
        <v>0</v>
      </c>
      <c r="T175">
        <v>0</v>
      </c>
      <c r="U175" s="20">
        <v>1</v>
      </c>
      <c r="V175">
        <v>0</v>
      </c>
      <c r="W175">
        <v>0</v>
      </c>
      <c r="X175" s="20">
        <v>1</v>
      </c>
      <c r="Y175">
        <v>0</v>
      </c>
      <c r="Z175">
        <v>0</v>
      </c>
      <c r="AA175" s="20">
        <v>0</v>
      </c>
      <c r="AB175">
        <v>0</v>
      </c>
      <c r="AC175">
        <v>0</v>
      </c>
      <c r="AD175">
        <v>0</v>
      </c>
      <c r="AE175">
        <v>0</v>
      </c>
      <c r="AF175">
        <v>0</v>
      </c>
      <c r="AG175">
        <v>0</v>
      </c>
      <c r="AH175">
        <v>0</v>
      </c>
      <c r="AI175">
        <v>0</v>
      </c>
      <c r="AJ175">
        <v>0</v>
      </c>
      <c r="AK175">
        <v>48</v>
      </c>
      <c r="AL175">
        <v>0</v>
      </c>
      <c r="AM175">
        <v>34</v>
      </c>
      <c r="AN175" t="s">
        <v>1058</v>
      </c>
    </row>
    <row r="176" spans="3:40">
      <c r="C176">
        <v>173</v>
      </c>
      <c r="F176" t="s">
        <v>128</v>
      </c>
      <c r="G176" t="s">
        <v>498</v>
      </c>
      <c r="H176" t="s">
        <v>127</v>
      </c>
      <c r="I176">
        <v>0</v>
      </c>
      <c r="J176">
        <v>1</v>
      </c>
      <c r="K176">
        <v>0</v>
      </c>
      <c r="L176">
        <v>0</v>
      </c>
      <c r="M176">
        <v>0</v>
      </c>
      <c r="N176">
        <v>0</v>
      </c>
      <c r="O176">
        <v>0</v>
      </c>
      <c r="P176">
        <v>0</v>
      </c>
      <c r="Q176">
        <v>0</v>
      </c>
      <c r="R176" s="20">
        <v>1</v>
      </c>
      <c r="S176">
        <v>1</v>
      </c>
      <c r="T176">
        <v>0</v>
      </c>
      <c r="U176" s="20">
        <v>0</v>
      </c>
      <c r="V176">
        <v>0</v>
      </c>
      <c r="W176">
        <v>1</v>
      </c>
      <c r="X176" s="20">
        <v>0</v>
      </c>
      <c r="Y176">
        <v>0</v>
      </c>
      <c r="Z176">
        <v>0</v>
      </c>
      <c r="AA176" s="20">
        <v>0</v>
      </c>
      <c r="AB176">
        <v>0</v>
      </c>
      <c r="AC176">
        <v>0</v>
      </c>
      <c r="AD176">
        <v>0</v>
      </c>
      <c r="AE176">
        <v>0</v>
      </c>
      <c r="AF176">
        <v>0</v>
      </c>
      <c r="AG176">
        <v>0</v>
      </c>
      <c r="AH176">
        <v>0</v>
      </c>
      <c r="AI176">
        <v>0</v>
      </c>
      <c r="AJ176">
        <v>34</v>
      </c>
      <c r="AK176">
        <v>50</v>
      </c>
      <c r="AL176">
        <v>0</v>
      </c>
      <c r="AM176">
        <v>35</v>
      </c>
      <c r="AN176" t="s">
        <v>1043</v>
      </c>
    </row>
    <row r="177" spans="3:40">
      <c r="C177">
        <v>174</v>
      </c>
      <c r="F177" t="s">
        <v>128</v>
      </c>
      <c r="G177" t="s">
        <v>498</v>
      </c>
      <c r="H177" t="s">
        <v>128</v>
      </c>
      <c r="I177">
        <v>0</v>
      </c>
      <c r="J177">
        <v>1</v>
      </c>
      <c r="K177">
        <v>0</v>
      </c>
      <c r="L177">
        <v>1</v>
      </c>
      <c r="M177">
        <v>0</v>
      </c>
      <c r="N177">
        <v>0</v>
      </c>
      <c r="O177">
        <v>1</v>
      </c>
      <c r="P177">
        <v>0</v>
      </c>
      <c r="Q177">
        <v>0</v>
      </c>
      <c r="R177" s="20">
        <v>1</v>
      </c>
      <c r="S177">
        <v>0</v>
      </c>
      <c r="T177">
        <v>0</v>
      </c>
      <c r="U177" s="20">
        <v>0</v>
      </c>
      <c r="V177">
        <v>0</v>
      </c>
      <c r="W177">
        <v>1</v>
      </c>
      <c r="X177" s="20">
        <v>1</v>
      </c>
      <c r="Y177">
        <v>0</v>
      </c>
      <c r="Z177">
        <v>0</v>
      </c>
      <c r="AA177" s="20">
        <v>0</v>
      </c>
      <c r="AB177">
        <v>0</v>
      </c>
      <c r="AC177">
        <v>1</v>
      </c>
      <c r="AD177">
        <v>0</v>
      </c>
      <c r="AE177">
        <v>0</v>
      </c>
      <c r="AF177">
        <v>0</v>
      </c>
      <c r="AG177">
        <v>0</v>
      </c>
      <c r="AH177">
        <v>0</v>
      </c>
      <c r="AI177">
        <v>0</v>
      </c>
      <c r="AJ177">
        <v>35</v>
      </c>
      <c r="AK177">
        <v>50</v>
      </c>
      <c r="AL177">
        <v>0</v>
      </c>
      <c r="AM177">
        <v>35</v>
      </c>
      <c r="AN177" t="s">
        <v>1043</v>
      </c>
    </row>
    <row r="178" spans="3:40">
      <c r="C178">
        <v>175</v>
      </c>
      <c r="E178" s="2" t="s">
        <v>1059</v>
      </c>
      <c r="F178" t="s">
        <v>889</v>
      </c>
      <c r="G178" t="s">
        <v>1057</v>
      </c>
      <c r="I178">
        <v>0</v>
      </c>
      <c r="J178">
        <v>0</v>
      </c>
      <c r="K178">
        <v>0</v>
      </c>
      <c r="L178">
        <v>0</v>
      </c>
      <c r="M178">
        <v>0</v>
      </c>
      <c r="N178">
        <v>0</v>
      </c>
      <c r="O178">
        <v>0</v>
      </c>
      <c r="P178">
        <v>0</v>
      </c>
      <c r="Q178">
        <v>0</v>
      </c>
      <c r="R178" s="20">
        <v>1</v>
      </c>
      <c r="S178">
        <v>0</v>
      </c>
      <c r="T178">
        <v>0</v>
      </c>
      <c r="U178" s="20">
        <v>1</v>
      </c>
      <c r="V178">
        <v>0</v>
      </c>
      <c r="W178">
        <v>0</v>
      </c>
      <c r="X178" s="20">
        <v>1</v>
      </c>
      <c r="Y178">
        <v>0</v>
      </c>
      <c r="Z178">
        <v>0</v>
      </c>
      <c r="AA178" s="20">
        <v>0</v>
      </c>
      <c r="AB178">
        <v>0</v>
      </c>
      <c r="AC178">
        <v>0</v>
      </c>
      <c r="AD178">
        <v>0</v>
      </c>
      <c r="AE178">
        <v>0</v>
      </c>
      <c r="AF178">
        <v>0</v>
      </c>
      <c r="AG178">
        <v>0</v>
      </c>
      <c r="AH178">
        <v>0</v>
      </c>
      <c r="AI178">
        <v>0</v>
      </c>
      <c r="AJ178">
        <v>0</v>
      </c>
      <c r="AK178">
        <v>48</v>
      </c>
      <c r="AL178">
        <v>0</v>
      </c>
      <c r="AM178">
        <v>36</v>
      </c>
      <c r="AN178" t="s">
        <v>1060</v>
      </c>
    </row>
    <row r="179" spans="3:40">
      <c r="C179">
        <v>176</v>
      </c>
      <c r="F179" t="s">
        <v>891</v>
      </c>
      <c r="G179" t="s">
        <v>498</v>
      </c>
      <c r="H179" t="s">
        <v>129</v>
      </c>
      <c r="I179">
        <v>0</v>
      </c>
      <c r="J179">
        <v>1</v>
      </c>
      <c r="K179">
        <v>0</v>
      </c>
      <c r="L179">
        <v>0</v>
      </c>
      <c r="M179">
        <v>0</v>
      </c>
      <c r="N179">
        <v>0</v>
      </c>
      <c r="O179">
        <v>0</v>
      </c>
      <c r="P179">
        <v>0</v>
      </c>
      <c r="Q179">
        <v>0</v>
      </c>
      <c r="R179" s="20">
        <v>1</v>
      </c>
      <c r="S179">
        <v>1</v>
      </c>
      <c r="T179">
        <v>0</v>
      </c>
      <c r="U179" s="20">
        <v>0</v>
      </c>
      <c r="V179">
        <v>0</v>
      </c>
      <c r="W179">
        <v>1</v>
      </c>
      <c r="X179" s="20">
        <v>0</v>
      </c>
      <c r="Y179">
        <v>0</v>
      </c>
      <c r="Z179">
        <v>0</v>
      </c>
      <c r="AA179" s="20">
        <v>0</v>
      </c>
      <c r="AB179">
        <v>0</v>
      </c>
      <c r="AC179">
        <v>0</v>
      </c>
      <c r="AD179">
        <v>0</v>
      </c>
      <c r="AE179">
        <v>0</v>
      </c>
      <c r="AF179">
        <v>0</v>
      </c>
      <c r="AG179">
        <v>0</v>
      </c>
      <c r="AH179">
        <v>0</v>
      </c>
      <c r="AI179">
        <v>0</v>
      </c>
      <c r="AJ179">
        <v>36</v>
      </c>
      <c r="AK179">
        <v>50</v>
      </c>
      <c r="AL179">
        <v>0</v>
      </c>
      <c r="AM179">
        <v>37</v>
      </c>
      <c r="AN179" t="s">
        <v>1043</v>
      </c>
    </row>
    <row r="180" spans="3:40">
      <c r="C180">
        <v>177</v>
      </c>
      <c r="F180" t="s">
        <v>891</v>
      </c>
      <c r="G180" t="s">
        <v>498</v>
      </c>
      <c r="H180" t="s">
        <v>130</v>
      </c>
      <c r="I180">
        <v>0</v>
      </c>
      <c r="J180">
        <v>1</v>
      </c>
      <c r="K180">
        <v>0</v>
      </c>
      <c r="L180">
        <v>1</v>
      </c>
      <c r="M180">
        <v>0</v>
      </c>
      <c r="N180">
        <v>0</v>
      </c>
      <c r="O180">
        <v>1</v>
      </c>
      <c r="P180">
        <v>0</v>
      </c>
      <c r="Q180">
        <v>0</v>
      </c>
      <c r="R180" s="20">
        <v>1</v>
      </c>
      <c r="S180">
        <v>0</v>
      </c>
      <c r="T180">
        <v>0</v>
      </c>
      <c r="U180" s="20">
        <v>0</v>
      </c>
      <c r="V180">
        <v>0</v>
      </c>
      <c r="W180">
        <v>1</v>
      </c>
      <c r="X180" s="20">
        <v>1</v>
      </c>
      <c r="Y180">
        <v>0</v>
      </c>
      <c r="Z180">
        <v>0</v>
      </c>
      <c r="AA180" s="20">
        <v>0</v>
      </c>
      <c r="AB180">
        <v>0</v>
      </c>
      <c r="AC180">
        <v>1</v>
      </c>
      <c r="AD180">
        <v>0</v>
      </c>
      <c r="AE180">
        <v>0</v>
      </c>
      <c r="AF180">
        <v>0</v>
      </c>
      <c r="AG180">
        <v>0</v>
      </c>
      <c r="AH180">
        <v>0</v>
      </c>
      <c r="AI180">
        <v>0</v>
      </c>
      <c r="AJ180">
        <v>37</v>
      </c>
      <c r="AK180">
        <v>50</v>
      </c>
      <c r="AL180">
        <v>0</v>
      </c>
      <c r="AM180">
        <v>37</v>
      </c>
      <c r="AN180" t="s">
        <v>1043</v>
      </c>
    </row>
    <row r="181" spans="3:40">
      <c r="C181">
        <v>178</v>
      </c>
      <c r="E181" s="2" t="s">
        <v>1061</v>
      </c>
      <c r="F181" t="s">
        <v>131</v>
      </c>
      <c r="G181" t="s">
        <v>1057</v>
      </c>
      <c r="I181">
        <v>0</v>
      </c>
      <c r="J181">
        <v>0</v>
      </c>
      <c r="K181">
        <v>0</v>
      </c>
      <c r="L181">
        <v>0</v>
      </c>
      <c r="M181">
        <v>0</v>
      </c>
      <c r="N181">
        <v>0</v>
      </c>
      <c r="O181">
        <v>0</v>
      </c>
      <c r="P181">
        <v>0</v>
      </c>
      <c r="Q181">
        <v>0</v>
      </c>
      <c r="R181" s="20">
        <v>1</v>
      </c>
      <c r="S181">
        <v>0</v>
      </c>
      <c r="T181">
        <v>0</v>
      </c>
      <c r="U181" s="20">
        <v>1</v>
      </c>
      <c r="V181">
        <v>0</v>
      </c>
      <c r="W181">
        <v>0</v>
      </c>
      <c r="X181" s="20">
        <v>1</v>
      </c>
      <c r="Y181">
        <v>0</v>
      </c>
      <c r="Z181">
        <v>0</v>
      </c>
      <c r="AA181" s="20">
        <v>0</v>
      </c>
      <c r="AB181">
        <v>0</v>
      </c>
      <c r="AC181">
        <v>0</v>
      </c>
      <c r="AD181">
        <v>0</v>
      </c>
      <c r="AE181">
        <v>0</v>
      </c>
      <c r="AF181">
        <v>0</v>
      </c>
      <c r="AG181">
        <v>0</v>
      </c>
      <c r="AH181">
        <v>0</v>
      </c>
      <c r="AI181">
        <v>0</v>
      </c>
      <c r="AJ181">
        <v>0</v>
      </c>
      <c r="AK181">
        <v>48</v>
      </c>
      <c r="AL181">
        <v>0</v>
      </c>
      <c r="AM181">
        <v>38</v>
      </c>
      <c r="AN181" t="s">
        <v>1062</v>
      </c>
    </row>
    <row r="182" spans="3:40">
      <c r="C182">
        <v>179</v>
      </c>
      <c r="F182" t="s">
        <v>132</v>
      </c>
      <c r="G182" t="s">
        <v>498</v>
      </c>
      <c r="H182" t="s">
        <v>131</v>
      </c>
      <c r="I182">
        <v>0</v>
      </c>
      <c r="J182">
        <v>1</v>
      </c>
      <c r="K182">
        <v>0</v>
      </c>
      <c r="L182">
        <v>0</v>
      </c>
      <c r="M182">
        <v>0</v>
      </c>
      <c r="N182">
        <v>0</v>
      </c>
      <c r="O182">
        <v>0</v>
      </c>
      <c r="P182">
        <v>0</v>
      </c>
      <c r="Q182">
        <v>0</v>
      </c>
      <c r="R182" s="20">
        <v>1</v>
      </c>
      <c r="S182">
        <v>1</v>
      </c>
      <c r="T182">
        <v>0</v>
      </c>
      <c r="U182" s="20">
        <v>0</v>
      </c>
      <c r="V182">
        <v>0</v>
      </c>
      <c r="W182">
        <v>1</v>
      </c>
      <c r="X182" s="20">
        <v>0</v>
      </c>
      <c r="Y182">
        <v>0</v>
      </c>
      <c r="Z182">
        <v>0</v>
      </c>
      <c r="AA182" s="20">
        <v>0</v>
      </c>
      <c r="AB182">
        <v>0</v>
      </c>
      <c r="AC182">
        <v>0</v>
      </c>
      <c r="AD182">
        <v>0</v>
      </c>
      <c r="AE182">
        <v>0</v>
      </c>
      <c r="AF182">
        <v>0</v>
      </c>
      <c r="AG182">
        <v>0</v>
      </c>
      <c r="AH182">
        <v>0</v>
      </c>
      <c r="AI182">
        <v>0</v>
      </c>
      <c r="AJ182">
        <v>38</v>
      </c>
      <c r="AK182">
        <v>50</v>
      </c>
      <c r="AL182">
        <v>0</v>
      </c>
      <c r="AM182">
        <v>39</v>
      </c>
      <c r="AN182" t="s">
        <v>1043</v>
      </c>
    </row>
    <row r="183" spans="3:40">
      <c r="C183">
        <v>180</v>
      </c>
      <c r="F183" t="s">
        <v>132</v>
      </c>
      <c r="G183" t="s">
        <v>498</v>
      </c>
      <c r="H183" t="s">
        <v>132</v>
      </c>
      <c r="I183">
        <v>0</v>
      </c>
      <c r="J183">
        <v>1</v>
      </c>
      <c r="K183">
        <v>0</v>
      </c>
      <c r="L183">
        <v>1</v>
      </c>
      <c r="M183">
        <v>0</v>
      </c>
      <c r="N183">
        <v>0</v>
      </c>
      <c r="O183">
        <v>1</v>
      </c>
      <c r="P183">
        <v>0</v>
      </c>
      <c r="Q183">
        <v>0</v>
      </c>
      <c r="R183" s="20">
        <v>1</v>
      </c>
      <c r="S183">
        <v>0</v>
      </c>
      <c r="T183">
        <v>0</v>
      </c>
      <c r="U183" s="20">
        <v>0</v>
      </c>
      <c r="V183">
        <v>0</v>
      </c>
      <c r="W183">
        <v>1</v>
      </c>
      <c r="X183" s="20">
        <v>1</v>
      </c>
      <c r="Y183">
        <v>0</v>
      </c>
      <c r="Z183">
        <v>0</v>
      </c>
      <c r="AA183" s="20">
        <v>0</v>
      </c>
      <c r="AB183">
        <v>0</v>
      </c>
      <c r="AC183">
        <v>1</v>
      </c>
      <c r="AD183">
        <v>0</v>
      </c>
      <c r="AE183">
        <v>0</v>
      </c>
      <c r="AF183">
        <v>0</v>
      </c>
      <c r="AG183">
        <v>0</v>
      </c>
      <c r="AH183">
        <v>0</v>
      </c>
      <c r="AI183">
        <v>0</v>
      </c>
      <c r="AJ183">
        <v>39</v>
      </c>
      <c r="AK183">
        <v>50</v>
      </c>
      <c r="AL183">
        <v>0</v>
      </c>
      <c r="AM183">
        <v>39</v>
      </c>
      <c r="AN183" t="s">
        <v>1043</v>
      </c>
    </row>
    <row r="184" spans="3:40">
      <c r="C184">
        <v>181</v>
      </c>
      <c r="E184" s="2" t="s">
        <v>1063</v>
      </c>
      <c r="F184" t="s">
        <v>898</v>
      </c>
      <c r="G184" t="s">
        <v>1057</v>
      </c>
      <c r="I184">
        <v>0</v>
      </c>
      <c r="J184">
        <v>0</v>
      </c>
      <c r="K184">
        <v>0</v>
      </c>
      <c r="L184">
        <v>0</v>
      </c>
      <c r="M184">
        <v>0</v>
      </c>
      <c r="N184">
        <v>0</v>
      </c>
      <c r="O184">
        <v>0</v>
      </c>
      <c r="P184">
        <v>0</v>
      </c>
      <c r="Q184">
        <v>0</v>
      </c>
      <c r="R184" s="20">
        <v>1</v>
      </c>
      <c r="S184">
        <v>0</v>
      </c>
      <c r="T184">
        <v>0</v>
      </c>
      <c r="U184" s="20">
        <v>1</v>
      </c>
      <c r="V184">
        <v>0</v>
      </c>
      <c r="W184">
        <v>0</v>
      </c>
      <c r="X184" s="20">
        <v>1</v>
      </c>
      <c r="Y184">
        <v>0</v>
      </c>
      <c r="Z184">
        <v>0</v>
      </c>
      <c r="AA184" s="20">
        <v>0</v>
      </c>
      <c r="AB184">
        <v>0</v>
      </c>
      <c r="AC184">
        <v>0</v>
      </c>
      <c r="AD184">
        <v>0</v>
      </c>
      <c r="AE184">
        <v>0</v>
      </c>
      <c r="AF184">
        <v>0</v>
      </c>
      <c r="AG184">
        <v>0</v>
      </c>
      <c r="AH184">
        <v>0</v>
      </c>
      <c r="AI184">
        <v>0</v>
      </c>
      <c r="AJ184">
        <v>0</v>
      </c>
      <c r="AK184">
        <v>48</v>
      </c>
      <c r="AL184">
        <v>0</v>
      </c>
      <c r="AM184">
        <v>40</v>
      </c>
      <c r="AN184" t="s">
        <v>1064</v>
      </c>
    </row>
    <row r="185" spans="3:40">
      <c r="C185">
        <v>182</v>
      </c>
      <c r="F185" t="s">
        <v>901</v>
      </c>
      <c r="G185" t="s">
        <v>498</v>
      </c>
      <c r="H185" t="s">
        <v>133</v>
      </c>
      <c r="I185">
        <v>0</v>
      </c>
      <c r="J185">
        <v>1</v>
      </c>
      <c r="K185">
        <v>0</v>
      </c>
      <c r="L185">
        <v>0</v>
      </c>
      <c r="M185">
        <v>0</v>
      </c>
      <c r="N185">
        <v>0</v>
      </c>
      <c r="O185">
        <v>0</v>
      </c>
      <c r="P185">
        <v>0</v>
      </c>
      <c r="Q185">
        <v>0</v>
      </c>
      <c r="R185" s="20">
        <v>1</v>
      </c>
      <c r="S185">
        <v>1</v>
      </c>
      <c r="T185">
        <v>0</v>
      </c>
      <c r="U185" s="20">
        <v>0</v>
      </c>
      <c r="V185">
        <v>0</v>
      </c>
      <c r="W185">
        <v>1</v>
      </c>
      <c r="X185" s="20">
        <v>0</v>
      </c>
      <c r="Y185">
        <v>0</v>
      </c>
      <c r="Z185">
        <v>0</v>
      </c>
      <c r="AA185" s="20">
        <v>0</v>
      </c>
      <c r="AB185">
        <v>0</v>
      </c>
      <c r="AC185">
        <v>0</v>
      </c>
      <c r="AD185">
        <v>0</v>
      </c>
      <c r="AE185">
        <v>0</v>
      </c>
      <c r="AF185">
        <v>0</v>
      </c>
      <c r="AG185">
        <v>0</v>
      </c>
      <c r="AH185">
        <v>0</v>
      </c>
      <c r="AI185">
        <v>0</v>
      </c>
      <c r="AJ185">
        <v>40</v>
      </c>
      <c r="AK185">
        <v>50</v>
      </c>
      <c r="AL185">
        <v>0</v>
      </c>
      <c r="AM185">
        <v>41</v>
      </c>
      <c r="AN185" t="s">
        <v>1043</v>
      </c>
    </row>
    <row r="186" spans="3:40">
      <c r="C186">
        <v>183</v>
      </c>
      <c r="F186" t="s">
        <v>901</v>
      </c>
      <c r="G186" t="s">
        <v>498</v>
      </c>
      <c r="H186" t="s">
        <v>134</v>
      </c>
      <c r="I186">
        <v>0</v>
      </c>
      <c r="J186">
        <v>1</v>
      </c>
      <c r="K186">
        <v>0</v>
      </c>
      <c r="L186">
        <v>1</v>
      </c>
      <c r="M186">
        <v>0</v>
      </c>
      <c r="N186">
        <v>0</v>
      </c>
      <c r="O186">
        <v>1</v>
      </c>
      <c r="P186">
        <v>0</v>
      </c>
      <c r="Q186">
        <v>0</v>
      </c>
      <c r="R186" s="20">
        <v>1</v>
      </c>
      <c r="S186">
        <v>0</v>
      </c>
      <c r="T186">
        <v>0</v>
      </c>
      <c r="U186" s="20">
        <v>0</v>
      </c>
      <c r="V186">
        <v>0</v>
      </c>
      <c r="W186">
        <v>1</v>
      </c>
      <c r="X186" s="20">
        <v>1</v>
      </c>
      <c r="Y186">
        <v>0</v>
      </c>
      <c r="Z186">
        <v>0</v>
      </c>
      <c r="AA186" s="20">
        <v>0</v>
      </c>
      <c r="AB186">
        <v>0</v>
      </c>
      <c r="AC186">
        <v>1</v>
      </c>
      <c r="AD186">
        <v>0</v>
      </c>
      <c r="AE186">
        <v>0</v>
      </c>
      <c r="AF186">
        <v>0</v>
      </c>
      <c r="AG186">
        <v>0</v>
      </c>
      <c r="AH186">
        <v>0</v>
      </c>
      <c r="AI186">
        <v>0</v>
      </c>
      <c r="AJ186">
        <v>41</v>
      </c>
      <c r="AK186">
        <v>50</v>
      </c>
      <c r="AL186">
        <v>0</v>
      </c>
      <c r="AM186">
        <v>41</v>
      </c>
      <c r="AN186" t="s">
        <v>1043</v>
      </c>
    </row>
    <row r="187" spans="3:40">
      <c r="C187">
        <v>184</v>
      </c>
      <c r="E187" s="2" t="s">
        <v>1065</v>
      </c>
      <c r="F187" t="s">
        <v>135</v>
      </c>
      <c r="G187" t="s">
        <v>1057</v>
      </c>
      <c r="I187">
        <v>0</v>
      </c>
      <c r="J187">
        <v>0</v>
      </c>
      <c r="K187">
        <v>0</v>
      </c>
      <c r="L187">
        <v>0</v>
      </c>
      <c r="M187">
        <v>0</v>
      </c>
      <c r="N187">
        <v>0</v>
      </c>
      <c r="O187">
        <v>0</v>
      </c>
      <c r="P187">
        <v>0</v>
      </c>
      <c r="Q187">
        <v>0</v>
      </c>
      <c r="R187" s="20">
        <v>1</v>
      </c>
      <c r="S187">
        <v>0</v>
      </c>
      <c r="T187">
        <v>0</v>
      </c>
      <c r="U187" s="20">
        <v>1</v>
      </c>
      <c r="V187">
        <v>0</v>
      </c>
      <c r="W187">
        <v>0</v>
      </c>
      <c r="X187" s="20">
        <v>1</v>
      </c>
      <c r="Y187">
        <v>0</v>
      </c>
      <c r="Z187">
        <v>0</v>
      </c>
      <c r="AA187" s="20">
        <v>0</v>
      </c>
      <c r="AB187">
        <v>0</v>
      </c>
      <c r="AC187">
        <v>0</v>
      </c>
      <c r="AD187">
        <v>0</v>
      </c>
      <c r="AE187">
        <v>0</v>
      </c>
      <c r="AF187">
        <v>0</v>
      </c>
      <c r="AG187">
        <v>0</v>
      </c>
      <c r="AH187">
        <v>0</v>
      </c>
      <c r="AI187">
        <v>0</v>
      </c>
      <c r="AJ187">
        <v>0</v>
      </c>
      <c r="AK187">
        <v>48</v>
      </c>
      <c r="AL187">
        <v>0</v>
      </c>
      <c r="AM187">
        <v>42</v>
      </c>
      <c r="AN187" t="s">
        <v>1066</v>
      </c>
    </row>
    <row r="188" spans="3:40">
      <c r="C188">
        <v>185</v>
      </c>
      <c r="F188" t="s">
        <v>136</v>
      </c>
      <c r="G188" t="s">
        <v>498</v>
      </c>
      <c r="H188" t="s">
        <v>135</v>
      </c>
      <c r="I188">
        <v>0</v>
      </c>
      <c r="J188">
        <v>1</v>
      </c>
      <c r="K188">
        <v>0</v>
      </c>
      <c r="L188">
        <v>0</v>
      </c>
      <c r="M188">
        <v>0</v>
      </c>
      <c r="N188">
        <v>0</v>
      </c>
      <c r="O188">
        <v>0</v>
      </c>
      <c r="P188">
        <v>0</v>
      </c>
      <c r="Q188">
        <v>0</v>
      </c>
      <c r="R188" s="20">
        <v>1</v>
      </c>
      <c r="S188">
        <v>1</v>
      </c>
      <c r="T188">
        <v>0</v>
      </c>
      <c r="U188" s="20">
        <v>0</v>
      </c>
      <c r="V188">
        <v>0</v>
      </c>
      <c r="W188">
        <v>1</v>
      </c>
      <c r="X188" s="20">
        <v>0</v>
      </c>
      <c r="Y188">
        <v>0</v>
      </c>
      <c r="Z188">
        <v>0</v>
      </c>
      <c r="AA188" s="20">
        <v>0</v>
      </c>
      <c r="AB188">
        <v>0</v>
      </c>
      <c r="AC188">
        <v>0</v>
      </c>
      <c r="AD188">
        <v>0</v>
      </c>
      <c r="AE188">
        <v>0</v>
      </c>
      <c r="AF188">
        <v>0</v>
      </c>
      <c r="AG188">
        <v>0</v>
      </c>
      <c r="AH188">
        <v>0</v>
      </c>
      <c r="AI188">
        <v>0</v>
      </c>
      <c r="AJ188">
        <v>42</v>
      </c>
      <c r="AK188">
        <v>50</v>
      </c>
      <c r="AL188">
        <v>0</v>
      </c>
      <c r="AM188">
        <v>43</v>
      </c>
      <c r="AN188" t="s">
        <v>1043</v>
      </c>
    </row>
    <row r="189" spans="3:40">
      <c r="C189">
        <v>186</v>
      </c>
      <c r="F189" t="s">
        <v>136</v>
      </c>
      <c r="G189" t="s">
        <v>498</v>
      </c>
      <c r="H189" t="s">
        <v>136</v>
      </c>
      <c r="I189">
        <v>0</v>
      </c>
      <c r="J189">
        <v>1</v>
      </c>
      <c r="K189">
        <v>0</v>
      </c>
      <c r="L189">
        <v>1</v>
      </c>
      <c r="M189">
        <v>0</v>
      </c>
      <c r="N189">
        <v>0</v>
      </c>
      <c r="O189">
        <v>1</v>
      </c>
      <c r="P189">
        <v>0</v>
      </c>
      <c r="Q189">
        <v>0</v>
      </c>
      <c r="R189" s="20">
        <v>1</v>
      </c>
      <c r="S189">
        <v>0</v>
      </c>
      <c r="T189">
        <v>0</v>
      </c>
      <c r="U189" s="20">
        <v>0</v>
      </c>
      <c r="V189">
        <v>0</v>
      </c>
      <c r="W189">
        <v>1</v>
      </c>
      <c r="X189" s="20">
        <v>1</v>
      </c>
      <c r="Y189">
        <v>0</v>
      </c>
      <c r="Z189">
        <v>0</v>
      </c>
      <c r="AA189" s="20">
        <v>0</v>
      </c>
      <c r="AB189">
        <v>0</v>
      </c>
      <c r="AC189">
        <v>1</v>
      </c>
      <c r="AD189">
        <v>0</v>
      </c>
      <c r="AE189">
        <v>0</v>
      </c>
      <c r="AF189">
        <v>0</v>
      </c>
      <c r="AG189">
        <v>0</v>
      </c>
      <c r="AH189">
        <v>0</v>
      </c>
      <c r="AI189">
        <v>0</v>
      </c>
      <c r="AJ189">
        <v>43</v>
      </c>
      <c r="AK189">
        <v>50</v>
      </c>
      <c r="AL189">
        <v>0</v>
      </c>
      <c r="AM189">
        <v>43</v>
      </c>
      <c r="AN189" t="s">
        <v>1043</v>
      </c>
    </row>
    <row r="190" spans="3:40">
      <c r="C190">
        <v>187</v>
      </c>
      <c r="E190" s="2" t="s">
        <v>1067</v>
      </c>
      <c r="F190" t="s">
        <v>881</v>
      </c>
      <c r="G190" t="s">
        <v>1057</v>
      </c>
      <c r="I190">
        <v>0</v>
      </c>
      <c r="J190">
        <v>0</v>
      </c>
      <c r="K190">
        <v>0</v>
      </c>
      <c r="L190">
        <v>0</v>
      </c>
      <c r="M190">
        <v>0</v>
      </c>
      <c r="N190">
        <v>0</v>
      </c>
      <c r="O190">
        <v>0</v>
      </c>
      <c r="P190">
        <v>0</v>
      </c>
      <c r="Q190">
        <v>0</v>
      </c>
      <c r="R190" s="20">
        <v>1</v>
      </c>
      <c r="S190">
        <v>0</v>
      </c>
      <c r="T190">
        <v>0</v>
      </c>
      <c r="U190" s="20">
        <v>1</v>
      </c>
      <c r="V190">
        <v>0</v>
      </c>
      <c r="W190">
        <v>0</v>
      </c>
      <c r="X190" s="20">
        <v>1</v>
      </c>
      <c r="Y190">
        <v>0</v>
      </c>
      <c r="Z190">
        <v>0</v>
      </c>
      <c r="AA190" s="20">
        <v>0</v>
      </c>
      <c r="AB190">
        <v>0</v>
      </c>
      <c r="AC190">
        <v>0</v>
      </c>
      <c r="AD190">
        <v>0</v>
      </c>
      <c r="AE190">
        <v>0</v>
      </c>
      <c r="AF190">
        <v>0</v>
      </c>
      <c r="AG190">
        <v>0</v>
      </c>
      <c r="AH190">
        <v>0</v>
      </c>
      <c r="AI190">
        <v>0</v>
      </c>
      <c r="AJ190">
        <v>0</v>
      </c>
      <c r="AK190">
        <v>48</v>
      </c>
      <c r="AL190">
        <v>0</v>
      </c>
      <c r="AM190">
        <v>32</v>
      </c>
      <c r="AN190" t="s">
        <v>1068</v>
      </c>
    </row>
    <row r="191" spans="3:40">
      <c r="C191">
        <v>188</v>
      </c>
      <c r="F191" t="s">
        <v>882</v>
      </c>
      <c r="G191" t="s">
        <v>498</v>
      </c>
      <c r="H191" t="s">
        <v>1069</v>
      </c>
      <c r="I191">
        <v>0</v>
      </c>
      <c r="J191">
        <v>1</v>
      </c>
      <c r="K191">
        <v>1</v>
      </c>
      <c r="L191">
        <v>0</v>
      </c>
      <c r="M191">
        <v>0</v>
      </c>
      <c r="N191">
        <v>0</v>
      </c>
      <c r="O191">
        <v>0</v>
      </c>
      <c r="P191">
        <v>0</v>
      </c>
      <c r="Q191">
        <v>0</v>
      </c>
      <c r="R191" s="20">
        <v>1</v>
      </c>
      <c r="S191">
        <v>1</v>
      </c>
      <c r="T191">
        <v>0</v>
      </c>
      <c r="U191" s="20">
        <v>0</v>
      </c>
      <c r="V191">
        <v>0</v>
      </c>
      <c r="W191">
        <v>1</v>
      </c>
      <c r="X191" s="20">
        <v>0</v>
      </c>
      <c r="Y191">
        <v>0</v>
      </c>
      <c r="Z191">
        <v>0</v>
      </c>
      <c r="AA191" s="20">
        <v>0</v>
      </c>
      <c r="AB191">
        <v>0</v>
      </c>
      <c r="AC191">
        <v>0</v>
      </c>
      <c r="AD191">
        <v>0</v>
      </c>
      <c r="AE191">
        <v>0</v>
      </c>
      <c r="AF191">
        <v>0</v>
      </c>
      <c r="AG191">
        <v>0</v>
      </c>
      <c r="AH191">
        <v>0</v>
      </c>
      <c r="AI191">
        <v>0</v>
      </c>
      <c r="AJ191">
        <v>32</v>
      </c>
      <c r="AK191">
        <v>50</v>
      </c>
      <c r="AL191">
        <v>32</v>
      </c>
      <c r="AM191">
        <v>33</v>
      </c>
      <c r="AN191" t="s">
        <v>1043</v>
      </c>
    </row>
    <row r="192" spans="3:40">
      <c r="C192">
        <v>189</v>
      </c>
      <c r="F192" t="s">
        <v>882</v>
      </c>
      <c r="G192" t="s">
        <v>498</v>
      </c>
      <c r="H192" t="s">
        <v>1070</v>
      </c>
      <c r="I192">
        <v>0</v>
      </c>
      <c r="J192">
        <v>1</v>
      </c>
      <c r="K192">
        <v>1</v>
      </c>
      <c r="L192">
        <v>1</v>
      </c>
      <c r="M192">
        <v>0</v>
      </c>
      <c r="N192">
        <v>0</v>
      </c>
      <c r="O192">
        <v>1</v>
      </c>
      <c r="P192">
        <v>0</v>
      </c>
      <c r="Q192">
        <v>0</v>
      </c>
      <c r="R192" s="20">
        <v>1</v>
      </c>
      <c r="S192">
        <v>0</v>
      </c>
      <c r="T192">
        <v>0</v>
      </c>
      <c r="U192" s="20">
        <v>0</v>
      </c>
      <c r="V192">
        <v>0</v>
      </c>
      <c r="W192">
        <v>1</v>
      </c>
      <c r="X192" s="20">
        <v>1</v>
      </c>
      <c r="Y192">
        <v>0</v>
      </c>
      <c r="Z192">
        <v>0</v>
      </c>
      <c r="AA192" s="20">
        <v>0</v>
      </c>
      <c r="AB192">
        <v>0</v>
      </c>
      <c r="AC192">
        <v>1</v>
      </c>
      <c r="AD192">
        <v>0</v>
      </c>
      <c r="AE192">
        <v>0</v>
      </c>
      <c r="AF192">
        <v>0</v>
      </c>
      <c r="AG192">
        <v>0</v>
      </c>
      <c r="AH192">
        <v>0</v>
      </c>
      <c r="AI192">
        <v>0</v>
      </c>
      <c r="AJ192">
        <v>33</v>
      </c>
      <c r="AK192">
        <v>50</v>
      </c>
      <c r="AL192">
        <v>33</v>
      </c>
      <c r="AM192">
        <v>33</v>
      </c>
      <c r="AN192" t="s">
        <v>1043</v>
      </c>
    </row>
    <row r="193" spans="2:40">
      <c r="C193">
        <v>190</v>
      </c>
      <c r="F193" t="s">
        <v>307</v>
      </c>
      <c r="G193" t="s">
        <v>307</v>
      </c>
      <c r="I193">
        <v>0</v>
      </c>
      <c r="J193">
        <v>0</v>
      </c>
      <c r="K193">
        <v>0</v>
      </c>
      <c r="L193">
        <v>0</v>
      </c>
      <c r="M193">
        <v>0</v>
      </c>
      <c r="N193">
        <v>0</v>
      </c>
      <c r="O193">
        <v>0</v>
      </c>
      <c r="P193">
        <v>0</v>
      </c>
      <c r="Q193">
        <v>0</v>
      </c>
      <c r="R193" s="20">
        <v>1</v>
      </c>
      <c r="S193">
        <v>0</v>
      </c>
      <c r="T193">
        <v>0</v>
      </c>
      <c r="U193" s="20">
        <v>0</v>
      </c>
      <c r="V193">
        <v>0</v>
      </c>
      <c r="W193">
        <v>0</v>
      </c>
      <c r="X193" s="20">
        <v>0</v>
      </c>
      <c r="Y193">
        <v>0</v>
      </c>
      <c r="Z193">
        <v>0</v>
      </c>
      <c r="AA193" s="20">
        <v>0</v>
      </c>
      <c r="AB193">
        <v>0</v>
      </c>
      <c r="AC193">
        <v>0</v>
      </c>
      <c r="AD193">
        <v>0</v>
      </c>
      <c r="AE193">
        <v>0</v>
      </c>
      <c r="AF193">
        <v>0</v>
      </c>
      <c r="AG193">
        <v>0</v>
      </c>
      <c r="AH193">
        <v>0</v>
      </c>
      <c r="AI193">
        <v>0</v>
      </c>
      <c r="AJ193">
        <v>0</v>
      </c>
      <c r="AK193">
        <v>0</v>
      </c>
      <c r="AL193">
        <v>0</v>
      </c>
      <c r="AM193">
        <v>0</v>
      </c>
      <c r="AN193" t="s">
        <v>1043</v>
      </c>
    </row>
    <row r="194" spans="2:40">
      <c r="C194">
        <v>191</v>
      </c>
      <c r="F194" t="s">
        <v>307</v>
      </c>
      <c r="G194" t="s">
        <v>307</v>
      </c>
      <c r="I194">
        <v>0</v>
      </c>
      <c r="J194">
        <v>0</v>
      </c>
      <c r="K194">
        <v>0</v>
      </c>
      <c r="L194">
        <v>0</v>
      </c>
      <c r="M194">
        <v>0</v>
      </c>
      <c r="N194">
        <v>0</v>
      </c>
      <c r="O194">
        <v>0</v>
      </c>
      <c r="P194">
        <v>0</v>
      </c>
      <c r="Q194">
        <v>0</v>
      </c>
      <c r="R194" s="20">
        <v>1</v>
      </c>
      <c r="S194">
        <v>0</v>
      </c>
      <c r="T194">
        <v>0</v>
      </c>
      <c r="U194" s="20">
        <v>0</v>
      </c>
      <c r="V194">
        <v>0</v>
      </c>
      <c r="W194">
        <v>0</v>
      </c>
      <c r="X194" s="20">
        <v>0</v>
      </c>
      <c r="Y194">
        <v>0</v>
      </c>
      <c r="Z194">
        <v>0</v>
      </c>
      <c r="AA194" s="20">
        <v>0</v>
      </c>
      <c r="AB194">
        <v>0</v>
      </c>
      <c r="AC194">
        <v>0</v>
      </c>
      <c r="AD194">
        <v>0</v>
      </c>
      <c r="AE194">
        <v>0</v>
      </c>
      <c r="AF194">
        <v>0</v>
      </c>
      <c r="AG194">
        <v>0</v>
      </c>
      <c r="AH194">
        <v>0</v>
      </c>
      <c r="AI194">
        <v>0</v>
      </c>
      <c r="AJ194">
        <v>0</v>
      </c>
      <c r="AK194">
        <v>0</v>
      </c>
      <c r="AL194">
        <v>0</v>
      </c>
      <c r="AM194">
        <v>0</v>
      </c>
      <c r="AN194" t="s">
        <v>1043</v>
      </c>
    </row>
    <row r="195" spans="2:40">
      <c r="C195">
        <v>192</v>
      </c>
      <c r="F195" t="s">
        <v>307</v>
      </c>
      <c r="G195" t="s">
        <v>307</v>
      </c>
      <c r="I195">
        <v>0</v>
      </c>
      <c r="J195">
        <v>0</v>
      </c>
      <c r="K195">
        <v>0</v>
      </c>
      <c r="L195">
        <v>0</v>
      </c>
      <c r="M195">
        <v>0</v>
      </c>
      <c r="N195">
        <v>0</v>
      </c>
      <c r="O195">
        <v>0</v>
      </c>
      <c r="P195">
        <v>0</v>
      </c>
      <c r="Q195">
        <v>0</v>
      </c>
      <c r="R195" s="20">
        <v>1</v>
      </c>
      <c r="S195">
        <v>0</v>
      </c>
      <c r="T195">
        <v>0</v>
      </c>
      <c r="U195" s="20">
        <v>0</v>
      </c>
      <c r="V195">
        <v>0</v>
      </c>
      <c r="W195">
        <v>0</v>
      </c>
      <c r="X195" s="20">
        <v>0</v>
      </c>
      <c r="Y195">
        <v>0</v>
      </c>
      <c r="Z195">
        <v>0</v>
      </c>
      <c r="AA195" s="20">
        <v>0</v>
      </c>
      <c r="AB195">
        <v>0</v>
      </c>
      <c r="AC195">
        <v>0</v>
      </c>
      <c r="AD195">
        <v>0</v>
      </c>
      <c r="AE195">
        <v>0</v>
      </c>
      <c r="AF195">
        <v>0</v>
      </c>
      <c r="AG195">
        <v>0</v>
      </c>
      <c r="AH195">
        <v>0</v>
      </c>
      <c r="AI195">
        <v>0</v>
      </c>
      <c r="AJ195">
        <v>0</v>
      </c>
      <c r="AK195">
        <v>0</v>
      </c>
      <c r="AL195">
        <v>0</v>
      </c>
      <c r="AM195">
        <v>0</v>
      </c>
      <c r="AN195" t="s">
        <v>1043</v>
      </c>
    </row>
    <row r="196" spans="2:40">
      <c r="C196">
        <v>193</v>
      </c>
      <c r="F196" t="s">
        <v>307</v>
      </c>
      <c r="G196" t="s">
        <v>307</v>
      </c>
      <c r="I196">
        <v>0</v>
      </c>
      <c r="J196">
        <v>0</v>
      </c>
      <c r="K196">
        <v>0</v>
      </c>
      <c r="L196">
        <v>0</v>
      </c>
      <c r="M196">
        <v>0</v>
      </c>
      <c r="N196">
        <v>0</v>
      </c>
      <c r="O196">
        <v>0</v>
      </c>
      <c r="P196">
        <v>0</v>
      </c>
      <c r="Q196">
        <v>0</v>
      </c>
      <c r="R196" s="20">
        <v>1</v>
      </c>
      <c r="S196">
        <v>0</v>
      </c>
      <c r="T196">
        <v>0</v>
      </c>
      <c r="U196" s="20">
        <v>0</v>
      </c>
      <c r="V196">
        <v>0</v>
      </c>
      <c r="W196">
        <v>0</v>
      </c>
      <c r="X196" s="20">
        <v>0</v>
      </c>
      <c r="Y196">
        <v>0</v>
      </c>
      <c r="Z196">
        <v>0</v>
      </c>
      <c r="AA196" s="20">
        <v>0</v>
      </c>
      <c r="AB196">
        <v>0</v>
      </c>
      <c r="AC196">
        <v>0</v>
      </c>
      <c r="AD196">
        <v>0</v>
      </c>
      <c r="AE196">
        <v>0</v>
      </c>
      <c r="AF196">
        <v>0</v>
      </c>
      <c r="AG196">
        <v>0</v>
      </c>
      <c r="AH196">
        <v>0</v>
      </c>
      <c r="AI196">
        <v>0</v>
      </c>
      <c r="AJ196">
        <v>0</v>
      </c>
      <c r="AK196">
        <v>0</v>
      </c>
      <c r="AL196">
        <v>0</v>
      </c>
      <c r="AM196">
        <v>0</v>
      </c>
      <c r="AN196" t="s">
        <v>1043</v>
      </c>
    </row>
    <row r="197" spans="2:40">
      <c r="C197">
        <v>194</v>
      </c>
      <c r="F197" t="s">
        <v>307</v>
      </c>
      <c r="G197" t="s">
        <v>307</v>
      </c>
      <c r="I197">
        <v>0</v>
      </c>
      <c r="J197">
        <v>0</v>
      </c>
      <c r="K197">
        <v>0</v>
      </c>
      <c r="L197">
        <v>0</v>
      </c>
      <c r="M197">
        <v>0</v>
      </c>
      <c r="N197">
        <v>0</v>
      </c>
      <c r="O197">
        <v>0</v>
      </c>
      <c r="P197">
        <v>0</v>
      </c>
      <c r="Q197">
        <v>0</v>
      </c>
      <c r="R197" s="20">
        <v>1</v>
      </c>
      <c r="S197">
        <v>0</v>
      </c>
      <c r="T197">
        <v>0</v>
      </c>
      <c r="U197" s="20">
        <v>0</v>
      </c>
      <c r="V197">
        <v>0</v>
      </c>
      <c r="W197">
        <v>0</v>
      </c>
      <c r="X197" s="20">
        <v>0</v>
      </c>
      <c r="Y197">
        <v>0</v>
      </c>
      <c r="Z197">
        <v>0</v>
      </c>
      <c r="AA197" s="20">
        <v>0</v>
      </c>
      <c r="AB197">
        <v>0</v>
      </c>
      <c r="AC197">
        <v>0</v>
      </c>
      <c r="AD197">
        <v>0</v>
      </c>
      <c r="AE197">
        <v>0</v>
      </c>
      <c r="AF197">
        <v>0</v>
      </c>
      <c r="AG197">
        <v>0</v>
      </c>
      <c r="AH197">
        <v>0</v>
      </c>
      <c r="AI197">
        <v>0</v>
      </c>
      <c r="AJ197">
        <v>0</v>
      </c>
      <c r="AK197">
        <v>0</v>
      </c>
      <c r="AL197">
        <v>0</v>
      </c>
      <c r="AM197">
        <v>0</v>
      </c>
      <c r="AN197" t="s">
        <v>1043</v>
      </c>
    </row>
    <row r="198" spans="2:40">
      <c r="C198">
        <v>195</v>
      </c>
      <c r="F198" t="s">
        <v>307</v>
      </c>
      <c r="G198" s="12" t="s">
        <v>307</v>
      </c>
      <c r="I198">
        <v>0</v>
      </c>
      <c r="J198">
        <v>0</v>
      </c>
      <c r="K198">
        <v>0</v>
      </c>
      <c r="L198">
        <v>0</v>
      </c>
      <c r="M198">
        <v>0</v>
      </c>
      <c r="N198">
        <v>0</v>
      </c>
      <c r="O198">
        <v>0</v>
      </c>
      <c r="P198">
        <v>0</v>
      </c>
      <c r="Q198">
        <v>0</v>
      </c>
      <c r="R198" s="20">
        <v>1</v>
      </c>
      <c r="S198">
        <v>0</v>
      </c>
      <c r="T198">
        <v>0</v>
      </c>
      <c r="U198" s="20">
        <v>0</v>
      </c>
      <c r="V198">
        <v>0</v>
      </c>
      <c r="W198">
        <v>0</v>
      </c>
      <c r="X198" s="20">
        <v>0</v>
      </c>
      <c r="Y198">
        <v>0</v>
      </c>
      <c r="Z198">
        <v>0</v>
      </c>
      <c r="AA198" s="20">
        <v>0</v>
      </c>
      <c r="AB198">
        <v>0</v>
      </c>
      <c r="AC198">
        <v>0</v>
      </c>
      <c r="AD198">
        <v>0</v>
      </c>
      <c r="AE198">
        <v>0</v>
      </c>
      <c r="AF198">
        <v>0</v>
      </c>
      <c r="AG198">
        <v>0</v>
      </c>
      <c r="AH198">
        <v>0</v>
      </c>
      <c r="AI198">
        <v>0</v>
      </c>
      <c r="AJ198">
        <v>0</v>
      </c>
      <c r="AK198">
        <v>0</v>
      </c>
      <c r="AL198">
        <v>0</v>
      </c>
      <c r="AM198">
        <v>0</v>
      </c>
      <c r="AN198" t="s">
        <v>1043</v>
      </c>
    </row>
    <row r="199" spans="2:40" ht="19.5" thickBot="1">
      <c r="B199" s="7"/>
      <c r="C199" s="7">
        <v>196</v>
      </c>
      <c r="D199" s="7"/>
      <c r="E199" s="13"/>
      <c r="F199" s="7" t="s">
        <v>307</v>
      </c>
      <c r="G199" s="7" t="s">
        <v>307</v>
      </c>
      <c r="I199">
        <v>0</v>
      </c>
      <c r="J199">
        <v>0</v>
      </c>
      <c r="K199">
        <v>0</v>
      </c>
      <c r="L199">
        <v>0</v>
      </c>
      <c r="M199">
        <v>0</v>
      </c>
      <c r="N199">
        <v>0</v>
      </c>
      <c r="O199">
        <v>0</v>
      </c>
      <c r="P199">
        <v>0</v>
      </c>
      <c r="Q199">
        <v>0</v>
      </c>
      <c r="R199" s="20">
        <v>1</v>
      </c>
      <c r="S199">
        <v>0</v>
      </c>
      <c r="T199">
        <v>0</v>
      </c>
      <c r="U199" s="20">
        <v>0</v>
      </c>
      <c r="V199">
        <v>0</v>
      </c>
      <c r="W199">
        <v>0</v>
      </c>
      <c r="X199" s="20">
        <v>0</v>
      </c>
      <c r="Y199">
        <v>0</v>
      </c>
      <c r="Z199">
        <v>0</v>
      </c>
      <c r="AA199" s="20">
        <v>0</v>
      </c>
      <c r="AB199">
        <v>0</v>
      </c>
      <c r="AC199">
        <v>0</v>
      </c>
      <c r="AD199">
        <v>0</v>
      </c>
      <c r="AE199">
        <v>0</v>
      </c>
      <c r="AF199">
        <v>0</v>
      </c>
      <c r="AG199">
        <v>0</v>
      </c>
      <c r="AH199">
        <v>0</v>
      </c>
      <c r="AI199">
        <v>0</v>
      </c>
      <c r="AJ199">
        <v>0</v>
      </c>
      <c r="AK199">
        <v>0</v>
      </c>
      <c r="AL199">
        <v>0</v>
      </c>
      <c r="AM199">
        <v>0</v>
      </c>
      <c r="AN199" t="s">
        <v>1043</v>
      </c>
    </row>
    <row r="200" spans="2:40" ht="19.5" thickTop="1">
      <c r="B200" t="s">
        <v>1071</v>
      </c>
      <c r="C200">
        <v>197</v>
      </c>
      <c r="F200" s="2" t="s">
        <v>894</v>
      </c>
      <c r="G200" t="s">
        <v>1072</v>
      </c>
      <c r="H200" t="s">
        <v>1073</v>
      </c>
      <c r="I200">
        <v>0</v>
      </c>
      <c r="J200">
        <v>0</v>
      </c>
      <c r="K200">
        <v>1</v>
      </c>
      <c r="L200">
        <v>0</v>
      </c>
      <c r="M200">
        <v>0</v>
      </c>
      <c r="N200">
        <v>0</v>
      </c>
      <c r="O200">
        <v>0</v>
      </c>
      <c r="P200">
        <v>0</v>
      </c>
      <c r="Q200">
        <v>0</v>
      </c>
      <c r="R200" s="20">
        <v>1</v>
      </c>
      <c r="S200">
        <v>0</v>
      </c>
      <c r="T200">
        <v>0</v>
      </c>
      <c r="U200" s="20">
        <v>1</v>
      </c>
      <c r="V200">
        <v>0</v>
      </c>
      <c r="W200">
        <v>0</v>
      </c>
      <c r="X200" s="20">
        <v>0</v>
      </c>
      <c r="Y200">
        <v>0</v>
      </c>
      <c r="Z200">
        <v>0</v>
      </c>
      <c r="AA200" s="20">
        <v>0</v>
      </c>
      <c r="AB200">
        <v>0</v>
      </c>
      <c r="AC200">
        <v>0</v>
      </c>
      <c r="AD200">
        <v>0</v>
      </c>
      <c r="AE200">
        <v>0</v>
      </c>
      <c r="AF200">
        <v>0</v>
      </c>
      <c r="AG200">
        <v>0</v>
      </c>
      <c r="AH200">
        <v>0</v>
      </c>
      <c r="AI200">
        <v>0</v>
      </c>
      <c r="AJ200">
        <v>0</v>
      </c>
      <c r="AK200">
        <v>34</v>
      </c>
      <c r="AL200">
        <v>34</v>
      </c>
      <c r="AM200">
        <v>136</v>
      </c>
      <c r="AN200" t="s">
        <v>1043</v>
      </c>
    </row>
    <row r="201" spans="2:40">
      <c r="B201" t="s">
        <v>1074</v>
      </c>
      <c r="C201">
        <v>198</v>
      </c>
      <c r="F201" t="s">
        <v>895</v>
      </c>
      <c r="G201" t="s">
        <v>1072</v>
      </c>
      <c r="H201" t="s">
        <v>1075</v>
      </c>
      <c r="I201">
        <v>0</v>
      </c>
      <c r="J201">
        <v>0</v>
      </c>
      <c r="K201">
        <v>1</v>
      </c>
      <c r="L201">
        <v>0</v>
      </c>
      <c r="M201">
        <v>0</v>
      </c>
      <c r="N201">
        <v>0</v>
      </c>
      <c r="O201">
        <v>0</v>
      </c>
      <c r="P201">
        <v>0</v>
      </c>
      <c r="Q201">
        <v>0</v>
      </c>
      <c r="R201" s="20">
        <v>1</v>
      </c>
      <c r="S201">
        <v>0</v>
      </c>
      <c r="T201">
        <v>0</v>
      </c>
      <c r="U201" s="20">
        <v>1</v>
      </c>
      <c r="V201">
        <v>0</v>
      </c>
      <c r="W201">
        <v>0</v>
      </c>
      <c r="X201" s="20">
        <v>0</v>
      </c>
      <c r="Y201">
        <v>0</v>
      </c>
      <c r="Z201">
        <v>0</v>
      </c>
      <c r="AA201" s="20">
        <v>0</v>
      </c>
      <c r="AB201">
        <v>0</v>
      </c>
      <c r="AC201">
        <v>0</v>
      </c>
      <c r="AD201">
        <v>0</v>
      </c>
      <c r="AE201">
        <v>0</v>
      </c>
      <c r="AF201">
        <v>0</v>
      </c>
      <c r="AG201">
        <v>0</v>
      </c>
      <c r="AH201">
        <v>0</v>
      </c>
      <c r="AI201">
        <v>0</v>
      </c>
      <c r="AJ201">
        <v>0</v>
      </c>
      <c r="AK201">
        <v>35</v>
      </c>
      <c r="AL201">
        <v>35</v>
      </c>
      <c r="AM201">
        <v>136</v>
      </c>
      <c r="AN201" t="s">
        <v>1043</v>
      </c>
    </row>
    <row r="202" spans="2:40">
      <c r="C202">
        <v>199</v>
      </c>
      <c r="F202" t="s">
        <v>889</v>
      </c>
      <c r="G202" t="s">
        <v>1076</v>
      </c>
      <c r="H202" t="s">
        <v>1077</v>
      </c>
      <c r="I202">
        <v>0</v>
      </c>
      <c r="J202">
        <v>0</v>
      </c>
      <c r="K202">
        <v>1</v>
      </c>
      <c r="L202">
        <v>0</v>
      </c>
      <c r="M202">
        <v>0</v>
      </c>
      <c r="N202">
        <v>0</v>
      </c>
      <c r="O202">
        <v>0</v>
      </c>
      <c r="P202">
        <v>0</v>
      </c>
      <c r="Q202">
        <v>0</v>
      </c>
      <c r="R202" s="20">
        <v>1</v>
      </c>
      <c r="S202">
        <v>0</v>
      </c>
      <c r="T202">
        <v>0</v>
      </c>
      <c r="U202" s="20">
        <v>1</v>
      </c>
      <c r="V202">
        <v>0</v>
      </c>
      <c r="W202">
        <v>0</v>
      </c>
      <c r="X202" s="20">
        <v>0</v>
      </c>
      <c r="Y202">
        <v>0</v>
      </c>
      <c r="Z202">
        <v>0</v>
      </c>
      <c r="AA202" s="20">
        <v>0</v>
      </c>
      <c r="AB202">
        <v>0</v>
      </c>
      <c r="AC202">
        <v>0</v>
      </c>
      <c r="AD202">
        <v>0</v>
      </c>
      <c r="AE202">
        <v>0</v>
      </c>
      <c r="AF202">
        <v>0</v>
      </c>
      <c r="AG202">
        <v>0</v>
      </c>
      <c r="AH202">
        <v>0</v>
      </c>
      <c r="AI202">
        <v>0</v>
      </c>
      <c r="AJ202">
        <v>0</v>
      </c>
      <c r="AK202">
        <v>36</v>
      </c>
      <c r="AL202">
        <v>36</v>
      </c>
      <c r="AM202">
        <v>137</v>
      </c>
      <c r="AN202" t="s">
        <v>1043</v>
      </c>
    </row>
    <row r="203" spans="2:40">
      <c r="C203">
        <v>200</v>
      </c>
      <c r="F203" t="s">
        <v>891</v>
      </c>
      <c r="G203" t="s">
        <v>1076</v>
      </c>
      <c r="H203" t="s">
        <v>1078</v>
      </c>
      <c r="I203">
        <v>0</v>
      </c>
      <c r="J203">
        <v>0</v>
      </c>
      <c r="K203">
        <v>1</v>
      </c>
      <c r="L203">
        <v>0</v>
      </c>
      <c r="M203">
        <v>0</v>
      </c>
      <c r="N203">
        <v>0</v>
      </c>
      <c r="O203">
        <v>0</v>
      </c>
      <c r="P203">
        <v>0</v>
      </c>
      <c r="Q203">
        <v>0</v>
      </c>
      <c r="R203" s="20">
        <v>1</v>
      </c>
      <c r="S203">
        <v>0</v>
      </c>
      <c r="T203">
        <v>0</v>
      </c>
      <c r="U203" s="20">
        <v>1</v>
      </c>
      <c r="V203">
        <v>0</v>
      </c>
      <c r="W203">
        <v>0</v>
      </c>
      <c r="X203" s="20">
        <v>0</v>
      </c>
      <c r="Y203">
        <v>0</v>
      </c>
      <c r="Z203">
        <v>0</v>
      </c>
      <c r="AA203" s="20">
        <v>0</v>
      </c>
      <c r="AB203">
        <v>0</v>
      </c>
      <c r="AC203">
        <v>0</v>
      </c>
      <c r="AD203">
        <v>0</v>
      </c>
      <c r="AE203">
        <v>0</v>
      </c>
      <c r="AF203">
        <v>0</v>
      </c>
      <c r="AG203">
        <v>0</v>
      </c>
      <c r="AH203">
        <v>0</v>
      </c>
      <c r="AI203">
        <v>0</v>
      </c>
      <c r="AJ203">
        <v>0</v>
      </c>
      <c r="AK203">
        <v>37</v>
      </c>
      <c r="AL203">
        <v>37</v>
      </c>
      <c r="AM203">
        <v>137</v>
      </c>
      <c r="AN203" t="s">
        <v>1043</v>
      </c>
    </row>
    <row r="204" spans="2:40">
      <c r="C204">
        <v>201</v>
      </c>
      <c r="F204" t="s">
        <v>885</v>
      </c>
      <c r="G204" t="s">
        <v>1079</v>
      </c>
      <c r="H204" t="s">
        <v>1080</v>
      </c>
      <c r="I204">
        <v>0</v>
      </c>
      <c r="J204">
        <v>0</v>
      </c>
      <c r="K204">
        <v>1</v>
      </c>
      <c r="L204">
        <v>0</v>
      </c>
      <c r="M204">
        <v>0</v>
      </c>
      <c r="N204">
        <v>0</v>
      </c>
      <c r="O204">
        <v>0</v>
      </c>
      <c r="P204">
        <v>0</v>
      </c>
      <c r="Q204">
        <v>0</v>
      </c>
      <c r="R204" s="20">
        <v>1</v>
      </c>
      <c r="S204">
        <v>0</v>
      </c>
      <c r="T204">
        <v>0</v>
      </c>
      <c r="U204" s="20">
        <v>1</v>
      </c>
      <c r="V204">
        <v>0</v>
      </c>
      <c r="W204">
        <v>0</v>
      </c>
      <c r="X204" s="20">
        <v>0</v>
      </c>
      <c r="Y204">
        <v>0</v>
      </c>
      <c r="Z204">
        <v>0</v>
      </c>
      <c r="AA204" s="20">
        <v>0</v>
      </c>
      <c r="AB204">
        <v>0</v>
      </c>
      <c r="AC204">
        <v>0</v>
      </c>
      <c r="AD204">
        <v>0</v>
      </c>
      <c r="AE204">
        <v>0</v>
      </c>
      <c r="AF204">
        <v>0</v>
      </c>
      <c r="AG204">
        <v>0</v>
      </c>
      <c r="AH204">
        <v>0</v>
      </c>
      <c r="AI204">
        <v>0</v>
      </c>
      <c r="AJ204">
        <v>0</v>
      </c>
      <c r="AK204">
        <v>38</v>
      </c>
      <c r="AL204">
        <v>38</v>
      </c>
      <c r="AM204">
        <v>138</v>
      </c>
      <c r="AN204" t="s">
        <v>1043</v>
      </c>
    </row>
    <row r="205" spans="2:40">
      <c r="C205">
        <v>202</v>
      </c>
      <c r="F205" t="s">
        <v>886</v>
      </c>
      <c r="G205" t="s">
        <v>1079</v>
      </c>
      <c r="H205" t="s">
        <v>1081</v>
      </c>
      <c r="I205">
        <v>0</v>
      </c>
      <c r="J205">
        <v>0</v>
      </c>
      <c r="K205">
        <v>1</v>
      </c>
      <c r="L205">
        <v>0</v>
      </c>
      <c r="M205">
        <v>0</v>
      </c>
      <c r="N205">
        <v>0</v>
      </c>
      <c r="O205">
        <v>0</v>
      </c>
      <c r="P205">
        <v>0</v>
      </c>
      <c r="Q205">
        <v>0</v>
      </c>
      <c r="R205" s="20">
        <v>1</v>
      </c>
      <c r="S205">
        <v>0</v>
      </c>
      <c r="T205">
        <v>0</v>
      </c>
      <c r="U205" s="20">
        <v>1</v>
      </c>
      <c r="V205">
        <v>0</v>
      </c>
      <c r="W205">
        <v>0</v>
      </c>
      <c r="X205" s="20">
        <v>0</v>
      </c>
      <c r="Y205">
        <v>0</v>
      </c>
      <c r="Z205">
        <v>0</v>
      </c>
      <c r="AA205" s="20">
        <v>0</v>
      </c>
      <c r="AB205">
        <v>0</v>
      </c>
      <c r="AC205">
        <v>0</v>
      </c>
      <c r="AD205">
        <v>0</v>
      </c>
      <c r="AE205">
        <v>0</v>
      </c>
      <c r="AF205">
        <v>0</v>
      </c>
      <c r="AG205">
        <v>0</v>
      </c>
      <c r="AH205">
        <v>0</v>
      </c>
      <c r="AI205">
        <v>0</v>
      </c>
      <c r="AJ205">
        <v>0</v>
      </c>
      <c r="AK205">
        <v>39</v>
      </c>
      <c r="AL205">
        <v>39</v>
      </c>
      <c r="AM205">
        <v>138</v>
      </c>
      <c r="AN205" t="s">
        <v>1043</v>
      </c>
    </row>
    <row r="206" spans="2:40">
      <c r="C206">
        <v>203</v>
      </c>
      <c r="F206" t="s">
        <v>898</v>
      </c>
      <c r="G206" t="s">
        <v>1082</v>
      </c>
      <c r="H206" t="s">
        <v>1083</v>
      </c>
      <c r="I206">
        <v>0</v>
      </c>
      <c r="J206">
        <v>0</v>
      </c>
      <c r="K206">
        <v>1</v>
      </c>
      <c r="L206">
        <v>0</v>
      </c>
      <c r="M206">
        <v>0</v>
      </c>
      <c r="N206">
        <v>0</v>
      </c>
      <c r="O206">
        <v>0</v>
      </c>
      <c r="P206">
        <v>0</v>
      </c>
      <c r="Q206">
        <v>0</v>
      </c>
      <c r="R206" s="20">
        <v>1</v>
      </c>
      <c r="S206">
        <v>0</v>
      </c>
      <c r="T206">
        <v>0</v>
      </c>
      <c r="U206" s="20">
        <v>1</v>
      </c>
      <c r="V206">
        <v>0</v>
      </c>
      <c r="W206">
        <v>0</v>
      </c>
      <c r="X206" s="20">
        <v>0</v>
      </c>
      <c r="Y206">
        <v>0</v>
      </c>
      <c r="Z206">
        <v>0</v>
      </c>
      <c r="AA206" s="20">
        <v>0</v>
      </c>
      <c r="AB206">
        <v>0</v>
      </c>
      <c r="AC206">
        <v>0</v>
      </c>
      <c r="AD206">
        <v>0</v>
      </c>
      <c r="AE206">
        <v>0</v>
      </c>
      <c r="AF206">
        <v>0</v>
      </c>
      <c r="AG206">
        <v>0</v>
      </c>
      <c r="AH206">
        <v>0</v>
      </c>
      <c r="AI206">
        <v>0</v>
      </c>
      <c r="AJ206">
        <v>0</v>
      </c>
      <c r="AK206">
        <v>40</v>
      </c>
      <c r="AL206">
        <v>40</v>
      </c>
      <c r="AM206">
        <v>139</v>
      </c>
      <c r="AN206" t="s">
        <v>1043</v>
      </c>
    </row>
    <row r="207" spans="2:40">
      <c r="C207">
        <v>204</v>
      </c>
      <c r="F207" t="s">
        <v>901</v>
      </c>
      <c r="G207" t="s">
        <v>1082</v>
      </c>
      <c r="H207" t="s">
        <v>1084</v>
      </c>
      <c r="I207">
        <v>0</v>
      </c>
      <c r="J207">
        <v>0</v>
      </c>
      <c r="K207">
        <v>1</v>
      </c>
      <c r="L207">
        <v>0</v>
      </c>
      <c r="M207">
        <v>0</v>
      </c>
      <c r="N207">
        <v>0</v>
      </c>
      <c r="O207">
        <v>0</v>
      </c>
      <c r="P207">
        <v>0</v>
      </c>
      <c r="Q207">
        <v>0</v>
      </c>
      <c r="R207" s="20">
        <v>1</v>
      </c>
      <c r="S207">
        <v>0</v>
      </c>
      <c r="T207">
        <v>0</v>
      </c>
      <c r="U207" s="20">
        <v>1</v>
      </c>
      <c r="V207">
        <v>0</v>
      </c>
      <c r="W207">
        <v>0</v>
      </c>
      <c r="X207" s="20">
        <v>0</v>
      </c>
      <c r="Y207">
        <v>0</v>
      </c>
      <c r="Z207">
        <v>0</v>
      </c>
      <c r="AA207" s="20">
        <v>0</v>
      </c>
      <c r="AB207">
        <v>0</v>
      </c>
      <c r="AC207">
        <v>0</v>
      </c>
      <c r="AD207">
        <v>0</v>
      </c>
      <c r="AE207">
        <v>0</v>
      </c>
      <c r="AF207">
        <v>0</v>
      </c>
      <c r="AG207">
        <v>0</v>
      </c>
      <c r="AH207">
        <v>0</v>
      </c>
      <c r="AI207">
        <v>0</v>
      </c>
      <c r="AJ207">
        <v>0</v>
      </c>
      <c r="AK207">
        <v>41</v>
      </c>
      <c r="AL207">
        <v>41</v>
      </c>
      <c r="AM207">
        <v>139</v>
      </c>
      <c r="AN207" t="s">
        <v>1043</v>
      </c>
    </row>
    <row r="208" spans="2:40">
      <c r="C208">
        <v>205</v>
      </c>
      <c r="F208" t="s">
        <v>911</v>
      </c>
      <c r="G208" t="s">
        <v>1085</v>
      </c>
      <c r="H208" t="s">
        <v>1086</v>
      </c>
      <c r="I208">
        <v>0</v>
      </c>
      <c r="J208">
        <v>0</v>
      </c>
      <c r="K208">
        <v>1</v>
      </c>
      <c r="L208">
        <v>0</v>
      </c>
      <c r="M208">
        <v>0</v>
      </c>
      <c r="N208">
        <v>0</v>
      </c>
      <c r="O208">
        <v>0</v>
      </c>
      <c r="P208">
        <v>0</v>
      </c>
      <c r="Q208">
        <v>0</v>
      </c>
      <c r="R208" s="20">
        <v>1</v>
      </c>
      <c r="S208">
        <v>0</v>
      </c>
      <c r="T208">
        <v>0</v>
      </c>
      <c r="U208" s="20">
        <v>1</v>
      </c>
      <c r="V208">
        <v>0</v>
      </c>
      <c r="W208">
        <v>0</v>
      </c>
      <c r="X208" s="20">
        <v>0</v>
      </c>
      <c r="Y208">
        <v>0</v>
      </c>
      <c r="Z208">
        <v>0</v>
      </c>
      <c r="AA208" s="20">
        <v>0</v>
      </c>
      <c r="AB208">
        <v>0</v>
      </c>
      <c r="AC208">
        <v>0</v>
      </c>
      <c r="AD208">
        <v>0</v>
      </c>
      <c r="AE208">
        <v>0</v>
      </c>
      <c r="AF208">
        <v>0</v>
      </c>
      <c r="AG208">
        <v>0</v>
      </c>
      <c r="AH208">
        <v>0</v>
      </c>
      <c r="AI208">
        <v>0</v>
      </c>
      <c r="AJ208">
        <v>0</v>
      </c>
      <c r="AK208">
        <v>42</v>
      </c>
      <c r="AL208">
        <v>42</v>
      </c>
      <c r="AM208">
        <v>140</v>
      </c>
      <c r="AN208" t="s">
        <v>1043</v>
      </c>
    </row>
    <row r="209" spans="2:40">
      <c r="C209">
        <v>206</v>
      </c>
      <c r="F209" t="s">
        <v>912</v>
      </c>
      <c r="G209" t="s">
        <v>1085</v>
      </c>
      <c r="H209" t="s">
        <v>1087</v>
      </c>
      <c r="I209">
        <v>0</v>
      </c>
      <c r="J209">
        <v>0</v>
      </c>
      <c r="K209">
        <v>1</v>
      </c>
      <c r="L209">
        <v>0</v>
      </c>
      <c r="M209">
        <v>0</v>
      </c>
      <c r="N209">
        <v>0</v>
      </c>
      <c r="O209">
        <v>0</v>
      </c>
      <c r="P209">
        <v>0</v>
      </c>
      <c r="Q209">
        <v>0</v>
      </c>
      <c r="R209" s="20">
        <v>1</v>
      </c>
      <c r="S209">
        <v>0</v>
      </c>
      <c r="T209">
        <v>0</v>
      </c>
      <c r="U209" s="20">
        <v>1</v>
      </c>
      <c r="V209">
        <v>0</v>
      </c>
      <c r="W209">
        <v>0</v>
      </c>
      <c r="X209" s="20">
        <v>0</v>
      </c>
      <c r="Y209">
        <v>0</v>
      </c>
      <c r="Z209">
        <v>0</v>
      </c>
      <c r="AA209" s="20">
        <v>0</v>
      </c>
      <c r="AB209">
        <v>0</v>
      </c>
      <c r="AC209">
        <v>0</v>
      </c>
      <c r="AD209">
        <v>0</v>
      </c>
      <c r="AE209">
        <v>0</v>
      </c>
      <c r="AF209">
        <v>0</v>
      </c>
      <c r="AG209">
        <v>0</v>
      </c>
      <c r="AH209">
        <v>0</v>
      </c>
      <c r="AI209">
        <v>0</v>
      </c>
      <c r="AJ209">
        <v>0</v>
      </c>
      <c r="AK209">
        <v>43</v>
      </c>
      <c r="AL209">
        <v>43</v>
      </c>
      <c r="AM209">
        <v>140</v>
      </c>
      <c r="AN209" t="s">
        <v>1043</v>
      </c>
    </row>
    <row r="210" spans="2:40">
      <c r="C210">
        <v>207</v>
      </c>
      <c r="F210" t="s">
        <v>307</v>
      </c>
      <c r="G210" t="s">
        <v>307</v>
      </c>
      <c r="I210">
        <v>0</v>
      </c>
      <c r="J210">
        <v>0</v>
      </c>
      <c r="K210">
        <v>0</v>
      </c>
      <c r="L210">
        <v>0</v>
      </c>
      <c r="M210">
        <v>0</v>
      </c>
      <c r="N210">
        <v>0</v>
      </c>
      <c r="O210">
        <v>0</v>
      </c>
      <c r="P210">
        <v>0</v>
      </c>
      <c r="Q210">
        <v>0</v>
      </c>
      <c r="R210" s="20">
        <v>1</v>
      </c>
      <c r="S210">
        <v>0</v>
      </c>
      <c r="T210">
        <v>0</v>
      </c>
      <c r="U210" s="20">
        <v>0</v>
      </c>
      <c r="V210">
        <v>0</v>
      </c>
      <c r="W210">
        <v>0</v>
      </c>
      <c r="X210" s="20">
        <v>0</v>
      </c>
      <c r="Y210">
        <v>0</v>
      </c>
      <c r="Z210">
        <v>0</v>
      </c>
      <c r="AA210" s="20">
        <v>0</v>
      </c>
      <c r="AB210">
        <v>0</v>
      </c>
      <c r="AC210">
        <v>0</v>
      </c>
      <c r="AD210">
        <v>0</v>
      </c>
      <c r="AE210">
        <v>0</v>
      </c>
      <c r="AF210">
        <v>0</v>
      </c>
      <c r="AG210">
        <v>0</v>
      </c>
      <c r="AH210">
        <v>0</v>
      </c>
      <c r="AI210">
        <v>0</v>
      </c>
      <c r="AJ210">
        <v>0</v>
      </c>
      <c r="AK210">
        <v>0</v>
      </c>
      <c r="AL210">
        <v>0</v>
      </c>
      <c r="AM210">
        <v>0</v>
      </c>
      <c r="AN210" t="s">
        <v>1043</v>
      </c>
    </row>
    <row r="211" spans="2:40">
      <c r="C211">
        <v>208</v>
      </c>
      <c r="F211" t="s">
        <v>307</v>
      </c>
      <c r="G211" t="s">
        <v>307</v>
      </c>
      <c r="I211">
        <v>0</v>
      </c>
      <c r="J211">
        <v>0</v>
      </c>
      <c r="K211">
        <v>0</v>
      </c>
      <c r="L211">
        <v>0</v>
      </c>
      <c r="M211">
        <v>0</v>
      </c>
      <c r="N211">
        <v>0</v>
      </c>
      <c r="O211">
        <v>0</v>
      </c>
      <c r="P211">
        <v>0</v>
      </c>
      <c r="Q211">
        <v>0</v>
      </c>
      <c r="R211" s="20">
        <v>1</v>
      </c>
      <c r="S211">
        <v>0</v>
      </c>
      <c r="T211">
        <v>0</v>
      </c>
      <c r="U211" s="20">
        <v>0</v>
      </c>
      <c r="V211">
        <v>0</v>
      </c>
      <c r="W211">
        <v>0</v>
      </c>
      <c r="X211" s="20">
        <v>0</v>
      </c>
      <c r="Y211">
        <v>0</v>
      </c>
      <c r="Z211">
        <v>0</v>
      </c>
      <c r="AA211" s="20">
        <v>0</v>
      </c>
      <c r="AB211">
        <v>0</v>
      </c>
      <c r="AC211">
        <v>0</v>
      </c>
      <c r="AD211">
        <v>0</v>
      </c>
      <c r="AE211">
        <v>0</v>
      </c>
      <c r="AF211">
        <v>0</v>
      </c>
      <c r="AG211">
        <v>0</v>
      </c>
      <c r="AH211">
        <v>0</v>
      </c>
      <c r="AI211">
        <v>0</v>
      </c>
      <c r="AJ211">
        <v>0</v>
      </c>
      <c r="AK211">
        <v>0</v>
      </c>
      <c r="AL211">
        <v>0</v>
      </c>
      <c r="AM211">
        <v>0</v>
      </c>
      <c r="AN211" t="s">
        <v>1043</v>
      </c>
    </row>
    <row r="212" spans="2:40">
      <c r="C212">
        <v>209</v>
      </c>
      <c r="F212" t="s">
        <v>307</v>
      </c>
      <c r="G212" s="12" t="s">
        <v>307</v>
      </c>
      <c r="I212">
        <v>0</v>
      </c>
      <c r="J212">
        <v>0</v>
      </c>
      <c r="K212">
        <v>0</v>
      </c>
      <c r="L212">
        <v>0</v>
      </c>
      <c r="M212">
        <v>0</v>
      </c>
      <c r="N212">
        <v>0</v>
      </c>
      <c r="O212">
        <v>0</v>
      </c>
      <c r="P212">
        <v>0</v>
      </c>
      <c r="Q212">
        <v>0</v>
      </c>
      <c r="R212" s="20">
        <v>1</v>
      </c>
      <c r="S212">
        <v>0</v>
      </c>
      <c r="T212">
        <v>0</v>
      </c>
      <c r="U212" s="20">
        <v>0</v>
      </c>
      <c r="V212">
        <v>0</v>
      </c>
      <c r="W212">
        <v>0</v>
      </c>
      <c r="X212" s="20">
        <v>0</v>
      </c>
      <c r="Y212">
        <v>0</v>
      </c>
      <c r="Z212">
        <v>0</v>
      </c>
      <c r="AA212" s="20">
        <v>0</v>
      </c>
      <c r="AB212">
        <v>0</v>
      </c>
      <c r="AC212">
        <v>0</v>
      </c>
      <c r="AD212">
        <v>0</v>
      </c>
      <c r="AE212">
        <v>0</v>
      </c>
      <c r="AF212">
        <v>0</v>
      </c>
      <c r="AG212">
        <v>0</v>
      </c>
      <c r="AH212">
        <v>0</v>
      </c>
      <c r="AI212">
        <v>0</v>
      </c>
      <c r="AJ212">
        <v>0</v>
      </c>
      <c r="AK212">
        <v>0</v>
      </c>
      <c r="AL212">
        <v>0</v>
      </c>
      <c r="AM212">
        <v>0</v>
      </c>
      <c r="AN212" t="s">
        <v>1043</v>
      </c>
    </row>
    <row r="213" spans="2:40">
      <c r="C213">
        <v>210</v>
      </c>
      <c r="F213" t="s">
        <v>307</v>
      </c>
      <c r="G213" t="s">
        <v>307</v>
      </c>
      <c r="I213">
        <v>0</v>
      </c>
      <c r="J213">
        <v>0</v>
      </c>
      <c r="K213">
        <v>0</v>
      </c>
      <c r="L213">
        <v>0</v>
      </c>
      <c r="M213">
        <v>0</v>
      </c>
      <c r="N213">
        <v>0</v>
      </c>
      <c r="O213">
        <v>0</v>
      </c>
      <c r="P213">
        <v>0</v>
      </c>
      <c r="Q213">
        <v>0</v>
      </c>
      <c r="R213" s="20">
        <v>1</v>
      </c>
      <c r="S213">
        <v>0</v>
      </c>
      <c r="T213">
        <v>0</v>
      </c>
      <c r="U213" s="20">
        <v>0</v>
      </c>
      <c r="V213">
        <v>0</v>
      </c>
      <c r="W213">
        <v>0</v>
      </c>
      <c r="X213" s="20">
        <v>0</v>
      </c>
      <c r="Y213">
        <v>0</v>
      </c>
      <c r="Z213">
        <v>0</v>
      </c>
      <c r="AA213" s="20">
        <v>0</v>
      </c>
      <c r="AB213">
        <v>0</v>
      </c>
      <c r="AC213">
        <v>0</v>
      </c>
      <c r="AD213">
        <v>0</v>
      </c>
      <c r="AE213">
        <v>0</v>
      </c>
      <c r="AF213">
        <v>0</v>
      </c>
      <c r="AG213">
        <v>0</v>
      </c>
      <c r="AH213">
        <v>0</v>
      </c>
      <c r="AI213">
        <v>0</v>
      </c>
      <c r="AJ213">
        <v>0</v>
      </c>
      <c r="AK213">
        <v>0</v>
      </c>
      <c r="AL213">
        <v>0</v>
      </c>
      <c r="AM213">
        <v>0</v>
      </c>
      <c r="AN213" t="s">
        <v>1043</v>
      </c>
    </row>
    <row r="214" spans="2:40">
      <c r="C214">
        <v>211</v>
      </c>
      <c r="F214" t="s">
        <v>307</v>
      </c>
      <c r="G214" t="s">
        <v>307</v>
      </c>
      <c r="I214">
        <v>0</v>
      </c>
      <c r="J214">
        <v>0</v>
      </c>
      <c r="K214">
        <v>0</v>
      </c>
      <c r="L214">
        <v>0</v>
      </c>
      <c r="M214">
        <v>0</v>
      </c>
      <c r="N214">
        <v>0</v>
      </c>
      <c r="O214">
        <v>0</v>
      </c>
      <c r="P214">
        <v>0</v>
      </c>
      <c r="Q214">
        <v>0</v>
      </c>
      <c r="R214" s="20">
        <v>1</v>
      </c>
      <c r="S214">
        <v>0</v>
      </c>
      <c r="T214">
        <v>0</v>
      </c>
      <c r="U214" s="20">
        <v>0</v>
      </c>
      <c r="V214">
        <v>0</v>
      </c>
      <c r="W214">
        <v>0</v>
      </c>
      <c r="X214" s="20">
        <v>0</v>
      </c>
      <c r="Y214">
        <v>0</v>
      </c>
      <c r="Z214">
        <v>0</v>
      </c>
      <c r="AA214" s="20">
        <v>0</v>
      </c>
      <c r="AB214">
        <v>0</v>
      </c>
      <c r="AC214">
        <v>0</v>
      </c>
      <c r="AD214">
        <v>0</v>
      </c>
      <c r="AE214">
        <v>0</v>
      </c>
      <c r="AF214">
        <v>0</v>
      </c>
      <c r="AG214">
        <v>0</v>
      </c>
      <c r="AH214">
        <v>0</v>
      </c>
      <c r="AI214">
        <v>0</v>
      </c>
      <c r="AJ214">
        <v>0</v>
      </c>
      <c r="AK214">
        <v>0</v>
      </c>
      <c r="AL214">
        <v>0</v>
      </c>
      <c r="AM214">
        <v>0</v>
      </c>
      <c r="AN214" t="s">
        <v>1043</v>
      </c>
    </row>
    <row r="215" spans="2:40">
      <c r="C215">
        <v>212</v>
      </c>
      <c r="F215" t="s">
        <v>307</v>
      </c>
      <c r="G215" t="s">
        <v>307</v>
      </c>
      <c r="I215">
        <v>0</v>
      </c>
      <c r="J215">
        <v>0</v>
      </c>
      <c r="K215">
        <v>0</v>
      </c>
      <c r="L215">
        <v>0</v>
      </c>
      <c r="M215">
        <v>0</v>
      </c>
      <c r="N215">
        <v>0</v>
      </c>
      <c r="O215">
        <v>0</v>
      </c>
      <c r="P215">
        <v>0</v>
      </c>
      <c r="Q215">
        <v>0</v>
      </c>
      <c r="R215" s="20">
        <v>1</v>
      </c>
      <c r="S215">
        <v>0</v>
      </c>
      <c r="T215">
        <v>0</v>
      </c>
      <c r="U215" s="20">
        <v>0</v>
      </c>
      <c r="V215">
        <v>0</v>
      </c>
      <c r="W215">
        <v>0</v>
      </c>
      <c r="X215" s="20">
        <v>0</v>
      </c>
      <c r="Y215">
        <v>0</v>
      </c>
      <c r="Z215">
        <v>0</v>
      </c>
      <c r="AA215" s="20">
        <v>0</v>
      </c>
      <c r="AB215">
        <v>0</v>
      </c>
      <c r="AC215">
        <v>0</v>
      </c>
      <c r="AD215">
        <v>0</v>
      </c>
      <c r="AE215">
        <v>0</v>
      </c>
      <c r="AF215">
        <v>0</v>
      </c>
      <c r="AG215">
        <v>0</v>
      </c>
      <c r="AH215">
        <v>0</v>
      </c>
      <c r="AI215">
        <v>0</v>
      </c>
      <c r="AJ215">
        <v>0</v>
      </c>
      <c r="AK215">
        <v>0</v>
      </c>
      <c r="AL215">
        <v>0</v>
      </c>
      <c r="AM215">
        <v>0</v>
      </c>
      <c r="AN215" t="s">
        <v>1043</v>
      </c>
    </row>
    <row r="216" spans="2:40">
      <c r="C216">
        <v>213</v>
      </c>
      <c r="F216" t="s">
        <v>307</v>
      </c>
      <c r="G216" t="s">
        <v>307</v>
      </c>
      <c r="I216">
        <v>0</v>
      </c>
      <c r="J216">
        <v>0</v>
      </c>
      <c r="K216">
        <v>0</v>
      </c>
      <c r="L216">
        <v>0</v>
      </c>
      <c r="M216">
        <v>0</v>
      </c>
      <c r="N216">
        <v>0</v>
      </c>
      <c r="O216">
        <v>0</v>
      </c>
      <c r="P216">
        <v>0</v>
      </c>
      <c r="Q216">
        <v>0</v>
      </c>
      <c r="R216" s="20">
        <v>1</v>
      </c>
      <c r="S216">
        <v>0</v>
      </c>
      <c r="T216">
        <v>0</v>
      </c>
      <c r="U216" s="20">
        <v>0</v>
      </c>
      <c r="V216">
        <v>0</v>
      </c>
      <c r="W216">
        <v>0</v>
      </c>
      <c r="X216" s="20">
        <v>0</v>
      </c>
      <c r="Y216">
        <v>0</v>
      </c>
      <c r="Z216">
        <v>0</v>
      </c>
      <c r="AA216" s="20">
        <v>0</v>
      </c>
      <c r="AB216">
        <v>0</v>
      </c>
      <c r="AC216">
        <v>0</v>
      </c>
      <c r="AD216">
        <v>0</v>
      </c>
      <c r="AE216">
        <v>0</v>
      </c>
      <c r="AF216">
        <v>0</v>
      </c>
      <c r="AG216">
        <v>0</v>
      </c>
      <c r="AH216">
        <v>0</v>
      </c>
      <c r="AI216">
        <v>0</v>
      </c>
      <c r="AJ216">
        <v>0</v>
      </c>
      <c r="AK216">
        <v>0</v>
      </c>
      <c r="AL216">
        <v>0</v>
      </c>
      <c r="AM216">
        <v>0</v>
      </c>
      <c r="AN216" t="s">
        <v>1043</v>
      </c>
    </row>
    <row r="217" spans="2:40">
      <c r="B217" t="s">
        <v>1088</v>
      </c>
      <c r="C217">
        <v>214</v>
      </c>
      <c r="D217" s="5" t="s">
        <v>374</v>
      </c>
      <c r="E217" s="2" t="s">
        <v>519</v>
      </c>
      <c r="F217" t="s">
        <v>125</v>
      </c>
      <c r="G217" t="s">
        <v>223</v>
      </c>
      <c r="I217">
        <v>0</v>
      </c>
      <c r="J217">
        <v>0</v>
      </c>
      <c r="K217">
        <v>0</v>
      </c>
      <c r="L217">
        <v>0</v>
      </c>
      <c r="M217">
        <v>0</v>
      </c>
      <c r="N217">
        <v>0</v>
      </c>
      <c r="O217">
        <v>0</v>
      </c>
      <c r="P217">
        <v>0</v>
      </c>
      <c r="Q217">
        <v>0</v>
      </c>
      <c r="R217" s="20">
        <v>1</v>
      </c>
      <c r="S217">
        <v>0</v>
      </c>
      <c r="T217">
        <v>0</v>
      </c>
      <c r="U217" s="20">
        <v>0</v>
      </c>
      <c r="V217">
        <v>0</v>
      </c>
      <c r="W217">
        <v>0</v>
      </c>
      <c r="X217" s="20">
        <v>1</v>
      </c>
      <c r="Y217">
        <v>0</v>
      </c>
      <c r="Z217">
        <v>0</v>
      </c>
      <c r="AA217" s="20">
        <v>1</v>
      </c>
      <c r="AB217">
        <v>0</v>
      </c>
      <c r="AC217">
        <v>0</v>
      </c>
      <c r="AD217">
        <v>0</v>
      </c>
      <c r="AE217">
        <v>0</v>
      </c>
      <c r="AF217">
        <v>0</v>
      </c>
      <c r="AG217">
        <v>0</v>
      </c>
      <c r="AH217">
        <v>0</v>
      </c>
      <c r="AI217">
        <v>0</v>
      </c>
      <c r="AJ217">
        <v>0</v>
      </c>
      <c r="AK217">
        <v>32</v>
      </c>
      <c r="AL217">
        <v>0</v>
      </c>
      <c r="AM217">
        <v>32</v>
      </c>
      <c r="AN217" t="s">
        <v>1089</v>
      </c>
    </row>
    <row r="218" spans="2:40">
      <c r="C218">
        <v>215</v>
      </c>
      <c r="D218" s="5"/>
      <c r="F218" t="s">
        <v>126</v>
      </c>
      <c r="G218" t="s">
        <v>1090</v>
      </c>
      <c r="I218">
        <v>0</v>
      </c>
      <c r="J218">
        <v>0</v>
      </c>
      <c r="K218">
        <v>0</v>
      </c>
      <c r="L218">
        <v>0</v>
      </c>
      <c r="M218">
        <v>0</v>
      </c>
      <c r="N218">
        <v>0</v>
      </c>
      <c r="O218">
        <v>0</v>
      </c>
      <c r="P218">
        <v>0</v>
      </c>
      <c r="Q218">
        <v>0</v>
      </c>
      <c r="R218" s="20">
        <v>1</v>
      </c>
      <c r="S218">
        <v>0</v>
      </c>
      <c r="T218">
        <v>0</v>
      </c>
      <c r="U218" s="20">
        <v>0</v>
      </c>
      <c r="V218">
        <v>1</v>
      </c>
      <c r="W218">
        <v>0</v>
      </c>
      <c r="X218" s="20">
        <v>0</v>
      </c>
      <c r="Y218">
        <v>0</v>
      </c>
      <c r="Z218">
        <v>1</v>
      </c>
      <c r="AA218" s="20">
        <v>0</v>
      </c>
      <c r="AB218">
        <v>0</v>
      </c>
      <c r="AC218">
        <v>0</v>
      </c>
      <c r="AD218">
        <v>0</v>
      </c>
      <c r="AE218">
        <v>0</v>
      </c>
      <c r="AF218">
        <v>0</v>
      </c>
      <c r="AG218">
        <v>0</v>
      </c>
      <c r="AH218">
        <v>0</v>
      </c>
      <c r="AI218">
        <v>0</v>
      </c>
      <c r="AJ218">
        <v>0</v>
      </c>
      <c r="AK218">
        <v>33</v>
      </c>
      <c r="AL218">
        <v>0</v>
      </c>
      <c r="AM218">
        <v>33</v>
      </c>
      <c r="AN218" t="s">
        <v>1043</v>
      </c>
    </row>
    <row r="219" spans="2:40">
      <c r="C219">
        <v>216</v>
      </c>
      <c r="D219" s="5"/>
      <c r="F219" t="s">
        <v>882</v>
      </c>
      <c r="G219" t="s">
        <v>1090</v>
      </c>
      <c r="I219">
        <v>0</v>
      </c>
      <c r="J219">
        <v>0</v>
      </c>
      <c r="K219">
        <v>0</v>
      </c>
      <c r="L219">
        <v>1</v>
      </c>
      <c r="M219">
        <v>0</v>
      </c>
      <c r="N219">
        <v>0</v>
      </c>
      <c r="O219">
        <v>1</v>
      </c>
      <c r="P219">
        <v>0</v>
      </c>
      <c r="Q219">
        <v>0</v>
      </c>
      <c r="R219" s="20">
        <v>1</v>
      </c>
      <c r="S219">
        <v>0</v>
      </c>
      <c r="T219">
        <v>0</v>
      </c>
      <c r="U219" s="20">
        <v>0</v>
      </c>
      <c r="V219">
        <v>0</v>
      </c>
      <c r="W219">
        <v>0</v>
      </c>
      <c r="X219" s="20">
        <v>0</v>
      </c>
      <c r="Y219">
        <v>0</v>
      </c>
      <c r="Z219">
        <v>1</v>
      </c>
      <c r="AA219" s="20">
        <v>1</v>
      </c>
      <c r="AB219">
        <v>0</v>
      </c>
      <c r="AC219">
        <v>0</v>
      </c>
      <c r="AD219">
        <v>0</v>
      </c>
      <c r="AE219">
        <v>0</v>
      </c>
      <c r="AF219">
        <v>0</v>
      </c>
      <c r="AG219">
        <v>0</v>
      </c>
      <c r="AH219">
        <v>0</v>
      </c>
      <c r="AI219">
        <v>0</v>
      </c>
      <c r="AJ219">
        <v>0</v>
      </c>
      <c r="AK219">
        <v>33</v>
      </c>
      <c r="AL219">
        <v>0</v>
      </c>
      <c r="AM219">
        <v>33</v>
      </c>
      <c r="AN219" t="s">
        <v>1043</v>
      </c>
    </row>
    <row r="220" spans="2:40">
      <c r="C220">
        <v>217</v>
      </c>
      <c r="D220" s="5"/>
      <c r="E220" s="2" t="s">
        <v>1091</v>
      </c>
      <c r="F220" t="s">
        <v>911</v>
      </c>
      <c r="G220" t="s">
        <v>1073</v>
      </c>
      <c r="I220">
        <v>0</v>
      </c>
      <c r="J220">
        <v>0</v>
      </c>
      <c r="K220">
        <v>0</v>
      </c>
      <c r="L220">
        <v>0</v>
      </c>
      <c r="M220">
        <v>0</v>
      </c>
      <c r="N220">
        <v>0</v>
      </c>
      <c r="O220">
        <v>0</v>
      </c>
      <c r="P220">
        <v>0</v>
      </c>
      <c r="Q220">
        <v>1</v>
      </c>
      <c r="R220" s="20">
        <v>0</v>
      </c>
      <c r="S220">
        <v>0</v>
      </c>
      <c r="T220">
        <v>0</v>
      </c>
      <c r="U220" s="20">
        <v>0</v>
      </c>
      <c r="V220">
        <v>0</v>
      </c>
      <c r="W220">
        <v>1</v>
      </c>
      <c r="X220" s="20">
        <v>0</v>
      </c>
      <c r="Y220">
        <v>0</v>
      </c>
      <c r="Z220">
        <v>0</v>
      </c>
      <c r="AA220" s="20">
        <v>0</v>
      </c>
      <c r="AB220">
        <v>0</v>
      </c>
      <c r="AC220">
        <v>0</v>
      </c>
      <c r="AD220">
        <v>0</v>
      </c>
      <c r="AE220">
        <v>0</v>
      </c>
      <c r="AF220">
        <v>0</v>
      </c>
      <c r="AG220">
        <v>0</v>
      </c>
      <c r="AH220">
        <v>0</v>
      </c>
      <c r="AI220">
        <v>0</v>
      </c>
      <c r="AJ220">
        <v>0</v>
      </c>
      <c r="AK220">
        <v>42</v>
      </c>
      <c r="AL220">
        <v>0</v>
      </c>
      <c r="AM220">
        <v>34</v>
      </c>
      <c r="AN220" t="s">
        <v>1092</v>
      </c>
    </row>
    <row r="221" spans="2:40">
      <c r="C221">
        <v>218</v>
      </c>
      <c r="D221" s="5"/>
      <c r="F221" t="s">
        <v>912</v>
      </c>
      <c r="G221" t="s">
        <v>1075</v>
      </c>
      <c r="I221">
        <v>0</v>
      </c>
      <c r="J221">
        <v>0</v>
      </c>
      <c r="K221">
        <v>0</v>
      </c>
      <c r="L221">
        <v>0</v>
      </c>
      <c r="M221">
        <v>0</v>
      </c>
      <c r="N221">
        <v>0</v>
      </c>
      <c r="O221">
        <v>0</v>
      </c>
      <c r="P221">
        <v>0</v>
      </c>
      <c r="Q221">
        <v>1</v>
      </c>
      <c r="R221" s="20">
        <v>0</v>
      </c>
      <c r="S221">
        <v>0</v>
      </c>
      <c r="T221">
        <v>0</v>
      </c>
      <c r="U221" s="20">
        <v>0</v>
      </c>
      <c r="V221">
        <v>0</v>
      </c>
      <c r="W221">
        <v>0</v>
      </c>
      <c r="X221" s="20">
        <v>0</v>
      </c>
      <c r="Y221">
        <v>1</v>
      </c>
      <c r="Z221">
        <v>0</v>
      </c>
      <c r="AA221" s="20">
        <v>0</v>
      </c>
      <c r="AB221">
        <v>0</v>
      </c>
      <c r="AC221">
        <v>0</v>
      </c>
      <c r="AD221">
        <v>0</v>
      </c>
      <c r="AE221">
        <v>0</v>
      </c>
      <c r="AF221">
        <v>0</v>
      </c>
      <c r="AG221">
        <v>0</v>
      </c>
      <c r="AH221">
        <v>0</v>
      </c>
      <c r="AI221">
        <v>0</v>
      </c>
      <c r="AJ221">
        <v>0</v>
      </c>
      <c r="AK221">
        <v>43</v>
      </c>
      <c r="AL221">
        <v>0</v>
      </c>
      <c r="AM221">
        <v>35</v>
      </c>
      <c r="AN221" t="s">
        <v>1043</v>
      </c>
    </row>
    <row r="222" spans="2:40">
      <c r="C222">
        <v>219</v>
      </c>
      <c r="D222" s="5"/>
      <c r="F222" t="s">
        <v>912</v>
      </c>
      <c r="G222" t="s">
        <v>1075</v>
      </c>
      <c r="I222">
        <v>0</v>
      </c>
      <c r="J222">
        <v>0</v>
      </c>
      <c r="K222">
        <v>0</v>
      </c>
      <c r="L222">
        <v>1</v>
      </c>
      <c r="M222">
        <v>0</v>
      </c>
      <c r="N222">
        <v>0</v>
      </c>
      <c r="O222">
        <v>1</v>
      </c>
      <c r="P222">
        <v>0</v>
      </c>
      <c r="Q222">
        <v>0</v>
      </c>
      <c r="R222" s="20">
        <v>1</v>
      </c>
      <c r="S222">
        <v>0</v>
      </c>
      <c r="T222">
        <v>0</v>
      </c>
      <c r="U222" s="20">
        <v>0</v>
      </c>
      <c r="V222">
        <v>1</v>
      </c>
      <c r="W222">
        <v>0</v>
      </c>
      <c r="X222" s="20">
        <v>0</v>
      </c>
      <c r="Y222">
        <v>0</v>
      </c>
      <c r="Z222">
        <v>1</v>
      </c>
      <c r="AA222" s="20">
        <v>0</v>
      </c>
      <c r="AB222">
        <v>0</v>
      </c>
      <c r="AC222">
        <v>0</v>
      </c>
      <c r="AD222">
        <v>0</v>
      </c>
      <c r="AE222">
        <v>0</v>
      </c>
      <c r="AF222">
        <v>0</v>
      </c>
      <c r="AG222">
        <v>0</v>
      </c>
      <c r="AH222">
        <v>0</v>
      </c>
      <c r="AI222">
        <v>0</v>
      </c>
      <c r="AJ222">
        <v>0</v>
      </c>
      <c r="AK222">
        <v>43</v>
      </c>
      <c r="AL222">
        <v>0</v>
      </c>
      <c r="AM222">
        <v>35</v>
      </c>
      <c r="AN222" t="s">
        <v>1043</v>
      </c>
    </row>
    <row r="223" spans="2:40">
      <c r="C223">
        <v>220</v>
      </c>
      <c r="D223" s="5"/>
      <c r="E223" s="2" t="s">
        <v>1093</v>
      </c>
      <c r="F223" t="s">
        <v>898</v>
      </c>
      <c r="G223" t="s">
        <v>1077</v>
      </c>
      <c r="I223">
        <v>0</v>
      </c>
      <c r="J223">
        <v>0</v>
      </c>
      <c r="K223">
        <v>0</v>
      </c>
      <c r="L223">
        <v>0</v>
      </c>
      <c r="M223">
        <v>0</v>
      </c>
      <c r="N223">
        <v>0</v>
      </c>
      <c r="O223">
        <v>0</v>
      </c>
      <c r="P223">
        <v>0</v>
      </c>
      <c r="Q223">
        <v>1</v>
      </c>
      <c r="R223" s="20">
        <v>0</v>
      </c>
      <c r="S223">
        <v>0</v>
      </c>
      <c r="T223">
        <v>0</v>
      </c>
      <c r="U223" s="20">
        <v>0</v>
      </c>
      <c r="V223">
        <v>0</v>
      </c>
      <c r="W223">
        <v>1</v>
      </c>
      <c r="X223" s="20">
        <v>0</v>
      </c>
      <c r="Y223">
        <v>0</v>
      </c>
      <c r="Z223">
        <v>0</v>
      </c>
      <c r="AA223" s="20">
        <v>0</v>
      </c>
      <c r="AB223">
        <v>0</v>
      </c>
      <c r="AC223">
        <v>0</v>
      </c>
      <c r="AD223">
        <v>0</v>
      </c>
      <c r="AE223">
        <v>0</v>
      </c>
      <c r="AF223">
        <v>0</v>
      </c>
      <c r="AG223">
        <v>0</v>
      </c>
      <c r="AH223">
        <v>0</v>
      </c>
      <c r="AI223">
        <v>0</v>
      </c>
      <c r="AJ223">
        <v>0</v>
      </c>
      <c r="AK223">
        <v>40</v>
      </c>
      <c r="AL223">
        <v>0</v>
      </c>
      <c r="AM223">
        <v>36</v>
      </c>
      <c r="AN223" t="s">
        <v>1094</v>
      </c>
    </row>
    <row r="224" spans="2:40">
      <c r="C224">
        <v>221</v>
      </c>
      <c r="D224" s="5"/>
      <c r="F224" t="s">
        <v>901</v>
      </c>
      <c r="G224" t="s">
        <v>1078</v>
      </c>
      <c r="I224">
        <v>0</v>
      </c>
      <c r="J224">
        <v>0</v>
      </c>
      <c r="K224">
        <v>0</v>
      </c>
      <c r="L224">
        <v>0</v>
      </c>
      <c r="M224">
        <v>0</v>
      </c>
      <c r="N224">
        <v>0</v>
      </c>
      <c r="O224">
        <v>0</v>
      </c>
      <c r="P224">
        <v>0</v>
      </c>
      <c r="Q224">
        <v>1</v>
      </c>
      <c r="R224" s="20">
        <v>0</v>
      </c>
      <c r="S224">
        <v>0</v>
      </c>
      <c r="T224">
        <v>0</v>
      </c>
      <c r="U224" s="20">
        <v>0</v>
      </c>
      <c r="V224">
        <v>0</v>
      </c>
      <c r="W224">
        <v>0</v>
      </c>
      <c r="X224" s="20">
        <v>0</v>
      </c>
      <c r="Y224">
        <v>1</v>
      </c>
      <c r="Z224">
        <v>0</v>
      </c>
      <c r="AA224" s="20">
        <v>0</v>
      </c>
      <c r="AB224">
        <v>0</v>
      </c>
      <c r="AC224">
        <v>0</v>
      </c>
      <c r="AD224">
        <v>0</v>
      </c>
      <c r="AE224">
        <v>0</v>
      </c>
      <c r="AF224">
        <v>0</v>
      </c>
      <c r="AG224">
        <v>0</v>
      </c>
      <c r="AH224">
        <v>0</v>
      </c>
      <c r="AI224">
        <v>0</v>
      </c>
      <c r="AJ224">
        <v>0</v>
      </c>
      <c r="AK224">
        <v>41</v>
      </c>
      <c r="AL224">
        <v>0</v>
      </c>
      <c r="AM224">
        <v>37</v>
      </c>
      <c r="AN224" t="s">
        <v>1043</v>
      </c>
    </row>
    <row r="225" spans="3:40">
      <c r="C225">
        <v>222</v>
      </c>
      <c r="D225" s="5"/>
      <c r="F225" t="s">
        <v>901</v>
      </c>
      <c r="G225" t="s">
        <v>1078</v>
      </c>
      <c r="I225">
        <v>0</v>
      </c>
      <c r="J225">
        <v>0</v>
      </c>
      <c r="K225">
        <v>0</v>
      </c>
      <c r="L225">
        <v>1</v>
      </c>
      <c r="M225">
        <v>0</v>
      </c>
      <c r="N225">
        <v>0</v>
      </c>
      <c r="O225">
        <v>1</v>
      </c>
      <c r="P225">
        <v>0</v>
      </c>
      <c r="Q225">
        <v>0</v>
      </c>
      <c r="R225" s="20">
        <v>1</v>
      </c>
      <c r="S225">
        <v>0</v>
      </c>
      <c r="T225">
        <v>0</v>
      </c>
      <c r="U225" s="20">
        <v>0</v>
      </c>
      <c r="V225">
        <v>1</v>
      </c>
      <c r="W225">
        <v>0</v>
      </c>
      <c r="X225" s="20">
        <v>0</v>
      </c>
      <c r="Y225">
        <v>0</v>
      </c>
      <c r="Z225">
        <v>1</v>
      </c>
      <c r="AA225" s="20">
        <v>0</v>
      </c>
      <c r="AB225">
        <v>0</v>
      </c>
      <c r="AC225">
        <v>0</v>
      </c>
      <c r="AD225">
        <v>0</v>
      </c>
      <c r="AE225">
        <v>0</v>
      </c>
      <c r="AF225">
        <v>0</v>
      </c>
      <c r="AG225">
        <v>0</v>
      </c>
      <c r="AH225">
        <v>0</v>
      </c>
      <c r="AI225">
        <v>0</v>
      </c>
      <c r="AJ225">
        <v>0</v>
      </c>
      <c r="AK225">
        <v>41</v>
      </c>
      <c r="AL225">
        <v>0</v>
      </c>
      <c r="AM225">
        <v>37</v>
      </c>
      <c r="AN225" t="s">
        <v>1043</v>
      </c>
    </row>
    <row r="226" spans="3:40">
      <c r="C226">
        <v>223</v>
      </c>
      <c r="D226" s="5"/>
      <c r="E226" s="2" t="s">
        <v>1095</v>
      </c>
      <c r="F226" t="s">
        <v>885</v>
      </c>
      <c r="G226" t="s">
        <v>1080</v>
      </c>
      <c r="I226">
        <v>0</v>
      </c>
      <c r="J226">
        <v>0</v>
      </c>
      <c r="K226">
        <v>0</v>
      </c>
      <c r="L226">
        <v>0</v>
      </c>
      <c r="M226">
        <v>0</v>
      </c>
      <c r="N226">
        <v>0</v>
      </c>
      <c r="O226">
        <v>0</v>
      </c>
      <c r="P226">
        <v>0</v>
      </c>
      <c r="Q226">
        <v>1</v>
      </c>
      <c r="R226" s="20">
        <v>0</v>
      </c>
      <c r="S226">
        <v>0</v>
      </c>
      <c r="T226">
        <v>0</v>
      </c>
      <c r="U226" s="20">
        <v>0</v>
      </c>
      <c r="V226">
        <v>0</v>
      </c>
      <c r="W226">
        <v>1</v>
      </c>
      <c r="X226" s="20">
        <v>0</v>
      </c>
      <c r="Y226">
        <v>0</v>
      </c>
      <c r="Z226">
        <v>0</v>
      </c>
      <c r="AA226" s="20">
        <v>0</v>
      </c>
      <c r="AB226">
        <v>0</v>
      </c>
      <c r="AC226">
        <v>0</v>
      </c>
      <c r="AD226">
        <v>0</v>
      </c>
      <c r="AE226">
        <v>0</v>
      </c>
      <c r="AF226">
        <v>0</v>
      </c>
      <c r="AG226">
        <v>0</v>
      </c>
      <c r="AH226">
        <v>0</v>
      </c>
      <c r="AI226">
        <v>0</v>
      </c>
      <c r="AJ226">
        <v>0</v>
      </c>
      <c r="AK226">
        <v>38</v>
      </c>
      <c r="AL226">
        <v>0</v>
      </c>
      <c r="AM226">
        <v>38</v>
      </c>
      <c r="AN226" t="s">
        <v>1096</v>
      </c>
    </row>
    <row r="227" spans="3:40">
      <c r="C227">
        <v>224</v>
      </c>
      <c r="D227" s="5"/>
      <c r="F227" t="s">
        <v>886</v>
      </c>
      <c r="G227" t="s">
        <v>1081</v>
      </c>
      <c r="I227">
        <v>0</v>
      </c>
      <c r="J227">
        <v>0</v>
      </c>
      <c r="K227">
        <v>0</v>
      </c>
      <c r="L227">
        <v>0</v>
      </c>
      <c r="M227">
        <v>0</v>
      </c>
      <c r="N227">
        <v>0</v>
      </c>
      <c r="O227">
        <v>0</v>
      </c>
      <c r="P227">
        <v>0</v>
      </c>
      <c r="Q227">
        <v>1</v>
      </c>
      <c r="R227" s="20">
        <v>0</v>
      </c>
      <c r="S227">
        <v>0</v>
      </c>
      <c r="T227">
        <v>0</v>
      </c>
      <c r="U227" s="20">
        <v>0</v>
      </c>
      <c r="V227">
        <v>0</v>
      </c>
      <c r="W227">
        <v>0</v>
      </c>
      <c r="X227" s="20">
        <v>0</v>
      </c>
      <c r="Y227">
        <v>1</v>
      </c>
      <c r="Z227">
        <v>0</v>
      </c>
      <c r="AA227" s="20">
        <v>0</v>
      </c>
      <c r="AB227">
        <v>0</v>
      </c>
      <c r="AC227">
        <v>0</v>
      </c>
      <c r="AD227">
        <v>0</v>
      </c>
      <c r="AE227">
        <v>0</v>
      </c>
      <c r="AF227">
        <v>0</v>
      </c>
      <c r="AG227">
        <v>0</v>
      </c>
      <c r="AH227">
        <v>0</v>
      </c>
      <c r="AI227">
        <v>0</v>
      </c>
      <c r="AJ227">
        <v>0</v>
      </c>
      <c r="AK227">
        <v>39</v>
      </c>
      <c r="AL227">
        <v>0</v>
      </c>
      <c r="AM227">
        <v>39</v>
      </c>
      <c r="AN227" t="s">
        <v>1043</v>
      </c>
    </row>
    <row r="228" spans="3:40">
      <c r="C228">
        <v>225</v>
      </c>
      <c r="D228" s="5"/>
      <c r="F228" t="s">
        <v>886</v>
      </c>
      <c r="G228" t="s">
        <v>1081</v>
      </c>
      <c r="I228">
        <v>0</v>
      </c>
      <c r="J228">
        <v>0</v>
      </c>
      <c r="K228">
        <v>0</v>
      </c>
      <c r="L228">
        <v>1</v>
      </c>
      <c r="M228">
        <v>0</v>
      </c>
      <c r="N228">
        <v>0</v>
      </c>
      <c r="O228">
        <v>1</v>
      </c>
      <c r="P228">
        <v>0</v>
      </c>
      <c r="Q228">
        <v>0</v>
      </c>
      <c r="R228" s="20">
        <v>1</v>
      </c>
      <c r="S228">
        <v>0</v>
      </c>
      <c r="T228">
        <v>0</v>
      </c>
      <c r="U228" s="20">
        <v>0</v>
      </c>
      <c r="V228">
        <v>1</v>
      </c>
      <c r="W228">
        <v>0</v>
      </c>
      <c r="X228" s="20">
        <v>0</v>
      </c>
      <c r="Y228">
        <v>0</v>
      </c>
      <c r="Z228">
        <v>1</v>
      </c>
      <c r="AA228" s="20">
        <v>0</v>
      </c>
      <c r="AB228">
        <v>0</v>
      </c>
      <c r="AC228">
        <v>0</v>
      </c>
      <c r="AD228">
        <v>0</v>
      </c>
      <c r="AE228">
        <v>0</v>
      </c>
      <c r="AF228">
        <v>0</v>
      </c>
      <c r="AG228">
        <v>0</v>
      </c>
      <c r="AH228">
        <v>0</v>
      </c>
      <c r="AI228">
        <v>0</v>
      </c>
      <c r="AJ228">
        <v>0</v>
      </c>
      <c r="AK228">
        <v>39</v>
      </c>
      <c r="AL228">
        <v>0</v>
      </c>
      <c r="AM228">
        <v>39</v>
      </c>
      <c r="AN228" t="s">
        <v>1043</v>
      </c>
    </row>
    <row r="229" spans="3:40">
      <c r="C229">
        <v>226</v>
      </c>
      <c r="D229" s="5"/>
      <c r="E229" s="2" t="s">
        <v>1097</v>
      </c>
      <c r="F229" t="s">
        <v>889</v>
      </c>
      <c r="G229" t="s">
        <v>1083</v>
      </c>
      <c r="I229">
        <v>0</v>
      </c>
      <c r="J229">
        <v>0</v>
      </c>
      <c r="K229">
        <v>0</v>
      </c>
      <c r="L229">
        <v>0</v>
      </c>
      <c r="M229">
        <v>0</v>
      </c>
      <c r="N229">
        <v>0</v>
      </c>
      <c r="O229">
        <v>0</v>
      </c>
      <c r="P229">
        <v>0</v>
      </c>
      <c r="Q229">
        <v>1</v>
      </c>
      <c r="R229" s="20">
        <v>0</v>
      </c>
      <c r="S229">
        <v>0</v>
      </c>
      <c r="T229">
        <v>0</v>
      </c>
      <c r="U229" s="20">
        <v>0</v>
      </c>
      <c r="V229">
        <v>0</v>
      </c>
      <c r="W229">
        <v>1</v>
      </c>
      <c r="X229" s="20">
        <v>0</v>
      </c>
      <c r="Y229">
        <v>0</v>
      </c>
      <c r="Z229">
        <v>0</v>
      </c>
      <c r="AA229" s="20">
        <v>0</v>
      </c>
      <c r="AB229">
        <v>0</v>
      </c>
      <c r="AC229">
        <v>0</v>
      </c>
      <c r="AD229">
        <v>0</v>
      </c>
      <c r="AE229">
        <v>0</v>
      </c>
      <c r="AF229">
        <v>0</v>
      </c>
      <c r="AG229">
        <v>0</v>
      </c>
      <c r="AH229">
        <v>0</v>
      </c>
      <c r="AI229">
        <v>0</v>
      </c>
      <c r="AJ229">
        <v>0</v>
      </c>
      <c r="AK229">
        <v>36</v>
      </c>
      <c r="AL229">
        <v>0</v>
      </c>
      <c r="AM229">
        <v>40</v>
      </c>
      <c r="AN229" t="s">
        <v>1098</v>
      </c>
    </row>
    <row r="230" spans="3:40">
      <c r="C230">
        <v>227</v>
      </c>
      <c r="D230" s="5"/>
      <c r="F230" t="s">
        <v>891</v>
      </c>
      <c r="G230" t="s">
        <v>1084</v>
      </c>
      <c r="I230">
        <v>0</v>
      </c>
      <c r="J230">
        <v>0</v>
      </c>
      <c r="K230">
        <v>0</v>
      </c>
      <c r="L230">
        <v>0</v>
      </c>
      <c r="M230">
        <v>0</v>
      </c>
      <c r="N230">
        <v>0</v>
      </c>
      <c r="O230">
        <v>0</v>
      </c>
      <c r="P230">
        <v>0</v>
      </c>
      <c r="Q230">
        <v>1</v>
      </c>
      <c r="R230" s="20">
        <v>0</v>
      </c>
      <c r="S230">
        <v>0</v>
      </c>
      <c r="T230">
        <v>0</v>
      </c>
      <c r="U230" s="20">
        <v>0</v>
      </c>
      <c r="V230">
        <v>0</v>
      </c>
      <c r="W230">
        <v>0</v>
      </c>
      <c r="X230" s="20">
        <v>0</v>
      </c>
      <c r="Y230">
        <v>1</v>
      </c>
      <c r="Z230">
        <v>0</v>
      </c>
      <c r="AA230" s="20">
        <v>0</v>
      </c>
      <c r="AB230">
        <v>0</v>
      </c>
      <c r="AC230">
        <v>0</v>
      </c>
      <c r="AD230">
        <v>0</v>
      </c>
      <c r="AE230">
        <v>0</v>
      </c>
      <c r="AF230">
        <v>0</v>
      </c>
      <c r="AG230">
        <v>0</v>
      </c>
      <c r="AH230">
        <v>0</v>
      </c>
      <c r="AI230">
        <v>0</v>
      </c>
      <c r="AJ230">
        <v>0</v>
      </c>
      <c r="AK230">
        <v>37</v>
      </c>
      <c r="AL230">
        <v>0</v>
      </c>
      <c r="AM230">
        <v>41</v>
      </c>
      <c r="AN230" t="s">
        <v>1043</v>
      </c>
    </row>
    <row r="231" spans="3:40">
      <c r="C231">
        <v>228</v>
      </c>
      <c r="D231" s="5"/>
      <c r="F231" t="s">
        <v>891</v>
      </c>
      <c r="G231" t="s">
        <v>1084</v>
      </c>
      <c r="I231">
        <v>0</v>
      </c>
      <c r="J231">
        <v>0</v>
      </c>
      <c r="K231">
        <v>0</v>
      </c>
      <c r="L231">
        <v>1</v>
      </c>
      <c r="M231">
        <v>0</v>
      </c>
      <c r="N231">
        <v>0</v>
      </c>
      <c r="O231">
        <v>1</v>
      </c>
      <c r="P231">
        <v>0</v>
      </c>
      <c r="Q231">
        <v>0</v>
      </c>
      <c r="R231" s="20">
        <v>1</v>
      </c>
      <c r="S231">
        <v>0</v>
      </c>
      <c r="T231">
        <v>0</v>
      </c>
      <c r="U231" s="20">
        <v>0</v>
      </c>
      <c r="V231">
        <v>1</v>
      </c>
      <c r="W231">
        <v>0</v>
      </c>
      <c r="X231" s="20">
        <v>0</v>
      </c>
      <c r="Y231">
        <v>0</v>
      </c>
      <c r="Z231">
        <v>1</v>
      </c>
      <c r="AA231" s="20">
        <v>0</v>
      </c>
      <c r="AB231">
        <v>0</v>
      </c>
      <c r="AC231">
        <v>0</v>
      </c>
      <c r="AD231">
        <v>0</v>
      </c>
      <c r="AE231">
        <v>0</v>
      </c>
      <c r="AF231">
        <v>0</v>
      </c>
      <c r="AG231">
        <v>0</v>
      </c>
      <c r="AH231">
        <v>0</v>
      </c>
      <c r="AI231">
        <v>0</v>
      </c>
      <c r="AJ231">
        <v>0</v>
      </c>
      <c r="AK231">
        <v>37</v>
      </c>
      <c r="AL231">
        <v>0</v>
      </c>
      <c r="AM231">
        <v>41</v>
      </c>
      <c r="AN231" t="s">
        <v>1043</v>
      </c>
    </row>
    <row r="232" spans="3:40">
      <c r="C232">
        <v>229</v>
      </c>
      <c r="D232" s="5"/>
      <c r="E232" s="2" t="s">
        <v>1099</v>
      </c>
      <c r="F232" t="s">
        <v>894</v>
      </c>
      <c r="G232" t="s">
        <v>1086</v>
      </c>
      <c r="I232">
        <v>0</v>
      </c>
      <c r="J232">
        <v>0</v>
      </c>
      <c r="K232">
        <v>0</v>
      </c>
      <c r="L232">
        <v>0</v>
      </c>
      <c r="M232">
        <v>0</v>
      </c>
      <c r="N232">
        <v>0</v>
      </c>
      <c r="O232">
        <v>0</v>
      </c>
      <c r="P232">
        <v>0</v>
      </c>
      <c r="Q232">
        <v>1</v>
      </c>
      <c r="R232" s="20">
        <v>0</v>
      </c>
      <c r="S232">
        <v>0</v>
      </c>
      <c r="T232">
        <v>0</v>
      </c>
      <c r="U232" s="20">
        <v>0</v>
      </c>
      <c r="V232">
        <v>0</v>
      </c>
      <c r="W232">
        <v>1</v>
      </c>
      <c r="X232" s="20">
        <v>0</v>
      </c>
      <c r="Y232">
        <v>0</v>
      </c>
      <c r="Z232">
        <v>0</v>
      </c>
      <c r="AA232" s="20">
        <v>0</v>
      </c>
      <c r="AB232">
        <v>0</v>
      </c>
      <c r="AC232">
        <v>0</v>
      </c>
      <c r="AD232">
        <v>0</v>
      </c>
      <c r="AE232">
        <v>0</v>
      </c>
      <c r="AF232">
        <v>0</v>
      </c>
      <c r="AG232">
        <v>0</v>
      </c>
      <c r="AH232">
        <v>0</v>
      </c>
      <c r="AI232">
        <v>0</v>
      </c>
      <c r="AJ232">
        <v>0</v>
      </c>
      <c r="AK232">
        <v>34</v>
      </c>
      <c r="AL232">
        <v>0</v>
      </c>
      <c r="AM232">
        <v>42</v>
      </c>
      <c r="AN232" t="s">
        <v>1100</v>
      </c>
    </row>
    <row r="233" spans="3:40">
      <c r="C233">
        <v>230</v>
      </c>
      <c r="D233" s="5"/>
      <c r="F233" t="s">
        <v>895</v>
      </c>
      <c r="G233" t="s">
        <v>1087</v>
      </c>
      <c r="I233">
        <v>0</v>
      </c>
      <c r="J233">
        <v>0</v>
      </c>
      <c r="K233">
        <v>0</v>
      </c>
      <c r="L233">
        <v>0</v>
      </c>
      <c r="M233">
        <v>0</v>
      </c>
      <c r="N233">
        <v>0</v>
      </c>
      <c r="O233">
        <v>0</v>
      </c>
      <c r="P233">
        <v>0</v>
      </c>
      <c r="Q233">
        <v>1</v>
      </c>
      <c r="R233" s="20">
        <v>0</v>
      </c>
      <c r="S233">
        <v>0</v>
      </c>
      <c r="T233">
        <v>0</v>
      </c>
      <c r="U233" s="20">
        <v>0</v>
      </c>
      <c r="V233">
        <v>0</v>
      </c>
      <c r="W233">
        <v>0</v>
      </c>
      <c r="X233" s="20">
        <v>0</v>
      </c>
      <c r="Y233">
        <v>1</v>
      </c>
      <c r="Z233">
        <v>0</v>
      </c>
      <c r="AA233" s="20">
        <v>0</v>
      </c>
      <c r="AB233">
        <v>0</v>
      </c>
      <c r="AC233">
        <v>0</v>
      </c>
      <c r="AD233">
        <v>0</v>
      </c>
      <c r="AE233">
        <v>0</v>
      </c>
      <c r="AF233">
        <v>0</v>
      </c>
      <c r="AG233">
        <v>0</v>
      </c>
      <c r="AH233">
        <v>0</v>
      </c>
      <c r="AI233">
        <v>0</v>
      </c>
      <c r="AJ233">
        <v>0</v>
      </c>
      <c r="AK233">
        <v>35</v>
      </c>
      <c r="AL233">
        <v>0</v>
      </c>
      <c r="AM233">
        <v>43</v>
      </c>
      <c r="AN233" t="s">
        <v>1043</v>
      </c>
    </row>
    <row r="234" spans="3:40">
      <c r="C234">
        <v>231</v>
      </c>
      <c r="D234" s="5"/>
      <c r="F234" t="s">
        <v>895</v>
      </c>
      <c r="G234" t="s">
        <v>1087</v>
      </c>
      <c r="H234" t="s">
        <v>881</v>
      </c>
      <c r="I234">
        <v>0</v>
      </c>
      <c r="J234">
        <v>1</v>
      </c>
      <c r="K234">
        <v>1</v>
      </c>
      <c r="L234">
        <v>1</v>
      </c>
      <c r="M234">
        <v>0</v>
      </c>
      <c r="N234">
        <v>0</v>
      </c>
      <c r="O234">
        <v>1</v>
      </c>
      <c r="P234">
        <v>0</v>
      </c>
      <c r="Q234">
        <v>0</v>
      </c>
      <c r="R234" s="20">
        <v>1</v>
      </c>
      <c r="S234">
        <v>0</v>
      </c>
      <c r="T234">
        <v>0</v>
      </c>
      <c r="U234" s="20">
        <v>0</v>
      </c>
      <c r="V234">
        <v>1</v>
      </c>
      <c r="W234">
        <v>0</v>
      </c>
      <c r="X234" s="20">
        <v>0</v>
      </c>
      <c r="Y234">
        <v>0</v>
      </c>
      <c r="Z234">
        <v>1</v>
      </c>
      <c r="AA234" s="20">
        <v>0</v>
      </c>
      <c r="AB234">
        <v>0</v>
      </c>
      <c r="AC234">
        <v>1</v>
      </c>
      <c r="AD234">
        <v>0</v>
      </c>
      <c r="AE234">
        <v>0</v>
      </c>
      <c r="AF234">
        <v>0</v>
      </c>
      <c r="AG234">
        <v>0</v>
      </c>
      <c r="AH234">
        <v>0</v>
      </c>
      <c r="AI234">
        <v>0</v>
      </c>
      <c r="AJ234">
        <v>16</v>
      </c>
      <c r="AK234">
        <v>35</v>
      </c>
      <c r="AL234">
        <v>16</v>
      </c>
      <c r="AM234">
        <v>43</v>
      </c>
      <c r="AN234" t="s">
        <v>1043</v>
      </c>
    </row>
    <row r="235" spans="3:40">
      <c r="C235">
        <v>232</v>
      </c>
      <c r="D235" s="3" t="s">
        <v>1101</v>
      </c>
      <c r="E235" s="2" t="s">
        <v>1102</v>
      </c>
      <c r="F235" t="s">
        <v>911</v>
      </c>
      <c r="G235" t="s">
        <v>1077</v>
      </c>
      <c r="H235" t="s">
        <v>882</v>
      </c>
      <c r="I235">
        <v>0</v>
      </c>
      <c r="J235">
        <v>1</v>
      </c>
      <c r="K235">
        <v>1</v>
      </c>
      <c r="L235">
        <v>0</v>
      </c>
      <c r="M235">
        <v>0</v>
      </c>
      <c r="N235">
        <v>0</v>
      </c>
      <c r="O235">
        <v>0</v>
      </c>
      <c r="P235">
        <v>0</v>
      </c>
      <c r="Q235">
        <v>1</v>
      </c>
      <c r="R235" s="20">
        <v>0</v>
      </c>
      <c r="S235">
        <v>0</v>
      </c>
      <c r="T235">
        <v>0</v>
      </c>
      <c r="U235" s="20">
        <v>1</v>
      </c>
      <c r="V235">
        <v>0</v>
      </c>
      <c r="W235">
        <v>0</v>
      </c>
      <c r="X235" s="20">
        <v>0</v>
      </c>
      <c r="Y235">
        <v>0</v>
      </c>
      <c r="Z235">
        <v>0</v>
      </c>
      <c r="AA235" s="20">
        <v>0</v>
      </c>
      <c r="AB235">
        <v>1</v>
      </c>
      <c r="AC235">
        <v>0</v>
      </c>
      <c r="AD235">
        <v>0</v>
      </c>
      <c r="AE235">
        <v>0</v>
      </c>
      <c r="AF235">
        <v>0</v>
      </c>
      <c r="AG235">
        <v>0</v>
      </c>
      <c r="AH235">
        <v>0</v>
      </c>
      <c r="AI235">
        <v>0</v>
      </c>
      <c r="AJ235">
        <v>17</v>
      </c>
      <c r="AK235">
        <v>42</v>
      </c>
      <c r="AL235">
        <v>17</v>
      </c>
      <c r="AM235">
        <v>36</v>
      </c>
      <c r="AN235" t="s">
        <v>1103</v>
      </c>
    </row>
    <row r="236" spans="3:40">
      <c r="C236">
        <v>233</v>
      </c>
      <c r="D236" s="3"/>
      <c r="F236" t="s">
        <v>912</v>
      </c>
      <c r="G236" t="s">
        <v>1078</v>
      </c>
      <c r="I236">
        <v>0</v>
      </c>
      <c r="J236">
        <v>0</v>
      </c>
      <c r="K236">
        <v>0</v>
      </c>
      <c r="L236">
        <v>0</v>
      </c>
      <c r="M236">
        <v>0</v>
      </c>
      <c r="N236">
        <v>0</v>
      </c>
      <c r="O236">
        <v>0</v>
      </c>
      <c r="P236">
        <v>0</v>
      </c>
      <c r="Q236">
        <v>1</v>
      </c>
      <c r="R236" s="20">
        <v>0</v>
      </c>
      <c r="S236">
        <v>0</v>
      </c>
      <c r="T236">
        <v>0</v>
      </c>
      <c r="U236" s="20">
        <v>0</v>
      </c>
      <c r="V236">
        <v>0</v>
      </c>
      <c r="W236">
        <v>0</v>
      </c>
      <c r="X236" s="20">
        <v>1</v>
      </c>
      <c r="Y236">
        <v>0</v>
      </c>
      <c r="Z236">
        <v>0</v>
      </c>
      <c r="AA236" s="20">
        <v>0</v>
      </c>
      <c r="AB236">
        <v>0</v>
      </c>
      <c r="AC236">
        <v>0</v>
      </c>
      <c r="AD236">
        <v>0</v>
      </c>
      <c r="AE236">
        <v>0</v>
      </c>
      <c r="AF236">
        <v>0</v>
      </c>
      <c r="AG236">
        <v>0</v>
      </c>
      <c r="AH236">
        <v>0</v>
      </c>
      <c r="AI236">
        <v>0</v>
      </c>
      <c r="AJ236">
        <v>0</v>
      </c>
      <c r="AK236">
        <v>43</v>
      </c>
      <c r="AL236">
        <v>0</v>
      </c>
      <c r="AM236">
        <v>37</v>
      </c>
      <c r="AN236" t="s">
        <v>1043</v>
      </c>
    </row>
    <row r="237" spans="3:40">
      <c r="C237">
        <v>234</v>
      </c>
      <c r="D237" s="3"/>
      <c r="F237" t="s">
        <v>912</v>
      </c>
      <c r="G237" t="s">
        <v>1078</v>
      </c>
      <c r="I237">
        <v>0</v>
      </c>
      <c r="J237">
        <v>1</v>
      </c>
      <c r="K237">
        <v>0</v>
      </c>
      <c r="L237">
        <v>0</v>
      </c>
      <c r="M237">
        <v>0</v>
      </c>
      <c r="N237">
        <v>0</v>
      </c>
      <c r="O237">
        <v>1</v>
      </c>
      <c r="P237">
        <v>0</v>
      </c>
      <c r="Q237">
        <v>0</v>
      </c>
      <c r="R237" s="20">
        <v>1</v>
      </c>
      <c r="S237">
        <v>1</v>
      </c>
      <c r="T237">
        <v>0</v>
      </c>
      <c r="U237" s="20">
        <v>0</v>
      </c>
      <c r="V237">
        <v>0</v>
      </c>
      <c r="W237">
        <v>1</v>
      </c>
      <c r="X237" s="20">
        <v>1</v>
      </c>
      <c r="Y237">
        <v>0</v>
      </c>
      <c r="Z237">
        <v>0</v>
      </c>
      <c r="AA237" s="20">
        <v>0</v>
      </c>
      <c r="AB237">
        <v>0</v>
      </c>
      <c r="AC237">
        <v>0</v>
      </c>
      <c r="AD237">
        <v>0</v>
      </c>
      <c r="AE237">
        <v>0</v>
      </c>
      <c r="AF237">
        <v>0</v>
      </c>
      <c r="AG237">
        <v>0</v>
      </c>
      <c r="AH237">
        <v>0</v>
      </c>
      <c r="AI237">
        <v>0</v>
      </c>
      <c r="AJ237">
        <v>0</v>
      </c>
      <c r="AK237">
        <v>43</v>
      </c>
      <c r="AL237">
        <v>0</v>
      </c>
      <c r="AM237">
        <v>37</v>
      </c>
      <c r="AN237" t="s">
        <v>1043</v>
      </c>
    </row>
    <row r="238" spans="3:40">
      <c r="C238">
        <v>235</v>
      </c>
      <c r="D238" s="3"/>
      <c r="E238" s="2" t="s">
        <v>1104</v>
      </c>
      <c r="F238" t="s">
        <v>898</v>
      </c>
      <c r="G238" t="s">
        <v>1080</v>
      </c>
      <c r="I238">
        <v>0</v>
      </c>
      <c r="J238">
        <v>0</v>
      </c>
      <c r="K238">
        <v>0</v>
      </c>
      <c r="L238">
        <v>0</v>
      </c>
      <c r="M238">
        <v>0</v>
      </c>
      <c r="N238">
        <v>0</v>
      </c>
      <c r="O238">
        <v>0</v>
      </c>
      <c r="P238">
        <v>0</v>
      </c>
      <c r="Q238">
        <v>1</v>
      </c>
      <c r="R238" s="20">
        <v>0</v>
      </c>
      <c r="S238">
        <v>0</v>
      </c>
      <c r="T238">
        <v>1</v>
      </c>
      <c r="U238" s="20">
        <v>0</v>
      </c>
      <c r="V238">
        <v>0</v>
      </c>
      <c r="W238">
        <v>0</v>
      </c>
      <c r="X238" s="20">
        <v>0</v>
      </c>
      <c r="Y238">
        <v>0</v>
      </c>
      <c r="Z238">
        <v>0</v>
      </c>
      <c r="AA238" s="20">
        <v>0</v>
      </c>
      <c r="AB238">
        <v>0</v>
      </c>
      <c r="AC238">
        <v>0</v>
      </c>
      <c r="AD238">
        <v>0</v>
      </c>
      <c r="AE238">
        <v>0</v>
      </c>
      <c r="AF238">
        <v>0</v>
      </c>
      <c r="AG238">
        <v>0</v>
      </c>
      <c r="AH238">
        <v>0</v>
      </c>
      <c r="AI238">
        <v>0</v>
      </c>
      <c r="AJ238">
        <v>0</v>
      </c>
      <c r="AK238">
        <v>40</v>
      </c>
      <c r="AL238">
        <v>0</v>
      </c>
      <c r="AM238">
        <v>38</v>
      </c>
      <c r="AN238" t="s">
        <v>1105</v>
      </c>
    </row>
    <row r="239" spans="3:40">
      <c r="C239">
        <v>236</v>
      </c>
      <c r="D239" s="3"/>
      <c r="F239" t="s">
        <v>901</v>
      </c>
      <c r="G239" t="s">
        <v>1081</v>
      </c>
      <c r="I239">
        <v>0</v>
      </c>
      <c r="J239">
        <v>0</v>
      </c>
      <c r="K239">
        <v>0</v>
      </c>
      <c r="L239">
        <v>0</v>
      </c>
      <c r="M239">
        <v>0</v>
      </c>
      <c r="N239">
        <v>0</v>
      </c>
      <c r="O239">
        <v>0</v>
      </c>
      <c r="P239">
        <v>0</v>
      </c>
      <c r="Q239">
        <v>1</v>
      </c>
      <c r="R239" s="20">
        <v>0</v>
      </c>
      <c r="S239">
        <v>0</v>
      </c>
      <c r="T239">
        <v>0</v>
      </c>
      <c r="U239" s="20">
        <v>0</v>
      </c>
      <c r="V239">
        <v>1</v>
      </c>
      <c r="W239">
        <v>0</v>
      </c>
      <c r="X239" s="20">
        <v>0</v>
      </c>
      <c r="Y239">
        <v>0</v>
      </c>
      <c r="Z239">
        <v>0</v>
      </c>
      <c r="AA239" s="20">
        <v>0</v>
      </c>
      <c r="AB239">
        <v>0</v>
      </c>
      <c r="AC239">
        <v>0</v>
      </c>
      <c r="AD239">
        <v>0</v>
      </c>
      <c r="AE239">
        <v>0</v>
      </c>
      <c r="AF239">
        <v>0</v>
      </c>
      <c r="AG239">
        <v>0</v>
      </c>
      <c r="AH239">
        <v>0</v>
      </c>
      <c r="AI239">
        <v>0</v>
      </c>
      <c r="AJ239">
        <v>0</v>
      </c>
      <c r="AK239">
        <v>41</v>
      </c>
      <c r="AL239">
        <v>0</v>
      </c>
      <c r="AM239">
        <v>39</v>
      </c>
      <c r="AN239" t="s">
        <v>1043</v>
      </c>
    </row>
    <row r="240" spans="3:40">
      <c r="C240">
        <v>237</v>
      </c>
      <c r="D240" s="3"/>
      <c r="F240" t="s">
        <v>901</v>
      </c>
      <c r="G240" t="s">
        <v>1081</v>
      </c>
      <c r="I240">
        <v>0</v>
      </c>
      <c r="J240">
        <v>0</v>
      </c>
      <c r="K240">
        <v>0</v>
      </c>
      <c r="L240">
        <v>1</v>
      </c>
      <c r="M240">
        <v>0</v>
      </c>
      <c r="N240">
        <v>0</v>
      </c>
      <c r="O240">
        <v>1</v>
      </c>
      <c r="P240">
        <v>0</v>
      </c>
      <c r="Q240">
        <v>0</v>
      </c>
      <c r="R240" s="20">
        <v>1</v>
      </c>
      <c r="S240">
        <v>1</v>
      </c>
      <c r="T240">
        <v>0</v>
      </c>
      <c r="U240" s="20">
        <v>0</v>
      </c>
      <c r="V240">
        <v>0</v>
      </c>
      <c r="W240">
        <v>1</v>
      </c>
      <c r="X240" s="20">
        <v>0</v>
      </c>
      <c r="Y240">
        <v>0</v>
      </c>
      <c r="Z240">
        <v>0</v>
      </c>
      <c r="AA240" s="20">
        <v>0</v>
      </c>
      <c r="AB240">
        <v>0</v>
      </c>
      <c r="AC240">
        <v>0</v>
      </c>
      <c r="AD240">
        <v>0</v>
      </c>
      <c r="AE240">
        <v>0</v>
      </c>
      <c r="AF240">
        <v>0</v>
      </c>
      <c r="AG240">
        <v>0</v>
      </c>
      <c r="AH240">
        <v>0</v>
      </c>
      <c r="AI240">
        <v>0</v>
      </c>
      <c r="AJ240">
        <v>0</v>
      </c>
      <c r="AK240">
        <v>41</v>
      </c>
      <c r="AL240">
        <v>0</v>
      </c>
      <c r="AM240">
        <v>39</v>
      </c>
      <c r="AN240" t="s">
        <v>1043</v>
      </c>
    </row>
    <row r="241" spans="3:40">
      <c r="C241">
        <v>238</v>
      </c>
      <c r="D241" s="3"/>
      <c r="E241" s="2" t="s">
        <v>1106</v>
      </c>
      <c r="F241" t="s">
        <v>885</v>
      </c>
      <c r="G241" t="s">
        <v>1083</v>
      </c>
      <c r="I241">
        <v>0</v>
      </c>
      <c r="J241">
        <v>0</v>
      </c>
      <c r="K241">
        <v>0</v>
      </c>
      <c r="L241">
        <v>0</v>
      </c>
      <c r="M241">
        <v>0</v>
      </c>
      <c r="N241">
        <v>0</v>
      </c>
      <c r="O241">
        <v>0</v>
      </c>
      <c r="P241">
        <v>0</v>
      </c>
      <c r="Q241">
        <v>1</v>
      </c>
      <c r="R241" s="20">
        <v>0</v>
      </c>
      <c r="S241">
        <v>0</v>
      </c>
      <c r="T241">
        <v>1</v>
      </c>
      <c r="U241" s="20">
        <v>0</v>
      </c>
      <c r="V241">
        <v>0</v>
      </c>
      <c r="W241">
        <v>0</v>
      </c>
      <c r="X241" s="20">
        <v>0</v>
      </c>
      <c r="Y241">
        <v>0</v>
      </c>
      <c r="Z241">
        <v>0</v>
      </c>
      <c r="AA241" s="20">
        <v>0</v>
      </c>
      <c r="AB241">
        <v>0</v>
      </c>
      <c r="AC241">
        <v>0</v>
      </c>
      <c r="AD241">
        <v>0</v>
      </c>
      <c r="AE241">
        <v>0</v>
      </c>
      <c r="AF241">
        <v>0</v>
      </c>
      <c r="AG241">
        <v>0</v>
      </c>
      <c r="AH241">
        <v>0</v>
      </c>
      <c r="AI241">
        <v>0</v>
      </c>
      <c r="AJ241">
        <v>0</v>
      </c>
      <c r="AK241">
        <v>38</v>
      </c>
      <c r="AL241">
        <v>0</v>
      </c>
      <c r="AM241">
        <v>40</v>
      </c>
      <c r="AN241" t="s">
        <v>1107</v>
      </c>
    </row>
    <row r="242" spans="3:40">
      <c r="C242">
        <v>239</v>
      </c>
      <c r="D242" s="3"/>
      <c r="F242" t="s">
        <v>886</v>
      </c>
      <c r="G242" t="s">
        <v>1084</v>
      </c>
      <c r="I242">
        <v>0</v>
      </c>
      <c r="J242">
        <v>0</v>
      </c>
      <c r="K242">
        <v>0</v>
      </c>
      <c r="L242">
        <v>0</v>
      </c>
      <c r="M242">
        <v>0</v>
      </c>
      <c r="N242">
        <v>0</v>
      </c>
      <c r="O242">
        <v>0</v>
      </c>
      <c r="P242">
        <v>0</v>
      </c>
      <c r="Q242">
        <v>1</v>
      </c>
      <c r="R242" s="20">
        <v>0</v>
      </c>
      <c r="S242">
        <v>0</v>
      </c>
      <c r="T242">
        <v>0</v>
      </c>
      <c r="U242" s="20">
        <v>0</v>
      </c>
      <c r="V242">
        <v>1</v>
      </c>
      <c r="W242">
        <v>0</v>
      </c>
      <c r="X242" s="20">
        <v>0</v>
      </c>
      <c r="Y242">
        <v>0</v>
      </c>
      <c r="Z242">
        <v>0</v>
      </c>
      <c r="AA242" s="20">
        <v>0</v>
      </c>
      <c r="AB242">
        <v>0</v>
      </c>
      <c r="AC242">
        <v>0</v>
      </c>
      <c r="AD242">
        <v>0</v>
      </c>
      <c r="AE242">
        <v>0</v>
      </c>
      <c r="AF242">
        <v>0</v>
      </c>
      <c r="AG242">
        <v>0</v>
      </c>
      <c r="AH242">
        <v>0</v>
      </c>
      <c r="AI242">
        <v>0</v>
      </c>
      <c r="AJ242">
        <v>0</v>
      </c>
      <c r="AK242">
        <v>39</v>
      </c>
      <c r="AL242">
        <v>0</v>
      </c>
      <c r="AM242">
        <v>41</v>
      </c>
      <c r="AN242" t="s">
        <v>1043</v>
      </c>
    </row>
    <row r="243" spans="3:40">
      <c r="C243">
        <v>240</v>
      </c>
      <c r="D243" s="3"/>
      <c r="F243" t="s">
        <v>886</v>
      </c>
      <c r="G243" t="s">
        <v>1084</v>
      </c>
      <c r="I243">
        <v>0</v>
      </c>
      <c r="J243">
        <v>0</v>
      </c>
      <c r="K243">
        <v>0</v>
      </c>
      <c r="L243">
        <v>1</v>
      </c>
      <c r="M243">
        <v>0</v>
      </c>
      <c r="N243">
        <v>0</v>
      </c>
      <c r="O243">
        <v>1</v>
      </c>
      <c r="P243">
        <v>0</v>
      </c>
      <c r="Q243">
        <v>0</v>
      </c>
      <c r="R243" s="20">
        <v>1</v>
      </c>
      <c r="S243">
        <v>1</v>
      </c>
      <c r="T243">
        <v>0</v>
      </c>
      <c r="U243" s="20">
        <v>0</v>
      </c>
      <c r="V243">
        <v>0</v>
      </c>
      <c r="W243">
        <v>1</v>
      </c>
      <c r="X243" s="20">
        <v>0</v>
      </c>
      <c r="Y243">
        <v>0</v>
      </c>
      <c r="Z243">
        <v>0</v>
      </c>
      <c r="AA243" s="20">
        <v>0</v>
      </c>
      <c r="AB243">
        <v>0</v>
      </c>
      <c r="AC243">
        <v>0</v>
      </c>
      <c r="AD243">
        <v>0</v>
      </c>
      <c r="AE243">
        <v>0</v>
      </c>
      <c r="AF243">
        <v>0</v>
      </c>
      <c r="AG243">
        <v>0</v>
      </c>
      <c r="AH243">
        <v>0</v>
      </c>
      <c r="AI243">
        <v>0</v>
      </c>
      <c r="AJ243">
        <v>0</v>
      </c>
      <c r="AK243">
        <v>39</v>
      </c>
      <c r="AL243">
        <v>0</v>
      </c>
      <c r="AM243">
        <v>41</v>
      </c>
      <c r="AN243" t="s">
        <v>1043</v>
      </c>
    </row>
    <row r="244" spans="3:40">
      <c r="C244">
        <v>241</v>
      </c>
      <c r="D244" s="3"/>
      <c r="E244" s="2" t="s">
        <v>1108</v>
      </c>
      <c r="F244" t="s">
        <v>889</v>
      </c>
      <c r="G244" t="s">
        <v>1086</v>
      </c>
      <c r="I244">
        <v>0</v>
      </c>
      <c r="J244">
        <v>0</v>
      </c>
      <c r="K244">
        <v>0</v>
      </c>
      <c r="L244">
        <v>0</v>
      </c>
      <c r="M244">
        <v>0</v>
      </c>
      <c r="N244">
        <v>0</v>
      </c>
      <c r="O244">
        <v>0</v>
      </c>
      <c r="P244">
        <v>0</v>
      </c>
      <c r="Q244">
        <v>1</v>
      </c>
      <c r="R244" s="20">
        <v>0</v>
      </c>
      <c r="S244">
        <v>0</v>
      </c>
      <c r="T244">
        <v>1</v>
      </c>
      <c r="U244" s="20">
        <v>0</v>
      </c>
      <c r="V244">
        <v>0</v>
      </c>
      <c r="W244">
        <v>0</v>
      </c>
      <c r="X244" s="20">
        <v>0</v>
      </c>
      <c r="Y244">
        <v>0</v>
      </c>
      <c r="Z244">
        <v>0</v>
      </c>
      <c r="AA244" s="20">
        <v>0</v>
      </c>
      <c r="AB244">
        <v>0</v>
      </c>
      <c r="AC244">
        <v>0</v>
      </c>
      <c r="AD244">
        <v>0</v>
      </c>
      <c r="AE244">
        <v>0</v>
      </c>
      <c r="AF244">
        <v>0</v>
      </c>
      <c r="AG244">
        <v>0</v>
      </c>
      <c r="AH244">
        <v>0</v>
      </c>
      <c r="AI244">
        <v>0</v>
      </c>
      <c r="AJ244">
        <v>0</v>
      </c>
      <c r="AK244">
        <v>36</v>
      </c>
      <c r="AL244">
        <v>0</v>
      </c>
      <c r="AM244">
        <v>42</v>
      </c>
      <c r="AN244" t="s">
        <v>1109</v>
      </c>
    </row>
    <row r="245" spans="3:40">
      <c r="C245">
        <v>242</v>
      </c>
      <c r="D245" s="3"/>
      <c r="F245" t="s">
        <v>891</v>
      </c>
      <c r="G245" t="s">
        <v>1087</v>
      </c>
      <c r="I245">
        <v>0</v>
      </c>
      <c r="J245">
        <v>0</v>
      </c>
      <c r="K245">
        <v>0</v>
      </c>
      <c r="L245">
        <v>0</v>
      </c>
      <c r="M245">
        <v>0</v>
      </c>
      <c r="N245">
        <v>0</v>
      </c>
      <c r="O245">
        <v>0</v>
      </c>
      <c r="P245">
        <v>0</v>
      </c>
      <c r="Q245">
        <v>1</v>
      </c>
      <c r="R245" s="20">
        <v>0</v>
      </c>
      <c r="S245">
        <v>0</v>
      </c>
      <c r="T245">
        <v>0</v>
      </c>
      <c r="U245" s="20">
        <v>0</v>
      </c>
      <c r="V245">
        <v>1</v>
      </c>
      <c r="W245">
        <v>0</v>
      </c>
      <c r="X245" s="20">
        <v>0</v>
      </c>
      <c r="Y245">
        <v>0</v>
      </c>
      <c r="Z245">
        <v>0</v>
      </c>
      <c r="AA245" s="20">
        <v>0</v>
      </c>
      <c r="AB245">
        <v>0</v>
      </c>
      <c r="AC245">
        <v>0</v>
      </c>
      <c r="AD245">
        <v>0</v>
      </c>
      <c r="AE245">
        <v>0</v>
      </c>
      <c r="AF245">
        <v>0</v>
      </c>
      <c r="AG245">
        <v>0</v>
      </c>
      <c r="AH245">
        <v>0</v>
      </c>
      <c r="AI245">
        <v>0</v>
      </c>
      <c r="AJ245">
        <v>0</v>
      </c>
      <c r="AK245">
        <v>37</v>
      </c>
      <c r="AL245">
        <v>0</v>
      </c>
      <c r="AM245">
        <v>43</v>
      </c>
      <c r="AN245" t="s">
        <v>1043</v>
      </c>
    </row>
    <row r="246" spans="3:40">
      <c r="C246">
        <v>243</v>
      </c>
      <c r="D246" s="3"/>
      <c r="F246" t="s">
        <v>891</v>
      </c>
      <c r="G246" t="s">
        <v>1087</v>
      </c>
      <c r="I246">
        <v>0</v>
      </c>
      <c r="J246">
        <v>0</v>
      </c>
      <c r="K246">
        <v>0</v>
      </c>
      <c r="L246">
        <v>1</v>
      </c>
      <c r="M246">
        <v>0</v>
      </c>
      <c r="N246">
        <v>0</v>
      </c>
      <c r="O246">
        <v>1</v>
      </c>
      <c r="P246">
        <v>0</v>
      </c>
      <c r="Q246">
        <v>0</v>
      </c>
      <c r="R246" s="20">
        <v>1</v>
      </c>
      <c r="S246">
        <v>1</v>
      </c>
      <c r="T246">
        <v>0</v>
      </c>
      <c r="U246" s="20">
        <v>0</v>
      </c>
      <c r="V246">
        <v>0</v>
      </c>
      <c r="W246">
        <v>1</v>
      </c>
      <c r="X246" s="20">
        <v>0</v>
      </c>
      <c r="Y246">
        <v>0</v>
      </c>
      <c r="Z246">
        <v>0</v>
      </c>
      <c r="AA246" s="20">
        <v>0</v>
      </c>
      <c r="AB246">
        <v>0</v>
      </c>
      <c r="AC246">
        <v>0</v>
      </c>
      <c r="AD246">
        <v>0</v>
      </c>
      <c r="AE246">
        <v>0</v>
      </c>
      <c r="AF246">
        <v>0</v>
      </c>
      <c r="AG246">
        <v>0</v>
      </c>
      <c r="AH246">
        <v>0</v>
      </c>
      <c r="AI246">
        <v>0</v>
      </c>
      <c r="AJ246">
        <v>0</v>
      </c>
      <c r="AK246">
        <v>37</v>
      </c>
      <c r="AL246">
        <v>0</v>
      </c>
      <c r="AM246">
        <v>43</v>
      </c>
      <c r="AN246" t="s">
        <v>1043</v>
      </c>
    </row>
    <row r="247" spans="3:40">
      <c r="C247">
        <v>244</v>
      </c>
      <c r="D247" s="3"/>
      <c r="E247" s="2" t="s">
        <v>1110</v>
      </c>
      <c r="F247" t="s">
        <v>894</v>
      </c>
      <c r="G247" t="s">
        <v>1111</v>
      </c>
      <c r="I247">
        <v>0</v>
      </c>
      <c r="J247">
        <v>0</v>
      </c>
      <c r="K247">
        <v>0</v>
      </c>
      <c r="L247">
        <v>0</v>
      </c>
      <c r="M247">
        <v>0</v>
      </c>
      <c r="N247">
        <v>0</v>
      </c>
      <c r="O247">
        <v>0</v>
      </c>
      <c r="P247">
        <v>0</v>
      </c>
      <c r="Q247">
        <v>0</v>
      </c>
      <c r="R247" s="20">
        <v>1</v>
      </c>
      <c r="S247">
        <v>0</v>
      </c>
      <c r="T247">
        <v>1</v>
      </c>
      <c r="U247" s="20">
        <v>0</v>
      </c>
      <c r="V247">
        <v>1</v>
      </c>
      <c r="W247">
        <v>0</v>
      </c>
      <c r="X247" s="20">
        <v>0</v>
      </c>
      <c r="Y247">
        <v>0</v>
      </c>
      <c r="Z247">
        <v>0</v>
      </c>
      <c r="AA247" s="20">
        <v>0</v>
      </c>
      <c r="AB247">
        <v>0</v>
      </c>
      <c r="AC247">
        <v>0</v>
      </c>
      <c r="AD247">
        <v>0</v>
      </c>
      <c r="AE247">
        <v>0</v>
      </c>
      <c r="AF247">
        <v>0</v>
      </c>
      <c r="AG247">
        <v>0</v>
      </c>
      <c r="AH247">
        <v>0</v>
      </c>
      <c r="AI247">
        <v>0</v>
      </c>
      <c r="AJ247">
        <v>0</v>
      </c>
      <c r="AK247">
        <v>34</v>
      </c>
      <c r="AL247">
        <v>0</v>
      </c>
      <c r="AM247">
        <v>32</v>
      </c>
      <c r="AN247" t="s">
        <v>1112</v>
      </c>
    </row>
    <row r="248" spans="3:40">
      <c r="C248">
        <v>245</v>
      </c>
      <c r="D248" s="3"/>
      <c r="F248" t="s">
        <v>895</v>
      </c>
      <c r="G248" t="s">
        <v>1090</v>
      </c>
      <c r="I248">
        <v>0</v>
      </c>
      <c r="J248">
        <v>0</v>
      </c>
      <c r="K248">
        <v>0</v>
      </c>
      <c r="L248">
        <v>0</v>
      </c>
      <c r="M248">
        <v>0</v>
      </c>
      <c r="N248">
        <v>0</v>
      </c>
      <c r="O248">
        <v>0</v>
      </c>
      <c r="P248">
        <v>0</v>
      </c>
      <c r="Q248">
        <v>0</v>
      </c>
      <c r="R248" s="20">
        <v>1</v>
      </c>
      <c r="S248">
        <v>1</v>
      </c>
      <c r="T248">
        <v>0</v>
      </c>
      <c r="U248" s="20">
        <v>0</v>
      </c>
      <c r="V248">
        <v>1</v>
      </c>
      <c r="W248">
        <v>0</v>
      </c>
      <c r="X248" s="20">
        <v>0</v>
      </c>
      <c r="Y248">
        <v>0</v>
      </c>
      <c r="Z248">
        <v>0</v>
      </c>
      <c r="AA248" s="20">
        <v>0</v>
      </c>
      <c r="AB248">
        <v>0</v>
      </c>
      <c r="AC248">
        <v>0</v>
      </c>
      <c r="AD248">
        <v>0</v>
      </c>
      <c r="AE248">
        <v>0</v>
      </c>
      <c r="AF248">
        <v>0</v>
      </c>
      <c r="AG248">
        <v>0</v>
      </c>
      <c r="AH248">
        <v>0</v>
      </c>
      <c r="AI248">
        <v>0</v>
      </c>
      <c r="AJ248">
        <v>0</v>
      </c>
      <c r="AK248">
        <v>35</v>
      </c>
      <c r="AL248">
        <v>0</v>
      </c>
      <c r="AM248">
        <v>33</v>
      </c>
      <c r="AN248" t="s">
        <v>1043</v>
      </c>
    </row>
    <row r="249" spans="3:40">
      <c r="C249">
        <v>246</v>
      </c>
      <c r="D249" s="3"/>
      <c r="F249" t="s">
        <v>895</v>
      </c>
      <c r="G249" t="s">
        <v>1090</v>
      </c>
      <c r="I249">
        <v>0</v>
      </c>
      <c r="J249">
        <v>0</v>
      </c>
      <c r="K249">
        <v>0</v>
      </c>
      <c r="L249">
        <v>1</v>
      </c>
      <c r="M249">
        <v>0</v>
      </c>
      <c r="N249">
        <v>0</v>
      </c>
      <c r="O249">
        <v>1</v>
      </c>
      <c r="P249">
        <v>0</v>
      </c>
      <c r="Q249">
        <v>0</v>
      </c>
      <c r="R249" s="20">
        <v>1</v>
      </c>
      <c r="S249">
        <v>0</v>
      </c>
      <c r="T249">
        <v>0</v>
      </c>
      <c r="U249" s="20">
        <v>0</v>
      </c>
      <c r="V249">
        <v>0</v>
      </c>
      <c r="W249">
        <v>1</v>
      </c>
      <c r="X249" s="20">
        <v>0</v>
      </c>
      <c r="Y249">
        <v>0</v>
      </c>
      <c r="Z249">
        <v>0</v>
      </c>
      <c r="AA249" s="20">
        <v>0</v>
      </c>
      <c r="AB249">
        <v>0</v>
      </c>
      <c r="AC249">
        <v>0</v>
      </c>
      <c r="AD249">
        <v>0</v>
      </c>
      <c r="AE249">
        <v>0</v>
      </c>
      <c r="AF249">
        <v>0</v>
      </c>
      <c r="AG249">
        <v>0</v>
      </c>
      <c r="AH249">
        <v>0</v>
      </c>
      <c r="AI249">
        <v>0</v>
      </c>
      <c r="AJ249">
        <v>0</v>
      </c>
      <c r="AK249">
        <v>35</v>
      </c>
      <c r="AL249">
        <v>0</v>
      </c>
      <c r="AM249">
        <v>33</v>
      </c>
      <c r="AN249" t="s">
        <v>1043</v>
      </c>
    </row>
    <row r="250" spans="3:40">
      <c r="C250">
        <v>247</v>
      </c>
      <c r="D250" s="3"/>
      <c r="E250" s="2" t="s">
        <v>1113</v>
      </c>
      <c r="F250" t="s">
        <v>881</v>
      </c>
      <c r="G250" t="s">
        <v>1073</v>
      </c>
      <c r="I250">
        <v>0</v>
      </c>
      <c r="J250">
        <v>0</v>
      </c>
      <c r="K250">
        <v>0</v>
      </c>
      <c r="L250">
        <v>0</v>
      </c>
      <c r="M250">
        <v>0</v>
      </c>
      <c r="N250">
        <v>0</v>
      </c>
      <c r="O250">
        <v>0</v>
      </c>
      <c r="P250">
        <v>0</v>
      </c>
      <c r="Q250">
        <v>0</v>
      </c>
      <c r="R250" s="20">
        <v>1</v>
      </c>
      <c r="S250">
        <v>0</v>
      </c>
      <c r="T250">
        <v>1</v>
      </c>
      <c r="U250" s="20">
        <v>0</v>
      </c>
      <c r="V250">
        <v>1</v>
      </c>
      <c r="W250">
        <v>0</v>
      </c>
      <c r="X250" s="20">
        <v>0</v>
      </c>
      <c r="Y250">
        <v>0</v>
      </c>
      <c r="Z250">
        <v>0</v>
      </c>
      <c r="AA250" s="20">
        <v>0</v>
      </c>
      <c r="AB250">
        <v>0</v>
      </c>
      <c r="AC250">
        <v>0</v>
      </c>
      <c r="AD250">
        <v>0</v>
      </c>
      <c r="AE250">
        <v>0</v>
      </c>
      <c r="AF250">
        <v>0</v>
      </c>
      <c r="AG250">
        <v>0</v>
      </c>
      <c r="AH250">
        <v>0</v>
      </c>
      <c r="AI250">
        <v>0</v>
      </c>
      <c r="AJ250">
        <v>0</v>
      </c>
      <c r="AK250">
        <v>32</v>
      </c>
      <c r="AL250">
        <v>0</v>
      </c>
      <c r="AM250">
        <v>34</v>
      </c>
      <c r="AN250" t="s">
        <v>1114</v>
      </c>
    </row>
    <row r="251" spans="3:40">
      <c r="C251">
        <v>248</v>
      </c>
      <c r="D251" s="3"/>
      <c r="F251" t="s">
        <v>882</v>
      </c>
      <c r="G251" t="s">
        <v>1075</v>
      </c>
      <c r="H251" t="s">
        <v>894</v>
      </c>
      <c r="I251">
        <v>0</v>
      </c>
      <c r="J251">
        <v>1</v>
      </c>
      <c r="K251">
        <v>1</v>
      </c>
      <c r="L251">
        <v>0</v>
      </c>
      <c r="M251">
        <v>0</v>
      </c>
      <c r="N251">
        <v>0</v>
      </c>
      <c r="O251">
        <v>0</v>
      </c>
      <c r="P251">
        <v>0</v>
      </c>
      <c r="Q251">
        <v>0</v>
      </c>
      <c r="R251" s="20">
        <v>1</v>
      </c>
      <c r="S251">
        <v>1</v>
      </c>
      <c r="T251">
        <v>0</v>
      </c>
      <c r="U251" s="20">
        <v>0</v>
      </c>
      <c r="V251">
        <v>1</v>
      </c>
      <c r="W251">
        <v>0</v>
      </c>
      <c r="X251" s="20">
        <v>0</v>
      </c>
      <c r="Y251">
        <v>0</v>
      </c>
      <c r="Z251">
        <v>0</v>
      </c>
      <c r="AA251" s="20">
        <v>0</v>
      </c>
      <c r="AB251">
        <v>0</v>
      </c>
      <c r="AC251">
        <v>0</v>
      </c>
      <c r="AD251">
        <v>0</v>
      </c>
      <c r="AE251">
        <v>0</v>
      </c>
      <c r="AF251">
        <v>0</v>
      </c>
      <c r="AG251">
        <v>0</v>
      </c>
      <c r="AH251">
        <v>0</v>
      </c>
      <c r="AI251">
        <v>0</v>
      </c>
      <c r="AJ251">
        <v>18</v>
      </c>
      <c r="AK251">
        <v>33</v>
      </c>
      <c r="AL251">
        <v>18</v>
      </c>
      <c r="AM251">
        <v>35</v>
      </c>
      <c r="AN251" t="s">
        <v>1043</v>
      </c>
    </row>
    <row r="252" spans="3:40">
      <c r="C252">
        <v>249</v>
      </c>
      <c r="D252" s="3"/>
      <c r="F252" t="s">
        <v>882</v>
      </c>
      <c r="G252" t="s">
        <v>1075</v>
      </c>
      <c r="H252" t="s">
        <v>1115</v>
      </c>
      <c r="I252">
        <v>0</v>
      </c>
      <c r="J252">
        <v>1</v>
      </c>
      <c r="K252">
        <v>1</v>
      </c>
      <c r="L252">
        <v>1</v>
      </c>
      <c r="M252">
        <v>0</v>
      </c>
      <c r="N252">
        <v>0</v>
      </c>
      <c r="O252">
        <v>1</v>
      </c>
      <c r="P252">
        <v>0</v>
      </c>
      <c r="Q252">
        <v>0</v>
      </c>
      <c r="R252" s="20">
        <v>1</v>
      </c>
      <c r="S252">
        <v>0</v>
      </c>
      <c r="T252">
        <v>0</v>
      </c>
      <c r="U252" s="20">
        <v>0</v>
      </c>
      <c r="V252">
        <v>0</v>
      </c>
      <c r="W252">
        <v>1</v>
      </c>
      <c r="X252" s="20">
        <v>0</v>
      </c>
      <c r="Y252">
        <v>0</v>
      </c>
      <c r="Z252">
        <v>0</v>
      </c>
      <c r="AA252" s="20">
        <v>0</v>
      </c>
      <c r="AB252">
        <v>0</v>
      </c>
      <c r="AC252">
        <v>0</v>
      </c>
      <c r="AD252">
        <v>0</v>
      </c>
      <c r="AE252">
        <v>0</v>
      </c>
      <c r="AF252">
        <v>0</v>
      </c>
      <c r="AG252">
        <v>0</v>
      </c>
      <c r="AH252">
        <v>0</v>
      </c>
      <c r="AI252">
        <v>0</v>
      </c>
      <c r="AJ252">
        <v>100</v>
      </c>
      <c r="AK252">
        <v>33</v>
      </c>
      <c r="AL252">
        <v>100</v>
      </c>
      <c r="AM252">
        <v>35</v>
      </c>
      <c r="AN252" t="s">
        <v>1043</v>
      </c>
    </row>
    <row r="253" spans="3:40">
      <c r="C253">
        <v>250</v>
      </c>
      <c r="D253" s="5"/>
      <c r="E253" s="2" t="s">
        <v>1116</v>
      </c>
      <c r="F253" t="s">
        <v>911</v>
      </c>
      <c r="G253" t="s">
        <v>1080</v>
      </c>
      <c r="H253" t="s">
        <v>895</v>
      </c>
      <c r="I253">
        <v>0</v>
      </c>
      <c r="J253">
        <v>1</v>
      </c>
      <c r="K253">
        <v>1</v>
      </c>
      <c r="L253">
        <v>0</v>
      </c>
      <c r="M253">
        <v>0</v>
      </c>
      <c r="N253">
        <v>0</v>
      </c>
      <c r="O253">
        <v>0</v>
      </c>
      <c r="P253">
        <v>0</v>
      </c>
      <c r="Q253">
        <v>1</v>
      </c>
      <c r="R253" s="20">
        <v>0</v>
      </c>
      <c r="S253">
        <v>0</v>
      </c>
      <c r="T253">
        <v>0</v>
      </c>
      <c r="U253" s="20">
        <v>0</v>
      </c>
      <c r="V253">
        <v>0</v>
      </c>
      <c r="W253">
        <v>0</v>
      </c>
      <c r="X253" s="20">
        <v>0</v>
      </c>
      <c r="Y253">
        <v>0</v>
      </c>
      <c r="Z253">
        <v>0</v>
      </c>
      <c r="AA253" s="20">
        <v>1</v>
      </c>
      <c r="AB253">
        <v>0</v>
      </c>
      <c r="AC253">
        <v>1</v>
      </c>
      <c r="AD253">
        <v>0</v>
      </c>
      <c r="AE253">
        <v>0</v>
      </c>
      <c r="AF253">
        <v>0</v>
      </c>
      <c r="AG253">
        <v>0</v>
      </c>
      <c r="AH253">
        <v>0</v>
      </c>
      <c r="AI253">
        <v>0</v>
      </c>
      <c r="AJ253">
        <v>19</v>
      </c>
      <c r="AK253">
        <v>42</v>
      </c>
      <c r="AL253">
        <v>19</v>
      </c>
      <c r="AM253">
        <v>38</v>
      </c>
      <c r="AN253" t="s">
        <v>1117</v>
      </c>
    </row>
    <row r="254" spans="3:40">
      <c r="C254">
        <v>251</v>
      </c>
      <c r="D254" s="5"/>
      <c r="F254" t="s">
        <v>912</v>
      </c>
      <c r="G254" t="s">
        <v>1081</v>
      </c>
      <c r="H254" t="s">
        <v>1118</v>
      </c>
      <c r="I254">
        <v>0</v>
      </c>
      <c r="J254">
        <v>1</v>
      </c>
      <c r="K254">
        <v>1</v>
      </c>
      <c r="L254">
        <v>0</v>
      </c>
      <c r="M254">
        <v>0</v>
      </c>
      <c r="N254">
        <v>0</v>
      </c>
      <c r="O254">
        <v>0</v>
      </c>
      <c r="P254">
        <v>0</v>
      </c>
      <c r="Q254">
        <v>1</v>
      </c>
      <c r="R254" s="20">
        <v>0</v>
      </c>
      <c r="S254">
        <v>0</v>
      </c>
      <c r="T254">
        <v>0</v>
      </c>
      <c r="U254" s="20">
        <v>1</v>
      </c>
      <c r="V254">
        <v>0</v>
      </c>
      <c r="W254">
        <v>0</v>
      </c>
      <c r="X254" s="20">
        <v>0</v>
      </c>
      <c r="Y254">
        <v>0</v>
      </c>
      <c r="Z254">
        <v>0</v>
      </c>
      <c r="AA254" s="20">
        <v>0</v>
      </c>
      <c r="AB254">
        <v>0</v>
      </c>
      <c r="AC254">
        <v>1</v>
      </c>
      <c r="AD254">
        <v>0</v>
      </c>
      <c r="AE254">
        <v>0</v>
      </c>
      <c r="AF254">
        <v>0</v>
      </c>
      <c r="AG254">
        <v>0</v>
      </c>
      <c r="AH254">
        <v>0</v>
      </c>
      <c r="AI254">
        <v>0</v>
      </c>
      <c r="AJ254">
        <v>101</v>
      </c>
      <c r="AK254">
        <v>43</v>
      </c>
      <c r="AL254">
        <v>101</v>
      </c>
      <c r="AM254">
        <v>39</v>
      </c>
      <c r="AN254" t="s">
        <v>1043</v>
      </c>
    </row>
    <row r="255" spans="3:40">
      <c r="C255">
        <v>252</v>
      </c>
      <c r="D255" s="5"/>
      <c r="F255" t="s">
        <v>912</v>
      </c>
      <c r="G255" t="s">
        <v>1081</v>
      </c>
      <c r="I255">
        <v>0</v>
      </c>
      <c r="J255">
        <v>0</v>
      </c>
      <c r="K255">
        <v>0</v>
      </c>
      <c r="L255">
        <v>0</v>
      </c>
      <c r="M255">
        <v>0</v>
      </c>
      <c r="N255">
        <v>0</v>
      </c>
      <c r="O255">
        <v>1</v>
      </c>
      <c r="P255">
        <v>0</v>
      </c>
      <c r="Q255">
        <v>0</v>
      </c>
      <c r="R255" s="20">
        <v>1</v>
      </c>
      <c r="S255">
        <v>0</v>
      </c>
      <c r="T255">
        <v>1</v>
      </c>
      <c r="U255" s="20">
        <v>1</v>
      </c>
      <c r="V255">
        <v>0</v>
      </c>
      <c r="W255">
        <v>0</v>
      </c>
      <c r="X255" s="20">
        <v>0</v>
      </c>
      <c r="Y255">
        <v>1</v>
      </c>
      <c r="Z255">
        <v>0</v>
      </c>
      <c r="AA255" s="20">
        <v>0</v>
      </c>
      <c r="AB255">
        <v>0</v>
      </c>
      <c r="AC255">
        <v>0</v>
      </c>
      <c r="AD255">
        <v>0</v>
      </c>
      <c r="AE255">
        <v>0</v>
      </c>
      <c r="AF255">
        <v>0</v>
      </c>
      <c r="AG255">
        <v>0</v>
      </c>
      <c r="AH255">
        <v>0</v>
      </c>
      <c r="AI255">
        <v>0</v>
      </c>
      <c r="AJ255">
        <v>0</v>
      </c>
      <c r="AK255">
        <v>43</v>
      </c>
      <c r="AL255">
        <v>0</v>
      </c>
      <c r="AM255">
        <v>39</v>
      </c>
      <c r="AN255" t="s">
        <v>1043</v>
      </c>
    </row>
    <row r="256" spans="3:40">
      <c r="C256">
        <v>253</v>
      </c>
      <c r="D256" s="5"/>
      <c r="E256" s="2" t="s">
        <v>1119</v>
      </c>
      <c r="F256" t="s">
        <v>898</v>
      </c>
      <c r="G256" t="s">
        <v>1083</v>
      </c>
      <c r="I256">
        <v>0</v>
      </c>
      <c r="J256">
        <v>0</v>
      </c>
      <c r="K256">
        <v>0</v>
      </c>
      <c r="L256">
        <v>0</v>
      </c>
      <c r="M256">
        <v>0</v>
      </c>
      <c r="N256">
        <v>0</v>
      </c>
      <c r="O256">
        <v>0</v>
      </c>
      <c r="P256">
        <v>0</v>
      </c>
      <c r="Q256">
        <v>1</v>
      </c>
      <c r="R256" s="20">
        <v>0</v>
      </c>
      <c r="S256">
        <v>0</v>
      </c>
      <c r="T256">
        <v>0</v>
      </c>
      <c r="U256" s="20">
        <v>0</v>
      </c>
      <c r="V256">
        <v>0</v>
      </c>
      <c r="W256">
        <v>0</v>
      </c>
      <c r="X256" s="20">
        <v>0</v>
      </c>
      <c r="Y256">
        <v>0</v>
      </c>
      <c r="Z256">
        <v>1</v>
      </c>
      <c r="AA256" s="20">
        <v>0</v>
      </c>
      <c r="AB256">
        <v>0</v>
      </c>
      <c r="AC256">
        <v>0</v>
      </c>
      <c r="AD256">
        <v>0</v>
      </c>
      <c r="AE256">
        <v>0</v>
      </c>
      <c r="AF256">
        <v>0</v>
      </c>
      <c r="AG256">
        <v>0</v>
      </c>
      <c r="AH256">
        <v>0</v>
      </c>
      <c r="AI256">
        <v>0</v>
      </c>
      <c r="AJ256">
        <v>0</v>
      </c>
      <c r="AK256">
        <v>40</v>
      </c>
      <c r="AL256">
        <v>0</v>
      </c>
      <c r="AM256">
        <v>40</v>
      </c>
      <c r="AN256" t="s">
        <v>1120</v>
      </c>
    </row>
    <row r="257" spans="3:40">
      <c r="C257">
        <v>254</v>
      </c>
      <c r="D257" s="5"/>
      <c r="F257" t="s">
        <v>901</v>
      </c>
      <c r="G257" t="s">
        <v>1084</v>
      </c>
      <c r="I257">
        <v>0</v>
      </c>
      <c r="J257">
        <v>0</v>
      </c>
      <c r="K257">
        <v>0</v>
      </c>
      <c r="L257">
        <v>0</v>
      </c>
      <c r="M257">
        <v>0</v>
      </c>
      <c r="N257">
        <v>0</v>
      </c>
      <c r="O257">
        <v>0</v>
      </c>
      <c r="P257">
        <v>0</v>
      </c>
      <c r="Q257">
        <v>1</v>
      </c>
      <c r="R257" s="20">
        <v>0</v>
      </c>
      <c r="S257">
        <v>1</v>
      </c>
      <c r="T257">
        <v>0</v>
      </c>
      <c r="U257" s="20">
        <v>0</v>
      </c>
      <c r="V257">
        <v>0</v>
      </c>
      <c r="W257">
        <v>0</v>
      </c>
      <c r="X257" s="20">
        <v>0</v>
      </c>
      <c r="Y257">
        <v>0</v>
      </c>
      <c r="Z257">
        <v>0</v>
      </c>
      <c r="AA257" s="20">
        <v>0</v>
      </c>
      <c r="AB257">
        <v>0</v>
      </c>
      <c r="AC257">
        <v>0</v>
      </c>
      <c r="AD257">
        <v>0</v>
      </c>
      <c r="AE257">
        <v>0</v>
      </c>
      <c r="AF257">
        <v>0</v>
      </c>
      <c r="AG257">
        <v>0</v>
      </c>
      <c r="AH257">
        <v>0</v>
      </c>
      <c r="AI257">
        <v>0</v>
      </c>
      <c r="AJ257">
        <v>0</v>
      </c>
      <c r="AK257">
        <v>41</v>
      </c>
      <c r="AL257">
        <v>0</v>
      </c>
      <c r="AM257">
        <v>41</v>
      </c>
      <c r="AN257" t="s">
        <v>1043</v>
      </c>
    </row>
    <row r="258" spans="3:40">
      <c r="C258">
        <v>255</v>
      </c>
      <c r="D258" s="5"/>
      <c r="F258" t="s">
        <v>901</v>
      </c>
      <c r="G258" t="s">
        <v>1084</v>
      </c>
      <c r="I258">
        <v>0</v>
      </c>
      <c r="J258">
        <v>0</v>
      </c>
      <c r="K258">
        <v>0</v>
      </c>
      <c r="L258">
        <v>1</v>
      </c>
      <c r="M258">
        <v>0</v>
      </c>
      <c r="N258">
        <v>0</v>
      </c>
      <c r="O258">
        <v>1</v>
      </c>
      <c r="P258">
        <v>0</v>
      </c>
      <c r="Q258">
        <v>0</v>
      </c>
      <c r="R258" s="20">
        <v>1</v>
      </c>
      <c r="S258">
        <v>0</v>
      </c>
      <c r="T258">
        <v>1</v>
      </c>
      <c r="U258" s="20">
        <v>0</v>
      </c>
      <c r="V258">
        <v>0</v>
      </c>
      <c r="W258">
        <v>0</v>
      </c>
      <c r="X258" s="20">
        <v>0</v>
      </c>
      <c r="Y258">
        <v>1</v>
      </c>
      <c r="Z258">
        <v>0</v>
      </c>
      <c r="AA258" s="20">
        <v>0</v>
      </c>
      <c r="AB258">
        <v>0</v>
      </c>
      <c r="AC258">
        <v>0</v>
      </c>
      <c r="AD258">
        <v>0</v>
      </c>
      <c r="AE258">
        <v>0</v>
      </c>
      <c r="AF258">
        <v>0</v>
      </c>
      <c r="AG258">
        <v>0</v>
      </c>
      <c r="AH258">
        <v>0</v>
      </c>
      <c r="AI258">
        <v>0</v>
      </c>
      <c r="AJ258">
        <v>0</v>
      </c>
      <c r="AK258">
        <v>41</v>
      </c>
      <c r="AL258">
        <v>0</v>
      </c>
      <c r="AM258">
        <v>41</v>
      </c>
      <c r="AN258" t="s">
        <v>1043</v>
      </c>
    </row>
    <row r="259" spans="3:40">
      <c r="C259">
        <v>256</v>
      </c>
      <c r="D259" s="5"/>
      <c r="E259" s="2" t="s">
        <v>1121</v>
      </c>
      <c r="F259" t="s">
        <v>885</v>
      </c>
      <c r="G259" t="s">
        <v>1086</v>
      </c>
      <c r="I259">
        <v>0</v>
      </c>
      <c r="J259">
        <v>0</v>
      </c>
      <c r="K259">
        <v>0</v>
      </c>
      <c r="L259">
        <v>0</v>
      </c>
      <c r="M259">
        <v>0</v>
      </c>
      <c r="N259">
        <v>0</v>
      </c>
      <c r="O259">
        <v>0</v>
      </c>
      <c r="P259">
        <v>0</v>
      </c>
      <c r="Q259">
        <v>1</v>
      </c>
      <c r="R259" s="20">
        <v>0</v>
      </c>
      <c r="S259">
        <v>0</v>
      </c>
      <c r="T259">
        <v>0</v>
      </c>
      <c r="U259" s="20">
        <v>0</v>
      </c>
      <c r="V259">
        <v>0</v>
      </c>
      <c r="W259">
        <v>0</v>
      </c>
      <c r="X259" s="20">
        <v>0</v>
      </c>
      <c r="Y259">
        <v>0</v>
      </c>
      <c r="Z259">
        <v>1</v>
      </c>
      <c r="AA259" s="20">
        <v>0</v>
      </c>
      <c r="AB259">
        <v>0</v>
      </c>
      <c r="AC259">
        <v>0</v>
      </c>
      <c r="AD259">
        <v>0</v>
      </c>
      <c r="AE259">
        <v>0</v>
      </c>
      <c r="AF259">
        <v>0</v>
      </c>
      <c r="AG259">
        <v>0</v>
      </c>
      <c r="AH259">
        <v>0</v>
      </c>
      <c r="AI259">
        <v>0</v>
      </c>
      <c r="AJ259">
        <v>0</v>
      </c>
      <c r="AK259">
        <v>38</v>
      </c>
      <c r="AL259">
        <v>0</v>
      </c>
      <c r="AM259">
        <v>42</v>
      </c>
      <c r="AN259" t="s">
        <v>1122</v>
      </c>
    </row>
    <row r="260" spans="3:40">
      <c r="C260">
        <v>257</v>
      </c>
      <c r="D260" s="5"/>
      <c r="F260" t="s">
        <v>886</v>
      </c>
      <c r="G260" t="s">
        <v>1087</v>
      </c>
      <c r="I260">
        <v>0</v>
      </c>
      <c r="J260">
        <v>0</v>
      </c>
      <c r="K260">
        <v>0</v>
      </c>
      <c r="L260">
        <v>0</v>
      </c>
      <c r="M260">
        <v>0</v>
      </c>
      <c r="N260">
        <v>0</v>
      </c>
      <c r="O260">
        <v>0</v>
      </c>
      <c r="P260">
        <v>0</v>
      </c>
      <c r="Q260">
        <v>1</v>
      </c>
      <c r="R260" s="20">
        <v>0</v>
      </c>
      <c r="S260">
        <v>1</v>
      </c>
      <c r="T260">
        <v>0</v>
      </c>
      <c r="U260" s="20">
        <v>0</v>
      </c>
      <c r="V260">
        <v>0</v>
      </c>
      <c r="W260">
        <v>0</v>
      </c>
      <c r="X260" s="20">
        <v>0</v>
      </c>
      <c r="Y260">
        <v>0</v>
      </c>
      <c r="Z260">
        <v>0</v>
      </c>
      <c r="AA260" s="20">
        <v>0</v>
      </c>
      <c r="AB260">
        <v>0</v>
      </c>
      <c r="AC260">
        <v>0</v>
      </c>
      <c r="AD260">
        <v>0</v>
      </c>
      <c r="AE260">
        <v>0</v>
      </c>
      <c r="AF260">
        <v>0</v>
      </c>
      <c r="AG260">
        <v>0</v>
      </c>
      <c r="AH260">
        <v>0</v>
      </c>
      <c r="AI260">
        <v>0</v>
      </c>
      <c r="AJ260">
        <v>0</v>
      </c>
      <c r="AK260">
        <v>39</v>
      </c>
      <c r="AL260">
        <v>0</v>
      </c>
      <c r="AM260">
        <v>43</v>
      </c>
      <c r="AN260" t="s">
        <v>1043</v>
      </c>
    </row>
    <row r="261" spans="3:40">
      <c r="C261">
        <v>258</v>
      </c>
      <c r="D261" s="5"/>
      <c r="F261" t="s">
        <v>886</v>
      </c>
      <c r="G261" t="s">
        <v>1087</v>
      </c>
      <c r="I261">
        <v>0</v>
      </c>
      <c r="J261">
        <v>0</v>
      </c>
      <c r="K261">
        <v>0</v>
      </c>
      <c r="L261">
        <v>1</v>
      </c>
      <c r="M261">
        <v>0</v>
      </c>
      <c r="N261">
        <v>0</v>
      </c>
      <c r="O261">
        <v>1</v>
      </c>
      <c r="P261">
        <v>0</v>
      </c>
      <c r="Q261">
        <v>0</v>
      </c>
      <c r="R261" s="20">
        <v>1</v>
      </c>
      <c r="S261">
        <v>0</v>
      </c>
      <c r="T261">
        <v>1</v>
      </c>
      <c r="U261" s="20">
        <v>0</v>
      </c>
      <c r="V261">
        <v>0</v>
      </c>
      <c r="W261">
        <v>0</v>
      </c>
      <c r="X261" s="20">
        <v>0</v>
      </c>
      <c r="Y261">
        <v>1</v>
      </c>
      <c r="Z261">
        <v>0</v>
      </c>
      <c r="AA261" s="20">
        <v>0</v>
      </c>
      <c r="AB261">
        <v>0</v>
      </c>
      <c r="AC261">
        <v>0</v>
      </c>
      <c r="AD261">
        <v>0</v>
      </c>
      <c r="AE261">
        <v>0</v>
      </c>
      <c r="AF261">
        <v>0</v>
      </c>
      <c r="AG261">
        <v>0</v>
      </c>
      <c r="AH261">
        <v>0</v>
      </c>
      <c r="AI261">
        <v>0</v>
      </c>
      <c r="AJ261">
        <v>0</v>
      </c>
      <c r="AK261">
        <v>39</v>
      </c>
      <c r="AL261">
        <v>0</v>
      </c>
      <c r="AM261">
        <v>43</v>
      </c>
      <c r="AN261" t="s">
        <v>1043</v>
      </c>
    </row>
    <row r="262" spans="3:40">
      <c r="C262">
        <v>259</v>
      </c>
      <c r="D262" s="5"/>
      <c r="E262" s="2" t="s">
        <v>1123</v>
      </c>
      <c r="F262" t="s">
        <v>889</v>
      </c>
      <c r="G262" t="s">
        <v>1111</v>
      </c>
      <c r="I262">
        <v>0</v>
      </c>
      <c r="J262">
        <v>0</v>
      </c>
      <c r="K262">
        <v>0</v>
      </c>
      <c r="L262">
        <v>0</v>
      </c>
      <c r="M262">
        <v>0</v>
      </c>
      <c r="N262">
        <v>0</v>
      </c>
      <c r="O262">
        <v>0</v>
      </c>
      <c r="P262">
        <v>0</v>
      </c>
      <c r="Q262">
        <v>0</v>
      </c>
      <c r="R262" s="20">
        <v>1</v>
      </c>
      <c r="S262">
        <v>1</v>
      </c>
      <c r="T262">
        <v>0</v>
      </c>
      <c r="U262" s="20">
        <v>0</v>
      </c>
      <c r="V262">
        <v>0</v>
      </c>
      <c r="W262">
        <v>0</v>
      </c>
      <c r="X262" s="20">
        <v>0</v>
      </c>
      <c r="Y262">
        <v>0</v>
      </c>
      <c r="Z262">
        <v>1</v>
      </c>
      <c r="AA262" s="20">
        <v>0</v>
      </c>
      <c r="AB262">
        <v>0</v>
      </c>
      <c r="AC262">
        <v>0</v>
      </c>
      <c r="AD262">
        <v>0</v>
      </c>
      <c r="AE262">
        <v>0</v>
      </c>
      <c r="AF262">
        <v>0</v>
      </c>
      <c r="AG262">
        <v>0</v>
      </c>
      <c r="AH262">
        <v>0</v>
      </c>
      <c r="AI262">
        <v>0</v>
      </c>
      <c r="AJ262">
        <v>0</v>
      </c>
      <c r="AK262">
        <v>36</v>
      </c>
      <c r="AL262">
        <v>0</v>
      </c>
      <c r="AM262">
        <v>32</v>
      </c>
      <c r="AN262" t="s">
        <v>1124</v>
      </c>
    </row>
    <row r="263" spans="3:40">
      <c r="C263">
        <v>260</v>
      </c>
      <c r="D263" s="5"/>
      <c r="F263" t="s">
        <v>891</v>
      </c>
      <c r="G263" t="s">
        <v>1090</v>
      </c>
      <c r="I263">
        <v>0</v>
      </c>
      <c r="J263">
        <v>0</v>
      </c>
      <c r="K263">
        <v>0</v>
      </c>
      <c r="L263">
        <v>0</v>
      </c>
      <c r="M263">
        <v>0</v>
      </c>
      <c r="N263">
        <v>0</v>
      </c>
      <c r="O263">
        <v>0</v>
      </c>
      <c r="P263">
        <v>0</v>
      </c>
      <c r="Q263">
        <v>0</v>
      </c>
      <c r="R263" s="20">
        <v>1</v>
      </c>
      <c r="S263">
        <v>1</v>
      </c>
      <c r="T263">
        <v>0</v>
      </c>
      <c r="U263" s="20">
        <v>0</v>
      </c>
      <c r="V263">
        <v>0</v>
      </c>
      <c r="W263">
        <v>0</v>
      </c>
      <c r="X263" s="20">
        <v>0</v>
      </c>
      <c r="Y263">
        <v>1</v>
      </c>
      <c r="Z263">
        <v>0</v>
      </c>
      <c r="AA263" s="20">
        <v>0</v>
      </c>
      <c r="AB263">
        <v>0</v>
      </c>
      <c r="AC263">
        <v>0</v>
      </c>
      <c r="AD263">
        <v>0</v>
      </c>
      <c r="AE263">
        <v>0</v>
      </c>
      <c r="AF263">
        <v>0</v>
      </c>
      <c r="AG263">
        <v>0</v>
      </c>
      <c r="AH263">
        <v>0</v>
      </c>
      <c r="AI263">
        <v>0</v>
      </c>
      <c r="AJ263">
        <v>0</v>
      </c>
      <c r="AK263">
        <v>37</v>
      </c>
      <c r="AL263">
        <v>0</v>
      </c>
      <c r="AM263">
        <v>33</v>
      </c>
      <c r="AN263" t="s">
        <v>1043</v>
      </c>
    </row>
    <row r="264" spans="3:40">
      <c r="C264">
        <v>261</v>
      </c>
      <c r="D264" s="5"/>
      <c r="F264" t="s">
        <v>891</v>
      </c>
      <c r="G264" t="s">
        <v>1090</v>
      </c>
      <c r="I264">
        <v>0</v>
      </c>
      <c r="J264">
        <v>0</v>
      </c>
      <c r="K264">
        <v>0</v>
      </c>
      <c r="L264">
        <v>1</v>
      </c>
      <c r="M264">
        <v>0</v>
      </c>
      <c r="N264">
        <v>0</v>
      </c>
      <c r="O264">
        <v>1</v>
      </c>
      <c r="P264">
        <v>0</v>
      </c>
      <c r="Q264">
        <v>0</v>
      </c>
      <c r="R264" s="20">
        <v>1</v>
      </c>
      <c r="S264">
        <v>0</v>
      </c>
      <c r="T264">
        <v>1</v>
      </c>
      <c r="U264" s="20">
        <v>0</v>
      </c>
      <c r="V264">
        <v>0</v>
      </c>
      <c r="W264">
        <v>0</v>
      </c>
      <c r="X264" s="20">
        <v>0</v>
      </c>
      <c r="Y264">
        <v>0</v>
      </c>
      <c r="Z264">
        <v>0</v>
      </c>
      <c r="AA264" s="20">
        <v>0</v>
      </c>
      <c r="AB264">
        <v>0</v>
      </c>
      <c r="AC264">
        <v>0</v>
      </c>
      <c r="AD264">
        <v>0</v>
      </c>
      <c r="AE264">
        <v>0</v>
      </c>
      <c r="AF264">
        <v>0</v>
      </c>
      <c r="AG264">
        <v>0</v>
      </c>
      <c r="AH264">
        <v>0</v>
      </c>
      <c r="AI264">
        <v>0</v>
      </c>
      <c r="AJ264">
        <v>0</v>
      </c>
      <c r="AK264">
        <v>37</v>
      </c>
      <c r="AL264">
        <v>0</v>
      </c>
      <c r="AM264">
        <v>33</v>
      </c>
      <c r="AN264" t="s">
        <v>1043</v>
      </c>
    </row>
    <row r="265" spans="3:40">
      <c r="C265">
        <v>262</v>
      </c>
      <c r="D265" s="5"/>
      <c r="E265" s="2" t="s">
        <v>1125</v>
      </c>
      <c r="F265" t="s">
        <v>894</v>
      </c>
      <c r="G265" t="s">
        <v>1073</v>
      </c>
      <c r="I265">
        <v>0</v>
      </c>
      <c r="J265">
        <v>0</v>
      </c>
      <c r="K265">
        <v>0</v>
      </c>
      <c r="L265">
        <v>0</v>
      </c>
      <c r="M265">
        <v>0</v>
      </c>
      <c r="N265">
        <v>0</v>
      </c>
      <c r="O265">
        <v>0</v>
      </c>
      <c r="P265">
        <v>0</v>
      </c>
      <c r="Q265">
        <v>0</v>
      </c>
      <c r="R265" s="20">
        <v>1</v>
      </c>
      <c r="S265">
        <v>1</v>
      </c>
      <c r="T265">
        <v>0</v>
      </c>
      <c r="U265" s="20">
        <v>0</v>
      </c>
      <c r="V265">
        <v>0</v>
      </c>
      <c r="W265">
        <v>0</v>
      </c>
      <c r="X265" s="20">
        <v>0</v>
      </c>
      <c r="Y265">
        <v>0</v>
      </c>
      <c r="Z265">
        <v>1</v>
      </c>
      <c r="AA265" s="20">
        <v>0</v>
      </c>
      <c r="AB265">
        <v>0</v>
      </c>
      <c r="AC265">
        <v>0</v>
      </c>
      <c r="AD265">
        <v>0</v>
      </c>
      <c r="AE265">
        <v>0</v>
      </c>
      <c r="AF265">
        <v>0</v>
      </c>
      <c r="AG265">
        <v>0</v>
      </c>
      <c r="AH265">
        <v>0</v>
      </c>
      <c r="AI265">
        <v>0</v>
      </c>
      <c r="AJ265">
        <v>0</v>
      </c>
      <c r="AK265">
        <v>34</v>
      </c>
      <c r="AL265">
        <v>0</v>
      </c>
      <c r="AM265">
        <v>34</v>
      </c>
      <c r="AN265" t="s">
        <v>1126</v>
      </c>
    </row>
    <row r="266" spans="3:40">
      <c r="C266">
        <v>263</v>
      </c>
      <c r="D266" s="5"/>
      <c r="F266" t="s">
        <v>895</v>
      </c>
      <c r="G266" t="s">
        <v>1075</v>
      </c>
      <c r="I266">
        <v>0</v>
      </c>
      <c r="J266">
        <v>0</v>
      </c>
      <c r="K266">
        <v>0</v>
      </c>
      <c r="L266">
        <v>0</v>
      </c>
      <c r="M266">
        <v>0</v>
      </c>
      <c r="N266">
        <v>0</v>
      </c>
      <c r="O266">
        <v>0</v>
      </c>
      <c r="P266">
        <v>0</v>
      </c>
      <c r="Q266">
        <v>0</v>
      </c>
      <c r="R266" s="20">
        <v>1</v>
      </c>
      <c r="S266">
        <v>1</v>
      </c>
      <c r="T266">
        <v>0</v>
      </c>
      <c r="U266" s="20">
        <v>0</v>
      </c>
      <c r="V266">
        <v>0</v>
      </c>
      <c r="W266">
        <v>0</v>
      </c>
      <c r="X266" s="20">
        <v>0</v>
      </c>
      <c r="Y266">
        <v>1</v>
      </c>
      <c r="Z266">
        <v>0</v>
      </c>
      <c r="AA266" s="20">
        <v>0</v>
      </c>
      <c r="AB266">
        <v>0</v>
      </c>
      <c r="AC266">
        <v>0</v>
      </c>
      <c r="AD266">
        <v>0</v>
      </c>
      <c r="AE266">
        <v>0</v>
      </c>
      <c r="AF266">
        <v>0</v>
      </c>
      <c r="AG266">
        <v>0</v>
      </c>
      <c r="AH266">
        <v>0</v>
      </c>
      <c r="AI266">
        <v>0</v>
      </c>
      <c r="AJ266">
        <v>0</v>
      </c>
      <c r="AK266">
        <v>35</v>
      </c>
      <c r="AL266">
        <v>0</v>
      </c>
      <c r="AM266">
        <v>35</v>
      </c>
      <c r="AN266" t="s">
        <v>1043</v>
      </c>
    </row>
    <row r="267" spans="3:40">
      <c r="C267">
        <v>264</v>
      </c>
      <c r="D267" s="5"/>
      <c r="F267" t="s">
        <v>895</v>
      </c>
      <c r="G267" t="s">
        <v>1075</v>
      </c>
      <c r="I267">
        <v>0</v>
      </c>
      <c r="J267">
        <v>0</v>
      </c>
      <c r="K267">
        <v>0</v>
      </c>
      <c r="L267">
        <v>1</v>
      </c>
      <c r="M267">
        <v>0</v>
      </c>
      <c r="N267">
        <v>0</v>
      </c>
      <c r="O267">
        <v>1</v>
      </c>
      <c r="P267">
        <v>0</v>
      </c>
      <c r="Q267">
        <v>0</v>
      </c>
      <c r="R267" s="20">
        <v>1</v>
      </c>
      <c r="S267">
        <v>0</v>
      </c>
      <c r="T267">
        <v>1</v>
      </c>
      <c r="U267" s="20">
        <v>0</v>
      </c>
      <c r="V267">
        <v>0</v>
      </c>
      <c r="W267">
        <v>0</v>
      </c>
      <c r="X267" s="20">
        <v>0</v>
      </c>
      <c r="Y267">
        <v>0</v>
      </c>
      <c r="Z267">
        <v>0</v>
      </c>
      <c r="AA267" s="20">
        <v>0</v>
      </c>
      <c r="AB267">
        <v>0</v>
      </c>
      <c r="AC267">
        <v>0</v>
      </c>
      <c r="AD267">
        <v>0</v>
      </c>
      <c r="AE267">
        <v>0</v>
      </c>
      <c r="AF267">
        <v>0</v>
      </c>
      <c r="AG267">
        <v>0</v>
      </c>
      <c r="AH267">
        <v>0</v>
      </c>
      <c r="AI267">
        <v>0</v>
      </c>
      <c r="AJ267">
        <v>0</v>
      </c>
      <c r="AK267">
        <v>35</v>
      </c>
      <c r="AL267">
        <v>0</v>
      </c>
      <c r="AM267">
        <v>35</v>
      </c>
      <c r="AN267" t="s">
        <v>1043</v>
      </c>
    </row>
    <row r="268" spans="3:40">
      <c r="C268">
        <v>265</v>
      </c>
      <c r="D268" s="5"/>
      <c r="E268" s="2" t="s">
        <v>1127</v>
      </c>
      <c r="F268" t="s">
        <v>881</v>
      </c>
      <c r="G268" t="s">
        <v>1077</v>
      </c>
      <c r="I268">
        <v>0</v>
      </c>
      <c r="J268">
        <v>0</v>
      </c>
      <c r="K268">
        <v>0</v>
      </c>
      <c r="L268">
        <v>0</v>
      </c>
      <c r="M268">
        <v>0</v>
      </c>
      <c r="N268">
        <v>0</v>
      </c>
      <c r="O268">
        <v>0</v>
      </c>
      <c r="P268">
        <v>0</v>
      </c>
      <c r="Q268">
        <v>0</v>
      </c>
      <c r="R268" s="20">
        <v>1</v>
      </c>
      <c r="S268">
        <v>1</v>
      </c>
      <c r="T268">
        <v>0</v>
      </c>
      <c r="U268" s="20">
        <v>0</v>
      </c>
      <c r="V268">
        <v>0</v>
      </c>
      <c r="W268">
        <v>0</v>
      </c>
      <c r="X268" s="20">
        <v>0</v>
      </c>
      <c r="Y268">
        <v>0</v>
      </c>
      <c r="Z268">
        <v>1</v>
      </c>
      <c r="AA268" s="20">
        <v>0</v>
      </c>
      <c r="AB268">
        <v>0</v>
      </c>
      <c r="AC268">
        <v>0</v>
      </c>
      <c r="AD268">
        <v>0</v>
      </c>
      <c r="AE268">
        <v>0</v>
      </c>
      <c r="AF268">
        <v>0</v>
      </c>
      <c r="AG268">
        <v>0</v>
      </c>
      <c r="AH268">
        <v>0</v>
      </c>
      <c r="AI268">
        <v>0</v>
      </c>
      <c r="AJ268">
        <v>0</v>
      </c>
      <c r="AK268">
        <v>32</v>
      </c>
      <c r="AL268">
        <v>0</v>
      </c>
      <c r="AM268">
        <v>36</v>
      </c>
      <c r="AN268" t="s">
        <v>1128</v>
      </c>
    </row>
    <row r="269" spans="3:40">
      <c r="C269">
        <v>266</v>
      </c>
      <c r="D269" s="5"/>
      <c r="F269" t="s">
        <v>882</v>
      </c>
      <c r="G269" t="s">
        <v>1078</v>
      </c>
      <c r="H269" t="s">
        <v>889</v>
      </c>
      <c r="I269">
        <v>0</v>
      </c>
      <c r="J269">
        <v>1</v>
      </c>
      <c r="K269">
        <v>1</v>
      </c>
      <c r="L269">
        <v>0</v>
      </c>
      <c r="M269">
        <v>0</v>
      </c>
      <c r="N269">
        <v>0</v>
      </c>
      <c r="O269">
        <v>0</v>
      </c>
      <c r="P269">
        <v>0</v>
      </c>
      <c r="Q269">
        <v>0</v>
      </c>
      <c r="R269" s="20">
        <v>1</v>
      </c>
      <c r="S269">
        <v>1</v>
      </c>
      <c r="T269">
        <v>0</v>
      </c>
      <c r="U269" s="20">
        <v>0</v>
      </c>
      <c r="V269">
        <v>0</v>
      </c>
      <c r="W269">
        <v>0</v>
      </c>
      <c r="X269" s="20">
        <v>0</v>
      </c>
      <c r="Y269">
        <v>1</v>
      </c>
      <c r="Z269">
        <v>0</v>
      </c>
      <c r="AA269" s="20">
        <v>0</v>
      </c>
      <c r="AB269">
        <v>1</v>
      </c>
      <c r="AC269">
        <v>0</v>
      </c>
      <c r="AD269">
        <v>0</v>
      </c>
      <c r="AE269">
        <v>0</v>
      </c>
      <c r="AF269">
        <v>0</v>
      </c>
      <c r="AG269">
        <v>0</v>
      </c>
      <c r="AH269">
        <v>0</v>
      </c>
      <c r="AI269">
        <v>0</v>
      </c>
      <c r="AJ269">
        <v>20</v>
      </c>
      <c r="AK269">
        <v>33</v>
      </c>
      <c r="AL269">
        <v>20</v>
      </c>
      <c r="AM269">
        <v>37</v>
      </c>
      <c r="AN269" t="s">
        <v>1043</v>
      </c>
    </row>
    <row r="270" spans="3:40">
      <c r="C270">
        <v>267</v>
      </c>
      <c r="D270" s="5"/>
      <c r="F270" t="s">
        <v>882</v>
      </c>
      <c r="G270" t="s">
        <v>1078</v>
      </c>
      <c r="H270" t="s">
        <v>1129</v>
      </c>
      <c r="I270">
        <v>0</v>
      </c>
      <c r="J270">
        <v>1</v>
      </c>
      <c r="K270">
        <v>1</v>
      </c>
      <c r="L270">
        <v>1</v>
      </c>
      <c r="M270">
        <v>0</v>
      </c>
      <c r="N270">
        <v>0</v>
      </c>
      <c r="O270">
        <v>1</v>
      </c>
      <c r="P270">
        <v>0</v>
      </c>
      <c r="Q270">
        <v>0</v>
      </c>
      <c r="R270" s="20">
        <v>1</v>
      </c>
      <c r="S270">
        <v>0</v>
      </c>
      <c r="T270">
        <v>1</v>
      </c>
      <c r="U270" s="20">
        <v>0</v>
      </c>
      <c r="V270">
        <v>0</v>
      </c>
      <c r="W270">
        <v>0</v>
      </c>
      <c r="X270" s="20">
        <v>0</v>
      </c>
      <c r="Y270">
        <v>0</v>
      </c>
      <c r="Z270">
        <v>0</v>
      </c>
      <c r="AA270" s="20">
        <v>0</v>
      </c>
      <c r="AB270">
        <v>1</v>
      </c>
      <c r="AC270">
        <v>0</v>
      </c>
      <c r="AD270">
        <v>0</v>
      </c>
      <c r="AE270">
        <v>0</v>
      </c>
      <c r="AF270">
        <v>0</v>
      </c>
      <c r="AG270">
        <v>0</v>
      </c>
      <c r="AH270">
        <v>0</v>
      </c>
      <c r="AI270">
        <v>0</v>
      </c>
      <c r="AJ270">
        <v>104</v>
      </c>
      <c r="AK270">
        <v>33</v>
      </c>
      <c r="AL270">
        <v>104</v>
      </c>
      <c r="AM270">
        <v>37</v>
      </c>
      <c r="AN270" t="s">
        <v>1043</v>
      </c>
    </row>
    <row r="271" spans="3:40">
      <c r="C271">
        <v>268</v>
      </c>
      <c r="D271" s="3"/>
      <c r="E271" s="2" t="s">
        <v>1130</v>
      </c>
      <c r="F271" t="s">
        <v>911</v>
      </c>
      <c r="G271" t="s">
        <v>1086</v>
      </c>
      <c r="H271" t="s">
        <v>891</v>
      </c>
      <c r="I271">
        <v>0</v>
      </c>
      <c r="J271">
        <v>1</v>
      </c>
      <c r="K271">
        <v>1</v>
      </c>
      <c r="L271">
        <v>0</v>
      </c>
      <c r="M271">
        <v>0</v>
      </c>
      <c r="N271">
        <v>0</v>
      </c>
      <c r="O271">
        <v>0</v>
      </c>
      <c r="P271">
        <v>0</v>
      </c>
      <c r="Q271">
        <v>1</v>
      </c>
      <c r="R271" s="20">
        <v>0</v>
      </c>
      <c r="S271">
        <v>0</v>
      </c>
      <c r="T271">
        <v>0</v>
      </c>
      <c r="U271" s="20">
        <v>0</v>
      </c>
      <c r="V271">
        <v>0</v>
      </c>
      <c r="W271">
        <v>0</v>
      </c>
      <c r="X271" s="20">
        <v>1</v>
      </c>
      <c r="Y271">
        <v>0</v>
      </c>
      <c r="Z271">
        <v>0</v>
      </c>
      <c r="AA271" s="20">
        <v>0</v>
      </c>
      <c r="AB271">
        <v>0</v>
      </c>
      <c r="AC271">
        <v>0</v>
      </c>
      <c r="AD271">
        <v>0</v>
      </c>
      <c r="AE271">
        <v>0</v>
      </c>
      <c r="AF271">
        <v>0</v>
      </c>
      <c r="AG271">
        <v>0</v>
      </c>
      <c r="AH271">
        <v>0</v>
      </c>
      <c r="AI271">
        <v>0</v>
      </c>
      <c r="AJ271">
        <v>21</v>
      </c>
      <c r="AK271">
        <v>42</v>
      </c>
      <c r="AL271">
        <v>21</v>
      </c>
      <c r="AM271">
        <v>42</v>
      </c>
      <c r="AN271" t="s">
        <v>1160</v>
      </c>
    </row>
    <row r="272" spans="3:40">
      <c r="C272">
        <v>269</v>
      </c>
      <c r="D272" s="3"/>
      <c r="F272" t="s">
        <v>912</v>
      </c>
      <c r="G272" t="s">
        <v>1087</v>
      </c>
      <c r="H272" t="s">
        <v>1132</v>
      </c>
      <c r="I272">
        <v>0</v>
      </c>
      <c r="J272">
        <v>1</v>
      </c>
      <c r="K272">
        <v>1</v>
      </c>
      <c r="L272">
        <v>0</v>
      </c>
      <c r="M272">
        <v>0</v>
      </c>
      <c r="N272">
        <v>0</v>
      </c>
      <c r="O272">
        <v>0</v>
      </c>
      <c r="P272">
        <v>0</v>
      </c>
      <c r="Q272">
        <v>1</v>
      </c>
      <c r="R272" s="20">
        <v>0</v>
      </c>
      <c r="S272">
        <v>0</v>
      </c>
      <c r="T272">
        <v>0</v>
      </c>
      <c r="U272" s="20">
        <v>0</v>
      </c>
      <c r="V272">
        <v>0</v>
      </c>
      <c r="W272">
        <v>0</v>
      </c>
      <c r="X272" s="20">
        <v>0</v>
      </c>
      <c r="Y272">
        <v>0</v>
      </c>
      <c r="Z272">
        <v>0</v>
      </c>
      <c r="AA272" s="20">
        <v>1</v>
      </c>
      <c r="AB272">
        <v>0</v>
      </c>
      <c r="AC272">
        <v>0</v>
      </c>
      <c r="AD272">
        <v>0</v>
      </c>
      <c r="AE272">
        <v>0</v>
      </c>
      <c r="AF272">
        <v>0</v>
      </c>
      <c r="AG272">
        <v>0</v>
      </c>
      <c r="AH272">
        <v>0</v>
      </c>
      <c r="AI272">
        <v>0</v>
      </c>
      <c r="AJ272">
        <v>105</v>
      </c>
      <c r="AK272">
        <v>43</v>
      </c>
      <c r="AL272">
        <v>105</v>
      </c>
      <c r="AM272">
        <v>43</v>
      </c>
      <c r="AN272" t="s">
        <v>1043</v>
      </c>
    </row>
    <row r="273" spans="3:40">
      <c r="C273">
        <v>270</v>
      </c>
      <c r="D273" s="3"/>
      <c r="F273" t="s">
        <v>912</v>
      </c>
      <c r="G273" t="s">
        <v>1087</v>
      </c>
      <c r="I273">
        <v>0</v>
      </c>
      <c r="J273">
        <v>0</v>
      </c>
      <c r="K273">
        <v>0</v>
      </c>
      <c r="L273">
        <v>1</v>
      </c>
      <c r="M273">
        <v>0</v>
      </c>
      <c r="N273">
        <v>0</v>
      </c>
      <c r="O273">
        <v>1</v>
      </c>
      <c r="P273">
        <v>0</v>
      </c>
      <c r="Q273">
        <v>0</v>
      </c>
      <c r="R273" s="20">
        <v>1</v>
      </c>
      <c r="S273" t="s">
        <v>303</v>
      </c>
      <c r="T273" t="s">
        <v>303</v>
      </c>
      <c r="U273" s="20" t="s">
        <v>303</v>
      </c>
      <c r="V273">
        <v>1</v>
      </c>
      <c r="W273">
        <v>0</v>
      </c>
      <c r="X273" s="20">
        <v>0</v>
      </c>
      <c r="Y273">
        <v>0</v>
      </c>
      <c r="Z273">
        <v>1</v>
      </c>
      <c r="AA273" s="20">
        <v>1</v>
      </c>
      <c r="AB273" t="s">
        <v>303</v>
      </c>
      <c r="AC273" t="s">
        <v>303</v>
      </c>
      <c r="AD273">
        <v>0</v>
      </c>
      <c r="AE273">
        <v>0</v>
      </c>
      <c r="AF273">
        <v>0</v>
      </c>
      <c r="AG273">
        <v>0</v>
      </c>
      <c r="AH273">
        <v>0</v>
      </c>
      <c r="AI273">
        <v>0</v>
      </c>
      <c r="AJ273">
        <v>0</v>
      </c>
      <c r="AK273">
        <v>43</v>
      </c>
      <c r="AL273">
        <v>0</v>
      </c>
      <c r="AM273">
        <v>43</v>
      </c>
      <c r="AN273" t="s">
        <v>1043</v>
      </c>
    </row>
    <row r="274" spans="3:40">
      <c r="C274">
        <v>271</v>
      </c>
      <c r="D274" s="3"/>
      <c r="E274" s="2" t="s">
        <v>1133</v>
      </c>
      <c r="F274" t="s">
        <v>898</v>
      </c>
      <c r="G274" t="s">
        <v>1111</v>
      </c>
      <c r="I274">
        <v>0</v>
      </c>
      <c r="J274">
        <v>0</v>
      </c>
      <c r="K274">
        <v>0</v>
      </c>
      <c r="L274">
        <v>0</v>
      </c>
      <c r="M274">
        <v>0</v>
      </c>
      <c r="N274">
        <v>0</v>
      </c>
      <c r="O274">
        <v>0</v>
      </c>
      <c r="P274">
        <v>0</v>
      </c>
      <c r="Q274">
        <v>0</v>
      </c>
      <c r="R274" s="20">
        <v>1</v>
      </c>
      <c r="S274" t="s">
        <v>303</v>
      </c>
      <c r="T274" t="s">
        <v>303</v>
      </c>
      <c r="U274" s="20" t="s">
        <v>303</v>
      </c>
      <c r="V274">
        <v>0</v>
      </c>
      <c r="W274">
        <v>1</v>
      </c>
      <c r="X274" s="20">
        <v>0</v>
      </c>
      <c r="Y274">
        <v>1</v>
      </c>
      <c r="Z274">
        <v>0</v>
      </c>
      <c r="AA274" s="20">
        <v>0</v>
      </c>
      <c r="AB274" t="s">
        <v>303</v>
      </c>
      <c r="AC274" t="s">
        <v>303</v>
      </c>
      <c r="AD274">
        <v>0</v>
      </c>
      <c r="AE274">
        <v>0</v>
      </c>
      <c r="AF274">
        <v>0</v>
      </c>
      <c r="AG274">
        <v>0</v>
      </c>
      <c r="AH274">
        <v>0</v>
      </c>
      <c r="AI274">
        <v>0</v>
      </c>
      <c r="AJ274">
        <v>0</v>
      </c>
      <c r="AK274">
        <v>40</v>
      </c>
      <c r="AL274">
        <v>0</v>
      </c>
      <c r="AM274">
        <v>32</v>
      </c>
      <c r="AN274" t="s">
        <v>1163</v>
      </c>
    </row>
    <row r="275" spans="3:40">
      <c r="C275">
        <v>272</v>
      </c>
      <c r="D275" s="3"/>
      <c r="F275" t="s">
        <v>901</v>
      </c>
      <c r="G275" t="s">
        <v>1090</v>
      </c>
      <c r="I275">
        <v>0</v>
      </c>
      <c r="J275">
        <v>0</v>
      </c>
      <c r="K275">
        <v>0</v>
      </c>
      <c r="L275">
        <v>0</v>
      </c>
      <c r="M275">
        <v>0</v>
      </c>
      <c r="N275">
        <v>0</v>
      </c>
      <c r="O275">
        <v>0</v>
      </c>
      <c r="P275">
        <v>0</v>
      </c>
      <c r="Q275">
        <v>0</v>
      </c>
      <c r="R275" s="20">
        <v>1</v>
      </c>
      <c r="S275" t="s">
        <v>303</v>
      </c>
      <c r="T275" t="s">
        <v>303</v>
      </c>
      <c r="U275" s="20" t="s">
        <v>303</v>
      </c>
      <c r="V275">
        <v>1</v>
      </c>
      <c r="W275">
        <v>0</v>
      </c>
      <c r="X275" s="20">
        <v>0</v>
      </c>
      <c r="Y275">
        <v>1</v>
      </c>
      <c r="Z275">
        <v>0</v>
      </c>
      <c r="AA275" s="20">
        <v>0</v>
      </c>
      <c r="AB275" t="s">
        <v>303</v>
      </c>
      <c r="AC275" t="s">
        <v>303</v>
      </c>
      <c r="AD275">
        <v>0</v>
      </c>
      <c r="AE275">
        <v>0</v>
      </c>
      <c r="AF275">
        <v>0</v>
      </c>
      <c r="AG275">
        <v>0</v>
      </c>
      <c r="AH275">
        <v>0</v>
      </c>
      <c r="AI275">
        <v>0</v>
      </c>
      <c r="AJ275">
        <v>0</v>
      </c>
      <c r="AK275">
        <v>41</v>
      </c>
      <c r="AL275">
        <v>0</v>
      </c>
      <c r="AM275">
        <v>33</v>
      </c>
      <c r="AN275" t="s">
        <v>1043</v>
      </c>
    </row>
    <row r="276" spans="3:40">
      <c r="C276">
        <v>273</v>
      </c>
      <c r="D276" s="3"/>
      <c r="F276" t="s">
        <v>901</v>
      </c>
      <c r="G276" t="s">
        <v>1090</v>
      </c>
      <c r="I276">
        <v>0</v>
      </c>
      <c r="J276">
        <v>0</v>
      </c>
      <c r="K276">
        <v>0</v>
      </c>
      <c r="L276">
        <v>1</v>
      </c>
      <c r="M276">
        <v>0</v>
      </c>
      <c r="N276">
        <v>0</v>
      </c>
      <c r="O276">
        <v>1</v>
      </c>
      <c r="P276">
        <v>0</v>
      </c>
      <c r="Q276">
        <v>0</v>
      </c>
      <c r="R276" s="20">
        <v>1</v>
      </c>
      <c r="S276" t="s">
        <v>303</v>
      </c>
      <c r="T276" t="s">
        <v>303</v>
      </c>
      <c r="U276" s="20" t="s">
        <v>303</v>
      </c>
      <c r="V276">
        <v>0</v>
      </c>
      <c r="W276">
        <v>0</v>
      </c>
      <c r="X276" s="20">
        <v>0</v>
      </c>
      <c r="Y276">
        <v>0</v>
      </c>
      <c r="Z276">
        <v>1</v>
      </c>
      <c r="AA276" s="20">
        <v>0</v>
      </c>
      <c r="AB276" t="s">
        <v>303</v>
      </c>
      <c r="AC276" t="s">
        <v>303</v>
      </c>
      <c r="AD276">
        <v>0</v>
      </c>
      <c r="AE276">
        <v>0</v>
      </c>
      <c r="AF276">
        <v>0</v>
      </c>
      <c r="AG276">
        <v>0</v>
      </c>
      <c r="AH276">
        <v>0</v>
      </c>
      <c r="AI276">
        <v>0</v>
      </c>
      <c r="AJ276">
        <v>0</v>
      </c>
      <c r="AK276">
        <v>41</v>
      </c>
      <c r="AL276">
        <v>0</v>
      </c>
      <c r="AM276">
        <v>33</v>
      </c>
      <c r="AN276" t="s">
        <v>1043</v>
      </c>
    </row>
    <row r="277" spans="3:40">
      <c r="C277">
        <v>274</v>
      </c>
      <c r="D277" s="3"/>
      <c r="E277" s="2" t="s">
        <v>1135</v>
      </c>
      <c r="F277" t="s">
        <v>885</v>
      </c>
      <c r="G277" t="s">
        <v>1073</v>
      </c>
      <c r="I277">
        <v>0</v>
      </c>
      <c r="J277">
        <v>0</v>
      </c>
      <c r="K277">
        <v>0</v>
      </c>
      <c r="L277">
        <v>0</v>
      </c>
      <c r="M277">
        <v>0</v>
      </c>
      <c r="N277">
        <v>0</v>
      </c>
      <c r="O277">
        <v>0</v>
      </c>
      <c r="P277">
        <v>0</v>
      </c>
      <c r="Q277">
        <v>0</v>
      </c>
      <c r="R277" s="20">
        <v>1</v>
      </c>
      <c r="S277" t="s">
        <v>303</v>
      </c>
      <c r="T277" t="s">
        <v>303</v>
      </c>
      <c r="U277" s="20" t="s">
        <v>303</v>
      </c>
      <c r="V277">
        <v>0</v>
      </c>
      <c r="W277">
        <v>1</v>
      </c>
      <c r="X277" s="20">
        <v>0</v>
      </c>
      <c r="Y277">
        <v>1</v>
      </c>
      <c r="Z277">
        <v>0</v>
      </c>
      <c r="AA277" s="20">
        <v>0</v>
      </c>
      <c r="AB277" t="s">
        <v>303</v>
      </c>
      <c r="AC277" t="s">
        <v>303</v>
      </c>
      <c r="AD277">
        <v>0</v>
      </c>
      <c r="AE277">
        <v>0</v>
      </c>
      <c r="AF277">
        <v>0</v>
      </c>
      <c r="AG277">
        <v>0</v>
      </c>
      <c r="AH277">
        <v>0</v>
      </c>
      <c r="AI277">
        <v>0</v>
      </c>
      <c r="AJ277">
        <v>0</v>
      </c>
      <c r="AK277">
        <v>38</v>
      </c>
      <c r="AL277">
        <v>0</v>
      </c>
      <c r="AM277">
        <v>34</v>
      </c>
      <c r="AN277" t="s">
        <v>1165</v>
      </c>
    </row>
    <row r="278" spans="3:40">
      <c r="C278">
        <v>275</v>
      </c>
      <c r="D278" s="3"/>
      <c r="F278" t="s">
        <v>886</v>
      </c>
      <c r="G278" t="s">
        <v>1075</v>
      </c>
      <c r="I278">
        <v>0</v>
      </c>
      <c r="J278">
        <v>0</v>
      </c>
      <c r="K278">
        <v>0</v>
      </c>
      <c r="L278">
        <v>0</v>
      </c>
      <c r="M278">
        <v>0</v>
      </c>
      <c r="N278">
        <v>0</v>
      </c>
      <c r="O278">
        <v>0</v>
      </c>
      <c r="P278">
        <v>0</v>
      </c>
      <c r="Q278">
        <v>0</v>
      </c>
      <c r="R278" s="20">
        <v>1</v>
      </c>
      <c r="S278" t="s">
        <v>303</v>
      </c>
      <c r="T278" t="s">
        <v>303</v>
      </c>
      <c r="U278" s="20" t="s">
        <v>303</v>
      </c>
      <c r="V278">
        <v>1</v>
      </c>
      <c r="W278">
        <v>0</v>
      </c>
      <c r="X278" s="20">
        <v>0</v>
      </c>
      <c r="Y278">
        <v>1</v>
      </c>
      <c r="Z278">
        <v>0</v>
      </c>
      <c r="AA278" s="20">
        <v>0</v>
      </c>
      <c r="AB278" t="s">
        <v>303</v>
      </c>
      <c r="AC278" t="s">
        <v>303</v>
      </c>
      <c r="AD278">
        <v>0</v>
      </c>
      <c r="AE278">
        <v>0</v>
      </c>
      <c r="AF278">
        <v>0</v>
      </c>
      <c r="AG278">
        <v>0</v>
      </c>
      <c r="AH278">
        <v>0</v>
      </c>
      <c r="AI278">
        <v>0</v>
      </c>
      <c r="AJ278">
        <v>0</v>
      </c>
      <c r="AK278">
        <v>39</v>
      </c>
      <c r="AL278">
        <v>0</v>
      </c>
      <c r="AM278">
        <v>35</v>
      </c>
      <c r="AN278" t="s">
        <v>1043</v>
      </c>
    </row>
    <row r="279" spans="3:40">
      <c r="C279">
        <v>276</v>
      </c>
      <c r="D279" s="3"/>
      <c r="F279" t="s">
        <v>886</v>
      </c>
      <c r="G279" t="s">
        <v>1075</v>
      </c>
      <c r="I279">
        <v>0</v>
      </c>
      <c r="J279">
        <v>0</v>
      </c>
      <c r="K279">
        <v>0</v>
      </c>
      <c r="L279">
        <v>1</v>
      </c>
      <c r="M279">
        <v>0</v>
      </c>
      <c r="N279">
        <v>0</v>
      </c>
      <c r="O279">
        <v>1</v>
      </c>
      <c r="P279">
        <v>0</v>
      </c>
      <c r="Q279">
        <v>0</v>
      </c>
      <c r="R279" s="20">
        <v>1</v>
      </c>
      <c r="S279" t="s">
        <v>303</v>
      </c>
      <c r="T279" t="s">
        <v>303</v>
      </c>
      <c r="U279" s="20" t="s">
        <v>303</v>
      </c>
      <c r="V279">
        <v>0</v>
      </c>
      <c r="W279">
        <v>0</v>
      </c>
      <c r="X279" s="20">
        <v>0</v>
      </c>
      <c r="Y279">
        <v>0</v>
      </c>
      <c r="Z279">
        <v>1</v>
      </c>
      <c r="AA279" s="20">
        <v>0</v>
      </c>
      <c r="AB279" t="s">
        <v>303</v>
      </c>
      <c r="AC279" t="s">
        <v>303</v>
      </c>
      <c r="AD279">
        <v>0</v>
      </c>
      <c r="AE279">
        <v>0</v>
      </c>
      <c r="AF279">
        <v>0</v>
      </c>
      <c r="AG279">
        <v>0</v>
      </c>
      <c r="AH279">
        <v>0</v>
      </c>
      <c r="AI279">
        <v>0</v>
      </c>
      <c r="AJ279">
        <v>0</v>
      </c>
      <c r="AK279">
        <v>39</v>
      </c>
      <c r="AL279">
        <v>0</v>
      </c>
      <c r="AM279">
        <v>35</v>
      </c>
      <c r="AN279" t="s">
        <v>1043</v>
      </c>
    </row>
    <row r="280" spans="3:40">
      <c r="C280">
        <v>277</v>
      </c>
      <c r="D280" s="3"/>
      <c r="E280" s="2" t="s">
        <v>1137</v>
      </c>
      <c r="F280" t="s">
        <v>889</v>
      </c>
      <c r="G280" t="s">
        <v>1077</v>
      </c>
      <c r="I280">
        <v>0</v>
      </c>
      <c r="J280">
        <v>0</v>
      </c>
      <c r="K280">
        <v>0</v>
      </c>
      <c r="L280">
        <v>0</v>
      </c>
      <c r="M280">
        <v>0</v>
      </c>
      <c r="N280">
        <v>0</v>
      </c>
      <c r="O280">
        <v>0</v>
      </c>
      <c r="P280">
        <v>0</v>
      </c>
      <c r="Q280">
        <v>0</v>
      </c>
      <c r="R280" s="20">
        <v>1</v>
      </c>
      <c r="S280" t="s">
        <v>303</v>
      </c>
      <c r="T280" t="s">
        <v>303</v>
      </c>
      <c r="U280" s="20" t="s">
        <v>303</v>
      </c>
      <c r="V280">
        <v>0</v>
      </c>
      <c r="W280">
        <v>1</v>
      </c>
      <c r="X280" s="20">
        <v>0</v>
      </c>
      <c r="Y280">
        <v>1</v>
      </c>
      <c r="Z280">
        <v>0</v>
      </c>
      <c r="AA280" s="20">
        <v>0</v>
      </c>
      <c r="AB280" t="s">
        <v>303</v>
      </c>
      <c r="AC280" t="s">
        <v>303</v>
      </c>
      <c r="AD280">
        <v>0</v>
      </c>
      <c r="AE280">
        <v>0</v>
      </c>
      <c r="AF280">
        <v>0</v>
      </c>
      <c r="AG280">
        <v>0</v>
      </c>
      <c r="AH280">
        <v>0</v>
      </c>
      <c r="AI280">
        <v>0</v>
      </c>
      <c r="AJ280">
        <v>0</v>
      </c>
      <c r="AK280">
        <v>36</v>
      </c>
      <c r="AL280">
        <v>0</v>
      </c>
      <c r="AM280">
        <v>36</v>
      </c>
      <c r="AN280" t="s">
        <v>1167</v>
      </c>
    </row>
    <row r="281" spans="3:40">
      <c r="C281">
        <v>278</v>
      </c>
      <c r="D281" s="3"/>
      <c r="F281" t="s">
        <v>891</v>
      </c>
      <c r="G281" t="s">
        <v>1078</v>
      </c>
      <c r="I281">
        <v>0</v>
      </c>
      <c r="J281">
        <v>0</v>
      </c>
      <c r="K281">
        <v>0</v>
      </c>
      <c r="L281">
        <v>0</v>
      </c>
      <c r="M281">
        <v>0</v>
      </c>
      <c r="N281">
        <v>0</v>
      </c>
      <c r="O281">
        <v>0</v>
      </c>
      <c r="P281">
        <v>0</v>
      </c>
      <c r="Q281">
        <v>0</v>
      </c>
      <c r="R281" s="20">
        <v>1</v>
      </c>
      <c r="S281" t="s">
        <v>303</v>
      </c>
      <c r="T281" t="s">
        <v>303</v>
      </c>
      <c r="U281" s="20" t="s">
        <v>303</v>
      </c>
      <c r="V281">
        <v>1</v>
      </c>
      <c r="W281">
        <v>0</v>
      </c>
      <c r="X281" s="20">
        <v>0</v>
      </c>
      <c r="Y281">
        <v>1</v>
      </c>
      <c r="Z281">
        <v>0</v>
      </c>
      <c r="AA281" s="20">
        <v>0</v>
      </c>
      <c r="AB281" t="s">
        <v>303</v>
      </c>
      <c r="AC281" t="s">
        <v>303</v>
      </c>
      <c r="AD281">
        <v>0</v>
      </c>
      <c r="AE281">
        <v>0</v>
      </c>
      <c r="AF281">
        <v>0</v>
      </c>
      <c r="AG281">
        <v>0</v>
      </c>
      <c r="AH281">
        <v>0</v>
      </c>
      <c r="AI281">
        <v>0</v>
      </c>
      <c r="AJ281">
        <v>0</v>
      </c>
      <c r="AK281">
        <v>37</v>
      </c>
      <c r="AL281">
        <v>0</v>
      </c>
      <c r="AM281">
        <v>37</v>
      </c>
      <c r="AN281" t="s">
        <v>1043</v>
      </c>
    </row>
    <row r="282" spans="3:40">
      <c r="C282">
        <v>279</v>
      </c>
      <c r="D282" s="3"/>
      <c r="F282" t="s">
        <v>891</v>
      </c>
      <c r="G282" t="s">
        <v>1078</v>
      </c>
      <c r="I282">
        <v>0</v>
      </c>
      <c r="J282">
        <v>0</v>
      </c>
      <c r="K282">
        <v>0</v>
      </c>
      <c r="L282">
        <v>1</v>
      </c>
      <c r="M282">
        <v>0</v>
      </c>
      <c r="N282">
        <v>0</v>
      </c>
      <c r="O282">
        <v>1</v>
      </c>
      <c r="P282">
        <v>0</v>
      </c>
      <c r="Q282">
        <v>0</v>
      </c>
      <c r="R282" s="20">
        <v>1</v>
      </c>
      <c r="S282" t="s">
        <v>303</v>
      </c>
      <c r="T282" t="s">
        <v>303</v>
      </c>
      <c r="U282" s="20" t="s">
        <v>303</v>
      </c>
      <c r="V282">
        <v>0</v>
      </c>
      <c r="W282">
        <v>0</v>
      </c>
      <c r="X282" s="20">
        <v>0</v>
      </c>
      <c r="Y282">
        <v>0</v>
      </c>
      <c r="Z282">
        <v>1</v>
      </c>
      <c r="AA282" s="20">
        <v>0</v>
      </c>
      <c r="AB282" t="s">
        <v>303</v>
      </c>
      <c r="AC282" t="s">
        <v>303</v>
      </c>
      <c r="AD282">
        <v>0</v>
      </c>
      <c r="AE282">
        <v>0</v>
      </c>
      <c r="AF282">
        <v>0</v>
      </c>
      <c r="AG282">
        <v>0</v>
      </c>
      <c r="AH282">
        <v>0</v>
      </c>
      <c r="AI282">
        <v>0</v>
      </c>
      <c r="AJ282">
        <v>0</v>
      </c>
      <c r="AK282">
        <v>37</v>
      </c>
      <c r="AL282">
        <v>0</v>
      </c>
      <c r="AM282">
        <v>37</v>
      </c>
      <c r="AN282" t="s">
        <v>1043</v>
      </c>
    </row>
    <row r="283" spans="3:40">
      <c r="C283">
        <v>280</v>
      </c>
      <c r="D283" s="3"/>
      <c r="E283" s="2" t="s">
        <v>1139</v>
      </c>
      <c r="F283" t="s">
        <v>894</v>
      </c>
      <c r="G283" t="s">
        <v>1080</v>
      </c>
      <c r="I283">
        <v>0</v>
      </c>
      <c r="J283">
        <v>0</v>
      </c>
      <c r="K283">
        <v>0</v>
      </c>
      <c r="L283">
        <v>0</v>
      </c>
      <c r="M283">
        <v>0</v>
      </c>
      <c r="N283">
        <v>0</v>
      </c>
      <c r="O283">
        <v>0</v>
      </c>
      <c r="P283">
        <v>0</v>
      </c>
      <c r="Q283">
        <v>0</v>
      </c>
      <c r="R283" s="20">
        <v>1</v>
      </c>
      <c r="S283" t="s">
        <v>303</v>
      </c>
      <c r="T283" t="s">
        <v>303</v>
      </c>
      <c r="U283" s="20" t="s">
        <v>303</v>
      </c>
      <c r="V283">
        <v>0</v>
      </c>
      <c r="W283">
        <v>1</v>
      </c>
      <c r="X283" s="20">
        <v>0</v>
      </c>
      <c r="Y283">
        <v>1</v>
      </c>
      <c r="Z283">
        <v>0</v>
      </c>
      <c r="AA283" s="20">
        <v>0</v>
      </c>
      <c r="AB283" t="s">
        <v>303</v>
      </c>
      <c r="AC283" t="s">
        <v>303</v>
      </c>
      <c r="AD283">
        <v>0</v>
      </c>
      <c r="AE283">
        <v>0</v>
      </c>
      <c r="AF283">
        <v>0</v>
      </c>
      <c r="AG283">
        <v>0</v>
      </c>
      <c r="AH283">
        <v>0</v>
      </c>
      <c r="AI283">
        <v>0</v>
      </c>
      <c r="AJ283">
        <v>0</v>
      </c>
      <c r="AK283">
        <v>34</v>
      </c>
      <c r="AL283">
        <v>0</v>
      </c>
      <c r="AM283">
        <v>38</v>
      </c>
      <c r="AN283" t="s">
        <v>1169</v>
      </c>
    </row>
    <row r="284" spans="3:40">
      <c r="C284">
        <v>281</v>
      </c>
      <c r="D284" s="3"/>
      <c r="F284" t="s">
        <v>895</v>
      </c>
      <c r="G284" t="s">
        <v>1081</v>
      </c>
      <c r="I284">
        <v>0</v>
      </c>
      <c r="J284">
        <v>0</v>
      </c>
      <c r="K284">
        <v>0</v>
      </c>
      <c r="L284">
        <v>0</v>
      </c>
      <c r="M284">
        <v>0</v>
      </c>
      <c r="N284">
        <v>0</v>
      </c>
      <c r="O284">
        <v>0</v>
      </c>
      <c r="P284">
        <v>0</v>
      </c>
      <c r="Q284">
        <v>0</v>
      </c>
      <c r="R284" s="20">
        <v>1</v>
      </c>
      <c r="S284" t="s">
        <v>303</v>
      </c>
      <c r="T284" t="s">
        <v>303</v>
      </c>
      <c r="U284" s="20" t="s">
        <v>303</v>
      </c>
      <c r="V284">
        <v>1</v>
      </c>
      <c r="W284">
        <v>0</v>
      </c>
      <c r="X284" s="20">
        <v>0</v>
      </c>
      <c r="Y284">
        <v>1</v>
      </c>
      <c r="Z284">
        <v>0</v>
      </c>
      <c r="AA284" s="20">
        <v>0</v>
      </c>
      <c r="AB284" t="s">
        <v>303</v>
      </c>
      <c r="AC284" t="s">
        <v>303</v>
      </c>
      <c r="AD284">
        <v>0</v>
      </c>
      <c r="AE284">
        <v>0</v>
      </c>
      <c r="AF284">
        <v>0</v>
      </c>
      <c r="AG284">
        <v>0</v>
      </c>
      <c r="AH284">
        <v>0</v>
      </c>
      <c r="AI284">
        <v>0</v>
      </c>
      <c r="AJ284">
        <v>0</v>
      </c>
      <c r="AK284">
        <v>35</v>
      </c>
      <c r="AL284">
        <v>0</v>
      </c>
      <c r="AM284">
        <v>39</v>
      </c>
      <c r="AN284" t="s">
        <v>1043</v>
      </c>
    </row>
    <row r="285" spans="3:40">
      <c r="C285">
        <v>282</v>
      </c>
      <c r="D285" s="3"/>
      <c r="F285" t="s">
        <v>895</v>
      </c>
      <c r="G285" t="s">
        <v>1081</v>
      </c>
      <c r="I285">
        <v>0</v>
      </c>
      <c r="J285">
        <v>0</v>
      </c>
      <c r="K285">
        <v>0</v>
      </c>
      <c r="L285">
        <v>1</v>
      </c>
      <c r="M285">
        <v>0</v>
      </c>
      <c r="N285">
        <v>0</v>
      </c>
      <c r="O285">
        <v>1</v>
      </c>
      <c r="P285">
        <v>0</v>
      </c>
      <c r="Q285">
        <v>0</v>
      </c>
      <c r="R285" s="20">
        <v>1</v>
      </c>
      <c r="S285" t="s">
        <v>303</v>
      </c>
      <c r="T285" t="s">
        <v>303</v>
      </c>
      <c r="U285" s="20" t="s">
        <v>303</v>
      </c>
      <c r="V285">
        <v>0</v>
      </c>
      <c r="W285">
        <v>0</v>
      </c>
      <c r="X285" s="20">
        <v>0</v>
      </c>
      <c r="Y285">
        <v>0</v>
      </c>
      <c r="Z285">
        <v>1</v>
      </c>
      <c r="AA285" s="20">
        <v>0</v>
      </c>
      <c r="AB285" t="s">
        <v>303</v>
      </c>
      <c r="AC285" t="s">
        <v>303</v>
      </c>
      <c r="AD285">
        <v>0</v>
      </c>
      <c r="AE285">
        <v>0</v>
      </c>
      <c r="AF285">
        <v>0</v>
      </c>
      <c r="AG285">
        <v>0</v>
      </c>
      <c r="AH285">
        <v>0</v>
      </c>
      <c r="AI285">
        <v>0</v>
      </c>
      <c r="AJ285">
        <v>0</v>
      </c>
      <c r="AK285">
        <v>35</v>
      </c>
      <c r="AL285">
        <v>0</v>
      </c>
      <c r="AM285">
        <v>39</v>
      </c>
      <c r="AN285" t="s">
        <v>1043</v>
      </c>
    </row>
    <row r="286" spans="3:40">
      <c r="C286">
        <v>283</v>
      </c>
      <c r="D286" s="3"/>
      <c r="E286" s="2" t="s">
        <v>1141</v>
      </c>
      <c r="F286" t="s">
        <v>881</v>
      </c>
      <c r="G286" t="s">
        <v>1083</v>
      </c>
      <c r="I286">
        <v>0</v>
      </c>
      <c r="J286">
        <v>0</v>
      </c>
      <c r="K286">
        <v>0</v>
      </c>
      <c r="L286">
        <v>0</v>
      </c>
      <c r="M286">
        <v>0</v>
      </c>
      <c r="N286">
        <v>0</v>
      </c>
      <c r="O286">
        <v>0</v>
      </c>
      <c r="P286">
        <v>0</v>
      </c>
      <c r="Q286">
        <v>0</v>
      </c>
      <c r="R286" s="20">
        <v>1</v>
      </c>
      <c r="S286" t="s">
        <v>303</v>
      </c>
      <c r="T286" t="s">
        <v>303</v>
      </c>
      <c r="U286" s="20" t="s">
        <v>303</v>
      </c>
      <c r="V286">
        <v>0</v>
      </c>
      <c r="W286">
        <v>1</v>
      </c>
      <c r="X286" s="20">
        <v>0</v>
      </c>
      <c r="Y286">
        <v>1</v>
      </c>
      <c r="Z286">
        <v>0</v>
      </c>
      <c r="AA286" s="20">
        <v>0</v>
      </c>
      <c r="AB286" t="s">
        <v>303</v>
      </c>
      <c r="AC286" t="s">
        <v>303</v>
      </c>
      <c r="AD286">
        <v>0</v>
      </c>
      <c r="AE286">
        <v>0</v>
      </c>
      <c r="AF286">
        <v>0</v>
      </c>
      <c r="AG286">
        <v>0</v>
      </c>
      <c r="AH286">
        <v>0</v>
      </c>
      <c r="AI286">
        <v>0</v>
      </c>
      <c r="AJ286">
        <v>0</v>
      </c>
      <c r="AK286">
        <v>32</v>
      </c>
      <c r="AL286">
        <v>0</v>
      </c>
      <c r="AM286">
        <v>40</v>
      </c>
      <c r="AN286" t="s">
        <v>1171</v>
      </c>
    </row>
    <row r="287" spans="3:40">
      <c r="C287">
        <v>284</v>
      </c>
      <c r="D287" s="3"/>
      <c r="F287" t="s">
        <v>882</v>
      </c>
      <c r="G287" t="s">
        <v>1084</v>
      </c>
      <c r="H287" t="s">
        <v>133</v>
      </c>
      <c r="I287">
        <v>0</v>
      </c>
      <c r="J287">
        <v>1</v>
      </c>
      <c r="K287">
        <v>1</v>
      </c>
      <c r="L287">
        <v>0</v>
      </c>
      <c r="M287">
        <v>0</v>
      </c>
      <c r="N287">
        <v>0</v>
      </c>
      <c r="O287">
        <v>0</v>
      </c>
      <c r="P287">
        <v>0</v>
      </c>
      <c r="Q287">
        <v>0</v>
      </c>
      <c r="R287" s="20">
        <v>1</v>
      </c>
      <c r="S287" t="s">
        <v>303</v>
      </c>
      <c r="T287" t="s">
        <v>303</v>
      </c>
      <c r="U287" s="20" t="s">
        <v>303</v>
      </c>
      <c r="V287">
        <v>1</v>
      </c>
      <c r="W287">
        <v>0</v>
      </c>
      <c r="X287" s="20">
        <v>0</v>
      </c>
      <c r="Y287">
        <v>1</v>
      </c>
      <c r="Z287">
        <v>0</v>
      </c>
      <c r="AA287" s="20">
        <v>0</v>
      </c>
      <c r="AB287">
        <v>0</v>
      </c>
      <c r="AC287">
        <v>1</v>
      </c>
      <c r="AD287">
        <v>0</v>
      </c>
      <c r="AE287">
        <v>0</v>
      </c>
      <c r="AF287">
        <v>0</v>
      </c>
      <c r="AG287">
        <v>0</v>
      </c>
      <c r="AH287">
        <v>0</v>
      </c>
      <c r="AI287">
        <v>0</v>
      </c>
      <c r="AJ287">
        <v>24</v>
      </c>
      <c r="AK287">
        <v>33</v>
      </c>
      <c r="AL287">
        <v>24</v>
      </c>
      <c r="AM287">
        <v>41</v>
      </c>
      <c r="AN287" t="s">
        <v>1043</v>
      </c>
    </row>
    <row r="288" spans="3:40">
      <c r="C288">
        <v>285</v>
      </c>
      <c r="D288" s="3"/>
      <c r="F288" t="s">
        <v>882</v>
      </c>
      <c r="G288" t="s">
        <v>1084</v>
      </c>
      <c r="H288" t="s">
        <v>1144</v>
      </c>
      <c r="I288">
        <v>0</v>
      </c>
      <c r="J288">
        <v>1</v>
      </c>
      <c r="K288">
        <v>1</v>
      </c>
      <c r="L288">
        <v>1</v>
      </c>
      <c r="M288">
        <v>0</v>
      </c>
      <c r="N288">
        <v>0</v>
      </c>
      <c r="O288">
        <v>1</v>
      </c>
      <c r="P288">
        <v>0</v>
      </c>
      <c r="Q288">
        <v>0</v>
      </c>
      <c r="R288" s="20">
        <v>1</v>
      </c>
      <c r="S288" t="s">
        <v>303</v>
      </c>
      <c r="T288" t="s">
        <v>303</v>
      </c>
      <c r="U288" s="20" t="s">
        <v>303</v>
      </c>
      <c r="V288">
        <v>0</v>
      </c>
      <c r="W288">
        <v>0</v>
      </c>
      <c r="X288" s="20">
        <v>0</v>
      </c>
      <c r="Y288">
        <v>0</v>
      </c>
      <c r="Z288">
        <v>1</v>
      </c>
      <c r="AA288" s="20">
        <v>0</v>
      </c>
      <c r="AB288">
        <v>0</v>
      </c>
      <c r="AC288">
        <v>1</v>
      </c>
      <c r="AD288">
        <v>0</v>
      </c>
      <c r="AE288">
        <v>0</v>
      </c>
      <c r="AF288">
        <v>0</v>
      </c>
      <c r="AG288">
        <v>0</v>
      </c>
      <c r="AH288">
        <v>0</v>
      </c>
      <c r="AI288">
        <v>0</v>
      </c>
      <c r="AJ288">
        <v>102</v>
      </c>
      <c r="AK288">
        <v>33</v>
      </c>
      <c r="AL288">
        <v>102</v>
      </c>
      <c r="AM288">
        <v>41</v>
      </c>
      <c r="AN288" t="s">
        <v>1043</v>
      </c>
    </row>
    <row r="289" spans="3:40">
      <c r="C289">
        <v>286</v>
      </c>
      <c r="D289" s="5"/>
      <c r="E289" s="2" t="s">
        <v>1145</v>
      </c>
      <c r="F289" t="s">
        <v>911</v>
      </c>
      <c r="G289" t="s">
        <v>1111</v>
      </c>
      <c r="H289" t="s">
        <v>134</v>
      </c>
      <c r="I289">
        <v>0</v>
      </c>
      <c r="J289">
        <v>1</v>
      </c>
      <c r="K289">
        <v>1</v>
      </c>
      <c r="L289">
        <v>0</v>
      </c>
      <c r="M289">
        <v>0</v>
      </c>
      <c r="N289">
        <v>0</v>
      </c>
      <c r="O289">
        <v>0</v>
      </c>
      <c r="P289">
        <v>0</v>
      </c>
      <c r="Q289">
        <v>0</v>
      </c>
      <c r="R289" s="20">
        <v>1</v>
      </c>
      <c r="S289">
        <v>0</v>
      </c>
      <c r="T289">
        <v>0</v>
      </c>
      <c r="U289" s="20">
        <v>1</v>
      </c>
      <c r="V289">
        <v>0</v>
      </c>
      <c r="W289">
        <v>0</v>
      </c>
      <c r="X289" s="20">
        <v>1</v>
      </c>
      <c r="Y289">
        <v>0</v>
      </c>
      <c r="Z289">
        <v>0</v>
      </c>
      <c r="AA289" s="20">
        <v>0</v>
      </c>
      <c r="AB289">
        <v>1</v>
      </c>
      <c r="AC289">
        <v>0</v>
      </c>
      <c r="AD289">
        <v>0</v>
      </c>
      <c r="AE289">
        <v>0</v>
      </c>
      <c r="AF289">
        <v>0</v>
      </c>
      <c r="AG289">
        <v>0</v>
      </c>
      <c r="AH289">
        <v>0</v>
      </c>
      <c r="AI289">
        <v>0</v>
      </c>
      <c r="AJ289">
        <v>25</v>
      </c>
      <c r="AK289">
        <v>42</v>
      </c>
      <c r="AL289">
        <v>25</v>
      </c>
      <c r="AM289">
        <v>32</v>
      </c>
      <c r="AN289" t="s">
        <v>1146</v>
      </c>
    </row>
    <row r="290" spans="3:40">
      <c r="C290">
        <v>287</v>
      </c>
      <c r="D290" s="5"/>
      <c r="F290" t="s">
        <v>912</v>
      </c>
      <c r="G290" t="s">
        <v>1090</v>
      </c>
      <c r="H290" t="s">
        <v>1147</v>
      </c>
      <c r="I290">
        <v>0</v>
      </c>
      <c r="J290">
        <v>1</v>
      </c>
      <c r="K290">
        <v>1</v>
      </c>
      <c r="L290">
        <v>0</v>
      </c>
      <c r="M290">
        <v>0</v>
      </c>
      <c r="N290">
        <v>0</v>
      </c>
      <c r="O290">
        <v>0</v>
      </c>
      <c r="P290">
        <v>0</v>
      </c>
      <c r="Q290">
        <v>0</v>
      </c>
      <c r="R290" s="20">
        <v>1</v>
      </c>
      <c r="S290">
        <v>1</v>
      </c>
      <c r="T290">
        <v>0</v>
      </c>
      <c r="U290" s="20">
        <v>0</v>
      </c>
      <c r="V290">
        <v>0</v>
      </c>
      <c r="W290">
        <v>1</v>
      </c>
      <c r="X290" s="20">
        <v>0</v>
      </c>
      <c r="Y290">
        <v>0</v>
      </c>
      <c r="Z290">
        <v>0</v>
      </c>
      <c r="AA290" s="20">
        <v>0</v>
      </c>
      <c r="AB290">
        <v>1</v>
      </c>
      <c r="AC290">
        <v>0</v>
      </c>
      <c r="AD290">
        <v>0</v>
      </c>
      <c r="AE290">
        <v>0</v>
      </c>
      <c r="AF290">
        <v>0</v>
      </c>
      <c r="AG290">
        <v>0</v>
      </c>
      <c r="AH290">
        <v>0</v>
      </c>
      <c r="AI290">
        <v>0</v>
      </c>
      <c r="AJ290">
        <v>103</v>
      </c>
      <c r="AK290">
        <v>43</v>
      </c>
      <c r="AL290">
        <v>103</v>
      </c>
      <c r="AM290">
        <v>33</v>
      </c>
      <c r="AN290" t="s">
        <v>1043</v>
      </c>
    </row>
    <row r="291" spans="3:40">
      <c r="C291">
        <v>288</v>
      </c>
      <c r="D291" s="5"/>
      <c r="F291" t="s">
        <v>912</v>
      </c>
      <c r="G291" t="s">
        <v>1090</v>
      </c>
      <c r="I291">
        <v>0</v>
      </c>
      <c r="J291">
        <v>0</v>
      </c>
      <c r="K291">
        <v>0</v>
      </c>
      <c r="L291">
        <v>1</v>
      </c>
      <c r="M291">
        <v>0</v>
      </c>
      <c r="N291">
        <v>0</v>
      </c>
      <c r="O291">
        <v>1</v>
      </c>
      <c r="P291">
        <v>0</v>
      </c>
      <c r="Q291">
        <v>0</v>
      </c>
      <c r="R291" s="20">
        <v>1</v>
      </c>
      <c r="S291">
        <v>0</v>
      </c>
      <c r="T291">
        <v>0</v>
      </c>
      <c r="U291" s="20">
        <v>0</v>
      </c>
      <c r="V291">
        <v>0</v>
      </c>
      <c r="W291">
        <v>1</v>
      </c>
      <c r="X291" s="20">
        <v>1</v>
      </c>
      <c r="Y291" t="s">
        <v>303</v>
      </c>
      <c r="Z291" t="s">
        <v>303</v>
      </c>
      <c r="AA291" s="20" t="s">
        <v>303</v>
      </c>
      <c r="AB291" t="s">
        <v>303</v>
      </c>
      <c r="AC291" t="s">
        <v>303</v>
      </c>
      <c r="AD291">
        <v>0</v>
      </c>
      <c r="AE291">
        <v>0</v>
      </c>
      <c r="AF291">
        <v>0</v>
      </c>
      <c r="AG291">
        <v>0</v>
      </c>
      <c r="AH291">
        <v>0</v>
      </c>
      <c r="AI291">
        <v>0</v>
      </c>
      <c r="AJ291">
        <v>0</v>
      </c>
      <c r="AK291">
        <v>43</v>
      </c>
      <c r="AL291">
        <v>0</v>
      </c>
      <c r="AM291">
        <v>33</v>
      </c>
      <c r="AN291" t="s">
        <v>1043</v>
      </c>
    </row>
    <row r="292" spans="3:40">
      <c r="C292">
        <v>289</v>
      </c>
      <c r="D292" s="5"/>
      <c r="E292" s="2" t="s">
        <v>1148</v>
      </c>
      <c r="F292" t="s">
        <v>898</v>
      </c>
      <c r="G292" t="s">
        <v>1073</v>
      </c>
      <c r="I292">
        <v>0</v>
      </c>
      <c r="J292">
        <v>0</v>
      </c>
      <c r="K292">
        <v>0</v>
      </c>
      <c r="L292">
        <v>0</v>
      </c>
      <c r="M292">
        <v>0</v>
      </c>
      <c r="N292">
        <v>0</v>
      </c>
      <c r="O292">
        <v>0</v>
      </c>
      <c r="P292">
        <v>0</v>
      </c>
      <c r="Q292">
        <v>0</v>
      </c>
      <c r="R292" s="20">
        <v>1</v>
      </c>
      <c r="S292">
        <v>0</v>
      </c>
      <c r="T292">
        <v>1</v>
      </c>
      <c r="U292" s="20">
        <v>0</v>
      </c>
      <c r="V292">
        <v>1</v>
      </c>
      <c r="W292">
        <v>0</v>
      </c>
      <c r="X292" s="20">
        <v>0</v>
      </c>
      <c r="Y292" t="s">
        <v>303</v>
      </c>
      <c r="Z292" t="s">
        <v>303</v>
      </c>
      <c r="AA292" s="20" t="s">
        <v>303</v>
      </c>
      <c r="AB292" t="s">
        <v>303</v>
      </c>
      <c r="AC292" t="s">
        <v>303</v>
      </c>
      <c r="AD292">
        <v>0</v>
      </c>
      <c r="AE292">
        <v>0</v>
      </c>
      <c r="AF292">
        <v>0</v>
      </c>
      <c r="AG292">
        <v>0</v>
      </c>
      <c r="AH292">
        <v>0</v>
      </c>
      <c r="AI292">
        <v>0</v>
      </c>
      <c r="AJ292">
        <v>0</v>
      </c>
      <c r="AK292">
        <v>40</v>
      </c>
      <c r="AL292">
        <v>0</v>
      </c>
      <c r="AM292">
        <v>34</v>
      </c>
      <c r="AN292" t="s">
        <v>1149</v>
      </c>
    </row>
    <row r="293" spans="3:40">
      <c r="C293">
        <v>290</v>
      </c>
      <c r="D293" s="5"/>
      <c r="F293" t="s">
        <v>901</v>
      </c>
      <c r="G293" t="s">
        <v>1075</v>
      </c>
      <c r="I293">
        <v>0</v>
      </c>
      <c r="J293">
        <v>0</v>
      </c>
      <c r="K293">
        <v>0</v>
      </c>
      <c r="L293">
        <v>0</v>
      </c>
      <c r="M293">
        <v>0</v>
      </c>
      <c r="N293">
        <v>0</v>
      </c>
      <c r="O293">
        <v>0</v>
      </c>
      <c r="P293">
        <v>0</v>
      </c>
      <c r="Q293">
        <v>0</v>
      </c>
      <c r="R293" s="20">
        <v>1</v>
      </c>
      <c r="S293">
        <v>1</v>
      </c>
      <c r="T293">
        <v>0</v>
      </c>
      <c r="U293" s="20">
        <v>0</v>
      </c>
      <c r="V293">
        <v>1</v>
      </c>
      <c r="W293">
        <v>0</v>
      </c>
      <c r="X293" s="20">
        <v>0</v>
      </c>
      <c r="Y293" t="s">
        <v>303</v>
      </c>
      <c r="Z293" t="s">
        <v>303</v>
      </c>
      <c r="AA293" s="20" t="s">
        <v>303</v>
      </c>
      <c r="AB293" t="s">
        <v>303</v>
      </c>
      <c r="AC293" t="s">
        <v>303</v>
      </c>
      <c r="AD293">
        <v>0</v>
      </c>
      <c r="AE293">
        <v>0</v>
      </c>
      <c r="AF293">
        <v>0</v>
      </c>
      <c r="AG293">
        <v>0</v>
      </c>
      <c r="AH293">
        <v>0</v>
      </c>
      <c r="AI293">
        <v>0</v>
      </c>
      <c r="AJ293">
        <v>0</v>
      </c>
      <c r="AK293">
        <v>41</v>
      </c>
      <c r="AL293">
        <v>0</v>
      </c>
      <c r="AM293">
        <v>35</v>
      </c>
      <c r="AN293" t="s">
        <v>1043</v>
      </c>
    </row>
    <row r="294" spans="3:40">
      <c r="C294">
        <v>291</v>
      </c>
      <c r="D294" s="5"/>
      <c r="F294" t="s">
        <v>901</v>
      </c>
      <c r="G294" t="s">
        <v>1075</v>
      </c>
      <c r="I294">
        <v>0</v>
      </c>
      <c r="J294">
        <v>0</v>
      </c>
      <c r="K294">
        <v>0</v>
      </c>
      <c r="L294">
        <v>1</v>
      </c>
      <c r="M294">
        <v>0</v>
      </c>
      <c r="N294">
        <v>0</v>
      </c>
      <c r="O294">
        <v>1</v>
      </c>
      <c r="P294">
        <v>0</v>
      </c>
      <c r="Q294">
        <v>0</v>
      </c>
      <c r="R294" s="20">
        <v>1</v>
      </c>
      <c r="S294">
        <v>0</v>
      </c>
      <c r="T294">
        <v>0</v>
      </c>
      <c r="U294" s="20">
        <v>0</v>
      </c>
      <c r="V294">
        <v>0</v>
      </c>
      <c r="W294">
        <v>1</v>
      </c>
      <c r="X294" s="20">
        <v>0</v>
      </c>
      <c r="Y294" t="s">
        <v>303</v>
      </c>
      <c r="Z294" t="s">
        <v>303</v>
      </c>
      <c r="AA294" s="20" t="s">
        <v>303</v>
      </c>
      <c r="AB294" t="s">
        <v>303</v>
      </c>
      <c r="AC294" t="s">
        <v>303</v>
      </c>
      <c r="AD294">
        <v>0</v>
      </c>
      <c r="AE294">
        <v>0</v>
      </c>
      <c r="AF294">
        <v>0</v>
      </c>
      <c r="AG294">
        <v>0</v>
      </c>
      <c r="AH294">
        <v>0</v>
      </c>
      <c r="AI294">
        <v>0</v>
      </c>
      <c r="AJ294">
        <v>0</v>
      </c>
      <c r="AK294">
        <v>41</v>
      </c>
      <c r="AL294">
        <v>0</v>
      </c>
      <c r="AM294">
        <v>35</v>
      </c>
      <c r="AN294" t="s">
        <v>1043</v>
      </c>
    </row>
    <row r="295" spans="3:40">
      <c r="C295">
        <v>292</v>
      </c>
      <c r="D295" s="5"/>
      <c r="E295" s="2" t="s">
        <v>1150</v>
      </c>
      <c r="F295" t="s">
        <v>885</v>
      </c>
      <c r="G295" t="s">
        <v>1077</v>
      </c>
      <c r="I295">
        <v>0</v>
      </c>
      <c r="J295">
        <v>0</v>
      </c>
      <c r="K295">
        <v>0</v>
      </c>
      <c r="L295">
        <v>0</v>
      </c>
      <c r="M295">
        <v>0</v>
      </c>
      <c r="N295">
        <v>0</v>
      </c>
      <c r="O295">
        <v>0</v>
      </c>
      <c r="P295">
        <v>0</v>
      </c>
      <c r="Q295">
        <v>0</v>
      </c>
      <c r="R295" s="20">
        <v>1</v>
      </c>
      <c r="S295">
        <v>0</v>
      </c>
      <c r="T295">
        <v>1</v>
      </c>
      <c r="U295" s="20">
        <v>0</v>
      </c>
      <c r="V295">
        <v>1</v>
      </c>
      <c r="W295">
        <v>0</v>
      </c>
      <c r="X295" s="20">
        <v>0</v>
      </c>
      <c r="Y295" t="s">
        <v>303</v>
      </c>
      <c r="Z295" t="s">
        <v>303</v>
      </c>
      <c r="AA295" s="20" t="s">
        <v>303</v>
      </c>
      <c r="AB295" t="s">
        <v>303</v>
      </c>
      <c r="AC295" t="s">
        <v>303</v>
      </c>
      <c r="AD295">
        <v>0</v>
      </c>
      <c r="AE295">
        <v>0</v>
      </c>
      <c r="AF295">
        <v>0</v>
      </c>
      <c r="AG295">
        <v>0</v>
      </c>
      <c r="AH295">
        <v>0</v>
      </c>
      <c r="AI295">
        <v>0</v>
      </c>
      <c r="AJ295">
        <v>0</v>
      </c>
      <c r="AK295">
        <v>38</v>
      </c>
      <c r="AL295">
        <v>0</v>
      </c>
      <c r="AM295">
        <v>36</v>
      </c>
      <c r="AN295" t="s">
        <v>1151</v>
      </c>
    </row>
    <row r="296" spans="3:40">
      <c r="C296">
        <v>293</v>
      </c>
      <c r="D296" s="5"/>
      <c r="F296" t="s">
        <v>886</v>
      </c>
      <c r="G296" t="s">
        <v>1078</v>
      </c>
      <c r="I296">
        <v>0</v>
      </c>
      <c r="J296">
        <v>0</v>
      </c>
      <c r="K296">
        <v>0</v>
      </c>
      <c r="L296">
        <v>0</v>
      </c>
      <c r="M296">
        <v>0</v>
      </c>
      <c r="N296">
        <v>0</v>
      </c>
      <c r="O296">
        <v>0</v>
      </c>
      <c r="P296">
        <v>0</v>
      </c>
      <c r="Q296">
        <v>0</v>
      </c>
      <c r="R296" s="20">
        <v>1</v>
      </c>
      <c r="S296">
        <v>1</v>
      </c>
      <c r="T296">
        <v>0</v>
      </c>
      <c r="U296" s="20">
        <v>0</v>
      </c>
      <c r="V296">
        <v>1</v>
      </c>
      <c r="W296">
        <v>0</v>
      </c>
      <c r="X296" s="20">
        <v>0</v>
      </c>
      <c r="Y296" t="s">
        <v>303</v>
      </c>
      <c r="Z296" t="s">
        <v>303</v>
      </c>
      <c r="AA296" s="20" t="s">
        <v>303</v>
      </c>
      <c r="AB296" t="s">
        <v>303</v>
      </c>
      <c r="AC296" t="s">
        <v>303</v>
      </c>
      <c r="AD296">
        <v>0</v>
      </c>
      <c r="AE296">
        <v>0</v>
      </c>
      <c r="AF296">
        <v>0</v>
      </c>
      <c r="AG296">
        <v>0</v>
      </c>
      <c r="AH296">
        <v>0</v>
      </c>
      <c r="AI296">
        <v>0</v>
      </c>
      <c r="AJ296">
        <v>0</v>
      </c>
      <c r="AK296">
        <v>39</v>
      </c>
      <c r="AL296">
        <v>0</v>
      </c>
      <c r="AM296">
        <v>37</v>
      </c>
      <c r="AN296" t="s">
        <v>1043</v>
      </c>
    </row>
    <row r="297" spans="3:40">
      <c r="C297">
        <v>294</v>
      </c>
      <c r="D297" s="5"/>
      <c r="F297" t="s">
        <v>886</v>
      </c>
      <c r="G297" t="s">
        <v>1078</v>
      </c>
      <c r="I297">
        <v>0</v>
      </c>
      <c r="J297">
        <v>0</v>
      </c>
      <c r="K297">
        <v>0</v>
      </c>
      <c r="L297">
        <v>1</v>
      </c>
      <c r="M297">
        <v>0</v>
      </c>
      <c r="N297">
        <v>0</v>
      </c>
      <c r="O297">
        <v>1</v>
      </c>
      <c r="P297">
        <v>0</v>
      </c>
      <c r="Q297">
        <v>0</v>
      </c>
      <c r="R297" s="20">
        <v>1</v>
      </c>
      <c r="S297">
        <v>0</v>
      </c>
      <c r="T297">
        <v>0</v>
      </c>
      <c r="U297" s="20">
        <v>0</v>
      </c>
      <c r="V297">
        <v>0</v>
      </c>
      <c r="W297">
        <v>1</v>
      </c>
      <c r="X297" s="20">
        <v>0</v>
      </c>
      <c r="Y297" t="s">
        <v>303</v>
      </c>
      <c r="Z297" t="s">
        <v>303</v>
      </c>
      <c r="AA297" s="20" t="s">
        <v>303</v>
      </c>
      <c r="AB297" t="s">
        <v>303</v>
      </c>
      <c r="AC297" t="s">
        <v>303</v>
      </c>
      <c r="AD297">
        <v>0</v>
      </c>
      <c r="AE297">
        <v>0</v>
      </c>
      <c r="AF297">
        <v>0</v>
      </c>
      <c r="AG297">
        <v>0</v>
      </c>
      <c r="AH297">
        <v>0</v>
      </c>
      <c r="AI297">
        <v>0</v>
      </c>
      <c r="AJ297">
        <v>0</v>
      </c>
      <c r="AK297">
        <v>39</v>
      </c>
      <c r="AL297">
        <v>0</v>
      </c>
      <c r="AM297">
        <v>37</v>
      </c>
      <c r="AN297" t="s">
        <v>1043</v>
      </c>
    </row>
    <row r="298" spans="3:40">
      <c r="C298">
        <v>295</v>
      </c>
      <c r="D298" s="5"/>
      <c r="E298" s="2" t="s">
        <v>1152</v>
      </c>
      <c r="F298" t="s">
        <v>889</v>
      </c>
      <c r="G298" t="s">
        <v>1080</v>
      </c>
      <c r="I298">
        <v>0</v>
      </c>
      <c r="J298">
        <v>0</v>
      </c>
      <c r="K298">
        <v>0</v>
      </c>
      <c r="L298">
        <v>0</v>
      </c>
      <c r="M298">
        <v>0</v>
      </c>
      <c r="N298">
        <v>0</v>
      </c>
      <c r="O298">
        <v>0</v>
      </c>
      <c r="P298">
        <v>0</v>
      </c>
      <c r="Q298">
        <v>0</v>
      </c>
      <c r="R298" s="20">
        <v>1</v>
      </c>
      <c r="S298">
        <v>0</v>
      </c>
      <c r="T298">
        <v>1</v>
      </c>
      <c r="U298" s="20">
        <v>0</v>
      </c>
      <c r="V298">
        <v>1</v>
      </c>
      <c r="W298">
        <v>0</v>
      </c>
      <c r="X298" s="20">
        <v>0</v>
      </c>
      <c r="Y298" t="s">
        <v>303</v>
      </c>
      <c r="Z298" t="s">
        <v>303</v>
      </c>
      <c r="AA298" s="20" t="s">
        <v>303</v>
      </c>
      <c r="AB298" t="s">
        <v>303</v>
      </c>
      <c r="AC298" t="s">
        <v>303</v>
      </c>
      <c r="AD298">
        <v>0</v>
      </c>
      <c r="AE298">
        <v>0</v>
      </c>
      <c r="AF298">
        <v>0</v>
      </c>
      <c r="AG298">
        <v>0</v>
      </c>
      <c r="AH298">
        <v>0</v>
      </c>
      <c r="AI298">
        <v>0</v>
      </c>
      <c r="AJ298">
        <v>0</v>
      </c>
      <c r="AK298">
        <v>36</v>
      </c>
      <c r="AL298">
        <v>0</v>
      </c>
      <c r="AM298">
        <v>38</v>
      </c>
      <c r="AN298" t="s">
        <v>1153</v>
      </c>
    </row>
    <row r="299" spans="3:40">
      <c r="C299">
        <v>296</v>
      </c>
      <c r="D299" s="5"/>
      <c r="F299" t="s">
        <v>891</v>
      </c>
      <c r="G299" t="s">
        <v>1081</v>
      </c>
      <c r="I299">
        <v>0</v>
      </c>
      <c r="J299">
        <v>0</v>
      </c>
      <c r="K299">
        <v>0</v>
      </c>
      <c r="L299">
        <v>0</v>
      </c>
      <c r="M299">
        <v>0</v>
      </c>
      <c r="N299">
        <v>0</v>
      </c>
      <c r="O299">
        <v>0</v>
      </c>
      <c r="P299">
        <v>0</v>
      </c>
      <c r="Q299">
        <v>0</v>
      </c>
      <c r="R299" s="20">
        <v>1</v>
      </c>
      <c r="S299">
        <v>1</v>
      </c>
      <c r="T299">
        <v>0</v>
      </c>
      <c r="U299" s="20">
        <v>0</v>
      </c>
      <c r="V299">
        <v>1</v>
      </c>
      <c r="W299">
        <v>0</v>
      </c>
      <c r="X299" s="20">
        <v>0</v>
      </c>
      <c r="Y299" t="s">
        <v>303</v>
      </c>
      <c r="Z299" t="s">
        <v>303</v>
      </c>
      <c r="AA299" s="20" t="s">
        <v>303</v>
      </c>
      <c r="AB299" t="s">
        <v>303</v>
      </c>
      <c r="AC299" t="s">
        <v>303</v>
      </c>
      <c r="AD299">
        <v>0</v>
      </c>
      <c r="AE299">
        <v>0</v>
      </c>
      <c r="AF299">
        <v>0</v>
      </c>
      <c r="AG299">
        <v>0</v>
      </c>
      <c r="AH299">
        <v>0</v>
      </c>
      <c r="AI299">
        <v>0</v>
      </c>
      <c r="AJ299">
        <v>0</v>
      </c>
      <c r="AK299">
        <v>37</v>
      </c>
      <c r="AL299">
        <v>0</v>
      </c>
      <c r="AM299">
        <v>39</v>
      </c>
      <c r="AN299" t="s">
        <v>1043</v>
      </c>
    </row>
    <row r="300" spans="3:40">
      <c r="C300">
        <v>297</v>
      </c>
      <c r="D300" s="5"/>
      <c r="F300" t="s">
        <v>891</v>
      </c>
      <c r="G300" t="s">
        <v>1081</v>
      </c>
      <c r="I300">
        <v>0</v>
      </c>
      <c r="J300">
        <v>0</v>
      </c>
      <c r="K300">
        <v>0</v>
      </c>
      <c r="L300">
        <v>1</v>
      </c>
      <c r="M300">
        <v>0</v>
      </c>
      <c r="N300">
        <v>0</v>
      </c>
      <c r="O300">
        <v>1</v>
      </c>
      <c r="P300">
        <v>0</v>
      </c>
      <c r="Q300">
        <v>0</v>
      </c>
      <c r="R300" s="20">
        <v>1</v>
      </c>
      <c r="S300">
        <v>0</v>
      </c>
      <c r="T300">
        <v>0</v>
      </c>
      <c r="U300" s="20">
        <v>0</v>
      </c>
      <c r="V300">
        <v>0</v>
      </c>
      <c r="W300">
        <v>1</v>
      </c>
      <c r="X300" s="20">
        <v>0</v>
      </c>
      <c r="Y300" t="s">
        <v>303</v>
      </c>
      <c r="Z300" t="s">
        <v>303</v>
      </c>
      <c r="AA300" s="20" t="s">
        <v>303</v>
      </c>
      <c r="AB300" t="s">
        <v>303</v>
      </c>
      <c r="AC300" t="s">
        <v>303</v>
      </c>
      <c r="AD300">
        <v>0</v>
      </c>
      <c r="AE300">
        <v>0</v>
      </c>
      <c r="AF300">
        <v>0</v>
      </c>
      <c r="AG300">
        <v>0</v>
      </c>
      <c r="AH300">
        <v>0</v>
      </c>
      <c r="AI300">
        <v>0</v>
      </c>
      <c r="AJ300">
        <v>0</v>
      </c>
      <c r="AK300">
        <v>37</v>
      </c>
      <c r="AL300">
        <v>0</v>
      </c>
      <c r="AM300">
        <v>39</v>
      </c>
      <c r="AN300" t="s">
        <v>1043</v>
      </c>
    </row>
    <row r="301" spans="3:40">
      <c r="C301">
        <v>298</v>
      </c>
      <c r="D301" s="5"/>
      <c r="E301" s="2" t="s">
        <v>1154</v>
      </c>
      <c r="F301" t="s">
        <v>894</v>
      </c>
      <c r="G301" t="s">
        <v>1083</v>
      </c>
      <c r="I301">
        <v>0</v>
      </c>
      <c r="J301">
        <v>0</v>
      </c>
      <c r="K301">
        <v>0</v>
      </c>
      <c r="L301">
        <v>0</v>
      </c>
      <c r="M301">
        <v>0</v>
      </c>
      <c r="N301">
        <v>0</v>
      </c>
      <c r="O301">
        <v>0</v>
      </c>
      <c r="P301">
        <v>0</v>
      </c>
      <c r="Q301">
        <v>0</v>
      </c>
      <c r="R301" s="20">
        <v>1</v>
      </c>
      <c r="S301">
        <v>0</v>
      </c>
      <c r="T301">
        <v>1</v>
      </c>
      <c r="U301" s="20">
        <v>0</v>
      </c>
      <c r="V301">
        <v>1</v>
      </c>
      <c r="W301">
        <v>0</v>
      </c>
      <c r="X301" s="20">
        <v>0</v>
      </c>
      <c r="Y301" t="s">
        <v>303</v>
      </c>
      <c r="Z301" t="s">
        <v>303</v>
      </c>
      <c r="AA301" s="20" t="s">
        <v>303</v>
      </c>
      <c r="AB301" t="s">
        <v>303</v>
      </c>
      <c r="AC301" t="s">
        <v>303</v>
      </c>
      <c r="AD301">
        <v>0</v>
      </c>
      <c r="AE301">
        <v>0</v>
      </c>
      <c r="AF301">
        <v>0</v>
      </c>
      <c r="AG301">
        <v>0</v>
      </c>
      <c r="AH301">
        <v>0</v>
      </c>
      <c r="AI301">
        <v>0</v>
      </c>
      <c r="AJ301">
        <v>0</v>
      </c>
      <c r="AK301">
        <v>34</v>
      </c>
      <c r="AL301">
        <v>0</v>
      </c>
      <c r="AM301">
        <v>40</v>
      </c>
      <c r="AN301" t="s">
        <v>1155</v>
      </c>
    </row>
    <row r="302" spans="3:40">
      <c r="C302">
        <v>299</v>
      </c>
      <c r="D302" s="5"/>
      <c r="F302" t="s">
        <v>895</v>
      </c>
      <c r="G302" t="s">
        <v>1084</v>
      </c>
      <c r="I302">
        <v>0</v>
      </c>
      <c r="J302">
        <v>0</v>
      </c>
      <c r="K302">
        <v>0</v>
      </c>
      <c r="L302">
        <v>0</v>
      </c>
      <c r="M302">
        <v>0</v>
      </c>
      <c r="N302">
        <v>0</v>
      </c>
      <c r="O302">
        <v>0</v>
      </c>
      <c r="P302">
        <v>0</v>
      </c>
      <c r="Q302">
        <v>0</v>
      </c>
      <c r="R302" s="20">
        <v>1</v>
      </c>
      <c r="S302">
        <v>1</v>
      </c>
      <c r="T302">
        <v>0</v>
      </c>
      <c r="U302" s="20">
        <v>0</v>
      </c>
      <c r="V302">
        <v>1</v>
      </c>
      <c r="W302">
        <v>0</v>
      </c>
      <c r="X302" s="20">
        <v>0</v>
      </c>
      <c r="Y302" t="s">
        <v>303</v>
      </c>
      <c r="Z302" t="s">
        <v>303</v>
      </c>
      <c r="AA302" s="20" t="s">
        <v>303</v>
      </c>
      <c r="AB302" t="s">
        <v>303</v>
      </c>
      <c r="AC302" t="s">
        <v>303</v>
      </c>
      <c r="AD302">
        <v>0</v>
      </c>
      <c r="AE302">
        <v>0</v>
      </c>
      <c r="AF302">
        <v>0</v>
      </c>
      <c r="AG302">
        <v>0</v>
      </c>
      <c r="AH302">
        <v>0</v>
      </c>
      <c r="AI302">
        <v>0</v>
      </c>
      <c r="AJ302">
        <v>0</v>
      </c>
      <c r="AK302">
        <v>35</v>
      </c>
      <c r="AL302">
        <v>0</v>
      </c>
      <c r="AM302">
        <v>41</v>
      </c>
      <c r="AN302" t="s">
        <v>1043</v>
      </c>
    </row>
    <row r="303" spans="3:40">
      <c r="C303">
        <v>300</v>
      </c>
      <c r="D303" s="5"/>
      <c r="F303" t="s">
        <v>895</v>
      </c>
      <c r="G303" t="s">
        <v>1084</v>
      </c>
      <c r="I303">
        <v>0</v>
      </c>
      <c r="J303">
        <v>0</v>
      </c>
      <c r="K303">
        <v>0</v>
      </c>
      <c r="L303">
        <v>1</v>
      </c>
      <c r="M303">
        <v>0</v>
      </c>
      <c r="N303">
        <v>0</v>
      </c>
      <c r="O303">
        <v>1</v>
      </c>
      <c r="P303">
        <v>0</v>
      </c>
      <c r="Q303">
        <v>0</v>
      </c>
      <c r="R303" s="20">
        <v>1</v>
      </c>
      <c r="S303">
        <v>0</v>
      </c>
      <c r="T303">
        <v>0</v>
      </c>
      <c r="U303" s="20">
        <v>0</v>
      </c>
      <c r="V303">
        <v>0</v>
      </c>
      <c r="W303">
        <v>1</v>
      </c>
      <c r="X303" s="20">
        <v>0</v>
      </c>
      <c r="Y303" t="s">
        <v>303</v>
      </c>
      <c r="Z303" t="s">
        <v>303</v>
      </c>
      <c r="AA303" s="20" t="s">
        <v>303</v>
      </c>
      <c r="AB303" t="s">
        <v>303</v>
      </c>
      <c r="AC303" t="s">
        <v>303</v>
      </c>
      <c r="AD303">
        <v>0</v>
      </c>
      <c r="AE303">
        <v>0</v>
      </c>
      <c r="AF303">
        <v>0</v>
      </c>
      <c r="AG303">
        <v>0</v>
      </c>
      <c r="AH303">
        <v>0</v>
      </c>
      <c r="AI303">
        <v>0</v>
      </c>
      <c r="AJ303">
        <v>0</v>
      </c>
      <c r="AK303">
        <v>35</v>
      </c>
      <c r="AL303">
        <v>0</v>
      </c>
      <c r="AM303">
        <v>41</v>
      </c>
      <c r="AN303" t="s">
        <v>1043</v>
      </c>
    </row>
    <row r="304" spans="3:40">
      <c r="C304">
        <v>301</v>
      </c>
      <c r="D304" s="5"/>
      <c r="E304" s="2" t="s">
        <v>1156</v>
      </c>
      <c r="F304" t="s">
        <v>881</v>
      </c>
      <c r="G304" t="s">
        <v>1086</v>
      </c>
      <c r="I304">
        <v>0</v>
      </c>
      <c r="J304">
        <v>0</v>
      </c>
      <c r="K304">
        <v>0</v>
      </c>
      <c r="L304">
        <v>0</v>
      </c>
      <c r="M304">
        <v>0</v>
      </c>
      <c r="N304">
        <v>0</v>
      </c>
      <c r="O304">
        <v>0</v>
      </c>
      <c r="P304">
        <v>0</v>
      </c>
      <c r="Q304">
        <v>0</v>
      </c>
      <c r="R304" s="20">
        <v>1</v>
      </c>
      <c r="S304">
        <v>0</v>
      </c>
      <c r="T304">
        <v>1</v>
      </c>
      <c r="U304" s="20">
        <v>0</v>
      </c>
      <c r="V304">
        <v>1</v>
      </c>
      <c r="W304">
        <v>0</v>
      </c>
      <c r="X304" s="20">
        <v>0</v>
      </c>
      <c r="Y304" t="s">
        <v>303</v>
      </c>
      <c r="Z304" t="s">
        <v>303</v>
      </c>
      <c r="AA304" s="20" t="s">
        <v>303</v>
      </c>
      <c r="AB304" t="s">
        <v>303</v>
      </c>
      <c r="AC304" t="s">
        <v>303</v>
      </c>
      <c r="AD304">
        <v>0</v>
      </c>
      <c r="AE304">
        <v>0</v>
      </c>
      <c r="AF304">
        <v>0</v>
      </c>
      <c r="AG304">
        <v>0</v>
      </c>
      <c r="AH304">
        <v>0</v>
      </c>
      <c r="AI304">
        <v>0</v>
      </c>
      <c r="AJ304">
        <v>0</v>
      </c>
      <c r="AK304">
        <v>32</v>
      </c>
      <c r="AL304">
        <v>0</v>
      </c>
      <c r="AM304">
        <v>42</v>
      </c>
      <c r="AN304" t="s">
        <v>1157</v>
      </c>
    </row>
    <row r="305" spans="3:40">
      <c r="C305">
        <v>302</v>
      </c>
      <c r="D305" s="5"/>
      <c r="F305" t="s">
        <v>882</v>
      </c>
      <c r="G305" t="s">
        <v>1087</v>
      </c>
      <c r="H305" t="s">
        <v>911</v>
      </c>
      <c r="I305">
        <v>0</v>
      </c>
      <c r="J305">
        <v>1</v>
      </c>
      <c r="K305">
        <v>1</v>
      </c>
      <c r="L305">
        <v>0</v>
      </c>
      <c r="M305">
        <v>0</v>
      </c>
      <c r="N305">
        <v>0</v>
      </c>
      <c r="O305">
        <v>0</v>
      </c>
      <c r="P305">
        <v>0</v>
      </c>
      <c r="Q305">
        <v>0</v>
      </c>
      <c r="R305" s="20">
        <v>1</v>
      </c>
      <c r="S305">
        <v>1</v>
      </c>
      <c r="T305">
        <v>0</v>
      </c>
      <c r="U305" s="20">
        <v>0</v>
      </c>
      <c r="V305">
        <v>1</v>
      </c>
      <c r="W305">
        <v>0</v>
      </c>
      <c r="X305" s="20">
        <v>0</v>
      </c>
      <c r="Y305" t="s">
        <v>303</v>
      </c>
      <c r="Z305" t="s">
        <v>303</v>
      </c>
      <c r="AA305" s="20" t="s">
        <v>303</v>
      </c>
      <c r="AB305">
        <v>0</v>
      </c>
      <c r="AC305">
        <v>0</v>
      </c>
      <c r="AD305">
        <v>0</v>
      </c>
      <c r="AE305">
        <v>0</v>
      </c>
      <c r="AF305">
        <v>0</v>
      </c>
      <c r="AG305">
        <v>0</v>
      </c>
      <c r="AH305">
        <v>0</v>
      </c>
      <c r="AI305">
        <v>0</v>
      </c>
      <c r="AJ305">
        <v>26</v>
      </c>
      <c r="AK305">
        <v>33</v>
      </c>
      <c r="AL305">
        <v>26</v>
      </c>
      <c r="AM305">
        <v>43</v>
      </c>
      <c r="AN305" t="s">
        <v>1043</v>
      </c>
    </row>
    <row r="306" spans="3:40">
      <c r="C306">
        <v>303</v>
      </c>
      <c r="D306" s="5"/>
      <c r="F306" t="s">
        <v>882</v>
      </c>
      <c r="G306" t="s">
        <v>1087</v>
      </c>
      <c r="H306" t="s">
        <v>1158</v>
      </c>
      <c r="I306">
        <v>0</v>
      </c>
      <c r="J306">
        <v>1</v>
      </c>
      <c r="K306">
        <v>1</v>
      </c>
      <c r="L306">
        <v>1</v>
      </c>
      <c r="M306">
        <v>0</v>
      </c>
      <c r="N306">
        <v>0</v>
      </c>
      <c r="O306">
        <v>1</v>
      </c>
      <c r="P306">
        <v>0</v>
      </c>
      <c r="Q306">
        <v>0</v>
      </c>
      <c r="R306" s="20">
        <v>1</v>
      </c>
      <c r="S306">
        <v>0</v>
      </c>
      <c r="T306">
        <v>0</v>
      </c>
      <c r="U306" s="20">
        <v>0</v>
      </c>
      <c r="V306">
        <v>0</v>
      </c>
      <c r="W306">
        <v>1</v>
      </c>
      <c r="X306" s="20">
        <v>0</v>
      </c>
      <c r="Y306" t="s">
        <v>303</v>
      </c>
      <c r="Z306" t="s">
        <v>303</v>
      </c>
      <c r="AA306" s="20" t="s">
        <v>303</v>
      </c>
      <c r="AB306">
        <v>0</v>
      </c>
      <c r="AC306">
        <v>0</v>
      </c>
      <c r="AD306">
        <v>0</v>
      </c>
      <c r="AE306">
        <v>0</v>
      </c>
      <c r="AF306">
        <v>0</v>
      </c>
      <c r="AG306">
        <v>0</v>
      </c>
      <c r="AH306">
        <v>0</v>
      </c>
      <c r="AI306">
        <v>0</v>
      </c>
      <c r="AJ306">
        <v>106</v>
      </c>
      <c r="AK306">
        <v>33</v>
      </c>
      <c r="AL306">
        <v>106</v>
      </c>
      <c r="AM306">
        <v>43</v>
      </c>
      <c r="AN306" t="s">
        <v>1043</v>
      </c>
    </row>
    <row r="307" spans="3:40">
      <c r="C307">
        <v>304</v>
      </c>
      <c r="D307" s="3"/>
      <c r="E307" s="2" t="s">
        <v>1159</v>
      </c>
      <c r="F307" t="s">
        <v>911</v>
      </c>
      <c r="G307" t="s">
        <v>1083</v>
      </c>
      <c r="H307" t="s">
        <v>912</v>
      </c>
      <c r="I307">
        <v>0</v>
      </c>
      <c r="J307">
        <v>1</v>
      </c>
      <c r="K307">
        <v>1</v>
      </c>
      <c r="L307">
        <v>0</v>
      </c>
      <c r="M307">
        <v>0</v>
      </c>
      <c r="N307">
        <v>0</v>
      </c>
      <c r="O307">
        <v>0</v>
      </c>
      <c r="P307">
        <v>0</v>
      </c>
      <c r="Q307">
        <v>1</v>
      </c>
      <c r="R307" s="20">
        <v>0</v>
      </c>
      <c r="S307">
        <v>0</v>
      </c>
      <c r="T307">
        <v>0</v>
      </c>
      <c r="U307" s="20">
        <v>1</v>
      </c>
      <c r="V307">
        <v>0</v>
      </c>
      <c r="W307">
        <v>0</v>
      </c>
      <c r="X307" s="20">
        <v>0</v>
      </c>
      <c r="Y307">
        <v>0</v>
      </c>
      <c r="Z307">
        <v>0</v>
      </c>
      <c r="AA307" s="20">
        <v>0</v>
      </c>
      <c r="AB307">
        <v>0</v>
      </c>
      <c r="AC307">
        <v>1</v>
      </c>
      <c r="AD307">
        <v>0</v>
      </c>
      <c r="AE307">
        <v>0</v>
      </c>
      <c r="AF307">
        <v>0</v>
      </c>
      <c r="AG307">
        <v>0</v>
      </c>
      <c r="AH307">
        <v>0</v>
      </c>
      <c r="AI307">
        <v>0</v>
      </c>
      <c r="AJ307">
        <v>27</v>
      </c>
      <c r="AK307">
        <v>42</v>
      </c>
      <c r="AL307">
        <v>27</v>
      </c>
      <c r="AM307">
        <v>40</v>
      </c>
      <c r="AN307" t="s">
        <v>1131</v>
      </c>
    </row>
    <row r="308" spans="3:40">
      <c r="C308">
        <v>305</v>
      </c>
      <c r="D308" s="3"/>
      <c r="F308" t="s">
        <v>912</v>
      </c>
      <c r="G308" t="s">
        <v>1084</v>
      </c>
      <c r="H308" t="s">
        <v>1161</v>
      </c>
      <c r="I308">
        <v>0</v>
      </c>
      <c r="J308">
        <v>1</v>
      </c>
      <c r="K308">
        <v>1</v>
      </c>
      <c r="L308">
        <v>0</v>
      </c>
      <c r="M308">
        <v>0</v>
      </c>
      <c r="N308">
        <v>0</v>
      </c>
      <c r="O308">
        <v>0</v>
      </c>
      <c r="P308">
        <v>0</v>
      </c>
      <c r="Q308">
        <v>1</v>
      </c>
      <c r="R308" s="20">
        <v>0</v>
      </c>
      <c r="S308">
        <v>0</v>
      </c>
      <c r="T308">
        <v>0</v>
      </c>
      <c r="U308" s="20">
        <v>0</v>
      </c>
      <c r="V308">
        <v>0</v>
      </c>
      <c r="W308">
        <v>0</v>
      </c>
      <c r="X308" s="20">
        <v>0</v>
      </c>
      <c r="Y308">
        <v>0</v>
      </c>
      <c r="Z308">
        <v>0</v>
      </c>
      <c r="AA308" s="20">
        <v>1</v>
      </c>
      <c r="AB308">
        <v>0</v>
      </c>
      <c r="AC308">
        <v>1</v>
      </c>
      <c r="AD308">
        <v>0</v>
      </c>
      <c r="AE308">
        <v>0</v>
      </c>
      <c r="AF308">
        <v>0</v>
      </c>
      <c r="AG308">
        <v>0</v>
      </c>
      <c r="AH308">
        <v>0</v>
      </c>
      <c r="AI308">
        <v>0</v>
      </c>
      <c r="AJ308">
        <v>107</v>
      </c>
      <c r="AK308">
        <v>43</v>
      </c>
      <c r="AL308">
        <v>107</v>
      </c>
      <c r="AM308">
        <v>41</v>
      </c>
      <c r="AN308" t="s">
        <v>1043</v>
      </c>
    </row>
    <row r="309" spans="3:40">
      <c r="C309">
        <v>306</v>
      </c>
      <c r="D309" s="3"/>
      <c r="F309" t="s">
        <v>912</v>
      </c>
      <c r="G309" t="s">
        <v>1084</v>
      </c>
      <c r="I309">
        <v>0</v>
      </c>
      <c r="J309">
        <v>0</v>
      </c>
      <c r="K309">
        <v>0</v>
      </c>
      <c r="L309">
        <v>1</v>
      </c>
      <c r="M309">
        <v>0</v>
      </c>
      <c r="N309">
        <v>0</v>
      </c>
      <c r="O309">
        <v>1</v>
      </c>
      <c r="P309">
        <v>0</v>
      </c>
      <c r="Q309">
        <v>0</v>
      </c>
      <c r="R309" s="20">
        <v>1</v>
      </c>
      <c r="S309">
        <v>1</v>
      </c>
      <c r="T309">
        <v>0</v>
      </c>
      <c r="U309" s="20">
        <v>0</v>
      </c>
      <c r="V309" t="s">
        <v>303</v>
      </c>
      <c r="W309" t="s">
        <v>303</v>
      </c>
      <c r="X309" s="20" t="s">
        <v>303</v>
      </c>
      <c r="Y309">
        <v>0</v>
      </c>
      <c r="Z309">
        <v>1</v>
      </c>
      <c r="AA309" s="20">
        <v>1</v>
      </c>
      <c r="AB309" t="s">
        <v>303</v>
      </c>
      <c r="AC309" t="s">
        <v>303</v>
      </c>
      <c r="AD309">
        <v>0</v>
      </c>
      <c r="AE309">
        <v>0</v>
      </c>
      <c r="AF309">
        <v>0</v>
      </c>
      <c r="AG309">
        <v>0</v>
      </c>
      <c r="AH309">
        <v>0</v>
      </c>
      <c r="AI309">
        <v>0</v>
      </c>
      <c r="AJ309">
        <v>0</v>
      </c>
      <c r="AK309">
        <v>43</v>
      </c>
      <c r="AL309">
        <v>0</v>
      </c>
      <c r="AM309">
        <v>41</v>
      </c>
      <c r="AN309" t="s">
        <v>1043</v>
      </c>
    </row>
    <row r="310" spans="3:40">
      <c r="C310">
        <v>307</v>
      </c>
      <c r="D310" s="3"/>
      <c r="E310" s="2" t="s">
        <v>1162</v>
      </c>
      <c r="F310" t="s">
        <v>898</v>
      </c>
      <c r="G310" t="s">
        <v>1086</v>
      </c>
      <c r="I310">
        <v>0</v>
      </c>
      <c r="J310">
        <v>0</v>
      </c>
      <c r="K310">
        <v>0</v>
      </c>
      <c r="L310">
        <v>0</v>
      </c>
      <c r="M310">
        <v>0</v>
      </c>
      <c r="N310">
        <v>0</v>
      </c>
      <c r="O310">
        <v>0</v>
      </c>
      <c r="P310">
        <v>0</v>
      </c>
      <c r="Q310">
        <v>1</v>
      </c>
      <c r="R310" s="20">
        <v>0</v>
      </c>
      <c r="S310">
        <v>0</v>
      </c>
      <c r="T310">
        <v>1</v>
      </c>
      <c r="U310" s="20">
        <v>0</v>
      </c>
      <c r="V310" t="s">
        <v>303</v>
      </c>
      <c r="W310" t="s">
        <v>303</v>
      </c>
      <c r="X310" s="20" t="s">
        <v>303</v>
      </c>
      <c r="Y310">
        <v>0</v>
      </c>
      <c r="Z310">
        <v>0</v>
      </c>
      <c r="AA310" s="20">
        <v>0</v>
      </c>
      <c r="AB310" t="s">
        <v>303</v>
      </c>
      <c r="AC310" t="s">
        <v>303</v>
      </c>
      <c r="AD310">
        <v>0</v>
      </c>
      <c r="AE310">
        <v>0</v>
      </c>
      <c r="AF310">
        <v>0</v>
      </c>
      <c r="AG310">
        <v>0</v>
      </c>
      <c r="AH310">
        <v>0</v>
      </c>
      <c r="AI310">
        <v>0</v>
      </c>
      <c r="AJ310">
        <v>0</v>
      </c>
      <c r="AK310">
        <v>40</v>
      </c>
      <c r="AL310">
        <v>0</v>
      </c>
      <c r="AM310">
        <v>42</v>
      </c>
      <c r="AN310" t="s">
        <v>1134</v>
      </c>
    </row>
    <row r="311" spans="3:40">
      <c r="C311">
        <v>308</v>
      </c>
      <c r="D311" s="3"/>
      <c r="F311" t="s">
        <v>901</v>
      </c>
      <c r="G311" t="s">
        <v>1087</v>
      </c>
      <c r="I311">
        <v>0</v>
      </c>
      <c r="J311">
        <v>0</v>
      </c>
      <c r="K311">
        <v>0</v>
      </c>
      <c r="L311">
        <v>0</v>
      </c>
      <c r="M311">
        <v>0</v>
      </c>
      <c r="N311">
        <v>0</v>
      </c>
      <c r="O311">
        <v>0</v>
      </c>
      <c r="P311">
        <v>0</v>
      </c>
      <c r="Q311">
        <v>1</v>
      </c>
      <c r="R311" s="20">
        <v>0</v>
      </c>
      <c r="S311">
        <v>0</v>
      </c>
      <c r="T311">
        <v>0</v>
      </c>
      <c r="U311" s="20">
        <v>0</v>
      </c>
      <c r="V311" t="s">
        <v>303</v>
      </c>
      <c r="W311" t="s">
        <v>303</v>
      </c>
      <c r="X311" s="20" t="s">
        <v>303</v>
      </c>
      <c r="Y311">
        <v>1</v>
      </c>
      <c r="Z311">
        <v>0</v>
      </c>
      <c r="AA311" s="20">
        <v>0</v>
      </c>
      <c r="AB311" t="s">
        <v>303</v>
      </c>
      <c r="AC311" t="s">
        <v>303</v>
      </c>
      <c r="AD311">
        <v>0</v>
      </c>
      <c r="AE311">
        <v>0</v>
      </c>
      <c r="AF311">
        <v>0</v>
      </c>
      <c r="AG311">
        <v>0</v>
      </c>
      <c r="AH311">
        <v>0</v>
      </c>
      <c r="AI311">
        <v>0</v>
      </c>
      <c r="AJ311">
        <v>0</v>
      </c>
      <c r="AK311">
        <v>41</v>
      </c>
      <c r="AL311">
        <v>0</v>
      </c>
      <c r="AM311">
        <v>43</v>
      </c>
      <c r="AN311" t="s">
        <v>1043</v>
      </c>
    </row>
    <row r="312" spans="3:40">
      <c r="C312">
        <v>309</v>
      </c>
      <c r="D312" s="3"/>
      <c r="F312" t="s">
        <v>901</v>
      </c>
      <c r="G312" t="s">
        <v>1087</v>
      </c>
      <c r="I312">
        <v>0</v>
      </c>
      <c r="J312">
        <v>0</v>
      </c>
      <c r="K312">
        <v>0</v>
      </c>
      <c r="L312">
        <v>1</v>
      </c>
      <c r="M312">
        <v>0</v>
      </c>
      <c r="N312">
        <v>0</v>
      </c>
      <c r="O312">
        <v>1</v>
      </c>
      <c r="P312">
        <v>0</v>
      </c>
      <c r="Q312">
        <v>0</v>
      </c>
      <c r="R312" s="20">
        <v>1</v>
      </c>
      <c r="S312">
        <v>1</v>
      </c>
      <c r="T312">
        <v>0</v>
      </c>
      <c r="U312" s="20">
        <v>0</v>
      </c>
      <c r="V312" t="s">
        <v>303</v>
      </c>
      <c r="W312" t="s">
        <v>303</v>
      </c>
      <c r="X312" s="20" t="s">
        <v>303</v>
      </c>
      <c r="Y312">
        <v>0</v>
      </c>
      <c r="Z312">
        <v>1</v>
      </c>
      <c r="AA312" s="20">
        <v>0</v>
      </c>
      <c r="AB312" t="s">
        <v>303</v>
      </c>
      <c r="AC312" t="s">
        <v>303</v>
      </c>
      <c r="AD312">
        <v>0</v>
      </c>
      <c r="AE312">
        <v>0</v>
      </c>
      <c r="AF312">
        <v>0</v>
      </c>
      <c r="AG312">
        <v>0</v>
      </c>
      <c r="AH312">
        <v>0</v>
      </c>
      <c r="AI312">
        <v>0</v>
      </c>
      <c r="AJ312">
        <v>0</v>
      </c>
      <c r="AK312">
        <v>41</v>
      </c>
      <c r="AL312">
        <v>0</v>
      </c>
      <c r="AM312">
        <v>43</v>
      </c>
      <c r="AN312" t="s">
        <v>1043</v>
      </c>
    </row>
    <row r="313" spans="3:40">
      <c r="C313">
        <v>310</v>
      </c>
      <c r="D313" s="3"/>
      <c r="E313" s="2" t="s">
        <v>1164</v>
      </c>
      <c r="F313" t="s">
        <v>885</v>
      </c>
      <c r="G313" t="s">
        <v>1111</v>
      </c>
      <c r="I313">
        <v>0</v>
      </c>
      <c r="J313">
        <v>0</v>
      </c>
      <c r="K313">
        <v>0</v>
      </c>
      <c r="L313">
        <v>0</v>
      </c>
      <c r="M313">
        <v>0</v>
      </c>
      <c r="N313">
        <v>0</v>
      </c>
      <c r="O313">
        <v>0</v>
      </c>
      <c r="P313">
        <v>0</v>
      </c>
      <c r="Q313">
        <v>0</v>
      </c>
      <c r="R313" s="20">
        <v>1</v>
      </c>
      <c r="S313">
        <v>0</v>
      </c>
      <c r="T313">
        <v>1</v>
      </c>
      <c r="U313" s="20">
        <v>0</v>
      </c>
      <c r="V313" t="s">
        <v>303</v>
      </c>
      <c r="W313" t="s">
        <v>303</v>
      </c>
      <c r="X313" s="20" t="s">
        <v>303</v>
      </c>
      <c r="Y313">
        <v>1</v>
      </c>
      <c r="Z313">
        <v>0</v>
      </c>
      <c r="AA313" s="20">
        <v>0</v>
      </c>
      <c r="AB313" t="s">
        <v>303</v>
      </c>
      <c r="AC313" t="s">
        <v>303</v>
      </c>
      <c r="AD313">
        <v>0</v>
      </c>
      <c r="AE313">
        <v>0</v>
      </c>
      <c r="AF313">
        <v>0</v>
      </c>
      <c r="AG313">
        <v>0</v>
      </c>
      <c r="AH313">
        <v>0</v>
      </c>
      <c r="AI313">
        <v>0</v>
      </c>
      <c r="AJ313">
        <v>0</v>
      </c>
      <c r="AK313">
        <v>38</v>
      </c>
      <c r="AL313">
        <v>0</v>
      </c>
      <c r="AM313">
        <v>32</v>
      </c>
      <c r="AN313" t="s">
        <v>1136</v>
      </c>
    </row>
    <row r="314" spans="3:40">
      <c r="C314">
        <v>311</v>
      </c>
      <c r="D314" s="3"/>
      <c r="F314" t="s">
        <v>886</v>
      </c>
      <c r="G314" t="s">
        <v>1090</v>
      </c>
      <c r="I314">
        <v>0</v>
      </c>
      <c r="J314">
        <v>0</v>
      </c>
      <c r="K314">
        <v>0</v>
      </c>
      <c r="L314">
        <v>0</v>
      </c>
      <c r="M314">
        <v>0</v>
      </c>
      <c r="N314">
        <v>0</v>
      </c>
      <c r="O314">
        <v>0</v>
      </c>
      <c r="P314">
        <v>0</v>
      </c>
      <c r="Q314">
        <v>0</v>
      </c>
      <c r="R314" s="20">
        <v>1</v>
      </c>
      <c r="S314">
        <v>1</v>
      </c>
      <c r="T314">
        <v>0</v>
      </c>
      <c r="U314" s="20">
        <v>0</v>
      </c>
      <c r="V314" t="s">
        <v>303</v>
      </c>
      <c r="W314" t="s">
        <v>303</v>
      </c>
      <c r="X314" s="20" t="s">
        <v>303</v>
      </c>
      <c r="Y314">
        <v>1</v>
      </c>
      <c r="Z314">
        <v>0</v>
      </c>
      <c r="AA314" s="20">
        <v>0</v>
      </c>
      <c r="AB314" t="s">
        <v>303</v>
      </c>
      <c r="AC314" t="s">
        <v>303</v>
      </c>
      <c r="AD314">
        <v>0</v>
      </c>
      <c r="AE314">
        <v>0</v>
      </c>
      <c r="AF314">
        <v>0</v>
      </c>
      <c r="AG314">
        <v>0</v>
      </c>
      <c r="AH314">
        <v>0</v>
      </c>
      <c r="AI314">
        <v>0</v>
      </c>
      <c r="AJ314">
        <v>0</v>
      </c>
      <c r="AK314">
        <v>39</v>
      </c>
      <c r="AL314">
        <v>0</v>
      </c>
      <c r="AM314">
        <v>33</v>
      </c>
      <c r="AN314" t="s">
        <v>1043</v>
      </c>
    </row>
    <row r="315" spans="3:40">
      <c r="C315">
        <v>312</v>
      </c>
      <c r="D315" s="3"/>
      <c r="F315" t="s">
        <v>886</v>
      </c>
      <c r="G315" t="s">
        <v>1090</v>
      </c>
      <c r="I315">
        <v>0</v>
      </c>
      <c r="J315">
        <v>0</v>
      </c>
      <c r="K315">
        <v>0</v>
      </c>
      <c r="L315">
        <v>1</v>
      </c>
      <c r="M315">
        <v>0</v>
      </c>
      <c r="N315">
        <v>0</v>
      </c>
      <c r="O315">
        <v>1</v>
      </c>
      <c r="P315">
        <v>0</v>
      </c>
      <c r="Q315">
        <v>0</v>
      </c>
      <c r="R315" s="20">
        <v>1</v>
      </c>
      <c r="S315">
        <v>0</v>
      </c>
      <c r="T315">
        <v>0</v>
      </c>
      <c r="U315" s="20">
        <v>0</v>
      </c>
      <c r="V315" t="s">
        <v>303</v>
      </c>
      <c r="W315" t="s">
        <v>303</v>
      </c>
      <c r="X315" s="20" t="s">
        <v>303</v>
      </c>
      <c r="Y315">
        <v>0</v>
      </c>
      <c r="Z315">
        <v>1</v>
      </c>
      <c r="AA315" s="20">
        <v>0</v>
      </c>
      <c r="AB315" t="s">
        <v>303</v>
      </c>
      <c r="AC315" t="s">
        <v>303</v>
      </c>
      <c r="AD315">
        <v>0</v>
      </c>
      <c r="AE315">
        <v>0</v>
      </c>
      <c r="AF315">
        <v>0</v>
      </c>
      <c r="AG315">
        <v>0</v>
      </c>
      <c r="AH315">
        <v>0</v>
      </c>
      <c r="AI315">
        <v>0</v>
      </c>
      <c r="AJ315">
        <v>0</v>
      </c>
      <c r="AK315">
        <v>39</v>
      </c>
      <c r="AL315">
        <v>0</v>
      </c>
      <c r="AM315">
        <v>33</v>
      </c>
      <c r="AN315" t="s">
        <v>1043</v>
      </c>
    </row>
    <row r="316" spans="3:40">
      <c r="C316">
        <v>313</v>
      </c>
      <c r="D316" s="3"/>
      <c r="E316" s="2" t="s">
        <v>1166</v>
      </c>
      <c r="F316" t="s">
        <v>889</v>
      </c>
      <c r="G316" t="s">
        <v>1073</v>
      </c>
      <c r="I316">
        <v>0</v>
      </c>
      <c r="J316">
        <v>0</v>
      </c>
      <c r="K316">
        <v>0</v>
      </c>
      <c r="L316">
        <v>0</v>
      </c>
      <c r="M316">
        <v>0</v>
      </c>
      <c r="N316">
        <v>0</v>
      </c>
      <c r="O316">
        <v>0</v>
      </c>
      <c r="P316">
        <v>0</v>
      </c>
      <c r="Q316">
        <v>0</v>
      </c>
      <c r="R316" s="20">
        <v>1</v>
      </c>
      <c r="S316">
        <v>0</v>
      </c>
      <c r="T316">
        <v>1</v>
      </c>
      <c r="U316" s="20">
        <v>0</v>
      </c>
      <c r="V316" t="s">
        <v>303</v>
      </c>
      <c r="W316" t="s">
        <v>303</v>
      </c>
      <c r="X316" s="20" t="s">
        <v>303</v>
      </c>
      <c r="Y316">
        <v>1</v>
      </c>
      <c r="Z316">
        <v>0</v>
      </c>
      <c r="AA316" s="20">
        <v>0</v>
      </c>
      <c r="AB316" t="s">
        <v>303</v>
      </c>
      <c r="AC316" t="s">
        <v>303</v>
      </c>
      <c r="AD316">
        <v>0</v>
      </c>
      <c r="AE316">
        <v>0</v>
      </c>
      <c r="AF316">
        <v>0</v>
      </c>
      <c r="AG316">
        <v>0</v>
      </c>
      <c r="AH316">
        <v>0</v>
      </c>
      <c r="AI316">
        <v>0</v>
      </c>
      <c r="AJ316">
        <v>0</v>
      </c>
      <c r="AK316">
        <v>36</v>
      </c>
      <c r="AL316">
        <v>0</v>
      </c>
      <c r="AM316">
        <v>34</v>
      </c>
      <c r="AN316" t="s">
        <v>1138</v>
      </c>
    </row>
    <row r="317" spans="3:40">
      <c r="C317">
        <v>314</v>
      </c>
      <c r="D317" s="3"/>
      <c r="F317" t="s">
        <v>891</v>
      </c>
      <c r="G317" t="s">
        <v>1075</v>
      </c>
      <c r="I317">
        <v>0</v>
      </c>
      <c r="J317">
        <v>0</v>
      </c>
      <c r="K317">
        <v>0</v>
      </c>
      <c r="L317">
        <v>0</v>
      </c>
      <c r="M317">
        <v>0</v>
      </c>
      <c r="N317">
        <v>0</v>
      </c>
      <c r="O317">
        <v>0</v>
      </c>
      <c r="P317">
        <v>0</v>
      </c>
      <c r="Q317">
        <v>0</v>
      </c>
      <c r="R317" s="20">
        <v>1</v>
      </c>
      <c r="S317">
        <v>1</v>
      </c>
      <c r="T317">
        <v>0</v>
      </c>
      <c r="U317" s="20">
        <v>0</v>
      </c>
      <c r="V317" t="s">
        <v>303</v>
      </c>
      <c r="W317" t="s">
        <v>303</v>
      </c>
      <c r="X317" s="20" t="s">
        <v>303</v>
      </c>
      <c r="Y317">
        <v>1</v>
      </c>
      <c r="Z317">
        <v>0</v>
      </c>
      <c r="AA317" s="20">
        <v>0</v>
      </c>
      <c r="AB317" t="s">
        <v>303</v>
      </c>
      <c r="AC317" t="s">
        <v>303</v>
      </c>
      <c r="AD317">
        <v>0</v>
      </c>
      <c r="AE317">
        <v>0</v>
      </c>
      <c r="AF317">
        <v>0</v>
      </c>
      <c r="AG317">
        <v>0</v>
      </c>
      <c r="AH317">
        <v>0</v>
      </c>
      <c r="AI317">
        <v>0</v>
      </c>
      <c r="AJ317">
        <v>0</v>
      </c>
      <c r="AK317">
        <v>37</v>
      </c>
      <c r="AL317">
        <v>0</v>
      </c>
      <c r="AM317">
        <v>35</v>
      </c>
      <c r="AN317" t="s">
        <v>1043</v>
      </c>
    </row>
    <row r="318" spans="3:40">
      <c r="C318">
        <v>315</v>
      </c>
      <c r="D318" s="3"/>
      <c r="F318" t="s">
        <v>891</v>
      </c>
      <c r="G318" t="s">
        <v>1075</v>
      </c>
      <c r="I318">
        <v>0</v>
      </c>
      <c r="J318">
        <v>0</v>
      </c>
      <c r="K318">
        <v>0</v>
      </c>
      <c r="L318">
        <v>1</v>
      </c>
      <c r="M318">
        <v>0</v>
      </c>
      <c r="N318">
        <v>0</v>
      </c>
      <c r="O318">
        <v>1</v>
      </c>
      <c r="P318">
        <v>0</v>
      </c>
      <c r="Q318">
        <v>0</v>
      </c>
      <c r="R318" s="20">
        <v>1</v>
      </c>
      <c r="S318">
        <v>0</v>
      </c>
      <c r="T318">
        <v>0</v>
      </c>
      <c r="U318" s="20">
        <v>0</v>
      </c>
      <c r="V318" t="s">
        <v>303</v>
      </c>
      <c r="W318" t="s">
        <v>303</v>
      </c>
      <c r="X318" s="20" t="s">
        <v>303</v>
      </c>
      <c r="Y318">
        <v>0</v>
      </c>
      <c r="Z318">
        <v>1</v>
      </c>
      <c r="AA318" s="20">
        <v>0</v>
      </c>
      <c r="AB318" t="s">
        <v>303</v>
      </c>
      <c r="AC318" t="s">
        <v>303</v>
      </c>
      <c r="AD318">
        <v>0</v>
      </c>
      <c r="AE318">
        <v>0</v>
      </c>
      <c r="AF318">
        <v>0</v>
      </c>
      <c r="AG318">
        <v>0</v>
      </c>
      <c r="AH318">
        <v>0</v>
      </c>
      <c r="AI318">
        <v>0</v>
      </c>
      <c r="AJ318">
        <v>0</v>
      </c>
      <c r="AK318">
        <v>37</v>
      </c>
      <c r="AL318">
        <v>0</v>
      </c>
      <c r="AM318">
        <v>35</v>
      </c>
      <c r="AN318" t="s">
        <v>1043</v>
      </c>
    </row>
    <row r="319" spans="3:40">
      <c r="C319">
        <v>316</v>
      </c>
      <c r="D319" s="3"/>
      <c r="E319" s="2" t="s">
        <v>1168</v>
      </c>
      <c r="F319" t="s">
        <v>894</v>
      </c>
      <c r="G319" t="s">
        <v>1077</v>
      </c>
      <c r="I319">
        <v>0</v>
      </c>
      <c r="J319">
        <v>0</v>
      </c>
      <c r="K319">
        <v>0</v>
      </c>
      <c r="L319">
        <v>0</v>
      </c>
      <c r="M319">
        <v>0</v>
      </c>
      <c r="N319">
        <v>0</v>
      </c>
      <c r="O319">
        <v>0</v>
      </c>
      <c r="P319">
        <v>0</v>
      </c>
      <c r="Q319">
        <v>0</v>
      </c>
      <c r="R319" s="20">
        <v>1</v>
      </c>
      <c r="S319">
        <v>0</v>
      </c>
      <c r="T319">
        <v>1</v>
      </c>
      <c r="U319" s="20">
        <v>0</v>
      </c>
      <c r="V319" t="s">
        <v>303</v>
      </c>
      <c r="W319" t="s">
        <v>303</v>
      </c>
      <c r="X319" s="20" t="s">
        <v>303</v>
      </c>
      <c r="Y319">
        <v>1</v>
      </c>
      <c r="Z319">
        <v>0</v>
      </c>
      <c r="AA319" s="20">
        <v>0</v>
      </c>
      <c r="AB319" t="s">
        <v>303</v>
      </c>
      <c r="AC319" t="s">
        <v>303</v>
      </c>
      <c r="AD319">
        <v>0</v>
      </c>
      <c r="AE319">
        <v>0</v>
      </c>
      <c r="AF319">
        <v>0</v>
      </c>
      <c r="AG319">
        <v>0</v>
      </c>
      <c r="AH319">
        <v>0</v>
      </c>
      <c r="AI319">
        <v>0</v>
      </c>
      <c r="AJ319">
        <v>0</v>
      </c>
      <c r="AK319">
        <v>34</v>
      </c>
      <c r="AL319">
        <v>0</v>
      </c>
      <c r="AM319">
        <v>36</v>
      </c>
      <c r="AN319" t="s">
        <v>1140</v>
      </c>
    </row>
    <row r="320" spans="3:40">
      <c r="C320">
        <v>317</v>
      </c>
      <c r="D320" s="3"/>
      <c r="F320" t="s">
        <v>895</v>
      </c>
      <c r="G320" t="s">
        <v>1078</v>
      </c>
      <c r="I320">
        <v>0</v>
      </c>
      <c r="J320">
        <v>0</v>
      </c>
      <c r="K320">
        <v>0</v>
      </c>
      <c r="L320">
        <v>0</v>
      </c>
      <c r="M320">
        <v>0</v>
      </c>
      <c r="N320">
        <v>0</v>
      </c>
      <c r="O320">
        <v>0</v>
      </c>
      <c r="P320">
        <v>0</v>
      </c>
      <c r="Q320">
        <v>0</v>
      </c>
      <c r="R320" s="20">
        <v>1</v>
      </c>
      <c r="S320">
        <v>1</v>
      </c>
      <c r="T320">
        <v>0</v>
      </c>
      <c r="U320" s="20">
        <v>0</v>
      </c>
      <c r="V320" t="s">
        <v>303</v>
      </c>
      <c r="W320" t="s">
        <v>303</v>
      </c>
      <c r="X320" s="20" t="s">
        <v>303</v>
      </c>
      <c r="Y320">
        <v>1</v>
      </c>
      <c r="Z320">
        <v>0</v>
      </c>
      <c r="AA320" s="20">
        <v>0</v>
      </c>
      <c r="AB320" t="s">
        <v>303</v>
      </c>
      <c r="AC320" t="s">
        <v>303</v>
      </c>
      <c r="AD320">
        <v>0</v>
      </c>
      <c r="AE320">
        <v>0</v>
      </c>
      <c r="AF320">
        <v>0</v>
      </c>
      <c r="AG320">
        <v>0</v>
      </c>
      <c r="AH320">
        <v>0</v>
      </c>
      <c r="AI320">
        <v>0</v>
      </c>
      <c r="AJ320">
        <v>0</v>
      </c>
      <c r="AK320">
        <v>35</v>
      </c>
      <c r="AL320">
        <v>0</v>
      </c>
      <c r="AM320">
        <v>37</v>
      </c>
      <c r="AN320" t="s">
        <v>1043</v>
      </c>
    </row>
    <row r="321" spans="2:40">
      <c r="C321">
        <v>318</v>
      </c>
      <c r="D321" s="3"/>
      <c r="F321" t="s">
        <v>895</v>
      </c>
      <c r="G321" t="s">
        <v>1078</v>
      </c>
      <c r="I321">
        <v>0</v>
      </c>
      <c r="J321">
        <v>0</v>
      </c>
      <c r="K321">
        <v>0</v>
      </c>
      <c r="L321">
        <v>1</v>
      </c>
      <c r="M321">
        <v>0</v>
      </c>
      <c r="N321">
        <v>0</v>
      </c>
      <c r="O321">
        <v>1</v>
      </c>
      <c r="P321">
        <v>0</v>
      </c>
      <c r="Q321">
        <v>0</v>
      </c>
      <c r="R321" s="20">
        <v>1</v>
      </c>
      <c r="S321">
        <v>0</v>
      </c>
      <c r="T321">
        <v>0</v>
      </c>
      <c r="U321" s="20">
        <v>0</v>
      </c>
      <c r="V321" t="s">
        <v>303</v>
      </c>
      <c r="W321" t="s">
        <v>303</v>
      </c>
      <c r="X321" s="20" t="s">
        <v>303</v>
      </c>
      <c r="Y321">
        <v>0</v>
      </c>
      <c r="Z321">
        <v>1</v>
      </c>
      <c r="AA321" s="20">
        <v>0</v>
      </c>
      <c r="AB321" t="s">
        <v>303</v>
      </c>
      <c r="AC321" t="s">
        <v>303</v>
      </c>
      <c r="AD321">
        <v>0</v>
      </c>
      <c r="AE321">
        <v>0</v>
      </c>
      <c r="AF321">
        <v>0</v>
      </c>
      <c r="AG321">
        <v>0</v>
      </c>
      <c r="AH321">
        <v>0</v>
      </c>
      <c r="AI321">
        <v>0</v>
      </c>
      <c r="AJ321">
        <v>0</v>
      </c>
      <c r="AK321">
        <v>35</v>
      </c>
      <c r="AL321">
        <v>0</v>
      </c>
      <c r="AM321">
        <v>37</v>
      </c>
      <c r="AN321" t="s">
        <v>1043</v>
      </c>
    </row>
    <row r="322" spans="2:40">
      <c r="C322">
        <v>319</v>
      </c>
      <c r="D322" s="3"/>
      <c r="E322" s="2" t="s">
        <v>1170</v>
      </c>
      <c r="F322" t="s">
        <v>881</v>
      </c>
      <c r="G322" t="s">
        <v>1080</v>
      </c>
      <c r="I322">
        <v>0</v>
      </c>
      <c r="J322">
        <v>0</v>
      </c>
      <c r="K322">
        <v>0</v>
      </c>
      <c r="L322">
        <v>0</v>
      </c>
      <c r="M322">
        <v>0</v>
      </c>
      <c r="N322">
        <v>0</v>
      </c>
      <c r="O322">
        <v>0</v>
      </c>
      <c r="P322">
        <v>0</v>
      </c>
      <c r="Q322">
        <v>0</v>
      </c>
      <c r="R322" s="20">
        <v>1</v>
      </c>
      <c r="S322">
        <v>0</v>
      </c>
      <c r="T322">
        <v>1</v>
      </c>
      <c r="U322" s="20">
        <v>0</v>
      </c>
      <c r="V322" t="s">
        <v>303</v>
      </c>
      <c r="W322" t="s">
        <v>303</v>
      </c>
      <c r="X322" s="20" t="s">
        <v>303</v>
      </c>
      <c r="Y322">
        <v>1</v>
      </c>
      <c r="Z322">
        <v>0</v>
      </c>
      <c r="AA322" s="20">
        <v>0</v>
      </c>
      <c r="AB322" t="s">
        <v>303</v>
      </c>
      <c r="AC322" t="s">
        <v>303</v>
      </c>
      <c r="AD322">
        <v>0</v>
      </c>
      <c r="AE322">
        <v>0</v>
      </c>
      <c r="AF322">
        <v>0</v>
      </c>
      <c r="AG322">
        <v>0</v>
      </c>
      <c r="AH322">
        <v>0</v>
      </c>
      <c r="AI322">
        <v>0</v>
      </c>
      <c r="AJ322">
        <v>0</v>
      </c>
      <c r="AK322">
        <v>32</v>
      </c>
      <c r="AL322">
        <v>0</v>
      </c>
      <c r="AM322">
        <v>38</v>
      </c>
      <c r="AN322" t="s">
        <v>1142</v>
      </c>
    </row>
    <row r="323" spans="2:40">
      <c r="C323">
        <v>320</v>
      </c>
      <c r="D323" s="3"/>
      <c r="F323" t="s">
        <v>882</v>
      </c>
      <c r="G323" t="s">
        <v>1081</v>
      </c>
      <c r="H323" t="s">
        <v>131</v>
      </c>
      <c r="I323">
        <v>0</v>
      </c>
      <c r="J323">
        <v>1</v>
      </c>
      <c r="K323">
        <v>1</v>
      </c>
      <c r="L323">
        <v>0</v>
      </c>
      <c r="M323">
        <v>0</v>
      </c>
      <c r="N323">
        <v>0</v>
      </c>
      <c r="O323">
        <v>0</v>
      </c>
      <c r="P323">
        <v>0</v>
      </c>
      <c r="Q323">
        <v>0</v>
      </c>
      <c r="R323" s="20">
        <v>1</v>
      </c>
      <c r="S323">
        <v>1</v>
      </c>
      <c r="T323">
        <v>0</v>
      </c>
      <c r="U323" s="20">
        <v>0</v>
      </c>
      <c r="V323" t="s">
        <v>303</v>
      </c>
      <c r="W323" t="s">
        <v>303</v>
      </c>
      <c r="X323" s="20" t="s">
        <v>303</v>
      </c>
      <c r="Y323">
        <v>1</v>
      </c>
      <c r="Z323">
        <v>0</v>
      </c>
      <c r="AA323" s="20">
        <v>0</v>
      </c>
      <c r="AB323">
        <v>0</v>
      </c>
      <c r="AC323">
        <v>0</v>
      </c>
      <c r="AD323">
        <v>0</v>
      </c>
      <c r="AE323">
        <v>0</v>
      </c>
      <c r="AF323">
        <v>0</v>
      </c>
      <c r="AG323">
        <v>0</v>
      </c>
      <c r="AH323">
        <v>0</v>
      </c>
      <c r="AI323">
        <v>0</v>
      </c>
      <c r="AJ323">
        <v>22</v>
      </c>
      <c r="AK323">
        <v>33</v>
      </c>
      <c r="AL323">
        <v>22</v>
      </c>
      <c r="AM323">
        <v>39</v>
      </c>
      <c r="AN323" t="s">
        <v>1043</v>
      </c>
    </row>
    <row r="324" spans="2:40">
      <c r="C324">
        <v>321</v>
      </c>
      <c r="D324" s="3"/>
      <c r="F324" t="s">
        <v>882</v>
      </c>
      <c r="G324" t="s">
        <v>1081</v>
      </c>
      <c r="H324" t="s">
        <v>132</v>
      </c>
      <c r="I324">
        <v>0</v>
      </c>
      <c r="J324">
        <v>1</v>
      </c>
      <c r="K324">
        <v>1</v>
      </c>
      <c r="L324">
        <v>1</v>
      </c>
      <c r="M324">
        <v>0</v>
      </c>
      <c r="N324">
        <v>0</v>
      </c>
      <c r="O324">
        <v>1</v>
      </c>
      <c r="P324">
        <v>0</v>
      </c>
      <c r="Q324">
        <v>0</v>
      </c>
      <c r="R324" s="20">
        <v>1</v>
      </c>
      <c r="S324">
        <v>0</v>
      </c>
      <c r="T324">
        <v>0</v>
      </c>
      <c r="U324" s="20">
        <v>0</v>
      </c>
      <c r="V324" t="s">
        <v>303</v>
      </c>
      <c r="W324" t="s">
        <v>303</v>
      </c>
      <c r="X324" s="20" t="s">
        <v>303</v>
      </c>
      <c r="Y324">
        <v>0</v>
      </c>
      <c r="Z324">
        <v>1</v>
      </c>
      <c r="AA324" s="20">
        <v>0</v>
      </c>
      <c r="AB324">
        <v>1</v>
      </c>
      <c r="AC324">
        <v>0</v>
      </c>
      <c r="AD324">
        <v>0</v>
      </c>
      <c r="AE324">
        <v>0</v>
      </c>
      <c r="AF324">
        <v>0</v>
      </c>
      <c r="AG324">
        <v>0</v>
      </c>
      <c r="AH324">
        <v>0</v>
      </c>
      <c r="AI324">
        <v>0</v>
      </c>
      <c r="AJ324">
        <v>23</v>
      </c>
      <c r="AK324">
        <v>33</v>
      </c>
      <c r="AL324">
        <v>23</v>
      </c>
      <c r="AM324">
        <v>39</v>
      </c>
      <c r="AN324" t="s">
        <v>1043</v>
      </c>
    </row>
    <row r="326" spans="2:40">
      <c r="B326" t="s">
        <v>1201</v>
      </c>
      <c r="C326">
        <v>0</v>
      </c>
      <c r="D326" s="9"/>
      <c r="E326" s="2" t="s">
        <v>1202</v>
      </c>
      <c r="F326" t="s">
        <v>595</v>
      </c>
      <c r="G326" t="s">
        <v>600</v>
      </c>
      <c r="I326">
        <v>0</v>
      </c>
      <c r="J326">
        <v>0</v>
      </c>
      <c r="K326">
        <v>0</v>
      </c>
      <c r="L326">
        <v>0</v>
      </c>
      <c r="M326">
        <v>0</v>
      </c>
      <c r="N326">
        <v>0</v>
      </c>
      <c r="O326">
        <v>0</v>
      </c>
      <c r="P326">
        <v>1</v>
      </c>
      <c r="Q326">
        <v>1</v>
      </c>
      <c r="R326" s="20">
        <v>0</v>
      </c>
      <c r="S326">
        <v>0</v>
      </c>
      <c r="T326">
        <v>0</v>
      </c>
      <c r="U326" s="20">
        <v>0</v>
      </c>
      <c r="V326">
        <v>0</v>
      </c>
      <c r="W326">
        <v>0</v>
      </c>
      <c r="X326" s="20">
        <v>1</v>
      </c>
      <c r="Y326">
        <v>0</v>
      </c>
      <c r="Z326">
        <v>0</v>
      </c>
      <c r="AA326" s="20">
        <v>1</v>
      </c>
      <c r="AB326">
        <v>0</v>
      </c>
      <c r="AC326">
        <v>0</v>
      </c>
      <c r="AD326">
        <v>0</v>
      </c>
      <c r="AE326">
        <v>1</v>
      </c>
      <c r="AF326">
        <v>0</v>
      </c>
      <c r="AG326">
        <v>1</v>
      </c>
      <c r="AH326">
        <v>0</v>
      </c>
      <c r="AI326">
        <v>0</v>
      </c>
      <c r="AJ326">
        <v>0</v>
      </c>
      <c r="AK326">
        <v>100</v>
      </c>
      <c r="AL326">
        <v>0</v>
      </c>
      <c r="AM326">
        <v>102</v>
      </c>
      <c r="AN326" t="s">
        <v>1203</v>
      </c>
    </row>
    <row r="327" spans="2:40">
      <c r="B327" t="s">
        <v>1204</v>
      </c>
      <c r="C327">
        <v>1</v>
      </c>
      <c r="D327" s="9"/>
      <c r="F327" t="s">
        <v>597</v>
      </c>
      <c r="G327" t="s">
        <v>602</v>
      </c>
      <c r="I327">
        <v>0</v>
      </c>
      <c r="J327">
        <v>0</v>
      </c>
      <c r="K327">
        <v>0</v>
      </c>
      <c r="L327">
        <v>0</v>
      </c>
      <c r="M327">
        <v>0</v>
      </c>
      <c r="N327">
        <v>0</v>
      </c>
      <c r="O327">
        <v>0</v>
      </c>
      <c r="P327">
        <v>1</v>
      </c>
      <c r="Q327">
        <v>1</v>
      </c>
      <c r="R327" s="20">
        <v>0</v>
      </c>
      <c r="S327">
        <v>0</v>
      </c>
      <c r="T327">
        <v>0</v>
      </c>
      <c r="U327" s="20">
        <v>0</v>
      </c>
      <c r="V327">
        <v>1</v>
      </c>
      <c r="W327">
        <v>0</v>
      </c>
      <c r="X327" s="20">
        <v>0</v>
      </c>
      <c r="Y327">
        <v>0</v>
      </c>
      <c r="Z327">
        <v>1</v>
      </c>
      <c r="AA327" s="20">
        <v>0</v>
      </c>
      <c r="AB327">
        <v>0</v>
      </c>
      <c r="AC327">
        <v>0</v>
      </c>
      <c r="AD327">
        <v>0</v>
      </c>
      <c r="AE327">
        <v>1</v>
      </c>
      <c r="AF327">
        <v>0</v>
      </c>
      <c r="AG327">
        <v>1</v>
      </c>
      <c r="AH327">
        <v>0</v>
      </c>
      <c r="AI327">
        <v>0</v>
      </c>
      <c r="AJ327">
        <v>0</v>
      </c>
      <c r="AK327">
        <v>101</v>
      </c>
      <c r="AL327">
        <v>0</v>
      </c>
      <c r="AM327">
        <v>103</v>
      </c>
      <c r="AN327" t="s">
        <v>1203</v>
      </c>
    </row>
    <row r="328" spans="2:40">
      <c r="B328" t="s">
        <v>1205</v>
      </c>
      <c r="C328">
        <v>2</v>
      </c>
      <c r="D328" s="9"/>
      <c r="F328" t="s">
        <v>597</v>
      </c>
      <c r="G328" t="s">
        <v>602</v>
      </c>
      <c r="I328">
        <v>0</v>
      </c>
      <c r="J328">
        <v>0</v>
      </c>
      <c r="K328">
        <v>0</v>
      </c>
      <c r="L328">
        <v>1</v>
      </c>
      <c r="M328">
        <v>0</v>
      </c>
      <c r="N328">
        <v>0</v>
      </c>
      <c r="O328">
        <v>1</v>
      </c>
      <c r="P328">
        <v>1</v>
      </c>
      <c r="Q328">
        <v>1</v>
      </c>
      <c r="R328" s="20">
        <v>0</v>
      </c>
      <c r="S328">
        <v>0</v>
      </c>
      <c r="T328">
        <v>0</v>
      </c>
      <c r="U328" s="20">
        <v>0</v>
      </c>
      <c r="V328">
        <v>0</v>
      </c>
      <c r="W328">
        <v>0</v>
      </c>
      <c r="X328" s="20">
        <v>0</v>
      </c>
      <c r="Y328">
        <v>0</v>
      </c>
      <c r="Z328">
        <v>1</v>
      </c>
      <c r="AA328" s="20">
        <v>1</v>
      </c>
      <c r="AB328">
        <v>0</v>
      </c>
      <c r="AC328">
        <v>0</v>
      </c>
      <c r="AD328">
        <v>0</v>
      </c>
      <c r="AE328">
        <v>1</v>
      </c>
      <c r="AF328">
        <v>0</v>
      </c>
      <c r="AG328">
        <v>1</v>
      </c>
      <c r="AH328">
        <v>0</v>
      </c>
      <c r="AI328">
        <v>0</v>
      </c>
      <c r="AJ328">
        <v>0</v>
      </c>
      <c r="AK328">
        <v>101</v>
      </c>
      <c r="AL328">
        <v>0</v>
      </c>
      <c r="AM328">
        <v>103</v>
      </c>
      <c r="AN328" t="s">
        <v>1203</v>
      </c>
    </row>
    <row r="329" spans="2:40">
      <c r="C329">
        <v>3</v>
      </c>
      <c r="D329" s="9"/>
      <c r="E329" s="2" t="s">
        <v>1206</v>
      </c>
      <c r="F329" t="s">
        <v>622</v>
      </c>
      <c r="G329" t="s">
        <v>623</v>
      </c>
      <c r="I329">
        <v>0</v>
      </c>
      <c r="J329">
        <v>0</v>
      </c>
      <c r="K329">
        <v>0</v>
      </c>
      <c r="L329">
        <v>0</v>
      </c>
      <c r="M329">
        <v>0</v>
      </c>
      <c r="N329">
        <v>0</v>
      </c>
      <c r="O329">
        <v>0</v>
      </c>
      <c r="P329">
        <v>1</v>
      </c>
      <c r="Q329">
        <v>1</v>
      </c>
      <c r="R329" s="20">
        <v>0</v>
      </c>
      <c r="S329">
        <v>0</v>
      </c>
      <c r="T329">
        <v>0</v>
      </c>
      <c r="U329" s="20">
        <v>0</v>
      </c>
      <c r="V329">
        <v>0</v>
      </c>
      <c r="W329">
        <v>0</v>
      </c>
      <c r="X329" s="20">
        <v>1</v>
      </c>
      <c r="Y329">
        <v>0</v>
      </c>
      <c r="Z329">
        <v>0</v>
      </c>
      <c r="AA329" s="20">
        <v>1</v>
      </c>
      <c r="AB329">
        <v>0</v>
      </c>
      <c r="AC329">
        <v>0</v>
      </c>
      <c r="AD329">
        <v>1</v>
      </c>
      <c r="AE329">
        <v>0</v>
      </c>
      <c r="AF329">
        <v>1</v>
      </c>
      <c r="AG329">
        <v>0</v>
      </c>
      <c r="AH329">
        <v>0</v>
      </c>
      <c r="AI329">
        <v>0</v>
      </c>
      <c r="AJ329">
        <v>0</v>
      </c>
      <c r="AK329">
        <v>102</v>
      </c>
      <c r="AL329">
        <v>0</v>
      </c>
      <c r="AM329">
        <v>103</v>
      </c>
      <c r="AN329" t="s">
        <v>1207</v>
      </c>
    </row>
    <row r="330" spans="2:40">
      <c r="B330" t="s">
        <v>1208</v>
      </c>
      <c r="C330">
        <v>4</v>
      </c>
      <c r="D330" s="9"/>
      <c r="F330" t="s">
        <v>622</v>
      </c>
      <c r="G330" t="s">
        <v>623</v>
      </c>
      <c r="I330">
        <v>0</v>
      </c>
      <c r="J330">
        <v>0</v>
      </c>
      <c r="K330">
        <v>0</v>
      </c>
      <c r="L330">
        <v>0</v>
      </c>
      <c r="M330">
        <v>1</v>
      </c>
      <c r="N330">
        <v>1</v>
      </c>
      <c r="O330">
        <v>0</v>
      </c>
      <c r="P330">
        <v>0</v>
      </c>
      <c r="Q330">
        <v>1</v>
      </c>
      <c r="R330" s="20">
        <v>1</v>
      </c>
      <c r="S330">
        <v>0</v>
      </c>
      <c r="T330">
        <v>0</v>
      </c>
      <c r="U330" s="20">
        <v>0</v>
      </c>
      <c r="V330">
        <v>0</v>
      </c>
      <c r="W330">
        <v>1</v>
      </c>
      <c r="X330" s="20">
        <v>1</v>
      </c>
      <c r="Y330">
        <v>0</v>
      </c>
      <c r="Z330">
        <v>1</v>
      </c>
      <c r="AA330" s="20">
        <v>0</v>
      </c>
      <c r="AB330">
        <v>0</v>
      </c>
      <c r="AC330">
        <v>0</v>
      </c>
      <c r="AD330">
        <v>1</v>
      </c>
      <c r="AE330">
        <v>0</v>
      </c>
      <c r="AF330">
        <v>1</v>
      </c>
      <c r="AG330">
        <v>0</v>
      </c>
      <c r="AH330">
        <v>0</v>
      </c>
      <c r="AI330">
        <v>0</v>
      </c>
      <c r="AJ330">
        <v>0</v>
      </c>
      <c r="AK330">
        <v>102</v>
      </c>
      <c r="AL330">
        <v>0</v>
      </c>
      <c r="AM330">
        <v>103</v>
      </c>
      <c r="AN330" t="s">
        <v>1207</v>
      </c>
    </row>
    <row r="331" spans="2:40">
      <c r="B331" t="s">
        <v>1209</v>
      </c>
      <c r="C331">
        <v>5</v>
      </c>
      <c r="D331" s="9"/>
      <c r="E331" s="2" t="s">
        <v>1210</v>
      </c>
      <c r="F331" t="s">
        <v>619</v>
      </c>
      <c r="G331" t="s">
        <v>620</v>
      </c>
      <c r="I331">
        <v>0</v>
      </c>
      <c r="J331">
        <v>0</v>
      </c>
      <c r="K331">
        <v>0</v>
      </c>
      <c r="L331">
        <v>0</v>
      </c>
      <c r="M331">
        <v>0</v>
      </c>
      <c r="N331">
        <v>0</v>
      </c>
      <c r="O331">
        <v>0</v>
      </c>
      <c r="P331">
        <v>1</v>
      </c>
      <c r="Q331">
        <v>1</v>
      </c>
      <c r="R331" s="20">
        <v>0</v>
      </c>
      <c r="S331">
        <v>0</v>
      </c>
      <c r="T331">
        <v>0</v>
      </c>
      <c r="U331" s="20">
        <v>0</v>
      </c>
      <c r="V331">
        <v>0</v>
      </c>
      <c r="W331">
        <v>0</v>
      </c>
      <c r="X331" s="20">
        <v>0</v>
      </c>
      <c r="Y331">
        <v>0</v>
      </c>
      <c r="Z331">
        <v>1</v>
      </c>
      <c r="AA331" s="20">
        <v>0</v>
      </c>
      <c r="AB331">
        <v>0</v>
      </c>
      <c r="AC331">
        <v>0</v>
      </c>
      <c r="AD331">
        <v>1</v>
      </c>
      <c r="AE331">
        <v>0</v>
      </c>
      <c r="AF331">
        <v>1</v>
      </c>
      <c r="AG331">
        <v>0</v>
      </c>
      <c r="AH331">
        <v>0</v>
      </c>
      <c r="AI331">
        <v>0</v>
      </c>
      <c r="AJ331">
        <v>0</v>
      </c>
      <c r="AK331">
        <v>100</v>
      </c>
      <c r="AL331">
        <v>0</v>
      </c>
      <c r="AM331">
        <v>101</v>
      </c>
      <c r="AN331" t="s">
        <v>1211</v>
      </c>
    </row>
    <row r="332" spans="2:40">
      <c r="C332">
        <v>6</v>
      </c>
      <c r="D332" s="9"/>
      <c r="F332" t="s">
        <v>619</v>
      </c>
      <c r="G332" t="s">
        <v>620</v>
      </c>
      <c r="I332">
        <v>0</v>
      </c>
      <c r="J332">
        <v>0</v>
      </c>
      <c r="K332">
        <v>0</v>
      </c>
      <c r="L332">
        <v>0</v>
      </c>
      <c r="M332">
        <v>1</v>
      </c>
      <c r="N332">
        <v>1</v>
      </c>
      <c r="O332">
        <v>0</v>
      </c>
      <c r="P332">
        <v>0</v>
      </c>
      <c r="Q332">
        <v>1</v>
      </c>
      <c r="R332" s="20">
        <v>1</v>
      </c>
      <c r="S332">
        <v>0</v>
      </c>
      <c r="T332">
        <v>0</v>
      </c>
      <c r="U332" s="20">
        <v>0</v>
      </c>
      <c r="V332">
        <v>0</v>
      </c>
      <c r="W332">
        <v>1</v>
      </c>
      <c r="X332" s="20">
        <v>0</v>
      </c>
      <c r="Y332">
        <v>0</v>
      </c>
      <c r="Z332">
        <v>0</v>
      </c>
      <c r="AA332" s="20">
        <v>0</v>
      </c>
      <c r="AB332">
        <v>0</v>
      </c>
      <c r="AC332">
        <v>0</v>
      </c>
      <c r="AD332">
        <v>1</v>
      </c>
      <c r="AE332">
        <v>0</v>
      </c>
      <c r="AF332">
        <v>1</v>
      </c>
      <c r="AG332">
        <v>0</v>
      </c>
      <c r="AH332">
        <v>0</v>
      </c>
      <c r="AI332">
        <v>0</v>
      </c>
      <c r="AJ332">
        <v>0</v>
      </c>
      <c r="AK332">
        <v>100</v>
      </c>
      <c r="AL332">
        <v>0</v>
      </c>
      <c r="AM332">
        <v>101</v>
      </c>
      <c r="AN332" t="s">
        <v>1211</v>
      </c>
    </row>
    <row r="333" spans="2:40">
      <c r="C333">
        <v>7</v>
      </c>
      <c r="D333" s="9"/>
      <c r="E333" s="2" t="s">
        <v>1212</v>
      </c>
      <c r="F333" t="s">
        <v>583</v>
      </c>
      <c r="G333" t="s">
        <v>422</v>
      </c>
      <c r="H333" t="s">
        <v>277</v>
      </c>
      <c r="I333">
        <v>0</v>
      </c>
      <c r="J333">
        <v>1</v>
      </c>
      <c r="K333">
        <v>1</v>
      </c>
      <c r="L333">
        <v>0</v>
      </c>
      <c r="M333">
        <v>0</v>
      </c>
      <c r="N333">
        <v>0</v>
      </c>
      <c r="O333">
        <v>0</v>
      </c>
      <c r="P333">
        <v>0</v>
      </c>
      <c r="Q333">
        <v>1</v>
      </c>
      <c r="R333" s="20">
        <v>0</v>
      </c>
      <c r="S333">
        <v>0</v>
      </c>
      <c r="T333">
        <v>0</v>
      </c>
      <c r="U333" s="20">
        <v>0</v>
      </c>
      <c r="V333">
        <v>0</v>
      </c>
      <c r="W333">
        <v>1</v>
      </c>
      <c r="X333" s="20">
        <v>0</v>
      </c>
      <c r="Y333">
        <v>0</v>
      </c>
      <c r="Z333">
        <v>0</v>
      </c>
      <c r="AA333" s="20">
        <v>0</v>
      </c>
      <c r="AB333">
        <v>0</v>
      </c>
      <c r="AC333">
        <v>1</v>
      </c>
      <c r="AD333">
        <v>0</v>
      </c>
      <c r="AE333">
        <v>1</v>
      </c>
      <c r="AF333">
        <v>0</v>
      </c>
      <c r="AG333">
        <v>1</v>
      </c>
      <c r="AH333">
        <v>0</v>
      </c>
      <c r="AI333">
        <v>0</v>
      </c>
      <c r="AJ333">
        <v>118</v>
      </c>
      <c r="AK333">
        <v>106</v>
      </c>
      <c r="AL333">
        <v>118</v>
      </c>
      <c r="AM333">
        <v>10</v>
      </c>
      <c r="AN333" t="s">
        <v>1213</v>
      </c>
    </row>
    <row r="334" spans="2:40">
      <c r="C334">
        <v>8</v>
      </c>
      <c r="D334" s="9"/>
      <c r="F334" t="s">
        <v>586</v>
      </c>
      <c r="G334" t="s">
        <v>422</v>
      </c>
      <c r="H334" t="s">
        <v>278</v>
      </c>
      <c r="I334">
        <v>0</v>
      </c>
      <c r="J334">
        <v>1</v>
      </c>
      <c r="K334">
        <v>1</v>
      </c>
      <c r="L334">
        <v>0</v>
      </c>
      <c r="M334">
        <v>0</v>
      </c>
      <c r="N334">
        <v>0</v>
      </c>
      <c r="O334">
        <v>0</v>
      </c>
      <c r="P334">
        <v>0</v>
      </c>
      <c r="Q334">
        <v>1</v>
      </c>
      <c r="R334" s="20">
        <v>0</v>
      </c>
      <c r="S334">
        <v>0</v>
      </c>
      <c r="T334">
        <v>0</v>
      </c>
      <c r="U334" s="20">
        <v>0</v>
      </c>
      <c r="V334">
        <v>0</v>
      </c>
      <c r="W334">
        <v>0</v>
      </c>
      <c r="X334" s="20">
        <v>0</v>
      </c>
      <c r="Y334">
        <v>0</v>
      </c>
      <c r="Z334">
        <v>1</v>
      </c>
      <c r="AA334" s="20">
        <v>0</v>
      </c>
      <c r="AB334">
        <v>1</v>
      </c>
      <c r="AC334">
        <v>0</v>
      </c>
      <c r="AD334">
        <v>0</v>
      </c>
      <c r="AE334">
        <v>0</v>
      </c>
      <c r="AF334">
        <v>0</v>
      </c>
      <c r="AG334">
        <v>1</v>
      </c>
      <c r="AH334">
        <v>0</v>
      </c>
      <c r="AI334">
        <v>0</v>
      </c>
      <c r="AJ334">
        <v>119</v>
      </c>
      <c r="AK334">
        <v>107</v>
      </c>
      <c r="AL334">
        <v>119</v>
      </c>
      <c r="AM334">
        <v>10</v>
      </c>
      <c r="AN334" t="s">
        <v>1214</v>
      </c>
    </row>
    <row r="335" spans="2:40">
      <c r="C335">
        <v>9</v>
      </c>
      <c r="D335" s="9"/>
      <c r="E335" s="2" t="s">
        <v>1215</v>
      </c>
      <c r="F335" t="s">
        <v>582</v>
      </c>
      <c r="G335" t="s">
        <v>422</v>
      </c>
      <c r="H335" t="s">
        <v>275</v>
      </c>
      <c r="I335">
        <v>0</v>
      </c>
      <c r="J335">
        <v>1</v>
      </c>
      <c r="K335">
        <v>1</v>
      </c>
      <c r="L335">
        <v>0</v>
      </c>
      <c r="M335">
        <v>0</v>
      </c>
      <c r="N335">
        <v>0</v>
      </c>
      <c r="O335">
        <v>0</v>
      </c>
      <c r="P335">
        <v>0</v>
      </c>
      <c r="Q335">
        <v>1</v>
      </c>
      <c r="R335" s="20">
        <v>0</v>
      </c>
      <c r="S335">
        <v>0</v>
      </c>
      <c r="T335">
        <v>0</v>
      </c>
      <c r="U335" s="20">
        <v>0</v>
      </c>
      <c r="V335">
        <v>1</v>
      </c>
      <c r="W335">
        <v>0</v>
      </c>
      <c r="X335" s="20">
        <v>0</v>
      </c>
      <c r="Y335">
        <v>0</v>
      </c>
      <c r="Z335">
        <v>0</v>
      </c>
      <c r="AA335" s="20">
        <v>0</v>
      </c>
      <c r="AB335">
        <v>0</v>
      </c>
      <c r="AC335">
        <v>1</v>
      </c>
      <c r="AD335">
        <v>1</v>
      </c>
      <c r="AE335">
        <v>0</v>
      </c>
      <c r="AF335">
        <v>1</v>
      </c>
      <c r="AG335">
        <v>0</v>
      </c>
      <c r="AH335">
        <v>0</v>
      </c>
      <c r="AI335">
        <v>0</v>
      </c>
      <c r="AJ335">
        <v>116</v>
      </c>
      <c r="AK335">
        <v>104</v>
      </c>
      <c r="AL335">
        <v>116</v>
      </c>
      <c r="AM335">
        <v>10</v>
      </c>
      <c r="AN335" t="s">
        <v>1216</v>
      </c>
    </row>
    <row r="336" spans="2:40">
      <c r="C336">
        <v>10</v>
      </c>
      <c r="D336" s="9"/>
      <c r="F336" t="s">
        <v>585</v>
      </c>
      <c r="G336" t="s">
        <v>422</v>
      </c>
      <c r="H336" t="s">
        <v>276</v>
      </c>
      <c r="I336">
        <v>0</v>
      </c>
      <c r="J336">
        <v>1</v>
      </c>
      <c r="K336">
        <v>1</v>
      </c>
      <c r="L336">
        <v>0</v>
      </c>
      <c r="M336">
        <v>0</v>
      </c>
      <c r="N336">
        <v>0</v>
      </c>
      <c r="O336">
        <v>0</v>
      </c>
      <c r="P336">
        <v>0</v>
      </c>
      <c r="Q336">
        <v>1</v>
      </c>
      <c r="R336" s="20">
        <v>0</v>
      </c>
      <c r="S336">
        <v>0</v>
      </c>
      <c r="T336">
        <v>0</v>
      </c>
      <c r="U336" s="20">
        <v>0</v>
      </c>
      <c r="V336">
        <v>0</v>
      </c>
      <c r="W336">
        <v>0</v>
      </c>
      <c r="X336" s="20">
        <v>0</v>
      </c>
      <c r="Y336">
        <v>1</v>
      </c>
      <c r="Z336">
        <v>0</v>
      </c>
      <c r="AA336" s="20">
        <v>0</v>
      </c>
      <c r="AB336">
        <v>1</v>
      </c>
      <c r="AC336">
        <v>0</v>
      </c>
      <c r="AD336">
        <v>0</v>
      </c>
      <c r="AE336">
        <v>0</v>
      </c>
      <c r="AF336">
        <v>1</v>
      </c>
      <c r="AG336">
        <v>0</v>
      </c>
      <c r="AH336">
        <v>0</v>
      </c>
      <c r="AI336">
        <v>0</v>
      </c>
      <c r="AJ336">
        <v>117</v>
      </c>
      <c r="AK336">
        <v>105</v>
      </c>
      <c r="AL336">
        <v>117</v>
      </c>
      <c r="AM336">
        <v>10</v>
      </c>
      <c r="AN336" t="s">
        <v>1217</v>
      </c>
    </row>
    <row r="337" spans="2:40">
      <c r="B337" t="s">
        <v>1218</v>
      </c>
      <c r="C337">
        <v>11</v>
      </c>
      <c r="D337" s="9"/>
      <c r="E337" t="s">
        <v>1219</v>
      </c>
      <c r="F337" s="2" t="s">
        <v>625</v>
      </c>
      <c r="G337" t="s">
        <v>628</v>
      </c>
      <c r="I337">
        <v>0</v>
      </c>
      <c r="J337">
        <v>0</v>
      </c>
      <c r="K337">
        <v>0</v>
      </c>
      <c r="L337">
        <v>0</v>
      </c>
      <c r="M337">
        <v>0</v>
      </c>
      <c r="N337">
        <v>0</v>
      </c>
      <c r="O337">
        <v>0</v>
      </c>
      <c r="P337">
        <v>1</v>
      </c>
      <c r="Q337">
        <v>1</v>
      </c>
      <c r="R337" s="20">
        <v>0</v>
      </c>
      <c r="S337">
        <v>0</v>
      </c>
      <c r="T337">
        <v>0</v>
      </c>
      <c r="U337" s="20">
        <v>0</v>
      </c>
      <c r="V337">
        <v>0</v>
      </c>
      <c r="W337">
        <v>0</v>
      </c>
      <c r="X337" s="20">
        <v>1</v>
      </c>
      <c r="Y337">
        <v>0</v>
      </c>
      <c r="Z337">
        <v>0</v>
      </c>
      <c r="AA337" s="20">
        <v>0</v>
      </c>
      <c r="AB337">
        <v>0</v>
      </c>
      <c r="AC337">
        <v>0</v>
      </c>
      <c r="AD337">
        <v>0</v>
      </c>
      <c r="AE337">
        <v>1</v>
      </c>
      <c r="AF337">
        <v>0</v>
      </c>
      <c r="AG337">
        <v>0</v>
      </c>
      <c r="AH337">
        <v>0</v>
      </c>
      <c r="AI337">
        <v>0</v>
      </c>
      <c r="AJ337">
        <v>0</v>
      </c>
      <c r="AK337">
        <v>104</v>
      </c>
      <c r="AL337">
        <v>0</v>
      </c>
      <c r="AM337">
        <v>106</v>
      </c>
      <c r="AN337" t="s">
        <v>1220</v>
      </c>
    </row>
    <row r="338" spans="2:40">
      <c r="C338">
        <v>12</v>
      </c>
      <c r="D338" s="9"/>
      <c r="E338"/>
      <c r="F338" s="2" t="s">
        <v>626</v>
      </c>
      <c r="G338" t="s">
        <v>629</v>
      </c>
      <c r="I338">
        <v>0</v>
      </c>
      <c r="J338">
        <v>0</v>
      </c>
      <c r="K338">
        <v>0</v>
      </c>
      <c r="L338">
        <v>0</v>
      </c>
      <c r="M338">
        <v>0</v>
      </c>
      <c r="N338">
        <v>0</v>
      </c>
      <c r="O338">
        <v>0</v>
      </c>
      <c r="P338">
        <v>1</v>
      </c>
      <c r="Q338">
        <v>1</v>
      </c>
      <c r="R338" s="20">
        <v>0</v>
      </c>
      <c r="S338">
        <v>0</v>
      </c>
      <c r="T338">
        <v>0</v>
      </c>
      <c r="U338" s="20">
        <v>0</v>
      </c>
      <c r="V338">
        <v>0</v>
      </c>
      <c r="W338">
        <v>0</v>
      </c>
      <c r="X338" s="20">
        <v>0</v>
      </c>
      <c r="Y338">
        <v>0</v>
      </c>
      <c r="Z338">
        <v>0</v>
      </c>
      <c r="AA338" s="20">
        <v>1</v>
      </c>
      <c r="AB338">
        <v>0</v>
      </c>
      <c r="AC338">
        <v>0</v>
      </c>
      <c r="AD338">
        <v>0</v>
      </c>
      <c r="AE338">
        <v>1</v>
      </c>
      <c r="AF338">
        <v>0</v>
      </c>
      <c r="AG338">
        <v>1</v>
      </c>
      <c r="AH338">
        <v>0</v>
      </c>
      <c r="AI338">
        <v>0</v>
      </c>
      <c r="AJ338">
        <v>0</v>
      </c>
      <c r="AK338">
        <v>105</v>
      </c>
      <c r="AL338">
        <v>0</v>
      </c>
      <c r="AM338">
        <v>107</v>
      </c>
      <c r="AN338" t="s">
        <v>1220</v>
      </c>
    </row>
    <row r="339" spans="2:40">
      <c r="C339">
        <v>13</v>
      </c>
      <c r="D339" s="9"/>
      <c r="F339" t="s">
        <v>626</v>
      </c>
      <c r="G339" t="s">
        <v>629</v>
      </c>
      <c r="I339">
        <v>0</v>
      </c>
      <c r="J339">
        <v>0</v>
      </c>
      <c r="K339">
        <v>0</v>
      </c>
      <c r="L339">
        <v>1</v>
      </c>
      <c r="M339">
        <v>0</v>
      </c>
      <c r="N339">
        <v>0</v>
      </c>
      <c r="O339">
        <v>1</v>
      </c>
      <c r="P339">
        <v>1</v>
      </c>
      <c r="Q339">
        <v>1</v>
      </c>
      <c r="R339" s="20">
        <v>0</v>
      </c>
      <c r="S339">
        <v>0</v>
      </c>
      <c r="T339">
        <v>0</v>
      </c>
      <c r="U339" s="20">
        <v>0</v>
      </c>
      <c r="V339">
        <v>1</v>
      </c>
      <c r="W339">
        <v>0</v>
      </c>
      <c r="X339" s="20">
        <v>0</v>
      </c>
      <c r="Y339">
        <v>0</v>
      </c>
      <c r="Z339">
        <v>1</v>
      </c>
      <c r="AA339" s="20">
        <v>1</v>
      </c>
      <c r="AB339">
        <v>0</v>
      </c>
      <c r="AC339">
        <v>0</v>
      </c>
      <c r="AD339">
        <v>0</v>
      </c>
      <c r="AE339">
        <v>1</v>
      </c>
      <c r="AF339">
        <v>0</v>
      </c>
      <c r="AG339">
        <v>1</v>
      </c>
      <c r="AH339">
        <v>0</v>
      </c>
      <c r="AI339">
        <v>0</v>
      </c>
      <c r="AJ339">
        <v>0</v>
      </c>
      <c r="AK339">
        <v>105</v>
      </c>
      <c r="AL339">
        <v>0</v>
      </c>
      <c r="AM339">
        <v>107</v>
      </c>
      <c r="AN339" t="s">
        <v>1220</v>
      </c>
    </row>
    <row r="340" spans="2:40">
      <c r="C340">
        <v>14</v>
      </c>
      <c r="D340" s="9"/>
      <c r="F340" s="2" t="s">
        <v>625</v>
      </c>
      <c r="G340" t="s">
        <v>628</v>
      </c>
      <c r="I340">
        <v>0</v>
      </c>
      <c r="J340">
        <v>0</v>
      </c>
      <c r="K340">
        <v>0</v>
      </c>
      <c r="L340">
        <v>0</v>
      </c>
      <c r="M340">
        <v>0</v>
      </c>
      <c r="N340">
        <v>0</v>
      </c>
      <c r="O340">
        <v>0</v>
      </c>
      <c r="P340">
        <v>1</v>
      </c>
      <c r="Q340">
        <v>1</v>
      </c>
      <c r="R340" s="20">
        <v>0</v>
      </c>
      <c r="S340">
        <v>0</v>
      </c>
      <c r="T340">
        <v>0</v>
      </c>
      <c r="U340" s="20">
        <v>0</v>
      </c>
      <c r="V340">
        <v>0</v>
      </c>
      <c r="W340">
        <v>1</v>
      </c>
      <c r="X340" s="20">
        <v>0</v>
      </c>
      <c r="Y340">
        <v>0</v>
      </c>
      <c r="Z340">
        <v>0</v>
      </c>
      <c r="AA340" s="20">
        <v>0</v>
      </c>
      <c r="AB340">
        <v>0</v>
      </c>
      <c r="AC340">
        <v>0</v>
      </c>
      <c r="AD340">
        <v>0</v>
      </c>
      <c r="AE340">
        <v>1</v>
      </c>
      <c r="AF340">
        <v>0</v>
      </c>
      <c r="AG340">
        <v>1</v>
      </c>
      <c r="AH340">
        <v>0</v>
      </c>
      <c r="AI340">
        <v>0</v>
      </c>
      <c r="AJ340">
        <v>0</v>
      </c>
      <c r="AK340">
        <v>104</v>
      </c>
      <c r="AL340">
        <v>0</v>
      </c>
      <c r="AM340">
        <v>106</v>
      </c>
      <c r="AN340" t="s">
        <v>1220</v>
      </c>
    </row>
    <row r="341" spans="2:40">
      <c r="C341">
        <v>15</v>
      </c>
      <c r="D341" s="9"/>
      <c r="F341" s="2" t="s">
        <v>626</v>
      </c>
      <c r="G341" t="s">
        <v>629</v>
      </c>
      <c r="I341">
        <v>0</v>
      </c>
      <c r="J341">
        <v>0</v>
      </c>
      <c r="K341">
        <v>0</v>
      </c>
      <c r="L341">
        <v>0</v>
      </c>
      <c r="M341">
        <v>0</v>
      </c>
      <c r="N341">
        <v>0</v>
      </c>
      <c r="O341">
        <v>0</v>
      </c>
      <c r="P341">
        <v>1</v>
      </c>
      <c r="Q341">
        <v>1</v>
      </c>
      <c r="R341" s="20">
        <v>0</v>
      </c>
      <c r="S341">
        <v>0</v>
      </c>
      <c r="T341">
        <v>0</v>
      </c>
      <c r="U341" s="20">
        <v>0</v>
      </c>
      <c r="V341">
        <v>0</v>
      </c>
      <c r="W341">
        <v>0</v>
      </c>
      <c r="X341" s="20">
        <v>0</v>
      </c>
      <c r="Y341">
        <v>1</v>
      </c>
      <c r="Z341">
        <v>0</v>
      </c>
      <c r="AA341" s="20">
        <v>0</v>
      </c>
      <c r="AB341">
        <v>0</v>
      </c>
      <c r="AC341">
        <v>0</v>
      </c>
      <c r="AD341">
        <v>0</v>
      </c>
      <c r="AE341">
        <v>1</v>
      </c>
      <c r="AF341">
        <v>0</v>
      </c>
      <c r="AG341">
        <v>1</v>
      </c>
      <c r="AH341">
        <v>0</v>
      </c>
      <c r="AI341">
        <v>0</v>
      </c>
      <c r="AJ341">
        <v>0</v>
      </c>
      <c r="AK341">
        <v>105</v>
      </c>
      <c r="AL341">
        <v>0</v>
      </c>
      <c r="AM341">
        <v>107</v>
      </c>
      <c r="AN341" t="s">
        <v>1220</v>
      </c>
    </row>
    <row r="342" spans="2:40">
      <c r="C342">
        <v>16</v>
      </c>
      <c r="D342" s="9"/>
      <c r="E342" s="2" t="s">
        <v>633</v>
      </c>
      <c r="F342" t="s">
        <v>628</v>
      </c>
      <c r="G342" t="s">
        <v>629</v>
      </c>
      <c r="I342">
        <v>0</v>
      </c>
      <c r="J342">
        <v>0</v>
      </c>
      <c r="K342">
        <v>0</v>
      </c>
      <c r="L342">
        <v>0</v>
      </c>
      <c r="M342">
        <v>0</v>
      </c>
      <c r="N342">
        <v>0</v>
      </c>
      <c r="O342">
        <v>0</v>
      </c>
      <c r="P342">
        <v>1</v>
      </c>
      <c r="Q342">
        <v>1</v>
      </c>
      <c r="R342" s="20">
        <v>0</v>
      </c>
      <c r="S342">
        <v>0</v>
      </c>
      <c r="T342">
        <v>0</v>
      </c>
      <c r="U342" s="20">
        <v>0</v>
      </c>
      <c r="V342">
        <v>0</v>
      </c>
      <c r="W342">
        <v>0</v>
      </c>
      <c r="X342" s="20">
        <v>1</v>
      </c>
      <c r="Y342">
        <v>0</v>
      </c>
      <c r="Z342">
        <v>0</v>
      </c>
      <c r="AA342" s="20">
        <v>1</v>
      </c>
      <c r="AB342">
        <v>0</v>
      </c>
      <c r="AC342">
        <v>0</v>
      </c>
      <c r="AD342">
        <v>1</v>
      </c>
      <c r="AE342">
        <v>0</v>
      </c>
      <c r="AF342">
        <v>1</v>
      </c>
      <c r="AG342">
        <v>0</v>
      </c>
      <c r="AH342">
        <v>0</v>
      </c>
      <c r="AI342">
        <v>0</v>
      </c>
      <c r="AJ342">
        <v>0</v>
      </c>
      <c r="AK342">
        <v>106</v>
      </c>
      <c r="AL342">
        <v>0</v>
      </c>
      <c r="AM342">
        <v>107</v>
      </c>
      <c r="AN342" t="s">
        <v>1221</v>
      </c>
    </row>
    <row r="343" spans="2:40">
      <c r="C343">
        <v>17</v>
      </c>
      <c r="D343" s="9"/>
      <c r="F343" t="s">
        <v>628</v>
      </c>
      <c r="G343" t="s">
        <v>629</v>
      </c>
      <c r="I343">
        <v>0</v>
      </c>
      <c r="J343">
        <v>0</v>
      </c>
      <c r="K343">
        <v>0</v>
      </c>
      <c r="L343">
        <v>0</v>
      </c>
      <c r="M343">
        <v>1</v>
      </c>
      <c r="N343">
        <v>1</v>
      </c>
      <c r="O343">
        <v>0</v>
      </c>
      <c r="P343">
        <v>0</v>
      </c>
      <c r="Q343">
        <v>1</v>
      </c>
      <c r="R343" s="20">
        <v>1</v>
      </c>
      <c r="S343">
        <v>0</v>
      </c>
      <c r="T343">
        <v>0</v>
      </c>
      <c r="U343" s="20">
        <v>0</v>
      </c>
      <c r="V343">
        <v>0</v>
      </c>
      <c r="W343">
        <v>1</v>
      </c>
      <c r="X343" s="20">
        <v>1</v>
      </c>
      <c r="Y343">
        <v>0</v>
      </c>
      <c r="Z343">
        <v>1</v>
      </c>
      <c r="AA343" s="20">
        <v>0</v>
      </c>
      <c r="AB343">
        <v>0</v>
      </c>
      <c r="AC343">
        <v>0</v>
      </c>
      <c r="AD343">
        <v>1</v>
      </c>
      <c r="AE343">
        <v>0</v>
      </c>
      <c r="AF343">
        <v>1</v>
      </c>
      <c r="AG343">
        <v>0</v>
      </c>
      <c r="AH343">
        <v>0</v>
      </c>
      <c r="AI343">
        <v>0</v>
      </c>
      <c r="AJ343">
        <v>0</v>
      </c>
      <c r="AK343">
        <v>106</v>
      </c>
      <c r="AL343">
        <v>0</v>
      </c>
      <c r="AM343">
        <v>107</v>
      </c>
      <c r="AN343" t="s">
        <v>1221</v>
      </c>
    </row>
    <row r="344" spans="2:40">
      <c r="C344">
        <v>18</v>
      </c>
      <c r="D344" s="9"/>
      <c r="E344" s="2" t="s">
        <v>634</v>
      </c>
      <c r="F344" t="s">
        <v>625</v>
      </c>
      <c r="G344" t="s">
        <v>626</v>
      </c>
      <c r="I344">
        <v>0</v>
      </c>
      <c r="J344">
        <v>0</v>
      </c>
      <c r="K344">
        <v>0</v>
      </c>
      <c r="L344">
        <v>0</v>
      </c>
      <c r="M344">
        <v>0</v>
      </c>
      <c r="N344">
        <v>0</v>
      </c>
      <c r="O344">
        <v>0</v>
      </c>
      <c r="P344">
        <v>1</v>
      </c>
      <c r="Q344">
        <v>1</v>
      </c>
      <c r="R344" s="20">
        <v>0</v>
      </c>
      <c r="S344">
        <v>0</v>
      </c>
      <c r="T344">
        <v>0</v>
      </c>
      <c r="U344" s="20">
        <v>0</v>
      </c>
      <c r="V344">
        <v>0</v>
      </c>
      <c r="W344">
        <v>0</v>
      </c>
      <c r="X344" s="20">
        <v>0</v>
      </c>
      <c r="Y344">
        <v>0</v>
      </c>
      <c r="Z344">
        <v>1</v>
      </c>
      <c r="AA344" s="20">
        <v>0</v>
      </c>
      <c r="AB344">
        <v>0</v>
      </c>
      <c r="AC344">
        <v>0</v>
      </c>
      <c r="AD344">
        <v>1</v>
      </c>
      <c r="AE344">
        <v>0</v>
      </c>
      <c r="AF344">
        <v>1</v>
      </c>
      <c r="AG344">
        <v>0</v>
      </c>
      <c r="AH344">
        <v>0</v>
      </c>
      <c r="AI344">
        <v>0</v>
      </c>
      <c r="AJ344">
        <v>0</v>
      </c>
      <c r="AK344">
        <v>104</v>
      </c>
      <c r="AL344">
        <v>0</v>
      </c>
      <c r="AM344">
        <v>105</v>
      </c>
      <c r="AN344" t="s">
        <v>1222</v>
      </c>
    </row>
    <row r="345" spans="2:40">
      <c r="C345">
        <v>19</v>
      </c>
      <c r="D345" s="9"/>
      <c r="F345" t="s">
        <v>625</v>
      </c>
      <c r="G345" t="s">
        <v>626</v>
      </c>
      <c r="I345">
        <v>0</v>
      </c>
      <c r="J345">
        <v>0</v>
      </c>
      <c r="K345">
        <v>0</v>
      </c>
      <c r="L345">
        <v>0</v>
      </c>
      <c r="M345">
        <v>1</v>
      </c>
      <c r="N345">
        <v>1</v>
      </c>
      <c r="O345">
        <v>0</v>
      </c>
      <c r="P345">
        <v>0</v>
      </c>
      <c r="Q345">
        <v>1</v>
      </c>
      <c r="R345" s="20">
        <v>1</v>
      </c>
      <c r="S345">
        <v>0</v>
      </c>
      <c r="T345">
        <v>0</v>
      </c>
      <c r="U345" s="20">
        <v>0</v>
      </c>
      <c r="V345">
        <v>0</v>
      </c>
      <c r="W345">
        <v>1</v>
      </c>
      <c r="X345" s="20">
        <v>0</v>
      </c>
      <c r="Y345">
        <v>0</v>
      </c>
      <c r="Z345">
        <v>0</v>
      </c>
      <c r="AA345" s="20">
        <v>0</v>
      </c>
      <c r="AB345">
        <v>0</v>
      </c>
      <c r="AC345">
        <v>0</v>
      </c>
      <c r="AD345">
        <v>1</v>
      </c>
      <c r="AE345">
        <v>0</v>
      </c>
      <c r="AF345">
        <v>1</v>
      </c>
      <c r="AG345">
        <v>0</v>
      </c>
      <c r="AH345">
        <v>0</v>
      </c>
      <c r="AI345">
        <v>0</v>
      </c>
      <c r="AJ345">
        <v>0</v>
      </c>
      <c r="AK345">
        <v>104</v>
      </c>
      <c r="AL345">
        <v>0</v>
      </c>
      <c r="AM345">
        <v>105</v>
      </c>
      <c r="AN345" t="s">
        <v>1222</v>
      </c>
    </row>
    <row r="346" spans="2:40">
      <c r="C346">
        <v>20</v>
      </c>
      <c r="D346" s="9"/>
      <c r="E346" s="2" t="s">
        <v>594</v>
      </c>
      <c r="F346" t="s">
        <v>595</v>
      </c>
      <c r="G346" t="s">
        <v>422</v>
      </c>
      <c r="H346" t="s">
        <v>598</v>
      </c>
      <c r="I346">
        <v>0</v>
      </c>
      <c r="J346">
        <v>1</v>
      </c>
      <c r="K346">
        <v>1</v>
      </c>
      <c r="L346">
        <v>0</v>
      </c>
      <c r="M346">
        <v>0</v>
      </c>
      <c r="N346">
        <v>0</v>
      </c>
      <c r="O346">
        <v>0</v>
      </c>
      <c r="P346">
        <v>0</v>
      </c>
      <c r="Q346">
        <v>1</v>
      </c>
      <c r="R346" s="20">
        <v>0</v>
      </c>
      <c r="S346">
        <v>0</v>
      </c>
      <c r="T346">
        <v>0</v>
      </c>
      <c r="U346" s="20">
        <v>0</v>
      </c>
      <c r="V346">
        <v>0</v>
      </c>
      <c r="W346">
        <v>1</v>
      </c>
      <c r="X346" s="20">
        <v>0</v>
      </c>
      <c r="Y346">
        <v>0</v>
      </c>
      <c r="Z346">
        <v>0</v>
      </c>
      <c r="AA346" s="20">
        <v>0</v>
      </c>
      <c r="AB346">
        <v>0</v>
      </c>
      <c r="AC346">
        <v>1</v>
      </c>
      <c r="AD346">
        <v>0</v>
      </c>
      <c r="AE346">
        <v>1</v>
      </c>
      <c r="AF346">
        <v>0</v>
      </c>
      <c r="AG346">
        <v>1</v>
      </c>
      <c r="AH346">
        <v>0</v>
      </c>
      <c r="AI346">
        <v>0</v>
      </c>
      <c r="AJ346">
        <v>112</v>
      </c>
      <c r="AK346">
        <v>100</v>
      </c>
      <c r="AL346">
        <v>112</v>
      </c>
      <c r="AM346">
        <v>10</v>
      </c>
      <c r="AN346" t="s">
        <v>1223</v>
      </c>
    </row>
    <row r="347" spans="2:40">
      <c r="C347">
        <v>21</v>
      </c>
      <c r="D347" s="9"/>
      <c r="F347" t="s">
        <v>597</v>
      </c>
      <c r="G347" t="s">
        <v>422</v>
      </c>
      <c r="H347" t="s">
        <v>596</v>
      </c>
      <c r="I347">
        <v>0</v>
      </c>
      <c r="J347">
        <v>1</v>
      </c>
      <c r="K347">
        <v>1</v>
      </c>
      <c r="L347">
        <v>0</v>
      </c>
      <c r="M347">
        <v>0</v>
      </c>
      <c r="N347">
        <v>0</v>
      </c>
      <c r="O347">
        <v>0</v>
      </c>
      <c r="P347">
        <v>0</v>
      </c>
      <c r="Q347">
        <v>1</v>
      </c>
      <c r="R347" s="20">
        <v>0</v>
      </c>
      <c r="S347">
        <v>0</v>
      </c>
      <c r="T347">
        <v>0</v>
      </c>
      <c r="U347" s="20">
        <v>0</v>
      </c>
      <c r="V347">
        <v>0</v>
      </c>
      <c r="W347">
        <v>0</v>
      </c>
      <c r="X347" s="20">
        <v>0</v>
      </c>
      <c r="Y347">
        <v>0</v>
      </c>
      <c r="Z347">
        <v>1</v>
      </c>
      <c r="AA347" s="20">
        <v>0</v>
      </c>
      <c r="AB347">
        <v>1</v>
      </c>
      <c r="AC347">
        <v>0</v>
      </c>
      <c r="AD347">
        <v>0</v>
      </c>
      <c r="AE347">
        <v>0</v>
      </c>
      <c r="AF347">
        <v>0</v>
      </c>
      <c r="AG347">
        <v>1</v>
      </c>
      <c r="AH347">
        <v>0</v>
      </c>
      <c r="AI347">
        <v>0</v>
      </c>
      <c r="AJ347">
        <v>113</v>
      </c>
      <c r="AK347">
        <v>101</v>
      </c>
      <c r="AL347">
        <v>113</v>
      </c>
      <c r="AM347">
        <v>10</v>
      </c>
      <c r="AN347" t="s">
        <v>1224</v>
      </c>
    </row>
    <row r="348" spans="2:40">
      <c r="C348">
        <v>22</v>
      </c>
      <c r="D348" s="9"/>
      <c r="E348" s="2" t="s">
        <v>1225</v>
      </c>
      <c r="F348" t="s">
        <v>600</v>
      </c>
      <c r="G348" t="s">
        <v>422</v>
      </c>
      <c r="H348" t="s">
        <v>273</v>
      </c>
      <c r="I348">
        <v>0</v>
      </c>
      <c r="J348">
        <v>1</v>
      </c>
      <c r="K348">
        <v>1</v>
      </c>
      <c r="L348">
        <v>0</v>
      </c>
      <c r="M348">
        <v>0</v>
      </c>
      <c r="N348">
        <v>0</v>
      </c>
      <c r="O348">
        <v>0</v>
      </c>
      <c r="P348">
        <v>0</v>
      </c>
      <c r="Q348">
        <v>1</v>
      </c>
      <c r="R348" s="20">
        <v>0</v>
      </c>
      <c r="S348">
        <v>0</v>
      </c>
      <c r="T348">
        <v>0</v>
      </c>
      <c r="U348" s="20">
        <v>0</v>
      </c>
      <c r="V348">
        <v>1</v>
      </c>
      <c r="W348">
        <v>0</v>
      </c>
      <c r="X348" s="20">
        <v>0</v>
      </c>
      <c r="Y348">
        <v>0</v>
      </c>
      <c r="Z348">
        <v>0</v>
      </c>
      <c r="AA348" s="20">
        <v>0</v>
      </c>
      <c r="AB348">
        <v>0</v>
      </c>
      <c r="AC348">
        <v>1</v>
      </c>
      <c r="AD348">
        <v>1</v>
      </c>
      <c r="AE348">
        <v>0</v>
      </c>
      <c r="AF348">
        <v>1</v>
      </c>
      <c r="AG348">
        <v>0</v>
      </c>
      <c r="AH348">
        <v>0</v>
      </c>
      <c r="AI348">
        <v>0</v>
      </c>
      <c r="AJ348">
        <v>114</v>
      </c>
      <c r="AK348">
        <v>102</v>
      </c>
      <c r="AL348">
        <v>114</v>
      </c>
      <c r="AM348">
        <v>10</v>
      </c>
      <c r="AN348" t="s">
        <v>1226</v>
      </c>
    </row>
    <row r="349" spans="2:40">
      <c r="C349">
        <v>23</v>
      </c>
      <c r="D349" s="9"/>
      <c r="F349" t="s">
        <v>602</v>
      </c>
      <c r="G349" t="s">
        <v>422</v>
      </c>
      <c r="H349" t="s">
        <v>274</v>
      </c>
      <c r="I349">
        <v>0</v>
      </c>
      <c r="J349">
        <v>1</v>
      </c>
      <c r="K349">
        <v>1</v>
      </c>
      <c r="L349">
        <v>0</v>
      </c>
      <c r="M349">
        <v>0</v>
      </c>
      <c r="N349">
        <v>0</v>
      </c>
      <c r="O349">
        <v>0</v>
      </c>
      <c r="P349">
        <v>0</v>
      </c>
      <c r="Q349">
        <v>1</v>
      </c>
      <c r="R349" s="20">
        <v>0</v>
      </c>
      <c r="S349">
        <v>0</v>
      </c>
      <c r="T349">
        <v>0</v>
      </c>
      <c r="U349" s="20">
        <v>0</v>
      </c>
      <c r="V349">
        <v>0</v>
      </c>
      <c r="W349">
        <v>0</v>
      </c>
      <c r="X349" s="20">
        <v>0</v>
      </c>
      <c r="Y349">
        <v>1</v>
      </c>
      <c r="Z349">
        <v>0</v>
      </c>
      <c r="AA349" s="20">
        <v>0</v>
      </c>
      <c r="AB349">
        <v>1</v>
      </c>
      <c r="AC349">
        <v>0</v>
      </c>
      <c r="AD349">
        <v>0</v>
      </c>
      <c r="AE349">
        <v>0</v>
      </c>
      <c r="AF349">
        <v>1</v>
      </c>
      <c r="AG349">
        <v>0</v>
      </c>
      <c r="AH349">
        <v>0</v>
      </c>
      <c r="AI349">
        <v>0</v>
      </c>
      <c r="AJ349">
        <v>115</v>
      </c>
      <c r="AK349">
        <v>103</v>
      </c>
      <c r="AL349">
        <v>115</v>
      </c>
      <c r="AM349">
        <v>10</v>
      </c>
      <c r="AN349" t="s">
        <v>1227</v>
      </c>
    </row>
    <row r="350" spans="2:40">
      <c r="C350">
        <v>24</v>
      </c>
      <c r="D350" s="9"/>
      <c r="F350" t="s">
        <v>307</v>
      </c>
      <c r="G350" t="s">
        <v>307</v>
      </c>
      <c r="I350">
        <v>0</v>
      </c>
      <c r="J350">
        <v>0</v>
      </c>
      <c r="K350">
        <v>0</v>
      </c>
      <c r="L350">
        <v>0</v>
      </c>
      <c r="M350">
        <v>0</v>
      </c>
      <c r="N350">
        <v>0</v>
      </c>
      <c r="O350">
        <v>0</v>
      </c>
      <c r="P350">
        <v>0</v>
      </c>
      <c r="Q350">
        <v>0</v>
      </c>
      <c r="R350" s="20">
        <v>1</v>
      </c>
      <c r="S350">
        <v>0</v>
      </c>
      <c r="T350">
        <v>0</v>
      </c>
      <c r="U350" s="20">
        <v>0</v>
      </c>
      <c r="V350">
        <v>0</v>
      </c>
      <c r="W350">
        <v>0</v>
      </c>
      <c r="X350" s="20">
        <v>0</v>
      </c>
      <c r="Y350">
        <v>0</v>
      </c>
      <c r="Z350">
        <v>0</v>
      </c>
      <c r="AA350" s="20">
        <v>0</v>
      </c>
      <c r="AB350">
        <v>0</v>
      </c>
      <c r="AC350">
        <v>0</v>
      </c>
      <c r="AD350">
        <v>0</v>
      </c>
      <c r="AE350">
        <v>0</v>
      </c>
      <c r="AF350">
        <v>0</v>
      </c>
      <c r="AG350">
        <v>0</v>
      </c>
      <c r="AH350">
        <v>0</v>
      </c>
      <c r="AI350">
        <v>0</v>
      </c>
      <c r="AJ350">
        <v>0</v>
      </c>
      <c r="AK350">
        <v>0</v>
      </c>
      <c r="AL350">
        <v>0</v>
      </c>
      <c r="AM350">
        <v>0</v>
      </c>
      <c r="AN350" t="s">
        <v>1043</v>
      </c>
    </row>
    <row r="351" spans="2:40">
      <c r="C351">
        <v>25</v>
      </c>
      <c r="D351" s="9"/>
      <c r="F351" t="s">
        <v>307</v>
      </c>
      <c r="G351" t="s">
        <v>307</v>
      </c>
      <c r="I351">
        <v>0</v>
      </c>
      <c r="J351">
        <v>0</v>
      </c>
      <c r="K351">
        <v>0</v>
      </c>
      <c r="L351">
        <v>0</v>
      </c>
      <c r="M351">
        <v>0</v>
      </c>
      <c r="N351">
        <v>0</v>
      </c>
      <c r="O351">
        <v>0</v>
      </c>
      <c r="P351">
        <v>0</v>
      </c>
      <c r="Q351">
        <v>0</v>
      </c>
      <c r="R351" s="20">
        <v>1</v>
      </c>
      <c r="S351">
        <v>0</v>
      </c>
      <c r="T351">
        <v>0</v>
      </c>
      <c r="U351" s="20">
        <v>0</v>
      </c>
      <c r="V351">
        <v>0</v>
      </c>
      <c r="W351">
        <v>0</v>
      </c>
      <c r="X351" s="20">
        <v>0</v>
      </c>
      <c r="Y351">
        <v>0</v>
      </c>
      <c r="Z351">
        <v>0</v>
      </c>
      <c r="AA351" s="20">
        <v>0</v>
      </c>
      <c r="AB351">
        <v>0</v>
      </c>
      <c r="AC351">
        <v>0</v>
      </c>
      <c r="AD351">
        <v>0</v>
      </c>
      <c r="AE351">
        <v>0</v>
      </c>
      <c r="AF351">
        <v>0</v>
      </c>
      <c r="AG351">
        <v>0</v>
      </c>
      <c r="AH351">
        <v>0</v>
      </c>
      <c r="AI351">
        <v>0</v>
      </c>
      <c r="AJ351">
        <v>0</v>
      </c>
      <c r="AK351">
        <v>0</v>
      </c>
      <c r="AL351">
        <v>0</v>
      </c>
      <c r="AM351">
        <v>0</v>
      </c>
      <c r="AN351" t="s">
        <v>1043</v>
      </c>
    </row>
    <row r="352" spans="2:40">
      <c r="C352">
        <v>26</v>
      </c>
      <c r="D352" s="9"/>
      <c r="F352" t="s">
        <v>307</v>
      </c>
      <c r="G352" t="s">
        <v>307</v>
      </c>
      <c r="I352">
        <v>0</v>
      </c>
      <c r="J352">
        <v>0</v>
      </c>
      <c r="K352">
        <v>0</v>
      </c>
      <c r="L352">
        <v>0</v>
      </c>
      <c r="M352">
        <v>0</v>
      </c>
      <c r="N352">
        <v>0</v>
      </c>
      <c r="O352">
        <v>0</v>
      </c>
      <c r="P352">
        <v>0</v>
      </c>
      <c r="Q352">
        <v>0</v>
      </c>
      <c r="R352" s="20">
        <v>1</v>
      </c>
      <c r="S352">
        <v>0</v>
      </c>
      <c r="T352">
        <v>0</v>
      </c>
      <c r="U352" s="20">
        <v>0</v>
      </c>
      <c r="V352">
        <v>0</v>
      </c>
      <c r="W352">
        <v>0</v>
      </c>
      <c r="X352" s="20">
        <v>0</v>
      </c>
      <c r="Y352">
        <v>0</v>
      </c>
      <c r="Z352">
        <v>0</v>
      </c>
      <c r="AA352" s="20">
        <v>0</v>
      </c>
      <c r="AB352">
        <v>0</v>
      </c>
      <c r="AC352">
        <v>0</v>
      </c>
      <c r="AD352">
        <v>0</v>
      </c>
      <c r="AE352">
        <v>0</v>
      </c>
      <c r="AF352">
        <v>0</v>
      </c>
      <c r="AG352">
        <v>0</v>
      </c>
      <c r="AH352">
        <v>0</v>
      </c>
      <c r="AI352">
        <v>0</v>
      </c>
      <c r="AJ352">
        <v>0</v>
      </c>
      <c r="AK352">
        <v>0</v>
      </c>
      <c r="AL352">
        <v>0</v>
      </c>
      <c r="AM352">
        <v>0</v>
      </c>
      <c r="AN352" t="s">
        <v>1043</v>
      </c>
    </row>
    <row r="353" spans="2:40">
      <c r="C353">
        <v>27</v>
      </c>
      <c r="D353" s="9"/>
      <c r="F353" t="s">
        <v>307</v>
      </c>
      <c r="G353" t="s">
        <v>307</v>
      </c>
      <c r="I353">
        <v>0</v>
      </c>
      <c r="J353">
        <v>0</v>
      </c>
      <c r="K353">
        <v>0</v>
      </c>
      <c r="L353">
        <v>0</v>
      </c>
      <c r="M353">
        <v>0</v>
      </c>
      <c r="N353">
        <v>0</v>
      </c>
      <c r="O353">
        <v>0</v>
      </c>
      <c r="P353">
        <v>0</v>
      </c>
      <c r="Q353">
        <v>0</v>
      </c>
      <c r="R353" s="20">
        <v>1</v>
      </c>
      <c r="S353">
        <v>0</v>
      </c>
      <c r="T353">
        <v>0</v>
      </c>
      <c r="U353" s="20">
        <v>0</v>
      </c>
      <c r="V353">
        <v>0</v>
      </c>
      <c r="W353">
        <v>0</v>
      </c>
      <c r="X353" s="20">
        <v>0</v>
      </c>
      <c r="Y353">
        <v>0</v>
      </c>
      <c r="Z353">
        <v>0</v>
      </c>
      <c r="AA353" s="20">
        <v>0</v>
      </c>
      <c r="AB353">
        <v>0</v>
      </c>
      <c r="AC353">
        <v>0</v>
      </c>
      <c r="AD353">
        <v>0</v>
      </c>
      <c r="AE353">
        <v>0</v>
      </c>
      <c r="AF353">
        <v>0</v>
      </c>
      <c r="AG353">
        <v>0</v>
      </c>
      <c r="AH353">
        <v>0</v>
      </c>
      <c r="AI353">
        <v>0</v>
      </c>
      <c r="AJ353">
        <v>0</v>
      </c>
      <c r="AK353">
        <v>0</v>
      </c>
      <c r="AL353">
        <v>0</v>
      </c>
      <c r="AM353">
        <v>0</v>
      </c>
      <c r="AN353" t="s">
        <v>1043</v>
      </c>
    </row>
    <row r="354" spans="2:40">
      <c r="C354">
        <v>28</v>
      </c>
      <c r="D354" s="9"/>
      <c r="F354" t="s">
        <v>307</v>
      </c>
      <c r="G354" t="s">
        <v>307</v>
      </c>
      <c r="I354">
        <v>0</v>
      </c>
      <c r="J354">
        <v>0</v>
      </c>
      <c r="K354">
        <v>0</v>
      </c>
      <c r="L354">
        <v>0</v>
      </c>
      <c r="M354">
        <v>0</v>
      </c>
      <c r="N354">
        <v>0</v>
      </c>
      <c r="O354">
        <v>0</v>
      </c>
      <c r="P354">
        <v>0</v>
      </c>
      <c r="Q354">
        <v>0</v>
      </c>
      <c r="R354" s="20">
        <v>1</v>
      </c>
      <c r="S354">
        <v>0</v>
      </c>
      <c r="T354">
        <v>0</v>
      </c>
      <c r="U354" s="20">
        <v>0</v>
      </c>
      <c r="V354">
        <v>0</v>
      </c>
      <c r="W354">
        <v>0</v>
      </c>
      <c r="X354" s="20">
        <v>0</v>
      </c>
      <c r="Y354">
        <v>0</v>
      </c>
      <c r="Z354">
        <v>0</v>
      </c>
      <c r="AA354" s="20">
        <v>0</v>
      </c>
      <c r="AB354">
        <v>0</v>
      </c>
      <c r="AC354">
        <v>0</v>
      </c>
      <c r="AD354">
        <v>0</v>
      </c>
      <c r="AE354">
        <v>0</v>
      </c>
      <c r="AF354">
        <v>0</v>
      </c>
      <c r="AG354">
        <v>0</v>
      </c>
      <c r="AH354">
        <v>0</v>
      </c>
      <c r="AI354">
        <v>0</v>
      </c>
      <c r="AJ354">
        <v>0</v>
      </c>
      <c r="AK354">
        <v>0</v>
      </c>
      <c r="AL354">
        <v>0</v>
      </c>
      <c r="AM354">
        <v>0</v>
      </c>
      <c r="AN354" t="s">
        <v>1043</v>
      </c>
    </row>
    <row r="355" spans="2:40">
      <c r="C355">
        <v>29</v>
      </c>
      <c r="D355" s="9"/>
      <c r="F355" t="s">
        <v>307</v>
      </c>
      <c r="G355" t="s">
        <v>307</v>
      </c>
      <c r="I355">
        <v>0</v>
      </c>
      <c r="J355">
        <v>0</v>
      </c>
      <c r="K355">
        <v>0</v>
      </c>
      <c r="L355">
        <v>0</v>
      </c>
      <c r="M355">
        <v>0</v>
      </c>
      <c r="N355">
        <v>0</v>
      </c>
      <c r="O355">
        <v>0</v>
      </c>
      <c r="P355">
        <v>0</v>
      </c>
      <c r="Q355">
        <v>0</v>
      </c>
      <c r="R355" s="20">
        <v>1</v>
      </c>
      <c r="S355">
        <v>0</v>
      </c>
      <c r="T355">
        <v>0</v>
      </c>
      <c r="U355" s="20">
        <v>0</v>
      </c>
      <c r="V355">
        <v>0</v>
      </c>
      <c r="W355">
        <v>0</v>
      </c>
      <c r="X355" s="20">
        <v>0</v>
      </c>
      <c r="Y355">
        <v>0</v>
      </c>
      <c r="Z355">
        <v>0</v>
      </c>
      <c r="AA355" s="20">
        <v>0</v>
      </c>
      <c r="AB355">
        <v>0</v>
      </c>
      <c r="AC355">
        <v>0</v>
      </c>
      <c r="AD355">
        <v>0</v>
      </c>
      <c r="AE355">
        <v>0</v>
      </c>
      <c r="AF355">
        <v>0</v>
      </c>
      <c r="AG355">
        <v>0</v>
      </c>
      <c r="AH355">
        <v>0</v>
      </c>
      <c r="AI355">
        <v>0</v>
      </c>
      <c r="AJ355">
        <v>0</v>
      </c>
      <c r="AK355">
        <v>0</v>
      </c>
      <c r="AL355">
        <v>0</v>
      </c>
      <c r="AM355">
        <v>0</v>
      </c>
      <c r="AN355" t="s">
        <v>1043</v>
      </c>
    </row>
    <row r="356" spans="2:40" ht="19.5" thickBot="1">
      <c r="C356" s="7">
        <v>30</v>
      </c>
      <c r="D356" s="18"/>
      <c r="E356" s="13"/>
      <c r="F356" s="7" t="s">
        <v>307</v>
      </c>
      <c r="G356" s="7" t="s">
        <v>307</v>
      </c>
      <c r="H356" s="7"/>
      <c r="I356">
        <v>0</v>
      </c>
      <c r="J356">
        <v>0</v>
      </c>
      <c r="K356">
        <v>0</v>
      </c>
      <c r="L356">
        <v>0</v>
      </c>
      <c r="M356">
        <v>0</v>
      </c>
      <c r="N356">
        <v>0</v>
      </c>
      <c r="O356">
        <v>0</v>
      </c>
      <c r="P356">
        <v>0</v>
      </c>
      <c r="Q356">
        <v>0</v>
      </c>
      <c r="R356" s="20">
        <v>1</v>
      </c>
      <c r="S356">
        <v>0</v>
      </c>
      <c r="T356">
        <v>0</v>
      </c>
      <c r="U356" s="20">
        <v>0</v>
      </c>
      <c r="V356">
        <v>0</v>
      </c>
      <c r="W356">
        <v>0</v>
      </c>
      <c r="X356" s="20">
        <v>0</v>
      </c>
      <c r="Y356">
        <v>0</v>
      </c>
      <c r="Z356">
        <v>0</v>
      </c>
      <c r="AA356" s="20">
        <v>0</v>
      </c>
      <c r="AB356">
        <v>0</v>
      </c>
      <c r="AC356">
        <v>0</v>
      </c>
      <c r="AD356">
        <v>0</v>
      </c>
      <c r="AE356">
        <v>0</v>
      </c>
      <c r="AF356">
        <v>0</v>
      </c>
      <c r="AG356">
        <v>0</v>
      </c>
      <c r="AH356">
        <v>0</v>
      </c>
      <c r="AI356">
        <v>0</v>
      </c>
      <c r="AJ356">
        <v>0</v>
      </c>
      <c r="AK356">
        <v>0</v>
      </c>
      <c r="AL356">
        <v>0</v>
      </c>
      <c r="AM356">
        <v>0</v>
      </c>
      <c r="AN356" t="s">
        <v>1043</v>
      </c>
    </row>
    <row r="357" spans="2:40" ht="19.5" thickTop="1">
      <c r="C357">
        <v>0</v>
      </c>
      <c r="D357" s="4"/>
      <c r="E357" t="s">
        <v>1219</v>
      </c>
      <c r="F357" s="2" t="s">
        <v>625</v>
      </c>
      <c r="G357" t="s">
        <v>628</v>
      </c>
      <c r="I357">
        <v>0</v>
      </c>
      <c r="J357">
        <v>0</v>
      </c>
      <c r="K357">
        <v>0</v>
      </c>
      <c r="L357">
        <v>0</v>
      </c>
      <c r="M357">
        <v>0</v>
      </c>
      <c r="N357">
        <v>0</v>
      </c>
      <c r="O357">
        <v>0</v>
      </c>
      <c r="P357">
        <v>1</v>
      </c>
      <c r="Q357">
        <v>1</v>
      </c>
      <c r="R357" s="20">
        <v>0</v>
      </c>
      <c r="S357">
        <v>0</v>
      </c>
      <c r="T357">
        <v>0</v>
      </c>
      <c r="U357" s="20">
        <v>0</v>
      </c>
      <c r="V357">
        <v>0</v>
      </c>
      <c r="W357">
        <v>0</v>
      </c>
      <c r="X357" s="20">
        <v>1</v>
      </c>
      <c r="Y357">
        <v>0</v>
      </c>
      <c r="Z357">
        <v>0</v>
      </c>
      <c r="AA357" s="20">
        <v>0</v>
      </c>
      <c r="AB357">
        <v>0</v>
      </c>
      <c r="AC357">
        <v>0</v>
      </c>
      <c r="AD357">
        <v>0</v>
      </c>
      <c r="AE357">
        <v>1</v>
      </c>
      <c r="AF357">
        <v>0</v>
      </c>
      <c r="AG357">
        <v>0</v>
      </c>
      <c r="AH357">
        <v>0</v>
      </c>
      <c r="AI357">
        <v>0</v>
      </c>
      <c r="AJ357">
        <v>0</v>
      </c>
      <c r="AK357">
        <v>116</v>
      </c>
      <c r="AL357">
        <v>0</v>
      </c>
      <c r="AM357">
        <v>118</v>
      </c>
      <c r="AN357" t="s">
        <v>1220</v>
      </c>
    </row>
    <row r="358" spans="2:40">
      <c r="C358">
        <v>1</v>
      </c>
      <c r="D358" s="4"/>
      <c r="E358"/>
      <c r="F358" s="2" t="s">
        <v>626</v>
      </c>
      <c r="G358" t="s">
        <v>629</v>
      </c>
      <c r="I358">
        <v>0</v>
      </c>
      <c r="J358">
        <v>0</v>
      </c>
      <c r="K358">
        <v>0</v>
      </c>
      <c r="L358">
        <v>0</v>
      </c>
      <c r="M358">
        <v>0</v>
      </c>
      <c r="N358">
        <v>0</v>
      </c>
      <c r="O358">
        <v>0</v>
      </c>
      <c r="P358">
        <v>1</v>
      </c>
      <c r="Q358">
        <v>1</v>
      </c>
      <c r="R358" s="20">
        <v>0</v>
      </c>
      <c r="S358">
        <v>0</v>
      </c>
      <c r="T358">
        <v>0</v>
      </c>
      <c r="U358" s="20">
        <v>0</v>
      </c>
      <c r="V358">
        <v>0</v>
      </c>
      <c r="W358">
        <v>0</v>
      </c>
      <c r="X358" s="20">
        <v>0</v>
      </c>
      <c r="Y358">
        <v>0</v>
      </c>
      <c r="Z358">
        <v>0</v>
      </c>
      <c r="AA358" s="20">
        <v>1</v>
      </c>
      <c r="AB358">
        <v>0</v>
      </c>
      <c r="AC358">
        <v>0</v>
      </c>
      <c r="AD358">
        <v>0</v>
      </c>
      <c r="AE358">
        <v>1</v>
      </c>
      <c r="AF358">
        <v>0</v>
      </c>
      <c r="AG358">
        <v>1</v>
      </c>
      <c r="AH358">
        <v>0</v>
      </c>
      <c r="AI358">
        <v>0</v>
      </c>
      <c r="AJ358">
        <v>0</v>
      </c>
      <c r="AK358">
        <v>117</v>
      </c>
      <c r="AL358">
        <v>0</v>
      </c>
      <c r="AM358">
        <v>119</v>
      </c>
      <c r="AN358" t="s">
        <v>1220</v>
      </c>
    </row>
    <row r="359" spans="2:40">
      <c r="C359">
        <v>2</v>
      </c>
      <c r="D359" s="4"/>
      <c r="F359" t="s">
        <v>626</v>
      </c>
      <c r="G359" t="s">
        <v>629</v>
      </c>
      <c r="I359">
        <v>0</v>
      </c>
      <c r="J359">
        <v>0</v>
      </c>
      <c r="K359">
        <v>0</v>
      </c>
      <c r="L359">
        <v>1</v>
      </c>
      <c r="M359">
        <v>0</v>
      </c>
      <c r="N359">
        <v>0</v>
      </c>
      <c r="O359">
        <v>1</v>
      </c>
      <c r="P359">
        <v>1</v>
      </c>
      <c r="Q359">
        <v>1</v>
      </c>
      <c r="R359" s="20">
        <v>0</v>
      </c>
      <c r="S359">
        <v>0</v>
      </c>
      <c r="T359">
        <v>0</v>
      </c>
      <c r="U359" s="20">
        <v>0</v>
      </c>
      <c r="V359">
        <v>1</v>
      </c>
      <c r="W359">
        <v>0</v>
      </c>
      <c r="X359" s="20">
        <v>0</v>
      </c>
      <c r="Y359">
        <v>0</v>
      </c>
      <c r="Z359">
        <v>1</v>
      </c>
      <c r="AA359" s="20">
        <v>1</v>
      </c>
      <c r="AB359">
        <v>0</v>
      </c>
      <c r="AC359">
        <v>0</v>
      </c>
      <c r="AD359">
        <v>0</v>
      </c>
      <c r="AE359">
        <v>1</v>
      </c>
      <c r="AF359">
        <v>0</v>
      </c>
      <c r="AG359">
        <v>1</v>
      </c>
      <c r="AH359">
        <v>0</v>
      </c>
      <c r="AI359">
        <v>0</v>
      </c>
      <c r="AJ359">
        <v>0</v>
      </c>
      <c r="AK359">
        <v>117</v>
      </c>
      <c r="AL359">
        <v>0</v>
      </c>
      <c r="AM359">
        <v>119</v>
      </c>
      <c r="AN359" t="s">
        <v>1220</v>
      </c>
    </row>
    <row r="360" spans="2:40">
      <c r="C360">
        <v>3</v>
      </c>
      <c r="D360" s="4"/>
      <c r="F360" s="2" t="s">
        <v>625</v>
      </c>
      <c r="G360" t="s">
        <v>628</v>
      </c>
      <c r="I360">
        <v>0</v>
      </c>
      <c r="J360">
        <v>0</v>
      </c>
      <c r="K360">
        <v>0</v>
      </c>
      <c r="L360">
        <v>0</v>
      </c>
      <c r="M360">
        <v>0</v>
      </c>
      <c r="N360">
        <v>0</v>
      </c>
      <c r="O360">
        <v>0</v>
      </c>
      <c r="P360">
        <v>1</v>
      </c>
      <c r="Q360">
        <v>1</v>
      </c>
      <c r="R360" s="20">
        <v>0</v>
      </c>
      <c r="S360">
        <v>0</v>
      </c>
      <c r="T360">
        <v>0</v>
      </c>
      <c r="U360" s="20">
        <v>0</v>
      </c>
      <c r="V360">
        <v>0</v>
      </c>
      <c r="W360">
        <v>1</v>
      </c>
      <c r="X360" s="20">
        <v>0</v>
      </c>
      <c r="Y360">
        <v>0</v>
      </c>
      <c r="Z360">
        <v>0</v>
      </c>
      <c r="AA360" s="20">
        <v>0</v>
      </c>
      <c r="AB360">
        <v>0</v>
      </c>
      <c r="AC360">
        <v>0</v>
      </c>
      <c r="AD360">
        <v>0</v>
      </c>
      <c r="AE360">
        <v>1</v>
      </c>
      <c r="AF360">
        <v>0</v>
      </c>
      <c r="AG360">
        <v>1</v>
      </c>
      <c r="AH360">
        <v>0</v>
      </c>
      <c r="AI360">
        <v>0</v>
      </c>
      <c r="AJ360">
        <v>0</v>
      </c>
      <c r="AK360">
        <v>116</v>
      </c>
      <c r="AL360">
        <v>0</v>
      </c>
      <c r="AM360">
        <v>118</v>
      </c>
      <c r="AN360" t="s">
        <v>1220</v>
      </c>
    </row>
    <row r="361" spans="2:40">
      <c r="C361">
        <v>4</v>
      </c>
      <c r="D361" s="4"/>
      <c r="F361" s="2" t="s">
        <v>626</v>
      </c>
      <c r="G361" t="s">
        <v>629</v>
      </c>
      <c r="I361">
        <v>0</v>
      </c>
      <c r="J361">
        <v>0</v>
      </c>
      <c r="K361">
        <v>0</v>
      </c>
      <c r="L361">
        <v>0</v>
      </c>
      <c r="M361">
        <v>0</v>
      </c>
      <c r="N361">
        <v>0</v>
      </c>
      <c r="O361">
        <v>0</v>
      </c>
      <c r="P361">
        <v>1</v>
      </c>
      <c r="Q361">
        <v>1</v>
      </c>
      <c r="R361" s="20">
        <v>0</v>
      </c>
      <c r="S361">
        <v>0</v>
      </c>
      <c r="T361">
        <v>0</v>
      </c>
      <c r="U361" s="20">
        <v>0</v>
      </c>
      <c r="V361">
        <v>0</v>
      </c>
      <c r="W361">
        <v>0</v>
      </c>
      <c r="X361" s="20">
        <v>0</v>
      </c>
      <c r="Y361">
        <v>1</v>
      </c>
      <c r="Z361">
        <v>0</v>
      </c>
      <c r="AA361" s="20">
        <v>0</v>
      </c>
      <c r="AB361">
        <v>0</v>
      </c>
      <c r="AC361">
        <v>0</v>
      </c>
      <c r="AD361">
        <v>0</v>
      </c>
      <c r="AE361">
        <v>1</v>
      </c>
      <c r="AF361">
        <v>0</v>
      </c>
      <c r="AG361">
        <v>1</v>
      </c>
      <c r="AH361">
        <v>0</v>
      </c>
      <c r="AI361">
        <v>0</v>
      </c>
      <c r="AJ361">
        <v>0</v>
      </c>
      <c r="AK361">
        <v>117</v>
      </c>
      <c r="AL361">
        <v>0</v>
      </c>
      <c r="AM361">
        <v>119</v>
      </c>
      <c r="AN361" t="s">
        <v>1220</v>
      </c>
    </row>
    <row r="362" spans="2:40">
      <c r="C362">
        <v>5</v>
      </c>
      <c r="D362" s="4"/>
      <c r="E362" s="2" t="s">
        <v>633</v>
      </c>
      <c r="F362" t="s">
        <v>628</v>
      </c>
      <c r="G362" t="s">
        <v>629</v>
      </c>
      <c r="I362">
        <v>0</v>
      </c>
      <c r="J362">
        <v>0</v>
      </c>
      <c r="K362">
        <v>0</v>
      </c>
      <c r="L362">
        <v>0</v>
      </c>
      <c r="M362">
        <v>0</v>
      </c>
      <c r="N362">
        <v>0</v>
      </c>
      <c r="O362">
        <v>0</v>
      </c>
      <c r="P362">
        <v>1</v>
      </c>
      <c r="Q362">
        <v>1</v>
      </c>
      <c r="R362" s="20">
        <v>0</v>
      </c>
      <c r="S362">
        <v>0</v>
      </c>
      <c r="T362">
        <v>0</v>
      </c>
      <c r="U362" s="20">
        <v>0</v>
      </c>
      <c r="V362">
        <v>0</v>
      </c>
      <c r="W362">
        <v>0</v>
      </c>
      <c r="X362" s="20">
        <v>1</v>
      </c>
      <c r="Y362">
        <v>0</v>
      </c>
      <c r="Z362">
        <v>0</v>
      </c>
      <c r="AA362" s="20">
        <v>1</v>
      </c>
      <c r="AB362">
        <v>0</v>
      </c>
      <c r="AC362">
        <v>0</v>
      </c>
      <c r="AD362">
        <v>1</v>
      </c>
      <c r="AE362">
        <v>0</v>
      </c>
      <c r="AF362">
        <v>1</v>
      </c>
      <c r="AG362">
        <v>0</v>
      </c>
      <c r="AH362">
        <v>0</v>
      </c>
      <c r="AI362">
        <v>0</v>
      </c>
      <c r="AJ362">
        <v>0</v>
      </c>
      <c r="AK362">
        <v>118</v>
      </c>
      <c r="AL362">
        <v>0</v>
      </c>
      <c r="AM362">
        <v>119</v>
      </c>
      <c r="AN362" t="s">
        <v>1221</v>
      </c>
    </row>
    <row r="363" spans="2:40">
      <c r="C363">
        <v>6</v>
      </c>
      <c r="D363" s="4"/>
      <c r="F363" t="s">
        <v>628</v>
      </c>
      <c r="G363" t="s">
        <v>629</v>
      </c>
      <c r="I363">
        <v>0</v>
      </c>
      <c r="J363">
        <v>0</v>
      </c>
      <c r="K363">
        <v>0</v>
      </c>
      <c r="L363">
        <v>0</v>
      </c>
      <c r="M363">
        <v>1</v>
      </c>
      <c r="N363">
        <v>1</v>
      </c>
      <c r="O363">
        <v>0</v>
      </c>
      <c r="P363">
        <v>0</v>
      </c>
      <c r="Q363">
        <v>1</v>
      </c>
      <c r="R363" s="20">
        <v>1</v>
      </c>
      <c r="S363">
        <v>0</v>
      </c>
      <c r="T363">
        <v>0</v>
      </c>
      <c r="U363" s="20">
        <v>0</v>
      </c>
      <c r="V363">
        <v>0</v>
      </c>
      <c r="W363">
        <v>1</v>
      </c>
      <c r="X363" s="20">
        <v>1</v>
      </c>
      <c r="Y363">
        <v>0</v>
      </c>
      <c r="Z363">
        <v>1</v>
      </c>
      <c r="AA363" s="20">
        <v>0</v>
      </c>
      <c r="AB363">
        <v>0</v>
      </c>
      <c r="AC363">
        <v>0</v>
      </c>
      <c r="AD363">
        <v>1</v>
      </c>
      <c r="AE363">
        <v>0</v>
      </c>
      <c r="AF363">
        <v>1</v>
      </c>
      <c r="AG363">
        <v>0</v>
      </c>
      <c r="AH363">
        <v>0</v>
      </c>
      <c r="AI363">
        <v>0</v>
      </c>
      <c r="AJ363">
        <v>0</v>
      </c>
      <c r="AK363">
        <v>118</v>
      </c>
      <c r="AL363">
        <v>0</v>
      </c>
      <c r="AM363">
        <v>119</v>
      </c>
      <c r="AN363" t="s">
        <v>1221</v>
      </c>
    </row>
    <row r="364" spans="2:40">
      <c r="C364">
        <v>7</v>
      </c>
      <c r="D364" s="4"/>
      <c r="E364" s="2" t="s">
        <v>634</v>
      </c>
      <c r="F364" t="s">
        <v>625</v>
      </c>
      <c r="G364" t="s">
        <v>626</v>
      </c>
      <c r="I364">
        <v>0</v>
      </c>
      <c r="J364">
        <v>0</v>
      </c>
      <c r="K364">
        <v>0</v>
      </c>
      <c r="L364">
        <v>0</v>
      </c>
      <c r="M364">
        <v>0</v>
      </c>
      <c r="N364">
        <v>0</v>
      </c>
      <c r="O364">
        <v>0</v>
      </c>
      <c r="P364">
        <v>1</v>
      </c>
      <c r="Q364">
        <v>1</v>
      </c>
      <c r="R364" s="20">
        <v>0</v>
      </c>
      <c r="S364">
        <v>0</v>
      </c>
      <c r="T364">
        <v>0</v>
      </c>
      <c r="U364" s="20">
        <v>0</v>
      </c>
      <c r="V364">
        <v>0</v>
      </c>
      <c r="W364">
        <v>0</v>
      </c>
      <c r="X364" s="20">
        <v>0</v>
      </c>
      <c r="Y364">
        <v>0</v>
      </c>
      <c r="Z364">
        <v>1</v>
      </c>
      <c r="AA364" s="20">
        <v>0</v>
      </c>
      <c r="AB364">
        <v>0</v>
      </c>
      <c r="AC364">
        <v>0</v>
      </c>
      <c r="AD364">
        <v>1</v>
      </c>
      <c r="AE364">
        <v>0</v>
      </c>
      <c r="AF364">
        <v>1</v>
      </c>
      <c r="AG364">
        <v>0</v>
      </c>
      <c r="AH364">
        <v>0</v>
      </c>
      <c r="AI364">
        <v>0</v>
      </c>
      <c r="AJ364">
        <v>0</v>
      </c>
      <c r="AK364">
        <v>116</v>
      </c>
      <c r="AL364">
        <v>0</v>
      </c>
      <c r="AM364">
        <v>117</v>
      </c>
      <c r="AN364" t="s">
        <v>1222</v>
      </c>
    </row>
    <row r="365" spans="2:40">
      <c r="C365">
        <v>8</v>
      </c>
      <c r="D365" s="4"/>
      <c r="F365" t="s">
        <v>625</v>
      </c>
      <c r="G365" t="s">
        <v>626</v>
      </c>
      <c r="I365">
        <v>0</v>
      </c>
      <c r="J365">
        <v>0</v>
      </c>
      <c r="K365">
        <v>0</v>
      </c>
      <c r="L365">
        <v>0</v>
      </c>
      <c r="M365">
        <v>1</v>
      </c>
      <c r="N365">
        <v>1</v>
      </c>
      <c r="O365">
        <v>0</v>
      </c>
      <c r="P365">
        <v>0</v>
      </c>
      <c r="Q365">
        <v>1</v>
      </c>
      <c r="R365" s="20">
        <v>1</v>
      </c>
      <c r="S365">
        <v>0</v>
      </c>
      <c r="T365">
        <v>0</v>
      </c>
      <c r="U365" s="20">
        <v>0</v>
      </c>
      <c r="V365">
        <v>0</v>
      </c>
      <c r="W365">
        <v>1</v>
      </c>
      <c r="X365" s="20">
        <v>0</v>
      </c>
      <c r="Y365">
        <v>0</v>
      </c>
      <c r="Z365">
        <v>0</v>
      </c>
      <c r="AA365" s="20">
        <v>0</v>
      </c>
      <c r="AB365">
        <v>0</v>
      </c>
      <c r="AC365">
        <v>0</v>
      </c>
      <c r="AD365">
        <v>1</v>
      </c>
      <c r="AE365">
        <v>0</v>
      </c>
      <c r="AF365">
        <v>1</v>
      </c>
      <c r="AG365">
        <v>0</v>
      </c>
      <c r="AH365">
        <v>0</v>
      </c>
      <c r="AI365">
        <v>0</v>
      </c>
      <c r="AJ365">
        <v>0</v>
      </c>
      <c r="AK365">
        <v>116</v>
      </c>
      <c r="AL365">
        <v>0</v>
      </c>
      <c r="AM365">
        <v>117</v>
      </c>
      <c r="AN365" t="s">
        <v>1222</v>
      </c>
    </row>
    <row r="366" spans="2:40">
      <c r="C366">
        <v>9</v>
      </c>
      <c r="D366" s="4"/>
      <c r="E366" s="2" t="s">
        <v>594</v>
      </c>
      <c r="F366" t="s">
        <v>595</v>
      </c>
      <c r="G366" t="s">
        <v>422</v>
      </c>
      <c r="H366" t="s">
        <v>598</v>
      </c>
      <c r="I366">
        <v>0</v>
      </c>
      <c r="J366">
        <v>1</v>
      </c>
      <c r="K366">
        <v>1</v>
      </c>
      <c r="L366">
        <v>0</v>
      </c>
      <c r="M366">
        <v>0</v>
      </c>
      <c r="N366">
        <v>0</v>
      </c>
      <c r="O366">
        <v>0</v>
      </c>
      <c r="P366">
        <v>0</v>
      </c>
      <c r="Q366">
        <v>1</v>
      </c>
      <c r="R366" s="20">
        <v>0</v>
      </c>
      <c r="S366">
        <v>0</v>
      </c>
      <c r="T366">
        <v>0</v>
      </c>
      <c r="U366" s="20">
        <v>0</v>
      </c>
      <c r="V366">
        <v>0</v>
      </c>
      <c r="W366">
        <v>1</v>
      </c>
      <c r="X366" s="20">
        <v>0</v>
      </c>
      <c r="Y366">
        <v>0</v>
      </c>
      <c r="Z366">
        <v>0</v>
      </c>
      <c r="AA366" s="20">
        <v>0</v>
      </c>
      <c r="AB366">
        <v>0</v>
      </c>
      <c r="AC366">
        <v>1</v>
      </c>
      <c r="AD366">
        <v>0</v>
      </c>
      <c r="AE366">
        <v>1</v>
      </c>
      <c r="AF366">
        <v>0</v>
      </c>
      <c r="AG366">
        <v>1</v>
      </c>
      <c r="AH366">
        <v>0</v>
      </c>
      <c r="AI366">
        <v>0</v>
      </c>
      <c r="AJ366">
        <v>100</v>
      </c>
      <c r="AK366">
        <v>112</v>
      </c>
      <c r="AL366">
        <v>100</v>
      </c>
      <c r="AM366">
        <v>10</v>
      </c>
      <c r="AN366" t="s">
        <v>1223</v>
      </c>
    </row>
    <row r="367" spans="2:40">
      <c r="B367" t="s">
        <v>1355</v>
      </c>
      <c r="C367">
        <v>10</v>
      </c>
      <c r="D367" s="4"/>
      <c r="F367" t="s">
        <v>597</v>
      </c>
      <c r="G367" t="s">
        <v>422</v>
      </c>
      <c r="H367" t="s">
        <v>596</v>
      </c>
      <c r="I367">
        <v>0</v>
      </c>
      <c r="J367">
        <v>1</v>
      </c>
      <c r="K367">
        <v>1</v>
      </c>
      <c r="L367">
        <v>0</v>
      </c>
      <c r="M367">
        <v>0</v>
      </c>
      <c r="N367">
        <v>0</v>
      </c>
      <c r="O367">
        <v>0</v>
      </c>
      <c r="P367">
        <v>0</v>
      </c>
      <c r="Q367">
        <v>1</v>
      </c>
      <c r="R367" s="20">
        <v>0</v>
      </c>
      <c r="S367">
        <v>0</v>
      </c>
      <c r="T367">
        <v>0</v>
      </c>
      <c r="U367" s="20">
        <v>0</v>
      </c>
      <c r="V367">
        <v>0</v>
      </c>
      <c r="W367">
        <v>0</v>
      </c>
      <c r="X367" s="20">
        <v>0</v>
      </c>
      <c r="Y367">
        <v>0</v>
      </c>
      <c r="Z367">
        <v>1</v>
      </c>
      <c r="AA367" s="20">
        <v>0</v>
      </c>
      <c r="AB367">
        <v>1</v>
      </c>
      <c r="AC367">
        <v>0</v>
      </c>
      <c r="AD367">
        <v>0</v>
      </c>
      <c r="AE367">
        <v>0</v>
      </c>
      <c r="AF367">
        <v>0</v>
      </c>
      <c r="AG367">
        <v>1</v>
      </c>
      <c r="AH367">
        <v>0</v>
      </c>
      <c r="AI367">
        <v>0</v>
      </c>
      <c r="AJ367">
        <v>101</v>
      </c>
      <c r="AK367">
        <v>113</v>
      </c>
      <c r="AL367">
        <v>101</v>
      </c>
      <c r="AM367">
        <v>10</v>
      </c>
      <c r="AN367" t="s">
        <v>1224</v>
      </c>
    </row>
    <row r="368" spans="2:40">
      <c r="C368">
        <v>11</v>
      </c>
      <c r="D368" s="4"/>
      <c r="E368" s="2" t="s">
        <v>1225</v>
      </c>
      <c r="F368" t="s">
        <v>600</v>
      </c>
      <c r="G368" t="s">
        <v>422</v>
      </c>
      <c r="H368" t="s">
        <v>273</v>
      </c>
      <c r="I368">
        <v>0</v>
      </c>
      <c r="J368">
        <v>1</v>
      </c>
      <c r="K368">
        <v>1</v>
      </c>
      <c r="L368">
        <v>0</v>
      </c>
      <c r="M368">
        <v>0</v>
      </c>
      <c r="N368">
        <v>0</v>
      </c>
      <c r="O368">
        <v>0</v>
      </c>
      <c r="P368">
        <v>0</v>
      </c>
      <c r="Q368">
        <v>1</v>
      </c>
      <c r="R368" s="20">
        <v>0</v>
      </c>
      <c r="S368">
        <v>0</v>
      </c>
      <c r="T368">
        <v>0</v>
      </c>
      <c r="U368" s="20">
        <v>0</v>
      </c>
      <c r="V368">
        <v>1</v>
      </c>
      <c r="W368">
        <v>0</v>
      </c>
      <c r="X368" s="20">
        <v>0</v>
      </c>
      <c r="Y368">
        <v>0</v>
      </c>
      <c r="Z368">
        <v>0</v>
      </c>
      <c r="AA368" s="20">
        <v>0</v>
      </c>
      <c r="AB368">
        <v>0</v>
      </c>
      <c r="AC368">
        <v>1</v>
      </c>
      <c r="AD368">
        <v>1</v>
      </c>
      <c r="AE368">
        <v>0</v>
      </c>
      <c r="AF368">
        <v>1</v>
      </c>
      <c r="AG368">
        <v>0</v>
      </c>
      <c r="AH368">
        <v>0</v>
      </c>
      <c r="AI368">
        <v>0</v>
      </c>
      <c r="AJ368">
        <v>102</v>
      </c>
      <c r="AK368">
        <v>114</v>
      </c>
      <c r="AL368">
        <v>102</v>
      </c>
      <c r="AM368">
        <v>10</v>
      </c>
      <c r="AN368" t="s">
        <v>1226</v>
      </c>
    </row>
    <row r="369" spans="3:40">
      <c r="C369">
        <v>12</v>
      </c>
      <c r="D369" s="4"/>
      <c r="F369" t="s">
        <v>602</v>
      </c>
      <c r="G369" t="s">
        <v>422</v>
      </c>
      <c r="H369" t="s">
        <v>274</v>
      </c>
      <c r="I369">
        <v>0</v>
      </c>
      <c r="J369">
        <v>1</v>
      </c>
      <c r="K369">
        <v>1</v>
      </c>
      <c r="L369">
        <v>0</v>
      </c>
      <c r="M369">
        <v>0</v>
      </c>
      <c r="N369">
        <v>0</v>
      </c>
      <c r="O369">
        <v>0</v>
      </c>
      <c r="P369">
        <v>0</v>
      </c>
      <c r="Q369">
        <v>1</v>
      </c>
      <c r="R369" s="20">
        <v>0</v>
      </c>
      <c r="S369">
        <v>0</v>
      </c>
      <c r="T369">
        <v>0</v>
      </c>
      <c r="U369" s="20">
        <v>0</v>
      </c>
      <c r="V369">
        <v>0</v>
      </c>
      <c r="W369">
        <v>0</v>
      </c>
      <c r="X369" s="20">
        <v>0</v>
      </c>
      <c r="Y369">
        <v>1</v>
      </c>
      <c r="Z369">
        <v>0</v>
      </c>
      <c r="AA369" s="20">
        <v>0</v>
      </c>
      <c r="AB369">
        <v>1</v>
      </c>
      <c r="AC369">
        <v>0</v>
      </c>
      <c r="AD369">
        <v>0</v>
      </c>
      <c r="AE369">
        <v>0</v>
      </c>
      <c r="AF369">
        <v>1</v>
      </c>
      <c r="AG369">
        <v>0</v>
      </c>
      <c r="AH369">
        <v>0</v>
      </c>
      <c r="AI369">
        <v>0</v>
      </c>
      <c r="AJ369">
        <v>103</v>
      </c>
      <c r="AK369">
        <v>115</v>
      </c>
      <c r="AL369">
        <v>103</v>
      </c>
      <c r="AM369">
        <v>10</v>
      </c>
      <c r="AN369" t="s">
        <v>1227</v>
      </c>
    </row>
    <row r="370" spans="3:40">
      <c r="C370">
        <v>13</v>
      </c>
      <c r="D370" s="4"/>
      <c r="E370" s="2" t="s">
        <v>1202</v>
      </c>
      <c r="F370" t="s">
        <v>595</v>
      </c>
      <c r="G370" t="s">
        <v>600</v>
      </c>
      <c r="I370">
        <v>0</v>
      </c>
      <c r="J370">
        <v>0</v>
      </c>
      <c r="K370">
        <v>0</v>
      </c>
      <c r="L370">
        <v>0</v>
      </c>
      <c r="M370">
        <v>0</v>
      </c>
      <c r="N370">
        <v>0</v>
      </c>
      <c r="O370">
        <v>0</v>
      </c>
      <c r="P370">
        <v>1</v>
      </c>
      <c r="Q370">
        <v>1</v>
      </c>
      <c r="R370" s="20">
        <v>0</v>
      </c>
      <c r="S370">
        <v>0</v>
      </c>
      <c r="T370">
        <v>0</v>
      </c>
      <c r="U370" s="20">
        <v>0</v>
      </c>
      <c r="V370">
        <v>0</v>
      </c>
      <c r="W370">
        <v>0</v>
      </c>
      <c r="X370" s="20">
        <v>1</v>
      </c>
      <c r="Y370">
        <v>0</v>
      </c>
      <c r="Z370">
        <v>0</v>
      </c>
      <c r="AA370" s="20">
        <v>1</v>
      </c>
      <c r="AB370">
        <v>0</v>
      </c>
      <c r="AC370">
        <v>0</v>
      </c>
      <c r="AD370">
        <v>0</v>
      </c>
      <c r="AE370">
        <v>1</v>
      </c>
      <c r="AF370">
        <v>0</v>
      </c>
      <c r="AG370">
        <v>1</v>
      </c>
      <c r="AH370">
        <v>0</v>
      </c>
      <c r="AI370">
        <v>0</v>
      </c>
      <c r="AJ370">
        <v>0</v>
      </c>
      <c r="AK370">
        <v>112</v>
      </c>
      <c r="AL370">
        <v>0</v>
      </c>
      <c r="AM370">
        <v>114</v>
      </c>
      <c r="AN370" t="s">
        <v>1203</v>
      </c>
    </row>
    <row r="371" spans="3:40">
      <c r="C371">
        <v>14</v>
      </c>
      <c r="D371" s="4"/>
      <c r="F371" t="s">
        <v>597</v>
      </c>
      <c r="G371" t="s">
        <v>602</v>
      </c>
      <c r="I371">
        <v>0</v>
      </c>
      <c r="J371">
        <v>0</v>
      </c>
      <c r="K371">
        <v>0</v>
      </c>
      <c r="L371">
        <v>0</v>
      </c>
      <c r="M371">
        <v>0</v>
      </c>
      <c r="N371">
        <v>0</v>
      </c>
      <c r="O371">
        <v>0</v>
      </c>
      <c r="P371">
        <v>1</v>
      </c>
      <c r="Q371">
        <v>1</v>
      </c>
      <c r="R371" s="20">
        <v>0</v>
      </c>
      <c r="S371">
        <v>0</v>
      </c>
      <c r="T371">
        <v>0</v>
      </c>
      <c r="U371" s="20">
        <v>0</v>
      </c>
      <c r="V371">
        <v>1</v>
      </c>
      <c r="W371">
        <v>0</v>
      </c>
      <c r="X371" s="20">
        <v>0</v>
      </c>
      <c r="Y371">
        <v>0</v>
      </c>
      <c r="Z371">
        <v>1</v>
      </c>
      <c r="AA371" s="20">
        <v>0</v>
      </c>
      <c r="AB371">
        <v>0</v>
      </c>
      <c r="AC371">
        <v>0</v>
      </c>
      <c r="AD371">
        <v>0</v>
      </c>
      <c r="AE371">
        <v>1</v>
      </c>
      <c r="AF371">
        <v>0</v>
      </c>
      <c r="AG371">
        <v>1</v>
      </c>
      <c r="AH371">
        <v>0</v>
      </c>
      <c r="AI371">
        <v>0</v>
      </c>
      <c r="AJ371">
        <v>0</v>
      </c>
      <c r="AK371">
        <v>113</v>
      </c>
      <c r="AL371">
        <v>0</v>
      </c>
      <c r="AM371">
        <v>115</v>
      </c>
      <c r="AN371" t="s">
        <v>1203</v>
      </c>
    </row>
    <row r="372" spans="3:40">
      <c r="C372">
        <v>15</v>
      </c>
      <c r="D372" s="4"/>
      <c r="F372" t="s">
        <v>597</v>
      </c>
      <c r="G372" t="s">
        <v>602</v>
      </c>
      <c r="I372">
        <v>0</v>
      </c>
      <c r="J372">
        <v>0</v>
      </c>
      <c r="K372">
        <v>0</v>
      </c>
      <c r="L372">
        <v>1</v>
      </c>
      <c r="M372">
        <v>0</v>
      </c>
      <c r="N372">
        <v>0</v>
      </c>
      <c r="O372">
        <v>1</v>
      </c>
      <c r="P372">
        <v>1</v>
      </c>
      <c r="Q372">
        <v>1</v>
      </c>
      <c r="R372" s="20">
        <v>0</v>
      </c>
      <c r="S372">
        <v>0</v>
      </c>
      <c r="T372">
        <v>0</v>
      </c>
      <c r="U372" s="20">
        <v>0</v>
      </c>
      <c r="V372">
        <v>0</v>
      </c>
      <c r="W372">
        <v>0</v>
      </c>
      <c r="X372" s="20">
        <v>0</v>
      </c>
      <c r="Y372">
        <v>0</v>
      </c>
      <c r="Z372">
        <v>1</v>
      </c>
      <c r="AA372" s="20">
        <v>1</v>
      </c>
      <c r="AB372">
        <v>0</v>
      </c>
      <c r="AC372">
        <v>0</v>
      </c>
      <c r="AD372">
        <v>0</v>
      </c>
      <c r="AE372">
        <v>1</v>
      </c>
      <c r="AF372">
        <v>0</v>
      </c>
      <c r="AG372">
        <v>1</v>
      </c>
      <c r="AH372">
        <v>0</v>
      </c>
      <c r="AI372">
        <v>0</v>
      </c>
      <c r="AJ372">
        <v>0</v>
      </c>
      <c r="AK372">
        <v>113</v>
      </c>
      <c r="AL372">
        <v>0</v>
      </c>
      <c r="AM372">
        <v>115</v>
      </c>
      <c r="AN372" t="s">
        <v>1203</v>
      </c>
    </row>
    <row r="373" spans="3:40">
      <c r="C373">
        <v>16</v>
      </c>
      <c r="D373" s="4"/>
      <c r="E373" s="2" t="s">
        <v>1206</v>
      </c>
      <c r="F373" t="s">
        <v>622</v>
      </c>
      <c r="G373" t="s">
        <v>623</v>
      </c>
      <c r="I373">
        <v>0</v>
      </c>
      <c r="J373">
        <v>0</v>
      </c>
      <c r="K373">
        <v>0</v>
      </c>
      <c r="L373">
        <v>0</v>
      </c>
      <c r="M373">
        <v>0</v>
      </c>
      <c r="N373">
        <v>0</v>
      </c>
      <c r="O373">
        <v>0</v>
      </c>
      <c r="P373">
        <v>1</v>
      </c>
      <c r="Q373">
        <v>1</v>
      </c>
      <c r="R373" s="20">
        <v>0</v>
      </c>
      <c r="S373">
        <v>0</v>
      </c>
      <c r="T373">
        <v>0</v>
      </c>
      <c r="U373" s="20">
        <v>0</v>
      </c>
      <c r="V373">
        <v>0</v>
      </c>
      <c r="W373">
        <v>0</v>
      </c>
      <c r="X373" s="20">
        <v>1</v>
      </c>
      <c r="Y373">
        <v>0</v>
      </c>
      <c r="Z373">
        <v>0</v>
      </c>
      <c r="AA373" s="20">
        <v>1</v>
      </c>
      <c r="AB373">
        <v>0</v>
      </c>
      <c r="AC373">
        <v>0</v>
      </c>
      <c r="AD373">
        <v>1</v>
      </c>
      <c r="AE373">
        <v>0</v>
      </c>
      <c r="AF373">
        <v>1</v>
      </c>
      <c r="AG373">
        <v>0</v>
      </c>
      <c r="AH373">
        <v>0</v>
      </c>
      <c r="AI373">
        <v>0</v>
      </c>
      <c r="AJ373">
        <v>0</v>
      </c>
      <c r="AK373">
        <v>114</v>
      </c>
      <c r="AL373">
        <v>0</v>
      </c>
      <c r="AM373">
        <v>115</v>
      </c>
      <c r="AN373" t="s">
        <v>1207</v>
      </c>
    </row>
    <row r="374" spans="3:40">
      <c r="C374">
        <v>17</v>
      </c>
      <c r="D374" s="4"/>
      <c r="F374" t="s">
        <v>622</v>
      </c>
      <c r="G374" t="s">
        <v>623</v>
      </c>
      <c r="I374">
        <v>0</v>
      </c>
      <c r="J374">
        <v>0</v>
      </c>
      <c r="K374">
        <v>0</v>
      </c>
      <c r="L374">
        <v>0</v>
      </c>
      <c r="M374">
        <v>1</v>
      </c>
      <c r="N374">
        <v>1</v>
      </c>
      <c r="O374">
        <v>0</v>
      </c>
      <c r="P374">
        <v>0</v>
      </c>
      <c r="Q374">
        <v>1</v>
      </c>
      <c r="R374" s="20">
        <v>1</v>
      </c>
      <c r="S374">
        <v>0</v>
      </c>
      <c r="T374">
        <v>0</v>
      </c>
      <c r="U374" s="20">
        <v>0</v>
      </c>
      <c r="V374">
        <v>0</v>
      </c>
      <c r="W374">
        <v>1</v>
      </c>
      <c r="X374" s="20">
        <v>1</v>
      </c>
      <c r="Y374">
        <v>0</v>
      </c>
      <c r="Z374">
        <v>1</v>
      </c>
      <c r="AA374" s="20">
        <v>0</v>
      </c>
      <c r="AB374">
        <v>0</v>
      </c>
      <c r="AC374">
        <v>0</v>
      </c>
      <c r="AD374">
        <v>1</v>
      </c>
      <c r="AE374">
        <v>0</v>
      </c>
      <c r="AF374">
        <v>1</v>
      </c>
      <c r="AG374">
        <v>0</v>
      </c>
      <c r="AH374">
        <v>0</v>
      </c>
      <c r="AI374">
        <v>0</v>
      </c>
      <c r="AJ374">
        <v>0</v>
      </c>
      <c r="AK374">
        <v>114</v>
      </c>
      <c r="AL374">
        <v>0</v>
      </c>
      <c r="AM374">
        <v>115</v>
      </c>
      <c r="AN374" t="s">
        <v>1207</v>
      </c>
    </row>
    <row r="375" spans="3:40">
      <c r="C375">
        <v>18</v>
      </c>
      <c r="D375" s="4"/>
      <c r="E375" s="2" t="s">
        <v>1210</v>
      </c>
      <c r="F375" t="s">
        <v>619</v>
      </c>
      <c r="G375" t="s">
        <v>620</v>
      </c>
      <c r="I375">
        <v>0</v>
      </c>
      <c r="J375">
        <v>0</v>
      </c>
      <c r="K375">
        <v>0</v>
      </c>
      <c r="L375">
        <v>0</v>
      </c>
      <c r="M375">
        <v>0</v>
      </c>
      <c r="N375">
        <v>0</v>
      </c>
      <c r="O375">
        <v>0</v>
      </c>
      <c r="P375">
        <v>1</v>
      </c>
      <c r="Q375">
        <v>1</v>
      </c>
      <c r="R375" s="20">
        <v>0</v>
      </c>
      <c r="S375">
        <v>0</v>
      </c>
      <c r="T375">
        <v>0</v>
      </c>
      <c r="U375" s="20">
        <v>0</v>
      </c>
      <c r="V375">
        <v>0</v>
      </c>
      <c r="W375">
        <v>0</v>
      </c>
      <c r="X375" s="20">
        <v>0</v>
      </c>
      <c r="Y375">
        <v>0</v>
      </c>
      <c r="Z375">
        <v>1</v>
      </c>
      <c r="AA375" s="20">
        <v>0</v>
      </c>
      <c r="AB375">
        <v>0</v>
      </c>
      <c r="AC375">
        <v>0</v>
      </c>
      <c r="AD375">
        <v>1</v>
      </c>
      <c r="AE375">
        <v>0</v>
      </c>
      <c r="AF375">
        <v>1</v>
      </c>
      <c r="AG375">
        <v>0</v>
      </c>
      <c r="AH375">
        <v>0</v>
      </c>
      <c r="AI375">
        <v>0</v>
      </c>
      <c r="AJ375">
        <v>0</v>
      </c>
      <c r="AK375">
        <v>112</v>
      </c>
      <c r="AL375">
        <v>0</v>
      </c>
      <c r="AM375">
        <v>113</v>
      </c>
      <c r="AN375" t="s">
        <v>1211</v>
      </c>
    </row>
    <row r="376" spans="3:40">
      <c r="C376">
        <v>19</v>
      </c>
      <c r="D376" s="4"/>
      <c r="F376" t="s">
        <v>619</v>
      </c>
      <c r="G376" t="s">
        <v>620</v>
      </c>
      <c r="I376">
        <v>0</v>
      </c>
      <c r="J376">
        <v>0</v>
      </c>
      <c r="K376">
        <v>0</v>
      </c>
      <c r="L376">
        <v>0</v>
      </c>
      <c r="M376">
        <v>1</v>
      </c>
      <c r="N376">
        <v>1</v>
      </c>
      <c r="O376">
        <v>0</v>
      </c>
      <c r="P376">
        <v>0</v>
      </c>
      <c r="Q376">
        <v>1</v>
      </c>
      <c r="R376" s="20">
        <v>1</v>
      </c>
      <c r="S376">
        <v>0</v>
      </c>
      <c r="T376">
        <v>0</v>
      </c>
      <c r="U376" s="20">
        <v>0</v>
      </c>
      <c r="V376">
        <v>0</v>
      </c>
      <c r="W376">
        <v>1</v>
      </c>
      <c r="X376" s="20">
        <v>0</v>
      </c>
      <c r="Y376">
        <v>0</v>
      </c>
      <c r="Z376">
        <v>0</v>
      </c>
      <c r="AA376" s="20">
        <v>0</v>
      </c>
      <c r="AB376">
        <v>0</v>
      </c>
      <c r="AC376">
        <v>0</v>
      </c>
      <c r="AD376">
        <v>1</v>
      </c>
      <c r="AE376">
        <v>0</v>
      </c>
      <c r="AF376">
        <v>1</v>
      </c>
      <c r="AG376">
        <v>0</v>
      </c>
      <c r="AH376">
        <v>0</v>
      </c>
      <c r="AI376">
        <v>0</v>
      </c>
      <c r="AJ376">
        <v>0</v>
      </c>
      <c r="AK376">
        <v>112</v>
      </c>
      <c r="AL376">
        <v>0</v>
      </c>
      <c r="AM376">
        <v>113</v>
      </c>
      <c r="AN376" t="s">
        <v>1211</v>
      </c>
    </row>
    <row r="377" spans="3:40">
      <c r="C377">
        <v>20</v>
      </c>
      <c r="D377" s="4"/>
      <c r="E377" s="2" t="s">
        <v>1212</v>
      </c>
      <c r="F377" t="s">
        <v>583</v>
      </c>
      <c r="G377" t="s">
        <v>422</v>
      </c>
      <c r="H377" t="s">
        <v>277</v>
      </c>
      <c r="I377">
        <v>0</v>
      </c>
      <c r="J377">
        <v>1</v>
      </c>
      <c r="K377">
        <v>1</v>
      </c>
      <c r="L377">
        <v>0</v>
      </c>
      <c r="M377">
        <v>0</v>
      </c>
      <c r="N377">
        <v>0</v>
      </c>
      <c r="O377">
        <v>0</v>
      </c>
      <c r="P377">
        <v>0</v>
      </c>
      <c r="Q377">
        <v>1</v>
      </c>
      <c r="R377" s="20">
        <v>0</v>
      </c>
      <c r="S377">
        <v>0</v>
      </c>
      <c r="T377">
        <v>0</v>
      </c>
      <c r="U377" s="20">
        <v>0</v>
      </c>
      <c r="V377">
        <v>0</v>
      </c>
      <c r="W377">
        <v>1</v>
      </c>
      <c r="X377" s="20">
        <v>0</v>
      </c>
      <c r="Y377">
        <v>0</v>
      </c>
      <c r="Z377">
        <v>0</v>
      </c>
      <c r="AA377" s="20">
        <v>0</v>
      </c>
      <c r="AB377">
        <v>0</v>
      </c>
      <c r="AC377">
        <v>1</v>
      </c>
      <c r="AD377">
        <v>0</v>
      </c>
      <c r="AE377">
        <v>1</v>
      </c>
      <c r="AF377">
        <v>0</v>
      </c>
      <c r="AG377">
        <v>1</v>
      </c>
      <c r="AH377">
        <v>0</v>
      </c>
      <c r="AI377">
        <v>0</v>
      </c>
      <c r="AJ377">
        <v>106</v>
      </c>
      <c r="AK377">
        <v>118</v>
      </c>
      <c r="AL377">
        <v>106</v>
      </c>
      <c r="AM377">
        <v>10</v>
      </c>
      <c r="AN377" t="s">
        <v>1213</v>
      </c>
    </row>
    <row r="378" spans="3:40">
      <c r="C378">
        <v>21</v>
      </c>
      <c r="D378" s="4"/>
      <c r="F378" t="s">
        <v>586</v>
      </c>
      <c r="G378" t="s">
        <v>422</v>
      </c>
      <c r="H378" t="s">
        <v>278</v>
      </c>
      <c r="I378">
        <v>0</v>
      </c>
      <c r="J378">
        <v>1</v>
      </c>
      <c r="K378">
        <v>1</v>
      </c>
      <c r="L378">
        <v>0</v>
      </c>
      <c r="M378">
        <v>0</v>
      </c>
      <c r="N378">
        <v>0</v>
      </c>
      <c r="O378">
        <v>0</v>
      </c>
      <c r="P378">
        <v>0</v>
      </c>
      <c r="Q378">
        <v>1</v>
      </c>
      <c r="R378" s="20">
        <v>0</v>
      </c>
      <c r="S378">
        <v>0</v>
      </c>
      <c r="T378">
        <v>0</v>
      </c>
      <c r="U378" s="20">
        <v>0</v>
      </c>
      <c r="V378">
        <v>0</v>
      </c>
      <c r="W378">
        <v>0</v>
      </c>
      <c r="X378" s="20">
        <v>0</v>
      </c>
      <c r="Y378">
        <v>0</v>
      </c>
      <c r="Z378">
        <v>1</v>
      </c>
      <c r="AA378" s="20">
        <v>0</v>
      </c>
      <c r="AB378">
        <v>1</v>
      </c>
      <c r="AC378">
        <v>0</v>
      </c>
      <c r="AD378">
        <v>0</v>
      </c>
      <c r="AE378">
        <v>0</v>
      </c>
      <c r="AF378">
        <v>0</v>
      </c>
      <c r="AG378">
        <v>1</v>
      </c>
      <c r="AH378">
        <v>0</v>
      </c>
      <c r="AI378">
        <v>0</v>
      </c>
      <c r="AJ378">
        <v>107</v>
      </c>
      <c r="AK378">
        <v>119</v>
      </c>
      <c r="AL378">
        <v>107</v>
      </c>
      <c r="AM378">
        <v>10</v>
      </c>
      <c r="AN378" t="s">
        <v>1214</v>
      </c>
    </row>
    <row r="379" spans="3:40">
      <c r="C379">
        <v>22</v>
      </c>
      <c r="D379" s="4"/>
      <c r="E379" s="2" t="s">
        <v>1215</v>
      </c>
      <c r="F379" t="s">
        <v>582</v>
      </c>
      <c r="G379" t="s">
        <v>422</v>
      </c>
      <c r="H379" t="s">
        <v>275</v>
      </c>
      <c r="I379">
        <v>0</v>
      </c>
      <c r="J379">
        <v>1</v>
      </c>
      <c r="K379">
        <v>1</v>
      </c>
      <c r="L379">
        <v>0</v>
      </c>
      <c r="M379">
        <v>0</v>
      </c>
      <c r="N379">
        <v>0</v>
      </c>
      <c r="O379">
        <v>0</v>
      </c>
      <c r="P379">
        <v>0</v>
      </c>
      <c r="Q379">
        <v>1</v>
      </c>
      <c r="R379" s="20">
        <v>0</v>
      </c>
      <c r="S379">
        <v>0</v>
      </c>
      <c r="T379">
        <v>0</v>
      </c>
      <c r="U379" s="20">
        <v>0</v>
      </c>
      <c r="V379">
        <v>1</v>
      </c>
      <c r="W379">
        <v>0</v>
      </c>
      <c r="X379" s="20">
        <v>0</v>
      </c>
      <c r="Y379">
        <v>0</v>
      </c>
      <c r="Z379">
        <v>0</v>
      </c>
      <c r="AA379" s="20">
        <v>0</v>
      </c>
      <c r="AB379">
        <v>0</v>
      </c>
      <c r="AC379">
        <v>1</v>
      </c>
      <c r="AD379">
        <v>1</v>
      </c>
      <c r="AE379">
        <v>0</v>
      </c>
      <c r="AF379">
        <v>1</v>
      </c>
      <c r="AG379">
        <v>0</v>
      </c>
      <c r="AH379">
        <v>0</v>
      </c>
      <c r="AI379">
        <v>0</v>
      </c>
      <c r="AJ379">
        <v>104</v>
      </c>
      <c r="AK379">
        <v>116</v>
      </c>
      <c r="AL379">
        <v>104</v>
      </c>
      <c r="AM379">
        <v>10</v>
      </c>
      <c r="AN379" t="s">
        <v>1216</v>
      </c>
    </row>
    <row r="380" spans="3:40">
      <c r="C380">
        <v>23</v>
      </c>
      <c r="D380" s="4"/>
      <c r="F380" t="s">
        <v>585</v>
      </c>
      <c r="G380" t="s">
        <v>422</v>
      </c>
      <c r="H380" t="s">
        <v>276</v>
      </c>
      <c r="I380">
        <v>0</v>
      </c>
      <c r="J380">
        <v>1</v>
      </c>
      <c r="K380">
        <v>1</v>
      </c>
      <c r="L380">
        <v>0</v>
      </c>
      <c r="M380">
        <v>0</v>
      </c>
      <c r="N380">
        <v>0</v>
      </c>
      <c r="O380">
        <v>0</v>
      </c>
      <c r="P380">
        <v>0</v>
      </c>
      <c r="Q380">
        <v>1</v>
      </c>
      <c r="R380" s="20">
        <v>0</v>
      </c>
      <c r="S380">
        <v>0</v>
      </c>
      <c r="T380">
        <v>0</v>
      </c>
      <c r="U380" s="20">
        <v>0</v>
      </c>
      <c r="V380">
        <v>0</v>
      </c>
      <c r="W380">
        <v>0</v>
      </c>
      <c r="X380" s="20">
        <v>0</v>
      </c>
      <c r="Y380">
        <v>1</v>
      </c>
      <c r="Z380">
        <v>0</v>
      </c>
      <c r="AA380" s="20">
        <v>0</v>
      </c>
      <c r="AB380">
        <v>1</v>
      </c>
      <c r="AC380">
        <v>0</v>
      </c>
      <c r="AD380">
        <v>0</v>
      </c>
      <c r="AE380">
        <v>0</v>
      </c>
      <c r="AF380">
        <v>1</v>
      </c>
      <c r="AG380">
        <v>0</v>
      </c>
      <c r="AH380">
        <v>0</v>
      </c>
      <c r="AI380">
        <v>0</v>
      </c>
      <c r="AJ380">
        <v>105</v>
      </c>
      <c r="AK380">
        <v>117</v>
      </c>
      <c r="AL380">
        <v>105</v>
      </c>
      <c r="AM380">
        <v>10</v>
      </c>
      <c r="AN380" t="s">
        <v>1217</v>
      </c>
    </row>
    <row r="381" spans="3:40">
      <c r="C381">
        <v>24</v>
      </c>
      <c r="D381" s="4"/>
      <c r="F381" t="s">
        <v>307</v>
      </c>
      <c r="G381" t="s">
        <v>307</v>
      </c>
      <c r="I381">
        <v>0</v>
      </c>
      <c r="J381">
        <v>0</v>
      </c>
      <c r="K381">
        <v>0</v>
      </c>
      <c r="L381">
        <v>0</v>
      </c>
      <c r="M381">
        <v>0</v>
      </c>
      <c r="N381">
        <v>0</v>
      </c>
      <c r="O381">
        <v>0</v>
      </c>
      <c r="P381">
        <v>0</v>
      </c>
      <c r="Q381">
        <v>0</v>
      </c>
      <c r="R381" s="20">
        <v>1</v>
      </c>
      <c r="S381">
        <v>0</v>
      </c>
      <c r="T381">
        <v>0</v>
      </c>
      <c r="U381" s="20">
        <v>0</v>
      </c>
      <c r="V381">
        <v>0</v>
      </c>
      <c r="W381">
        <v>0</v>
      </c>
      <c r="X381" s="20">
        <v>0</v>
      </c>
      <c r="Y381">
        <v>0</v>
      </c>
      <c r="Z381">
        <v>0</v>
      </c>
      <c r="AA381" s="20">
        <v>0</v>
      </c>
      <c r="AB381">
        <v>0</v>
      </c>
      <c r="AC381">
        <v>0</v>
      </c>
      <c r="AD381">
        <v>0</v>
      </c>
      <c r="AE381">
        <v>0</v>
      </c>
      <c r="AF381">
        <v>0</v>
      </c>
      <c r="AG381">
        <v>0</v>
      </c>
      <c r="AH381">
        <v>0</v>
      </c>
      <c r="AI381">
        <v>0</v>
      </c>
      <c r="AJ381">
        <v>0</v>
      </c>
      <c r="AK381">
        <v>0</v>
      </c>
      <c r="AL381">
        <v>0</v>
      </c>
      <c r="AM381">
        <v>0</v>
      </c>
      <c r="AN381" t="s">
        <v>1043</v>
      </c>
    </row>
    <row r="382" spans="3:40">
      <c r="C382">
        <v>25</v>
      </c>
      <c r="D382" s="4"/>
      <c r="F382" t="s">
        <v>307</v>
      </c>
      <c r="G382" t="s">
        <v>307</v>
      </c>
      <c r="H382" s="2"/>
      <c r="I382">
        <v>0</v>
      </c>
      <c r="J382">
        <v>0</v>
      </c>
      <c r="K382">
        <v>0</v>
      </c>
      <c r="L382">
        <v>0</v>
      </c>
      <c r="M382">
        <v>0</v>
      </c>
      <c r="N382">
        <v>0</v>
      </c>
      <c r="O382">
        <v>0</v>
      </c>
      <c r="P382">
        <v>0</v>
      </c>
      <c r="Q382">
        <v>0</v>
      </c>
      <c r="R382" s="20">
        <v>1</v>
      </c>
      <c r="S382">
        <v>0</v>
      </c>
      <c r="T382">
        <v>0</v>
      </c>
      <c r="U382" s="20">
        <v>0</v>
      </c>
      <c r="V382">
        <v>0</v>
      </c>
      <c r="W382">
        <v>0</v>
      </c>
      <c r="X382" s="20">
        <v>0</v>
      </c>
      <c r="Y382">
        <v>0</v>
      </c>
      <c r="Z382">
        <v>0</v>
      </c>
      <c r="AA382" s="20">
        <v>0</v>
      </c>
      <c r="AB382">
        <v>0</v>
      </c>
      <c r="AC382">
        <v>0</v>
      </c>
      <c r="AD382">
        <v>0</v>
      </c>
      <c r="AE382">
        <v>0</v>
      </c>
      <c r="AF382">
        <v>0</v>
      </c>
      <c r="AG382">
        <v>0</v>
      </c>
      <c r="AH382">
        <v>0</v>
      </c>
      <c r="AI382">
        <v>0</v>
      </c>
      <c r="AJ382">
        <v>0</v>
      </c>
      <c r="AK382">
        <v>0</v>
      </c>
      <c r="AL382">
        <v>0</v>
      </c>
      <c r="AM382">
        <v>0</v>
      </c>
      <c r="AN382" t="s">
        <v>1043</v>
      </c>
    </row>
    <row r="383" spans="3:40">
      <c r="C383">
        <v>26</v>
      </c>
      <c r="D383" s="4"/>
      <c r="F383" t="s">
        <v>307</v>
      </c>
      <c r="G383" t="s">
        <v>307</v>
      </c>
      <c r="H383" s="2"/>
      <c r="I383">
        <v>0</v>
      </c>
      <c r="J383">
        <v>0</v>
      </c>
      <c r="K383">
        <v>0</v>
      </c>
      <c r="L383">
        <v>0</v>
      </c>
      <c r="M383">
        <v>0</v>
      </c>
      <c r="N383">
        <v>0</v>
      </c>
      <c r="O383">
        <v>0</v>
      </c>
      <c r="P383">
        <v>0</v>
      </c>
      <c r="Q383">
        <v>0</v>
      </c>
      <c r="R383" s="20">
        <v>1</v>
      </c>
      <c r="S383">
        <v>0</v>
      </c>
      <c r="T383">
        <v>0</v>
      </c>
      <c r="U383" s="20">
        <v>0</v>
      </c>
      <c r="V383">
        <v>0</v>
      </c>
      <c r="W383">
        <v>0</v>
      </c>
      <c r="X383" s="20">
        <v>0</v>
      </c>
      <c r="Y383">
        <v>0</v>
      </c>
      <c r="Z383">
        <v>0</v>
      </c>
      <c r="AA383" s="20">
        <v>0</v>
      </c>
      <c r="AB383">
        <v>0</v>
      </c>
      <c r="AC383">
        <v>0</v>
      </c>
      <c r="AD383">
        <v>0</v>
      </c>
      <c r="AE383">
        <v>0</v>
      </c>
      <c r="AF383">
        <v>0</v>
      </c>
      <c r="AG383">
        <v>0</v>
      </c>
      <c r="AH383">
        <v>0</v>
      </c>
      <c r="AI383">
        <v>0</v>
      </c>
      <c r="AJ383">
        <v>0</v>
      </c>
      <c r="AK383">
        <v>0</v>
      </c>
      <c r="AL383">
        <v>0</v>
      </c>
      <c r="AM383">
        <v>0</v>
      </c>
      <c r="AN383" t="s">
        <v>1043</v>
      </c>
    </row>
    <row r="384" spans="3:40">
      <c r="C384">
        <v>27</v>
      </c>
      <c r="D384" s="4"/>
      <c r="F384" t="s">
        <v>307</v>
      </c>
      <c r="G384" t="s">
        <v>307</v>
      </c>
      <c r="H384" s="2"/>
      <c r="I384">
        <v>0</v>
      </c>
      <c r="J384">
        <v>0</v>
      </c>
      <c r="K384">
        <v>0</v>
      </c>
      <c r="L384">
        <v>0</v>
      </c>
      <c r="M384">
        <v>0</v>
      </c>
      <c r="N384">
        <v>0</v>
      </c>
      <c r="O384">
        <v>0</v>
      </c>
      <c r="P384">
        <v>0</v>
      </c>
      <c r="Q384">
        <v>0</v>
      </c>
      <c r="R384" s="20">
        <v>1</v>
      </c>
      <c r="S384">
        <v>0</v>
      </c>
      <c r="T384">
        <v>0</v>
      </c>
      <c r="U384" s="20">
        <v>0</v>
      </c>
      <c r="V384">
        <v>0</v>
      </c>
      <c r="W384">
        <v>0</v>
      </c>
      <c r="X384" s="20">
        <v>0</v>
      </c>
      <c r="Y384">
        <v>0</v>
      </c>
      <c r="Z384">
        <v>0</v>
      </c>
      <c r="AA384" s="20">
        <v>0</v>
      </c>
      <c r="AB384">
        <v>0</v>
      </c>
      <c r="AC384">
        <v>0</v>
      </c>
      <c r="AD384">
        <v>0</v>
      </c>
      <c r="AE384">
        <v>0</v>
      </c>
      <c r="AF384">
        <v>0</v>
      </c>
      <c r="AG384">
        <v>0</v>
      </c>
      <c r="AH384">
        <v>0</v>
      </c>
      <c r="AI384">
        <v>0</v>
      </c>
      <c r="AJ384">
        <v>0</v>
      </c>
      <c r="AK384">
        <v>0</v>
      </c>
      <c r="AL384">
        <v>0</v>
      </c>
      <c r="AM384">
        <v>0</v>
      </c>
      <c r="AN384" t="s">
        <v>1043</v>
      </c>
    </row>
    <row r="385" spans="3:40">
      <c r="C385">
        <v>28</v>
      </c>
      <c r="D385" s="4"/>
      <c r="F385" t="s">
        <v>307</v>
      </c>
      <c r="G385" t="s">
        <v>307</v>
      </c>
      <c r="H385" s="2"/>
      <c r="I385">
        <v>0</v>
      </c>
      <c r="J385">
        <v>0</v>
      </c>
      <c r="K385">
        <v>0</v>
      </c>
      <c r="L385">
        <v>0</v>
      </c>
      <c r="M385">
        <v>0</v>
      </c>
      <c r="N385">
        <v>0</v>
      </c>
      <c r="O385">
        <v>0</v>
      </c>
      <c r="P385">
        <v>0</v>
      </c>
      <c r="Q385">
        <v>0</v>
      </c>
      <c r="R385" s="20">
        <v>1</v>
      </c>
      <c r="S385">
        <v>0</v>
      </c>
      <c r="T385">
        <v>0</v>
      </c>
      <c r="U385" s="20">
        <v>0</v>
      </c>
      <c r="V385">
        <v>0</v>
      </c>
      <c r="W385">
        <v>0</v>
      </c>
      <c r="X385" s="20">
        <v>0</v>
      </c>
      <c r="Y385">
        <v>0</v>
      </c>
      <c r="Z385">
        <v>0</v>
      </c>
      <c r="AA385" s="20">
        <v>0</v>
      </c>
      <c r="AB385">
        <v>0</v>
      </c>
      <c r="AC385">
        <v>0</v>
      </c>
      <c r="AD385">
        <v>0</v>
      </c>
      <c r="AE385">
        <v>0</v>
      </c>
      <c r="AF385">
        <v>0</v>
      </c>
      <c r="AG385">
        <v>0</v>
      </c>
      <c r="AH385">
        <v>0</v>
      </c>
      <c r="AI385">
        <v>0</v>
      </c>
      <c r="AJ385">
        <v>0</v>
      </c>
      <c r="AK385">
        <v>0</v>
      </c>
      <c r="AL385">
        <v>0</v>
      </c>
      <c r="AM385">
        <v>0</v>
      </c>
      <c r="AN385" t="s">
        <v>1043</v>
      </c>
    </row>
    <row r="386" spans="3:40">
      <c r="C386">
        <v>29</v>
      </c>
      <c r="D386" s="4"/>
      <c r="F386" t="s">
        <v>307</v>
      </c>
      <c r="G386" t="s">
        <v>307</v>
      </c>
      <c r="H386" s="2"/>
      <c r="I386">
        <v>0</v>
      </c>
      <c r="J386">
        <v>0</v>
      </c>
      <c r="K386">
        <v>0</v>
      </c>
      <c r="L386">
        <v>0</v>
      </c>
      <c r="M386">
        <v>0</v>
      </c>
      <c r="N386">
        <v>0</v>
      </c>
      <c r="O386">
        <v>0</v>
      </c>
      <c r="P386">
        <v>0</v>
      </c>
      <c r="Q386">
        <v>0</v>
      </c>
      <c r="R386" s="20">
        <v>1</v>
      </c>
      <c r="S386">
        <v>0</v>
      </c>
      <c r="T386">
        <v>0</v>
      </c>
      <c r="U386" s="20">
        <v>0</v>
      </c>
      <c r="V386">
        <v>0</v>
      </c>
      <c r="W386">
        <v>0</v>
      </c>
      <c r="X386" s="20">
        <v>0</v>
      </c>
      <c r="Y386">
        <v>0</v>
      </c>
      <c r="Z386">
        <v>0</v>
      </c>
      <c r="AA386" s="20">
        <v>0</v>
      </c>
      <c r="AB386">
        <v>0</v>
      </c>
      <c r="AC386">
        <v>0</v>
      </c>
      <c r="AD386">
        <v>0</v>
      </c>
      <c r="AE386">
        <v>0</v>
      </c>
      <c r="AF386">
        <v>0</v>
      </c>
      <c r="AG386">
        <v>0</v>
      </c>
      <c r="AH386">
        <v>0</v>
      </c>
      <c r="AI386">
        <v>0</v>
      </c>
      <c r="AJ386">
        <v>0</v>
      </c>
      <c r="AK386">
        <v>0</v>
      </c>
      <c r="AL386">
        <v>0</v>
      </c>
      <c r="AM386">
        <v>0</v>
      </c>
      <c r="AN386" t="s">
        <v>1043</v>
      </c>
    </row>
    <row r="387" spans="3:40">
      <c r="C387">
        <v>30</v>
      </c>
      <c r="D387" s="4"/>
      <c r="F387" t="s">
        <v>307</v>
      </c>
      <c r="G387" t="s">
        <v>307</v>
      </c>
      <c r="I387">
        <v>0</v>
      </c>
      <c r="J387">
        <v>0</v>
      </c>
      <c r="K387">
        <v>0</v>
      </c>
      <c r="L387">
        <v>0</v>
      </c>
      <c r="M387">
        <v>0</v>
      </c>
      <c r="N387">
        <v>0</v>
      </c>
      <c r="O387">
        <v>0</v>
      </c>
      <c r="P387">
        <v>0</v>
      </c>
      <c r="Q387">
        <v>0</v>
      </c>
      <c r="R387" s="20">
        <v>1</v>
      </c>
      <c r="S387">
        <v>0</v>
      </c>
      <c r="T387">
        <v>0</v>
      </c>
      <c r="U387" s="20">
        <v>0</v>
      </c>
      <c r="V387">
        <v>0</v>
      </c>
      <c r="W387">
        <v>0</v>
      </c>
      <c r="X387" s="20">
        <v>0</v>
      </c>
      <c r="Y387">
        <v>0</v>
      </c>
      <c r="Z387">
        <v>0</v>
      </c>
      <c r="AA387" s="20">
        <v>0</v>
      </c>
      <c r="AB387">
        <v>0</v>
      </c>
      <c r="AC387">
        <v>0</v>
      </c>
      <c r="AD387">
        <v>0</v>
      </c>
      <c r="AE387">
        <v>0</v>
      </c>
      <c r="AF387">
        <v>0</v>
      </c>
      <c r="AG387">
        <v>0</v>
      </c>
      <c r="AH387">
        <v>0</v>
      </c>
      <c r="AI387">
        <v>0</v>
      </c>
      <c r="AJ387">
        <v>0</v>
      </c>
      <c r="AK387">
        <v>0</v>
      </c>
      <c r="AL387">
        <v>0</v>
      </c>
      <c r="AM387">
        <v>0</v>
      </c>
      <c r="AN387" t="s">
        <v>1043</v>
      </c>
    </row>
    <row r="388" spans="3:40">
      <c r="C388">
        <v>31</v>
      </c>
      <c r="D388" s="4"/>
      <c r="F388" t="s">
        <v>307</v>
      </c>
      <c r="G388" t="s">
        <v>307</v>
      </c>
      <c r="I388">
        <v>0</v>
      </c>
      <c r="J388">
        <v>0</v>
      </c>
      <c r="K388">
        <v>0</v>
      </c>
      <c r="L388">
        <v>0</v>
      </c>
      <c r="M388">
        <v>0</v>
      </c>
      <c r="N388">
        <v>0</v>
      </c>
      <c r="O388">
        <v>0</v>
      </c>
      <c r="P388">
        <v>0</v>
      </c>
      <c r="Q388">
        <v>0</v>
      </c>
      <c r="R388" s="20">
        <v>1</v>
      </c>
      <c r="S388">
        <v>0</v>
      </c>
      <c r="T388">
        <v>0</v>
      </c>
      <c r="U388" s="20">
        <v>0</v>
      </c>
      <c r="V388">
        <v>0</v>
      </c>
      <c r="W388">
        <v>0</v>
      </c>
      <c r="X388" s="20">
        <v>0</v>
      </c>
      <c r="Y388">
        <v>0</v>
      </c>
      <c r="Z388">
        <v>0</v>
      </c>
      <c r="AA388" s="20">
        <v>0</v>
      </c>
      <c r="AB388">
        <v>0</v>
      </c>
      <c r="AC388">
        <v>0</v>
      </c>
      <c r="AD388">
        <v>0</v>
      </c>
      <c r="AE388">
        <v>0</v>
      </c>
      <c r="AF388">
        <v>0</v>
      </c>
      <c r="AG388">
        <v>0</v>
      </c>
      <c r="AH388">
        <v>0</v>
      </c>
      <c r="AI388">
        <v>0</v>
      </c>
      <c r="AJ388">
        <v>0</v>
      </c>
      <c r="AK388">
        <v>0</v>
      </c>
      <c r="AL388">
        <v>0</v>
      </c>
      <c r="AM388">
        <v>0</v>
      </c>
      <c r="AN388" t="s">
        <v>1043</v>
      </c>
    </row>
    <row r="389" spans="3:40" ht="19.5" thickBot="1">
      <c r="C389" s="7">
        <v>32</v>
      </c>
      <c r="D389" s="19"/>
      <c r="E389" s="13"/>
      <c r="F389" s="7" t="s">
        <v>307</v>
      </c>
      <c r="G389" s="7" t="s">
        <v>307</v>
      </c>
      <c r="H389" s="7"/>
      <c r="I389">
        <v>0</v>
      </c>
      <c r="J389">
        <v>0</v>
      </c>
      <c r="K389">
        <v>0</v>
      </c>
      <c r="L389">
        <v>0</v>
      </c>
      <c r="M389">
        <v>0</v>
      </c>
      <c r="N389">
        <v>0</v>
      </c>
      <c r="O389">
        <v>0</v>
      </c>
      <c r="P389">
        <v>0</v>
      </c>
      <c r="Q389">
        <v>0</v>
      </c>
      <c r="R389" s="20">
        <v>1</v>
      </c>
      <c r="S389">
        <v>0</v>
      </c>
      <c r="T389">
        <v>0</v>
      </c>
      <c r="U389" s="20">
        <v>0</v>
      </c>
      <c r="V389">
        <v>0</v>
      </c>
      <c r="W389">
        <v>0</v>
      </c>
      <c r="X389" s="20">
        <v>0</v>
      </c>
      <c r="Y389">
        <v>0</v>
      </c>
      <c r="Z389">
        <v>0</v>
      </c>
      <c r="AA389" s="20">
        <v>0</v>
      </c>
      <c r="AB389">
        <v>0</v>
      </c>
      <c r="AC389">
        <v>0</v>
      </c>
      <c r="AD389">
        <v>0</v>
      </c>
      <c r="AE389">
        <v>0</v>
      </c>
      <c r="AF389">
        <v>0</v>
      </c>
      <c r="AG389">
        <v>0</v>
      </c>
      <c r="AH389">
        <v>0</v>
      </c>
      <c r="AI389">
        <v>0</v>
      </c>
      <c r="AJ389">
        <v>0</v>
      </c>
      <c r="AK389">
        <v>0</v>
      </c>
      <c r="AL389">
        <v>0</v>
      </c>
      <c r="AM389">
        <v>0</v>
      </c>
      <c r="AN389" t="s">
        <v>1043</v>
      </c>
    </row>
    <row r="390" spans="3:40" ht="19.5" thickTop="1">
      <c r="C390">
        <v>0</v>
      </c>
      <c r="D390" s="9"/>
      <c r="E390" s="2" t="s">
        <v>1202</v>
      </c>
      <c r="F390" t="s">
        <v>595</v>
      </c>
      <c r="G390" t="s">
        <v>600</v>
      </c>
      <c r="I390">
        <v>0</v>
      </c>
      <c r="J390">
        <v>0</v>
      </c>
      <c r="K390">
        <v>0</v>
      </c>
      <c r="L390">
        <v>0</v>
      </c>
      <c r="M390">
        <v>0</v>
      </c>
      <c r="N390">
        <v>0</v>
      </c>
      <c r="O390">
        <v>0</v>
      </c>
      <c r="P390">
        <v>1</v>
      </c>
      <c r="Q390">
        <v>1</v>
      </c>
      <c r="R390" s="20">
        <v>0</v>
      </c>
      <c r="S390">
        <v>0</v>
      </c>
      <c r="T390">
        <v>0</v>
      </c>
      <c r="U390" s="20">
        <v>0</v>
      </c>
      <c r="V390">
        <v>0</v>
      </c>
      <c r="W390">
        <v>0</v>
      </c>
      <c r="X390" s="20">
        <v>1</v>
      </c>
      <c r="Y390">
        <v>0</v>
      </c>
      <c r="Z390">
        <v>0</v>
      </c>
      <c r="AA390" s="20">
        <v>1</v>
      </c>
      <c r="AB390">
        <v>0</v>
      </c>
      <c r="AC390">
        <v>0</v>
      </c>
      <c r="AD390">
        <v>0</v>
      </c>
      <c r="AE390">
        <v>1</v>
      </c>
      <c r="AF390">
        <v>0</v>
      </c>
      <c r="AG390">
        <v>1</v>
      </c>
      <c r="AH390">
        <v>0</v>
      </c>
      <c r="AI390">
        <v>0</v>
      </c>
      <c r="AJ390">
        <v>0</v>
      </c>
      <c r="AK390">
        <v>100</v>
      </c>
      <c r="AL390">
        <v>0</v>
      </c>
      <c r="AM390">
        <v>102</v>
      </c>
      <c r="AN390" t="s">
        <v>1203</v>
      </c>
    </row>
    <row r="391" spans="3:40">
      <c r="C391">
        <v>1</v>
      </c>
      <c r="D391" s="9"/>
      <c r="F391" t="s">
        <v>597</v>
      </c>
      <c r="G391" t="s">
        <v>602</v>
      </c>
      <c r="I391">
        <v>0</v>
      </c>
      <c r="J391">
        <v>0</v>
      </c>
      <c r="K391">
        <v>0</v>
      </c>
      <c r="L391">
        <v>0</v>
      </c>
      <c r="M391">
        <v>0</v>
      </c>
      <c r="N391">
        <v>0</v>
      </c>
      <c r="O391">
        <v>0</v>
      </c>
      <c r="P391">
        <v>1</v>
      </c>
      <c r="Q391">
        <v>1</v>
      </c>
      <c r="R391" s="20">
        <v>0</v>
      </c>
      <c r="S391">
        <v>0</v>
      </c>
      <c r="T391">
        <v>0</v>
      </c>
      <c r="U391" s="20">
        <v>0</v>
      </c>
      <c r="V391">
        <v>1</v>
      </c>
      <c r="W391">
        <v>0</v>
      </c>
      <c r="X391" s="20">
        <v>0</v>
      </c>
      <c r="Y391">
        <v>0</v>
      </c>
      <c r="Z391">
        <v>1</v>
      </c>
      <c r="AA391" s="20">
        <v>0</v>
      </c>
      <c r="AB391">
        <v>0</v>
      </c>
      <c r="AC391">
        <v>0</v>
      </c>
      <c r="AD391">
        <v>0</v>
      </c>
      <c r="AE391">
        <v>1</v>
      </c>
      <c r="AF391">
        <v>0</v>
      </c>
      <c r="AG391">
        <v>1</v>
      </c>
      <c r="AH391">
        <v>0</v>
      </c>
      <c r="AI391">
        <v>0</v>
      </c>
      <c r="AJ391">
        <v>0</v>
      </c>
      <c r="AK391">
        <v>101</v>
      </c>
      <c r="AL391">
        <v>0</v>
      </c>
      <c r="AM391">
        <v>103</v>
      </c>
      <c r="AN391" t="s">
        <v>1203</v>
      </c>
    </row>
    <row r="392" spans="3:40">
      <c r="C392">
        <v>2</v>
      </c>
      <c r="D392" s="9"/>
      <c r="F392" t="s">
        <v>597</v>
      </c>
      <c r="G392" t="s">
        <v>602</v>
      </c>
      <c r="I392">
        <v>0</v>
      </c>
      <c r="J392">
        <v>0</v>
      </c>
      <c r="K392">
        <v>0</v>
      </c>
      <c r="L392">
        <v>1</v>
      </c>
      <c r="M392">
        <v>0</v>
      </c>
      <c r="N392">
        <v>0</v>
      </c>
      <c r="O392">
        <v>1</v>
      </c>
      <c r="P392">
        <v>1</v>
      </c>
      <c r="Q392">
        <v>1</v>
      </c>
      <c r="R392" s="20">
        <v>0</v>
      </c>
      <c r="S392">
        <v>0</v>
      </c>
      <c r="T392">
        <v>0</v>
      </c>
      <c r="U392" s="20">
        <v>0</v>
      </c>
      <c r="V392">
        <v>0</v>
      </c>
      <c r="W392">
        <v>0</v>
      </c>
      <c r="X392" s="20">
        <v>0</v>
      </c>
      <c r="Y392">
        <v>0</v>
      </c>
      <c r="Z392">
        <v>1</v>
      </c>
      <c r="AA392" s="20">
        <v>1</v>
      </c>
      <c r="AB392">
        <v>0</v>
      </c>
      <c r="AC392">
        <v>0</v>
      </c>
      <c r="AD392">
        <v>0</v>
      </c>
      <c r="AE392">
        <v>1</v>
      </c>
      <c r="AF392">
        <v>0</v>
      </c>
      <c r="AG392">
        <v>1</v>
      </c>
      <c r="AH392">
        <v>0</v>
      </c>
      <c r="AI392">
        <v>0</v>
      </c>
      <c r="AJ392">
        <v>0</v>
      </c>
      <c r="AK392">
        <v>101</v>
      </c>
      <c r="AL392">
        <v>0</v>
      </c>
      <c r="AM392">
        <v>103</v>
      </c>
      <c r="AN392" t="s">
        <v>1203</v>
      </c>
    </row>
    <row r="393" spans="3:40">
      <c r="C393">
        <v>3</v>
      </c>
      <c r="D393" s="9"/>
      <c r="E393" s="2" t="s">
        <v>1206</v>
      </c>
      <c r="F393" t="s">
        <v>622</v>
      </c>
      <c r="G393" t="s">
        <v>623</v>
      </c>
      <c r="I393">
        <v>0</v>
      </c>
      <c r="J393">
        <v>0</v>
      </c>
      <c r="K393">
        <v>0</v>
      </c>
      <c r="L393">
        <v>0</v>
      </c>
      <c r="M393">
        <v>0</v>
      </c>
      <c r="N393">
        <v>0</v>
      </c>
      <c r="O393">
        <v>0</v>
      </c>
      <c r="P393">
        <v>1</v>
      </c>
      <c r="Q393">
        <v>1</v>
      </c>
      <c r="R393" s="20">
        <v>0</v>
      </c>
      <c r="S393">
        <v>0</v>
      </c>
      <c r="T393">
        <v>0</v>
      </c>
      <c r="U393" s="20">
        <v>0</v>
      </c>
      <c r="V393">
        <v>0</v>
      </c>
      <c r="W393">
        <v>0</v>
      </c>
      <c r="X393" s="20">
        <v>1</v>
      </c>
      <c r="Y393">
        <v>0</v>
      </c>
      <c r="Z393">
        <v>0</v>
      </c>
      <c r="AA393" s="20">
        <v>1</v>
      </c>
      <c r="AB393">
        <v>0</v>
      </c>
      <c r="AC393">
        <v>0</v>
      </c>
      <c r="AD393">
        <v>1</v>
      </c>
      <c r="AE393">
        <v>0</v>
      </c>
      <c r="AF393">
        <v>1</v>
      </c>
      <c r="AG393">
        <v>0</v>
      </c>
      <c r="AH393">
        <v>0</v>
      </c>
      <c r="AI393">
        <v>0</v>
      </c>
      <c r="AJ393">
        <v>0</v>
      </c>
      <c r="AK393">
        <v>102</v>
      </c>
      <c r="AL393">
        <v>0</v>
      </c>
      <c r="AM393">
        <v>103</v>
      </c>
      <c r="AN393" t="s">
        <v>1207</v>
      </c>
    </row>
    <row r="394" spans="3:40">
      <c r="C394">
        <v>4</v>
      </c>
      <c r="D394" s="9"/>
      <c r="F394" t="s">
        <v>622</v>
      </c>
      <c r="G394" t="s">
        <v>623</v>
      </c>
      <c r="I394">
        <v>0</v>
      </c>
      <c r="J394">
        <v>0</v>
      </c>
      <c r="K394">
        <v>0</v>
      </c>
      <c r="L394">
        <v>0</v>
      </c>
      <c r="M394">
        <v>1</v>
      </c>
      <c r="N394">
        <v>1</v>
      </c>
      <c r="O394">
        <v>0</v>
      </c>
      <c r="P394">
        <v>0</v>
      </c>
      <c r="Q394">
        <v>1</v>
      </c>
      <c r="R394" s="20">
        <v>1</v>
      </c>
      <c r="S394">
        <v>0</v>
      </c>
      <c r="T394">
        <v>0</v>
      </c>
      <c r="U394" s="20">
        <v>0</v>
      </c>
      <c r="V394">
        <v>0</v>
      </c>
      <c r="W394">
        <v>1</v>
      </c>
      <c r="X394" s="20">
        <v>1</v>
      </c>
      <c r="Y394">
        <v>0</v>
      </c>
      <c r="Z394">
        <v>1</v>
      </c>
      <c r="AA394" s="20">
        <v>0</v>
      </c>
      <c r="AB394">
        <v>0</v>
      </c>
      <c r="AC394">
        <v>0</v>
      </c>
      <c r="AD394">
        <v>1</v>
      </c>
      <c r="AE394">
        <v>0</v>
      </c>
      <c r="AF394">
        <v>1</v>
      </c>
      <c r="AG394">
        <v>0</v>
      </c>
      <c r="AH394">
        <v>0</v>
      </c>
      <c r="AI394">
        <v>0</v>
      </c>
      <c r="AJ394">
        <v>0</v>
      </c>
      <c r="AK394">
        <v>102</v>
      </c>
      <c r="AL394">
        <v>0</v>
      </c>
      <c r="AM394">
        <v>103</v>
      </c>
      <c r="AN394" t="s">
        <v>1207</v>
      </c>
    </row>
    <row r="395" spans="3:40">
      <c r="C395">
        <v>5</v>
      </c>
      <c r="D395" s="9"/>
      <c r="E395" s="2" t="s">
        <v>1210</v>
      </c>
      <c r="F395" t="s">
        <v>619</v>
      </c>
      <c r="G395" t="s">
        <v>620</v>
      </c>
      <c r="I395">
        <v>0</v>
      </c>
      <c r="J395">
        <v>0</v>
      </c>
      <c r="K395">
        <v>0</v>
      </c>
      <c r="L395">
        <v>0</v>
      </c>
      <c r="M395">
        <v>0</v>
      </c>
      <c r="N395">
        <v>0</v>
      </c>
      <c r="O395">
        <v>0</v>
      </c>
      <c r="P395">
        <v>1</v>
      </c>
      <c r="Q395">
        <v>1</v>
      </c>
      <c r="R395" s="20">
        <v>0</v>
      </c>
      <c r="S395">
        <v>0</v>
      </c>
      <c r="T395">
        <v>0</v>
      </c>
      <c r="U395" s="20">
        <v>0</v>
      </c>
      <c r="V395">
        <v>0</v>
      </c>
      <c r="W395">
        <v>0</v>
      </c>
      <c r="X395" s="20">
        <v>0</v>
      </c>
      <c r="Y395">
        <v>0</v>
      </c>
      <c r="Z395">
        <v>1</v>
      </c>
      <c r="AA395" s="20">
        <v>0</v>
      </c>
      <c r="AB395">
        <v>0</v>
      </c>
      <c r="AC395">
        <v>0</v>
      </c>
      <c r="AD395">
        <v>1</v>
      </c>
      <c r="AE395">
        <v>0</v>
      </c>
      <c r="AF395">
        <v>1</v>
      </c>
      <c r="AG395">
        <v>0</v>
      </c>
      <c r="AH395">
        <v>0</v>
      </c>
      <c r="AI395">
        <v>0</v>
      </c>
      <c r="AJ395">
        <v>0</v>
      </c>
      <c r="AK395">
        <v>100</v>
      </c>
      <c r="AL395">
        <v>0</v>
      </c>
      <c r="AM395">
        <v>101</v>
      </c>
      <c r="AN395" t="s">
        <v>1211</v>
      </c>
    </row>
    <row r="396" spans="3:40">
      <c r="C396">
        <v>6</v>
      </c>
      <c r="D396" s="9"/>
      <c r="F396" t="s">
        <v>619</v>
      </c>
      <c r="G396" t="s">
        <v>620</v>
      </c>
      <c r="I396">
        <v>0</v>
      </c>
      <c r="J396">
        <v>0</v>
      </c>
      <c r="K396">
        <v>0</v>
      </c>
      <c r="L396">
        <v>0</v>
      </c>
      <c r="M396">
        <v>1</v>
      </c>
      <c r="N396">
        <v>1</v>
      </c>
      <c r="O396">
        <v>0</v>
      </c>
      <c r="P396">
        <v>0</v>
      </c>
      <c r="Q396">
        <v>1</v>
      </c>
      <c r="R396" s="20">
        <v>1</v>
      </c>
      <c r="S396">
        <v>0</v>
      </c>
      <c r="T396">
        <v>0</v>
      </c>
      <c r="U396" s="20">
        <v>0</v>
      </c>
      <c r="V396">
        <v>0</v>
      </c>
      <c r="W396">
        <v>1</v>
      </c>
      <c r="X396" s="20">
        <v>0</v>
      </c>
      <c r="Y396">
        <v>0</v>
      </c>
      <c r="Z396">
        <v>0</v>
      </c>
      <c r="AA396" s="20">
        <v>0</v>
      </c>
      <c r="AB396">
        <v>0</v>
      </c>
      <c r="AC396">
        <v>0</v>
      </c>
      <c r="AD396">
        <v>1</v>
      </c>
      <c r="AE396">
        <v>0</v>
      </c>
      <c r="AF396">
        <v>1</v>
      </c>
      <c r="AG396">
        <v>0</v>
      </c>
      <c r="AH396">
        <v>0</v>
      </c>
      <c r="AI396">
        <v>0</v>
      </c>
      <c r="AJ396">
        <v>0</v>
      </c>
      <c r="AK396">
        <v>100</v>
      </c>
      <c r="AL396">
        <v>0</v>
      </c>
      <c r="AM396">
        <v>101</v>
      </c>
      <c r="AN396" t="s">
        <v>1211</v>
      </c>
    </row>
    <row r="397" spans="3:40">
      <c r="C397">
        <v>7</v>
      </c>
      <c r="D397" s="9"/>
      <c r="E397" s="2" t="s">
        <v>1212</v>
      </c>
      <c r="F397" t="s">
        <v>583</v>
      </c>
      <c r="G397" t="s">
        <v>422</v>
      </c>
      <c r="H397" t="s">
        <v>277</v>
      </c>
      <c r="I397">
        <v>0</v>
      </c>
      <c r="J397">
        <v>1</v>
      </c>
      <c r="K397">
        <v>1</v>
      </c>
      <c r="L397">
        <v>0</v>
      </c>
      <c r="M397">
        <v>0</v>
      </c>
      <c r="N397">
        <v>0</v>
      </c>
      <c r="O397">
        <v>0</v>
      </c>
      <c r="P397">
        <v>0</v>
      </c>
      <c r="Q397">
        <v>1</v>
      </c>
      <c r="R397" s="20">
        <v>0</v>
      </c>
      <c r="S397">
        <v>0</v>
      </c>
      <c r="T397">
        <v>0</v>
      </c>
      <c r="U397" s="20">
        <v>0</v>
      </c>
      <c r="V397">
        <v>0</v>
      </c>
      <c r="W397">
        <v>1</v>
      </c>
      <c r="X397" s="20">
        <v>0</v>
      </c>
      <c r="Y397">
        <v>0</v>
      </c>
      <c r="Z397">
        <v>0</v>
      </c>
      <c r="AA397" s="20">
        <v>0</v>
      </c>
      <c r="AB397">
        <v>0</v>
      </c>
      <c r="AC397">
        <v>1</v>
      </c>
      <c r="AD397">
        <v>0</v>
      </c>
      <c r="AE397">
        <v>1</v>
      </c>
      <c r="AF397">
        <v>0</v>
      </c>
      <c r="AG397">
        <v>1</v>
      </c>
      <c r="AH397">
        <v>0</v>
      </c>
      <c r="AI397">
        <v>0</v>
      </c>
      <c r="AJ397">
        <v>118</v>
      </c>
      <c r="AK397">
        <v>106</v>
      </c>
      <c r="AL397">
        <v>118</v>
      </c>
      <c r="AM397">
        <v>10</v>
      </c>
      <c r="AN397" t="s">
        <v>1213</v>
      </c>
    </row>
    <row r="398" spans="3:40">
      <c r="C398">
        <v>8</v>
      </c>
      <c r="D398" s="9"/>
      <c r="F398" t="s">
        <v>307</v>
      </c>
      <c r="G398" t="s">
        <v>307</v>
      </c>
      <c r="H398" t="s">
        <v>642</v>
      </c>
      <c r="I398">
        <v>0</v>
      </c>
      <c r="J398">
        <v>1</v>
      </c>
      <c r="K398">
        <v>1</v>
      </c>
      <c r="L398">
        <v>0</v>
      </c>
      <c r="M398">
        <v>0</v>
      </c>
      <c r="N398">
        <v>0</v>
      </c>
      <c r="O398">
        <v>0</v>
      </c>
      <c r="P398">
        <v>0</v>
      </c>
      <c r="Q398">
        <v>0</v>
      </c>
      <c r="R398" s="20">
        <v>1</v>
      </c>
      <c r="S398">
        <v>0</v>
      </c>
      <c r="T398">
        <v>0</v>
      </c>
      <c r="U398" s="20">
        <v>0</v>
      </c>
      <c r="V398">
        <v>0</v>
      </c>
      <c r="W398">
        <v>0</v>
      </c>
      <c r="X398" s="20">
        <v>0</v>
      </c>
      <c r="Y398">
        <v>0</v>
      </c>
      <c r="Z398">
        <v>0</v>
      </c>
      <c r="AA398" s="20">
        <v>0</v>
      </c>
      <c r="AB398">
        <v>0</v>
      </c>
      <c r="AC398">
        <v>1</v>
      </c>
      <c r="AD398">
        <v>0</v>
      </c>
      <c r="AE398">
        <v>1</v>
      </c>
      <c r="AF398">
        <v>0</v>
      </c>
      <c r="AG398">
        <v>1</v>
      </c>
      <c r="AH398">
        <v>0</v>
      </c>
      <c r="AI398">
        <v>0</v>
      </c>
      <c r="AJ398">
        <v>110</v>
      </c>
      <c r="AK398">
        <v>0</v>
      </c>
      <c r="AL398">
        <v>110</v>
      </c>
      <c r="AM398">
        <v>0</v>
      </c>
      <c r="AN398" t="s">
        <v>1244</v>
      </c>
    </row>
    <row r="399" spans="3:40">
      <c r="C399">
        <v>9</v>
      </c>
      <c r="D399" s="9"/>
      <c r="F399" t="s">
        <v>586</v>
      </c>
      <c r="G399" t="s">
        <v>422</v>
      </c>
      <c r="H399" t="s">
        <v>278</v>
      </c>
      <c r="I399">
        <v>0</v>
      </c>
      <c r="J399">
        <v>1</v>
      </c>
      <c r="K399">
        <v>1</v>
      </c>
      <c r="L399">
        <v>0</v>
      </c>
      <c r="M399">
        <v>0</v>
      </c>
      <c r="N399">
        <v>0</v>
      </c>
      <c r="O399">
        <v>0</v>
      </c>
      <c r="P399">
        <v>0</v>
      </c>
      <c r="Q399">
        <v>1</v>
      </c>
      <c r="R399" s="20">
        <v>0</v>
      </c>
      <c r="S399">
        <v>0</v>
      </c>
      <c r="T399">
        <v>0</v>
      </c>
      <c r="U399" s="20">
        <v>0</v>
      </c>
      <c r="V399">
        <v>0</v>
      </c>
      <c r="W399">
        <v>0</v>
      </c>
      <c r="X399" s="20">
        <v>0</v>
      </c>
      <c r="Y399">
        <v>0</v>
      </c>
      <c r="Z399">
        <v>1</v>
      </c>
      <c r="AA399" s="20">
        <v>0</v>
      </c>
      <c r="AB399">
        <v>1</v>
      </c>
      <c r="AC399">
        <v>0</v>
      </c>
      <c r="AD399">
        <v>0</v>
      </c>
      <c r="AE399">
        <v>0</v>
      </c>
      <c r="AF399">
        <v>0</v>
      </c>
      <c r="AG399">
        <v>1</v>
      </c>
      <c r="AH399">
        <v>0</v>
      </c>
      <c r="AI399">
        <v>0</v>
      </c>
      <c r="AJ399">
        <v>119</v>
      </c>
      <c r="AK399">
        <v>107</v>
      </c>
      <c r="AL399">
        <v>119</v>
      </c>
      <c r="AM399">
        <v>10</v>
      </c>
      <c r="AN399" t="s">
        <v>1214</v>
      </c>
    </row>
    <row r="400" spans="3:40">
      <c r="C400">
        <v>10</v>
      </c>
      <c r="D400" s="9"/>
      <c r="F400" t="s">
        <v>307</v>
      </c>
      <c r="G400" t="s">
        <v>307</v>
      </c>
      <c r="H400" t="s">
        <v>1245</v>
      </c>
      <c r="I400">
        <v>0</v>
      </c>
      <c r="J400">
        <v>1</v>
      </c>
      <c r="K400">
        <v>1</v>
      </c>
      <c r="L400">
        <v>0</v>
      </c>
      <c r="M400">
        <v>0</v>
      </c>
      <c r="N400">
        <v>0</v>
      </c>
      <c r="O400">
        <v>0</v>
      </c>
      <c r="P400">
        <v>0</v>
      </c>
      <c r="Q400">
        <v>0</v>
      </c>
      <c r="R400" s="20">
        <v>1</v>
      </c>
      <c r="S400">
        <v>0</v>
      </c>
      <c r="T400">
        <v>0</v>
      </c>
      <c r="U400" s="20">
        <v>0</v>
      </c>
      <c r="V400">
        <v>0</v>
      </c>
      <c r="W400">
        <v>0</v>
      </c>
      <c r="X400" s="20">
        <v>0</v>
      </c>
      <c r="Y400">
        <v>0</v>
      </c>
      <c r="Z400">
        <v>0</v>
      </c>
      <c r="AA400" s="20">
        <v>0</v>
      </c>
      <c r="AB400">
        <v>1</v>
      </c>
      <c r="AC400">
        <v>0</v>
      </c>
      <c r="AD400">
        <v>0</v>
      </c>
      <c r="AE400">
        <v>0</v>
      </c>
      <c r="AF400">
        <v>0</v>
      </c>
      <c r="AG400">
        <v>1</v>
      </c>
      <c r="AH400">
        <v>0</v>
      </c>
      <c r="AI400">
        <v>0</v>
      </c>
      <c r="AJ400">
        <v>111</v>
      </c>
      <c r="AK400">
        <v>0</v>
      </c>
      <c r="AL400">
        <v>111</v>
      </c>
      <c r="AM400">
        <v>0</v>
      </c>
      <c r="AN400" t="s">
        <v>1246</v>
      </c>
    </row>
    <row r="401" spans="3:40">
      <c r="C401">
        <v>11</v>
      </c>
      <c r="D401" s="9"/>
      <c r="E401" s="2" t="s">
        <v>1215</v>
      </c>
      <c r="F401" t="s">
        <v>582</v>
      </c>
      <c r="G401" t="s">
        <v>422</v>
      </c>
      <c r="H401" t="s">
        <v>275</v>
      </c>
      <c r="I401">
        <v>0</v>
      </c>
      <c r="J401">
        <v>1</v>
      </c>
      <c r="K401">
        <v>1</v>
      </c>
      <c r="L401">
        <v>0</v>
      </c>
      <c r="M401">
        <v>0</v>
      </c>
      <c r="N401">
        <v>0</v>
      </c>
      <c r="O401">
        <v>0</v>
      </c>
      <c r="P401">
        <v>0</v>
      </c>
      <c r="Q401">
        <v>1</v>
      </c>
      <c r="R401" s="20">
        <v>0</v>
      </c>
      <c r="S401">
        <v>0</v>
      </c>
      <c r="T401">
        <v>0</v>
      </c>
      <c r="U401" s="20">
        <v>0</v>
      </c>
      <c r="V401">
        <v>1</v>
      </c>
      <c r="W401">
        <v>0</v>
      </c>
      <c r="X401" s="20">
        <v>0</v>
      </c>
      <c r="Y401">
        <v>0</v>
      </c>
      <c r="Z401">
        <v>0</v>
      </c>
      <c r="AA401" s="20">
        <v>0</v>
      </c>
      <c r="AB401">
        <v>0</v>
      </c>
      <c r="AC401">
        <v>1</v>
      </c>
      <c r="AD401">
        <v>1</v>
      </c>
      <c r="AE401">
        <v>0</v>
      </c>
      <c r="AF401">
        <v>1</v>
      </c>
      <c r="AG401">
        <v>0</v>
      </c>
      <c r="AH401">
        <v>0</v>
      </c>
      <c r="AI401">
        <v>0</v>
      </c>
      <c r="AJ401">
        <v>116</v>
      </c>
      <c r="AK401">
        <v>104</v>
      </c>
      <c r="AL401">
        <v>116</v>
      </c>
      <c r="AM401">
        <v>10</v>
      </c>
      <c r="AN401" t="s">
        <v>1216</v>
      </c>
    </row>
    <row r="402" spans="3:40">
      <c r="C402">
        <v>12</v>
      </c>
      <c r="D402" s="9"/>
      <c r="F402" t="s">
        <v>307</v>
      </c>
      <c r="G402" t="s">
        <v>307</v>
      </c>
      <c r="H402" t="s">
        <v>640</v>
      </c>
      <c r="I402">
        <v>0</v>
      </c>
      <c r="J402">
        <v>1</v>
      </c>
      <c r="K402">
        <v>1</v>
      </c>
      <c r="L402">
        <v>0</v>
      </c>
      <c r="M402">
        <v>0</v>
      </c>
      <c r="N402">
        <v>0</v>
      </c>
      <c r="O402">
        <v>0</v>
      </c>
      <c r="P402">
        <v>0</v>
      </c>
      <c r="Q402">
        <v>0</v>
      </c>
      <c r="R402" s="20">
        <v>1</v>
      </c>
      <c r="S402">
        <v>0</v>
      </c>
      <c r="T402">
        <v>0</v>
      </c>
      <c r="U402" s="20">
        <v>0</v>
      </c>
      <c r="V402">
        <v>0</v>
      </c>
      <c r="W402">
        <v>0</v>
      </c>
      <c r="X402" s="20">
        <v>0</v>
      </c>
      <c r="Y402">
        <v>0</v>
      </c>
      <c r="Z402">
        <v>0</v>
      </c>
      <c r="AA402" s="20">
        <v>0</v>
      </c>
      <c r="AB402">
        <v>0</v>
      </c>
      <c r="AC402">
        <v>1</v>
      </c>
      <c r="AD402">
        <v>1</v>
      </c>
      <c r="AE402">
        <v>0</v>
      </c>
      <c r="AF402">
        <v>1</v>
      </c>
      <c r="AG402">
        <v>0</v>
      </c>
      <c r="AH402">
        <v>0</v>
      </c>
      <c r="AI402">
        <v>0</v>
      </c>
      <c r="AJ402">
        <v>108</v>
      </c>
      <c r="AK402">
        <v>0</v>
      </c>
      <c r="AL402">
        <v>108</v>
      </c>
      <c r="AM402">
        <v>0</v>
      </c>
      <c r="AN402" t="s">
        <v>1247</v>
      </c>
    </row>
    <row r="403" spans="3:40">
      <c r="C403">
        <v>13</v>
      </c>
      <c r="D403" s="9"/>
      <c r="F403" t="s">
        <v>585</v>
      </c>
      <c r="G403" t="s">
        <v>422</v>
      </c>
      <c r="H403" t="s">
        <v>276</v>
      </c>
      <c r="I403">
        <v>0</v>
      </c>
      <c r="J403">
        <v>1</v>
      </c>
      <c r="K403">
        <v>1</v>
      </c>
      <c r="L403">
        <v>0</v>
      </c>
      <c r="M403">
        <v>0</v>
      </c>
      <c r="N403">
        <v>0</v>
      </c>
      <c r="O403">
        <v>0</v>
      </c>
      <c r="P403">
        <v>0</v>
      </c>
      <c r="Q403">
        <v>1</v>
      </c>
      <c r="R403" s="20">
        <v>0</v>
      </c>
      <c r="S403">
        <v>0</v>
      </c>
      <c r="T403">
        <v>0</v>
      </c>
      <c r="U403" s="20">
        <v>0</v>
      </c>
      <c r="V403">
        <v>0</v>
      </c>
      <c r="W403">
        <v>0</v>
      </c>
      <c r="X403" s="20">
        <v>0</v>
      </c>
      <c r="Y403">
        <v>1</v>
      </c>
      <c r="Z403">
        <v>0</v>
      </c>
      <c r="AA403" s="20">
        <v>0</v>
      </c>
      <c r="AB403">
        <v>1</v>
      </c>
      <c r="AC403">
        <v>0</v>
      </c>
      <c r="AD403">
        <v>0</v>
      </c>
      <c r="AE403">
        <v>0</v>
      </c>
      <c r="AF403">
        <v>1</v>
      </c>
      <c r="AG403">
        <v>0</v>
      </c>
      <c r="AH403">
        <v>0</v>
      </c>
      <c r="AI403">
        <v>0</v>
      </c>
      <c r="AJ403">
        <v>117</v>
      </c>
      <c r="AK403">
        <v>105</v>
      </c>
      <c r="AL403">
        <v>117</v>
      </c>
      <c r="AM403">
        <v>10</v>
      </c>
      <c r="AN403" t="s">
        <v>1217</v>
      </c>
    </row>
    <row r="404" spans="3:40">
      <c r="C404">
        <v>14</v>
      </c>
      <c r="D404" s="9"/>
      <c r="F404" t="s">
        <v>307</v>
      </c>
      <c r="G404" t="s">
        <v>307</v>
      </c>
      <c r="H404" t="s">
        <v>639</v>
      </c>
      <c r="I404">
        <v>0</v>
      </c>
      <c r="J404">
        <v>1</v>
      </c>
      <c r="K404">
        <v>1</v>
      </c>
      <c r="L404">
        <v>0</v>
      </c>
      <c r="M404">
        <v>0</v>
      </c>
      <c r="N404">
        <v>0</v>
      </c>
      <c r="O404">
        <v>0</v>
      </c>
      <c r="P404">
        <v>0</v>
      </c>
      <c r="Q404">
        <v>0</v>
      </c>
      <c r="R404" s="20">
        <v>1</v>
      </c>
      <c r="S404">
        <v>0</v>
      </c>
      <c r="T404">
        <v>0</v>
      </c>
      <c r="U404" s="20">
        <v>0</v>
      </c>
      <c r="V404">
        <v>0</v>
      </c>
      <c r="W404">
        <v>0</v>
      </c>
      <c r="X404" s="20">
        <v>0</v>
      </c>
      <c r="Y404">
        <v>0</v>
      </c>
      <c r="Z404">
        <v>0</v>
      </c>
      <c r="AA404" s="20">
        <v>0</v>
      </c>
      <c r="AB404">
        <v>1</v>
      </c>
      <c r="AC404">
        <v>0</v>
      </c>
      <c r="AD404">
        <v>0</v>
      </c>
      <c r="AE404">
        <v>0</v>
      </c>
      <c r="AF404">
        <v>1</v>
      </c>
      <c r="AG404">
        <v>0</v>
      </c>
      <c r="AH404">
        <v>0</v>
      </c>
      <c r="AI404">
        <v>0</v>
      </c>
      <c r="AJ404">
        <v>109</v>
      </c>
      <c r="AK404">
        <v>0</v>
      </c>
      <c r="AL404">
        <v>109</v>
      </c>
      <c r="AM404">
        <v>0</v>
      </c>
      <c r="AN404" t="s">
        <v>1248</v>
      </c>
    </row>
    <row r="405" spans="3:40">
      <c r="C405">
        <v>15</v>
      </c>
      <c r="D405" s="9"/>
      <c r="E405" t="s">
        <v>1219</v>
      </c>
      <c r="F405" s="2" t="s">
        <v>625</v>
      </c>
      <c r="G405" t="s">
        <v>628</v>
      </c>
      <c r="I405">
        <v>0</v>
      </c>
      <c r="J405">
        <v>0</v>
      </c>
      <c r="K405">
        <v>0</v>
      </c>
      <c r="L405">
        <v>0</v>
      </c>
      <c r="M405">
        <v>0</v>
      </c>
      <c r="N405">
        <v>0</v>
      </c>
      <c r="O405">
        <v>0</v>
      </c>
      <c r="P405">
        <v>1</v>
      </c>
      <c r="Q405">
        <v>1</v>
      </c>
      <c r="R405" s="20">
        <v>0</v>
      </c>
      <c r="S405">
        <v>0</v>
      </c>
      <c r="T405">
        <v>0</v>
      </c>
      <c r="U405" s="20">
        <v>0</v>
      </c>
      <c r="V405">
        <v>0</v>
      </c>
      <c r="W405">
        <v>0</v>
      </c>
      <c r="X405" s="20">
        <v>1</v>
      </c>
      <c r="Y405">
        <v>0</v>
      </c>
      <c r="Z405">
        <v>0</v>
      </c>
      <c r="AA405" s="20">
        <v>0</v>
      </c>
      <c r="AB405">
        <v>0</v>
      </c>
      <c r="AC405">
        <v>0</v>
      </c>
      <c r="AD405">
        <v>0</v>
      </c>
      <c r="AE405">
        <v>1</v>
      </c>
      <c r="AF405">
        <v>0</v>
      </c>
      <c r="AG405">
        <v>0</v>
      </c>
      <c r="AH405">
        <v>0</v>
      </c>
      <c r="AI405">
        <v>0</v>
      </c>
      <c r="AJ405">
        <v>0</v>
      </c>
      <c r="AK405">
        <v>104</v>
      </c>
      <c r="AL405">
        <v>0</v>
      </c>
      <c r="AM405">
        <v>106</v>
      </c>
      <c r="AN405" t="s">
        <v>1220</v>
      </c>
    </row>
    <row r="406" spans="3:40">
      <c r="C406">
        <v>16</v>
      </c>
      <c r="D406" s="9"/>
      <c r="E406"/>
      <c r="F406" s="2" t="s">
        <v>626</v>
      </c>
      <c r="G406" t="s">
        <v>629</v>
      </c>
      <c r="I406">
        <v>0</v>
      </c>
      <c r="J406">
        <v>0</v>
      </c>
      <c r="K406">
        <v>0</v>
      </c>
      <c r="L406">
        <v>0</v>
      </c>
      <c r="M406">
        <v>0</v>
      </c>
      <c r="N406">
        <v>0</v>
      </c>
      <c r="O406">
        <v>0</v>
      </c>
      <c r="P406">
        <v>1</v>
      </c>
      <c r="Q406">
        <v>1</v>
      </c>
      <c r="R406" s="20">
        <v>0</v>
      </c>
      <c r="S406">
        <v>0</v>
      </c>
      <c r="T406">
        <v>0</v>
      </c>
      <c r="U406" s="20">
        <v>0</v>
      </c>
      <c r="V406">
        <v>0</v>
      </c>
      <c r="W406">
        <v>0</v>
      </c>
      <c r="X406" s="20">
        <v>0</v>
      </c>
      <c r="Y406">
        <v>0</v>
      </c>
      <c r="Z406">
        <v>0</v>
      </c>
      <c r="AA406" s="20">
        <v>1</v>
      </c>
      <c r="AB406">
        <v>0</v>
      </c>
      <c r="AC406">
        <v>0</v>
      </c>
      <c r="AD406">
        <v>0</v>
      </c>
      <c r="AE406">
        <v>1</v>
      </c>
      <c r="AF406">
        <v>0</v>
      </c>
      <c r="AG406">
        <v>1</v>
      </c>
      <c r="AH406">
        <v>0</v>
      </c>
      <c r="AI406">
        <v>0</v>
      </c>
      <c r="AJ406">
        <v>0</v>
      </c>
      <c r="AK406">
        <v>105</v>
      </c>
      <c r="AL406">
        <v>0</v>
      </c>
      <c r="AM406">
        <v>107</v>
      </c>
      <c r="AN406" t="s">
        <v>1220</v>
      </c>
    </row>
    <row r="407" spans="3:40">
      <c r="C407">
        <v>17</v>
      </c>
      <c r="D407" s="9"/>
      <c r="F407" t="s">
        <v>626</v>
      </c>
      <c r="G407" t="s">
        <v>629</v>
      </c>
      <c r="I407">
        <v>0</v>
      </c>
      <c r="J407">
        <v>0</v>
      </c>
      <c r="K407">
        <v>0</v>
      </c>
      <c r="L407">
        <v>1</v>
      </c>
      <c r="M407">
        <v>0</v>
      </c>
      <c r="N407">
        <v>0</v>
      </c>
      <c r="O407">
        <v>1</v>
      </c>
      <c r="P407">
        <v>1</v>
      </c>
      <c r="Q407">
        <v>1</v>
      </c>
      <c r="R407" s="20">
        <v>0</v>
      </c>
      <c r="S407">
        <v>0</v>
      </c>
      <c r="T407">
        <v>0</v>
      </c>
      <c r="U407" s="20">
        <v>0</v>
      </c>
      <c r="V407">
        <v>1</v>
      </c>
      <c r="W407">
        <v>0</v>
      </c>
      <c r="X407" s="20">
        <v>0</v>
      </c>
      <c r="Y407">
        <v>0</v>
      </c>
      <c r="Z407">
        <v>1</v>
      </c>
      <c r="AA407" s="20">
        <v>1</v>
      </c>
      <c r="AB407">
        <v>0</v>
      </c>
      <c r="AC407">
        <v>0</v>
      </c>
      <c r="AD407">
        <v>0</v>
      </c>
      <c r="AE407">
        <v>1</v>
      </c>
      <c r="AF407">
        <v>0</v>
      </c>
      <c r="AG407">
        <v>1</v>
      </c>
      <c r="AH407">
        <v>0</v>
      </c>
      <c r="AI407">
        <v>0</v>
      </c>
      <c r="AJ407">
        <v>0</v>
      </c>
      <c r="AK407">
        <v>105</v>
      </c>
      <c r="AL407">
        <v>0</v>
      </c>
      <c r="AM407">
        <v>107</v>
      </c>
      <c r="AN407" t="s">
        <v>1220</v>
      </c>
    </row>
    <row r="408" spans="3:40">
      <c r="C408">
        <v>18</v>
      </c>
      <c r="D408" s="9"/>
      <c r="F408" s="2" t="s">
        <v>625</v>
      </c>
      <c r="G408" t="s">
        <v>628</v>
      </c>
      <c r="I408">
        <v>0</v>
      </c>
      <c r="J408">
        <v>0</v>
      </c>
      <c r="K408">
        <v>0</v>
      </c>
      <c r="L408">
        <v>0</v>
      </c>
      <c r="M408">
        <v>0</v>
      </c>
      <c r="N408">
        <v>0</v>
      </c>
      <c r="O408">
        <v>0</v>
      </c>
      <c r="P408">
        <v>1</v>
      </c>
      <c r="Q408">
        <v>1</v>
      </c>
      <c r="R408" s="20">
        <v>0</v>
      </c>
      <c r="S408">
        <v>0</v>
      </c>
      <c r="T408">
        <v>0</v>
      </c>
      <c r="U408" s="20">
        <v>0</v>
      </c>
      <c r="V408">
        <v>0</v>
      </c>
      <c r="W408">
        <v>1</v>
      </c>
      <c r="X408" s="20">
        <v>0</v>
      </c>
      <c r="Y408">
        <v>0</v>
      </c>
      <c r="Z408">
        <v>0</v>
      </c>
      <c r="AA408" s="20">
        <v>0</v>
      </c>
      <c r="AB408">
        <v>0</v>
      </c>
      <c r="AC408">
        <v>0</v>
      </c>
      <c r="AD408">
        <v>0</v>
      </c>
      <c r="AE408">
        <v>1</v>
      </c>
      <c r="AF408">
        <v>0</v>
      </c>
      <c r="AG408">
        <v>1</v>
      </c>
      <c r="AH408">
        <v>0</v>
      </c>
      <c r="AI408">
        <v>0</v>
      </c>
      <c r="AJ408">
        <v>0</v>
      </c>
      <c r="AK408">
        <v>104</v>
      </c>
      <c r="AL408">
        <v>0</v>
      </c>
      <c r="AM408">
        <v>106</v>
      </c>
      <c r="AN408" t="s">
        <v>1220</v>
      </c>
    </row>
    <row r="409" spans="3:40">
      <c r="C409">
        <v>19</v>
      </c>
      <c r="D409" s="9"/>
      <c r="F409" s="2" t="s">
        <v>626</v>
      </c>
      <c r="G409" t="s">
        <v>629</v>
      </c>
      <c r="I409">
        <v>0</v>
      </c>
      <c r="J409">
        <v>0</v>
      </c>
      <c r="K409">
        <v>0</v>
      </c>
      <c r="L409">
        <v>0</v>
      </c>
      <c r="M409">
        <v>0</v>
      </c>
      <c r="N409">
        <v>0</v>
      </c>
      <c r="O409">
        <v>0</v>
      </c>
      <c r="P409">
        <v>1</v>
      </c>
      <c r="Q409">
        <v>1</v>
      </c>
      <c r="R409" s="20">
        <v>0</v>
      </c>
      <c r="S409">
        <v>0</v>
      </c>
      <c r="T409">
        <v>0</v>
      </c>
      <c r="U409" s="20">
        <v>0</v>
      </c>
      <c r="V409">
        <v>0</v>
      </c>
      <c r="W409">
        <v>0</v>
      </c>
      <c r="X409" s="20">
        <v>0</v>
      </c>
      <c r="Y409">
        <v>1</v>
      </c>
      <c r="Z409">
        <v>0</v>
      </c>
      <c r="AA409" s="20">
        <v>0</v>
      </c>
      <c r="AB409">
        <v>0</v>
      </c>
      <c r="AC409">
        <v>0</v>
      </c>
      <c r="AD409">
        <v>0</v>
      </c>
      <c r="AE409">
        <v>1</v>
      </c>
      <c r="AF409">
        <v>0</v>
      </c>
      <c r="AG409">
        <v>1</v>
      </c>
      <c r="AH409">
        <v>0</v>
      </c>
      <c r="AI409">
        <v>0</v>
      </c>
      <c r="AJ409">
        <v>0</v>
      </c>
      <c r="AK409">
        <v>105</v>
      </c>
      <c r="AL409">
        <v>0</v>
      </c>
      <c r="AM409">
        <v>107</v>
      </c>
      <c r="AN409" t="s">
        <v>1220</v>
      </c>
    </row>
    <row r="410" spans="3:40">
      <c r="C410">
        <v>20</v>
      </c>
      <c r="D410" s="9"/>
      <c r="E410" s="2" t="s">
        <v>633</v>
      </c>
      <c r="F410" t="s">
        <v>628</v>
      </c>
      <c r="G410" t="s">
        <v>629</v>
      </c>
      <c r="I410">
        <v>0</v>
      </c>
      <c r="J410">
        <v>0</v>
      </c>
      <c r="K410">
        <v>0</v>
      </c>
      <c r="L410">
        <v>0</v>
      </c>
      <c r="M410">
        <v>0</v>
      </c>
      <c r="N410">
        <v>0</v>
      </c>
      <c r="O410">
        <v>0</v>
      </c>
      <c r="P410">
        <v>1</v>
      </c>
      <c r="Q410">
        <v>1</v>
      </c>
      <c r="R410" s="20">
        <v>0</v>
      </c>
      <c r="S410">
        <v>0</v>
      </c>
      <c r="T410">
        <v>0</v>
      </c>
      <c r="U410" s="20">
        <v>0</v>
      </c>
      <c r="V410">
        <v>0</v>
      </c>
      <c r="W410">
        <v>0</v>
      </c>
      <c r="X410" s="20">
        <v>1</v>
      </c>
      <c r="Y410">
        <v>0</v>
      </c>
      <c r="Z410">
        <v>0</v>
      </c>
      <c r="AA410" s="20">
        <v>1</v>
      </c>
      <c r="AB410">
        <v>0</v>
      </c>
      <c r="AC410">
        <v>0</v>
      </c>
      <c r="AD410">
        <v>1</v>
      </c>
      <c r="AE410">
        <v>0</v>
      </c>
      <c r="AF410">
        <v>1</v>
      </c>
      <c r="AG410">
        <v>0</v>
      </c>
      <c r="AH410">
        <v>0</v>
      </c>
      <c r="AI410">
        <v>0</v>
      </c>
      <c r="AJ410">
        <v>0</v>
      </c>
      <c r="AK410">
        <v>106</v>
      </c>
      <c r="AL410">
        <v>0</v>
      </c>
      <c r="AM410">
        <v>107</v>
      </c>
      <c r="AN410" t="s">
        <v>1221</v>
      </c>
    </row>
    <row r="411" spans="3:40">
      <c r="C411">
        <v>21</v>
      </c>
      <c r="D411" s="9"/>
      <c r="F411" t="s">
        <v>628</v>
      </c>
      <c r="G411" t="s">
        <v>629</v>
      </c>
      <c r="I411">
        <v>0</v>
      </c>
      <c r="J411">
        <v>0</v>
      </c>
      <c r="K411">
        <v>0</v>
      </c>
      <c r="L411">
        <v>0</v>
      </c>
      <c r="M411">
        <v>1</v>
      </c>
      <c r="N411">
        <v>1</v>
      </c>
      <c r="O411">
        <v>0</v>
      </c>
      <c r="P411">
        <v>0</v>
      </c>
      <c r="Q411">
        <v>1</v>
      </c>
      <c r="R411" s="20">
        <v>1</v>
      </c>
      <c r="S411">
        <v>0</v>
      </c>
      <c r="T411">
        <v>0</v>
      </c>
      <c r="U411" s="20">
        <v>0</v>
      </c>
      <c r="V411">
        <v>0</v>
      </c>
      <c r="W411">
        <v>1</v>
      </c>
      <c r="X411" s="20">
        <v>1</v>
      </c>
      <c r="Y411">
        <v>0</v>
      </c>
      <c r="Z411">
        <v>1</v>
      </c>
      <c r="AA411" s="20">
        <v>0</v>
      </c>
      <c r="AB411">
        <v>0</v>
      </c>
      <c r="AC411">
        <v>0</v>
      </c>
      <c r="AD411">
        <v>1</v>
      </c>
      <c r="AE411">
        <v>0</v>
      </c>
      <c r="AF411">
        <v>1</v>
      </c>
      <c r="AG411">
        <v>0</v>
      </c>
      <c r="AH411">
        <v>0</v>
      </c>
      <c r="AI411">
        <v>0</v>
      </c>
      <c r="AJ411">
        <v>0</v>
      </c>
      <c r="AK411">
        <v>106</v>
      </c>
      <c r="AL411">
        <v>0</v>
      </c>
      <c r="AM411">
        <v>107</v>
      </c>
      <c r="AN411" t="s">
        <v>1221</v>
      </c>
    </row>
    <row r="412" spans="3:40">
      <c r="C412">
        <v>22</v>
      </c>
      <c r="D412" s="9"/>
      <c r="E412" s="2" t="s">
        <v>634</v>
      </c>
      <c r="F412" t="s">
        <v>625</v>
      </c>
      <c r="G412" t="s">
        <v>626</v>
      </c>
      <c r="I412">
        <v>0</v>
      </c>
      <c r="J412">
        <v>0</v>
      </c>
      <c r="K412">
        <v>0</v>
      </c>
      <c r="L412">
        <v>0</v>
      </c>
      <c r="M412">
        <v>0</v>
      </c>
      <c r="N412">
        <v>0</v>
      </c>
      <c r="O412">
        <v>0</v>
      </c>
      <c r="P412">
        <v>1</v>
      </c>
      <c r="Q412">
        <v>1</v>
      </c>
      <c r="R412" s="20">
        <v>0</v>
      </c>
      <c r="S412">
        <v>0</v>
      </c>
      <c r="T412">
        <v>0</v>
      </c>
      <c r="U412" s="20">
        <v>0</v>
      </c>
      <c r="V412">
        <v>0</v>
      </c>
      <c r="W412">
        <v>0</v>
      </c>
      <c r="X412" s="20">
        <v>0</v>
      </c>
      <c r="Y412">
        <v>0</v>
      </c>
      <c r="Z412">
        <v>1</v>
      </c>
      <c r="AA412" s="20">
        <v>0</v>
      </c>
      <c r="AB412">
        <v>0</v>
      </c>
      <c r="AC412">
        <v>0</v>
      </c>
      <c r="AD412">
        <v>1</v>
      </c>
      <c r="AE412">
        <v>0</v>
      </c>
      <c r="AF412">
        <v>1</v>
      </c>
      <c r="AG412">
        <v>0</v>
      </c>
      <c r="AH412">
        <v>0</v>
      </c>
      <c r="AI412">
        <v>0</v>
      </c>
      <c r="AJ412">
        <v>0</v>
      </c>
      <c r="AK412">
        <v>104</v>
      </c>
      <c r="AL412">
        <v>0</v>
      </c>
      <c r="AM412">
        <v>105</v>
      </c>
      <c r="AN412" t="s">
        <v>1222</v>
      </c>
    </row>
    <row r="413" spans="3:40">
      <c r="C413">
        <v>23</v>
      </c>
      <c r="D413" s="9"/>
      <c r="F413" t="s">
        <v>625</v>
      </c>
      <c r="G413" t="s">
        <v>626</v>
      </c>
      <c r="H413" t="s">
        <v>638</v>
      </c>
      <c r="I413">
        <v>0</v>
      </c>
      <c r="J413">
        <v>0</v>
      </c>
      <c r="K413">
        <v>0</v>
      </c>
      <c r="L413">
        <v>0</v>
      </c>
      <c r="M413">
        <v>1</v>
      </c>
      <c r="N413">
        <v>1</v>
      </c>
      <c r="O413">
        <v>0</v>
      </c>
      <c r="P413">
        <v>0</v>
      </c>
      <c r="Q413">
        <v>1</v>
      </c>
      <c r="R413" s="20">
        <v>1</v>
      </c>
      <c r="S413">
        <v>0</v>
      </c>
      <c r="T413">
        <v>0</v>
      </c>
      <c r="U413" s="20">
        <v>0</v>
      </c>
      <c r="V413">
        <v>0</v>
      </c>
      <c r="W413">
        <v>1</v>
      </c>
      <c r="X413" s="20">
        <v>0</v>
      </c>
      <c r="Y413">
        <v>0</v>
      </c>
      <c r="Z413">
        <v>0</v>
      </c>
      <c r="AA413" s="20">
        <v>0</v>
      </c>
      <c r="AB413">
        <v>0</v>
      </c>
      <c r="AC413">
        <v>0</v>
      </c>
      <c r="AD413">
        <v>1</v>
      </c>
      <c r="AE413">
        <v>0</v>
      </c>
      <c r="AF413">
        <v>1</v>
      </c>
      <c r="AG413">
        <v>0</v>
      </c>
      <c r="AH413">
        <v>0</v>
      </c>
      <c r="AI413">
        <v>0</v>
      </c>
      <c r="AJ413">
        <v>0</v>
      </c>
      <c r="AK413">
        <v>104</v>
      </c>
      <c r="AL413">
        <v>0</v>
      </c>
      <c r="AM413">
        <v>105</v>
      </c>
      <c r="AN413" t="s">
        <v>1222</v>
      </c>
    </row>
    <row r="414" spans="3:40">
      <c r="C414">
        <v>24</v>
      </c>
      <c r="D414" s="9"/>
      <c r="E414" s="2" t="s">
        <v>594</v>
      </c>
      <c r="F414" t="s">
        <v>595</v>
      </c>
      <c r="G414" t="s">
        <v>422</v>
      </c>
      <c r="H414" t="s">
        <v>598</v>
      </c>
      <c r="I414">
        <v>0</v>
      </c>
      <c r="J414">
        <v>1</v>
      </c>
      <c r="K414">
        <v>1</v>
      </c>
      <c r="L414">
        <v>0</v>
      </c>
      <c r="M414">
        <v>0</v>
      </c>
      <c r="N414">
        <v>0</v>
      </c>
      <c r="O414">
        <v>0</v>
      </c>
      <c r="P414">
        <v>0</v>
      </c>
      <c r="Q414">
        <v>1</v>
      </c>
      <c r="R414" s="20">
        <v>0</v>
      </c>
      <c r="S414">
        <v>0</v>
      </c>
      <c r="T414">
        <v>0</v>
      </c>
      <c r="U414" s="20">
        <v>0</v>
      </c>
      <c r="V414">
        <v>0</v>
      </c>
      <c r="W414">
        <v>1</v>
      </c>
      <c r="X414" s="20">
        <v>0</v>
      </c>
      <c r="Y414">
        <v>0</v>
      </c>
      <c r="Z414">
        <v>0</v>
      </c>
      <c r="AA414" s="20">
        <v>0</v>
      </c>
      <c r="AB414">
        <v>0</v>
      </c>
      <c r="AC414">
        <v>1</v>
      </c>
      <c r="AD414">
        <v>0</v>
      </c>
      <c r="AE414">
        <v>1</v>
      </c>
      <c r="AF414">
        <v>0</v>
      </c>
      <c r="AG414">
        <v>1</v>
      </c>
      <c r="AH414">
        <v>0</v>
      </c>
      <c r="AI414">
        <v>0</v>
      </c>
      <c r="AJ414">
        <v>112</v>
      </c>
      <c r="AK414">
        <v>100</v>
      </c>
      <c r="AL414">
        <v>112</v>
      </c>
      <c r="AM414">
        <v>10</v>
      </c>
      <c r="AN414" t="s">
        <v>1223</v>
      </c>
    </row>
    <row r="415" spans="3:40">
      <c r="C415">
        <v>25</v>
      </c>
      <c r="D415" s="9"/>
      <c r="F415" t="s">
        <v>597</v>
      </c>
      <c r="G415" t="s">
        <v>422</v>
      </c>
      <c r="H415" t="s">
        <v>596</v>
      </c>
      <c r="I415">
        <v>0</v>
      </c>
      <c r="J415">
        <v>1</v>
      </c>
      <c r="K415">
        <v>1</v>
      </c>
      <c r="L415">
        <v>0</v>
      </c>
      <c r="M415">
        <v>0</v>
      </c>
      <c r="N415">
        <v>0</v>
      </c>
      <c r="O415">
        <v>0</v>
      </c>
      <c r="P415">
        <v>0</v>
      </c>
      <c r="Q415">
        <v>1</v>
      </c>
      <c r="R415" s="20">
        <v>0</v>
      </c>
      <c r="S415">
        <v>0</v>
      </c>
      <c r="T415">
        <v>0</v>
      </c>
      <c r="U415" s="20">
        <v>0</v>
      </c>
      <c r="V415">
        <v>0</v>
      </c>
      <c r="W415">
        <v>0</v>
      </c>
      <c r="X415" s="20">
        <v>0</v>
      </c>
      <c r="Y415">
        <v>0</v>
      </c>
      <c r="Z415">
        <v>1</v>
      </c>
      <c r="AA415" s="20">
        <v>0</v>
      </c>
      <c r="AB415">
        <v>1</v>
      </c>
      <c r="AC415">
        <v>0</v>
      </c>
      <c r="AD415">
        <v>0</v>
      </c>
      <c r="AE415">
        <v>1</v>
      </c>
      <c r="AF415">
        <v>0</v>
      </c>
      <c r="AG415">
        <v>1</v>
      </c>
      <c r="AH415">
        <v>0</v>
      </c>
      <c r="AI415">
        <v>0</v>
      </c>
      <c r="AJ415">
        <v>113</v>
      </c>
      <c r="AK415">
        <v>101</v>
      </c>
      <c r="AL415">
        <v>113</v>
      </c>
      <c r="AM415">
        <v>10</v>
      </c>
      <c r="AN415" t="s">
        <v>1224</v>
      </c>
    </row>
    <row r="416" spans="3:40">
      <c r="C416">
        <v>26</v>
      </c>
      <c r="D416" s="9"/>
      <c r="E416" s="2" t="s">
        <v>1225</v>
      </c>
      <c r="F416" t="s">
        <v>600</v>
      </c>
      <c r="G416" t="s">
        <v>422</v>
      </c>
      <c r="H416" t="s">
        <v>273</v>
      </c>
      <c r="I416">
        <v>0</v>
      </c>
      <c r="J416">
        <v>1</v>
      </c>
      <c r="K416">
        <v>1</v>
      </c>
      <c r="L416">
        <v>0</v>
      </c>
      <c r="M416">
        <v>0</v>
      </c>
      <c r="N416">
        <v>0</v>
      </c>
      <c r="O416">
        <v>0</v>
      </c>
      <c r="P416">
        <v>0</v>
      </c>
      <c r="Q416">
        <v>1</v>
      </c>
      <c r="R416" s="20">
        <v>0</v>
      </c>
      <c r="S416">
        <v>0</v>
      </c>
      <c r="T416">
        <v>0</v>
      </c>
      <c r="U416" s="20">
        <v>0</v>
      </c>
      <c r="V416">
        <v>1</v>
      </c>
      <c r="W416">
        <v>0</v>
      </c>
      <c r="X416" s="20">
        <v>0</v>
      </c>
      <c r="Y416">
        <v>0</v>
      </c>
      <c r="Z416">
        <v>0</v>
      </c>
      <c r="AA416" s="20">
        <v>0</v>
      </c>
      <c r="AB416">
        <v>0</v>
      </c>
      <c r="AC416">
        <v>1</v>
      </c>
      <c r="AD416">
        <v>1</v>
      </c>
      <c r="AE416">
        <v>0</v>
      </c>
      <c r="AF416">
        <v>1</v>
      </c>
      <c r="AG416">
        <v>0</v>
      </c>
      <c r="AH416">
        <v>0</v>
      </c>
      <c r="AI416">
        <v>0</v>
      </c>
      <c r="AJ416">
        <v>114</v>
      </c>
      <c r="AK416">
        <v>102</v>
      </c>
      <c r="AL416">
        <v>114</v>
      </c>
      <c r="AM416">
        <v>10</v>
      </c>
      <c r="AN416" t="s">
        <v>1226</v>
      </c>
    </row>
    <row r="417" spans="1:40">
      <c r="C417">
        <v>27</v>
      </c>
      <c r="D417" s="9"/>
      <c r="F417" t="s">
        <v>602</v>
      </c>
      <c r="G417" t="s">
        <v>422</v>
      </c>
      <c r="H417" t="s">
        <v>274</v>
      </c>
      <c r="I417">
        <v>0</v>
      </c>
      <c r="J417">
        <v>1</v>
      </c>
      <c r="K417">
        <v>1</v>
      </c>
      <c r="L417">
        <v>0</v>
      </c>
      <c r="M417">
        <v>0</v>
      </c>
      <c r="N417">
        <v>0</v>
      </c>
      <c r="O417">
        <v>0</v>
      </c>
      <c r="P417">
        <v>0</v>
      </c>
      <c r="Q417">
        <v>1</v>
      </c>
      <c r="R417" s="20">
        <v>0</v>
      </c>
      <c r="S417">
        <v>0</v>
      </c>
      <c r="T417">
        <v>0</v>
      </c>
      <c r="U417" s="20">
        <v>0</v>
      </c>
      <c r="V417">
        <v>0</v>
      </c>
      <c r="W417">
        <v>0</v>
      </c>
      <c r="X417" s="20">
        <v>0</v>
      </c>
      <c r="Y417">
        <v>1</v>
      </c>
      <c r="Z417">
        <v>0</v>
      </c>
      <c r="AA417" s="20">
        <v>0</v>
      </c>
      <c r="AB417">
        <v>1</v>
      </c>
      <c r="AC417">
        <v>0</v>
      </c>
      <c r="AD417">
        <v>1</v>
      </c>
      <c r="AE417">
        <v>0</v>
      </c>
      <c r="AF417">
        <v>1</v>
      </c>
      <c r="AG417">
        <v>0</v>
      </c>
      <c r="AH417">
        <v>0</v>
      </c>
      <c r="AI417">
        <v>0</v>
      </c>
      <c r="AJ417">
        <v>115</v>
      </c>
      <c r="AK417">
        <v>103</v>
      </c>
      <c r="AL417">
        <v>115</v>
      </c>
      <c r="AM417">
        <v>10</v>
      </c>
      <c r="AN417" t="s">
        <v>1227</v>
      </c>
    </row>
    <row r="418" spans="1:40">
      <c r="C418">
        <v>28</v>
      </c>
      <c r="D418" s="9"/>
      <c r="F418" t="s">
        <v>307</v>
      </c>
      <c r="G418" t="s">
        <v>307</v>
      </c>
      <c r="H418" t="s">
        <v>636</v>
      </c>
      <c r="I418">
        <v>0</v>
      </c>
      <c r="J418">
        <v>1</v>
      </c>
      <c r="K418">
        <v>1</v>
      </c>
      <c r="L418">
        <v>0</v>
      </c>
      <c r="M418">
        <v>0</v>
      </c>
      <c r="N418">
        <v>0</v>
      </c>
      <c r="O418">
        <v>0</v>
      </c>
      <c r="P418">
        <v>0</v>
      </c>
      <c r="Q418">
        <v>0</v>
      </c>
      <c r="R418" s="20">
        <v>1</v>
      </c>
      <c r="S418">
        <v>0</v>
      </c>
      <c r="T418">
        <v>0</v>
      </c>
      <c r="U418" s="20">
        <v>0</v>
      </c>
      <c r="V418">
        <v>0</v>
      </c>
      <c r="W418">
        <v>0</v>
      </c>
      <c r="X418" s="20">
        <v>0</v>
      </c>
      <c r="Y418">
        <v>0</v>
      </c>
      <c r="Z418">
        <v>0</v>
      </c>
      <c r="AA418" s="20">
        <v>0</v>
      </c>
      <c r="AB418">
        <v>0</v>
      </c>
      <c r="AC418">
        <v>1</v>
      </c>
      <c r="AD418">
        <v>0</v>
      </c>
      <c r="AE418">
        <v>1</v>
      </c>
      <c r="AF418">
        <v>0</v>
      </c>
      <c r="AG418">
        <v>1</v>
      </c>
      <c r="AH418">
        <v>0</v>
      </c>
      <c r="AI418">
        <v>0</v>
      </c>
      <c r="AJ418">
        <v>92</v>
      </c>
      <c r="AK418">
        <v>0</v>
      </c>
      <c r="AL418">
        <v>92</v>
      </c>
      <c r="AM418">
        <v>0</v>
      </c>
      <c r="AN418" t="s">
        <v>1249</v>
      </c>
    </row>
    <row r="419" spans="1:40">
      <c r="C419">
        <v>29</v>
      </c>
      <c r="D419" s="9"/>
      <c r="F419" t="s">
        <v>307</v>
      </c>
      <c r="G419" t="s">
        <v>307</v>
      </c>
      <c r="H419" t="s">
        <v>1250</v>
      </c>
      <c r="I419">
        <v>0</v>
      </c>
      <c r="J419">
        <v>1</v>
      </c>
      <c r="K419">
        <v>1</v>
      </c>
      <c r="L419">
        <v>0</v>
      </c>
      <c r="M419">
        <v>0</v>
      </c>
      <c r="N419">
        <v>0</v>
      </c>
      <c r="O419">
        <v>0</v>
      </c>
      <c r="P419">
        <v>0</v>
      </c>
      <c r="Q419">
        <v>0</v>
      </c>
      <c r="R419" s="20">
        <v>1</v>
      </c>
      <c r="S419">
        <v>0</v>
      </c>
      <c r="T419">
        <v>0</v>
      </c>
      <c r="U419" s="20">
        <v>0</v>
      </c>
      <c r="V419">
        <v>0</v>
      </c>
      <c r="W419">
        <v>0</v>
      </c>
      <c r="X419" s="20">
        <v>0</v>
      </c>
      <c r="Y419">
        <v>0</v>
      </c>
      <c r="Z419">
        <v>0</v>
      </c>
      <c r="AA419" s="20">
        <v>0</v>
      </c>
      <c r="AB419">
        <v>1</v>
      </c>
      <c r="AC419">
        <v>0</v>
      </c>
      <c r="AD419">
        <v>0</v>
      </c>
      <c r="AE419">
        <v>0</v>
      </c>
      <c r="AF419">
        <v>0</v>
      </c>
      <c r="AG419">
        <v>1</v>
      </c>
      <c r="AH419">
        <v>0</v>
      </c>
      <c r="AI419">
        <v>0</v>
      </c>
      <c r="AJ419">
        <v>93</v>
      </c>
      <c r="AK419">
        <v>0</v>
      </c>
      <c r="AL419">
        <v>93</v>
      </c>
      <c r="AM419">
        <v>0</v>
      </c>
      <c r="AN419" t="s">
        <v>1251</v>
      </c>
    </row>
    <row r="420" spans="1:40">
      <c r="C420">
        <v>30</v>
      </c>
      <c r="D420" s="9"/>
      <c r="F420" t="s">
        <v>307</v>
      </c>
      <c r="G420" t="s">
        <v>307</v>
      </c>
      <c r="H420" t="s">
        <v>638</v>
      </c>
      <c r="I420">
        <v>0</v>
      </c>
      <c r="J420">
        <v>1</v>
      </c>
      <c r="K420">
        <v>1</v>
      </c>
      <c r="L420">
        <v>0</v>
      </c>
      <c r="M420">
        <v>0</v>
      </c>
      <c r="N420">
        <v>0</v>
      </c>
      <c r="O420">
        <v>0</v>
      </c>
      <c r="P420">
        <v>0</v>
      </c>
      <c r="Q420">
        <v>0</v>
      </c>
      <c r="R420" s="20">
        <v>1</v>
      </c>
      <c r="S420">
        <v>0</v>
      </c>
      <c r="T420">
        <v>0</v>
      </c>
      <c r="U420" s="20">
        <v>0</v>
      </c>
      <c r="V420">
        <v>0</v>
      </c>
      <c r="W420">
        <v>0</v>
      </c>
      <c r="X420" s="20">
        <v>0</v>
      </c>
      <c r="Y420">
        <v>0</v>
      </c>
      <c r="Z420">
        <v>0</v>
      </c>
      <c r="AA420" s="20">
        <v>0</v>
      </c>
      <c r="AB420">
        <v>0</v>
      </c>
      <c r="AC420">
        <v>1</v>
      </c>
      <c r="AD420">
        <v>1</v>
      </c>
      <c r="AE420">
        <v>0</v>
      </c>
      <c r="AF420">
        <v>1</v>
      </c>
      <c r="AG420">
        <v>0</v>
      </c>
      <c r="AH420">
        <v>0</v>
      </c>
      <c r="AI420">
        <v>0</v>
      </c>
      <c r="AJ420">
        <v>94</v>
      </c>
      <c r="AK420">
        <v>0</v>
      </c>
      <c r="AL420">
        <v>94</v>
      </c>
      <c r="AM420">
        <v>0</v>
      </c>
      <c r="AN420" t="s">
        <v>1252</v>
      </c>
    </row>
    <row r="421" spans="1:40">
      <c r="C421">
        <v>31</v>
      </c>
      <c r="D421" s="9"/>
      <c r="F421" t="s">
        <v>307</v>
      </c>
      <c r="G421" t="s">
        <v>307</v>
      </c>
      <c r="H421" t="s">
        <v>637</v>
      </c>
      <c r="I421">
        <v>0</v>
      </c>
      <c r="J421">
        <v>1</v>
      </c>
      <c r="K421">
        <v>1</v>
      </c>
      <c r="L421">
        <v>0</v>
      </c>
      <c r="M421">
        <v>0</v>
      </c>
      <c r="N421">
        <v>0</v>
      </c>
      <c r="O421">
        <v>0</v>
      </c>
      <c r="P421">
        <v>0</v>
      </c>
      <c r="Q421">
        <v>0</v>
      </c>
      <c r="R421" s="20">
        <v>1</v>
      </c>
      <c r="S421">
        <v>0</v>
      </c>
      <c r="T421">
        <v>0</v>
      </c>
      <c r="U421" s="20">
        <v>0</v>
      </c>
      <c r="V421">
        <v>0</v>
      </c>
      <c r="W421">
        <v>0</v>
      </c>
      <c r="X421" s="20">
        <v>0</v>
      </c>
      <c r="Y421">
        <v>0</v>
      </c>
      <c r="Z421">
        <v>0</v>
      </c>
      <c r="AA421" s="20">
        <v>0</v>
      </c>
      <c r="AB421">
        <v>1</v>
      </c>
      <c r="AC421">
        <v>0</v>
      </c>
      <c r="AD421">
        <v>0</v>
      </c>
      <c r="AE421">
        <v>0</v>
      </c>
      <c r="AF421">
        <v>1</v>
      </c>
      <c r="AG421">
        <v>0</v>
      </c>
      <c r="AH421">
        <v>0</v>
      </c>
      <c r="AI421">
        <v>0</v>
      </c>
      <c r="AJ421">
        <v>95</v>
      </c>
      <c r="AK421">
        <v>0</v>
      </c>
      <c r="AL421">
        <v>95</v>
      </c>
      <c r="AM421">
        <v>0</v>
      </c>
      <c r="AN421" t="s">
        <v>1253</v>
      </c>
    </row>
    <row r="422" spans="1:40">
      <c r="B422" t="s">
        <v>1356</v>
      </c>
      <c r="C422">
        <v>32</v>
      </c>
      <c r="D422" s="4"/>
      <c r="E422" t="s">
        <v>1219</v>
      </c>
      <c r="F422" s="2" t="s">
        <v>625</v>
      </c>
      <c r="G422" t="s">
        <v>628</v>
      </c>
      <c r="I422">
        <v>0</v>
      </c>
      <c r="J422">
        <v>0</v>
      </c>
      <c r="K422">
        <v>0</v>
      </c>
      <c r="L422">
        <v>0</v>
      </c>
      <c r="M422">
        <v>0</v>
      </c>
      <c r="N422">
        <v>0</v>
      </c>
      <c r="O422">
        <v>0</v>
      </c>
      <c r="P422">
        <v>1</v>
      </c>
      <c r="Q422">
        <v>1</v>
      </c>
      <c r="R422" s="20">
        <v>0</v>
      </c>
      <c r="S422">
        <v>0</v>
      </c>
      <c r="T422">
        <v>0</v>
      </c>
      <c r="U422" s="20">
        <v>0</v>
      </c>
      <c r="V422">
        <v>0</v>
      </c>
      <c r="W422">
        <v>0</v>
      </c>
      <c r="X422" s="20">
        <v>1</v>
      </c>
      <c r="Y422">
        <v>0</v>
      </c>
      <c r="Z422">
        <v>0</v>
      </c>
      <c r="AA422" s="20">
        <v>0</v>
      </c>
      <c r="AB422">
        <v>0</v>
      </c>
      <c r="AC422">
        <v>0</v>
      </c>
      <c r="AD422">
        <v>0</v>
      </c>
      <c r="AE422">
        <v>1</v>
      </c>
      <c r="AF422">
        <v>0</v>
      </c>
      <c r="AG422">
        <v>0</v>
      </c>
      <c r="AH422">
        <v>0</v>
      </c>
      <c r="AI422">
        <v>0</v>
      </c>
      <c r="AJ422">
        <v>0</v>
      </c>
      <c r="AK422">
        <v>116</v>
      </c>
      <c r="AL422">
        <v>0</v>
      </c>
      <c r="AM422">
        <v>118</v>
      </c>
      <c r="AN422" t="s">
        <v>1220</v>
      </c>
    </row>
    <row r="423" spans="1:40">
      <c r="C423">
        <v>33</v>
      </c>
      <c r="D423" s="4"/>
      <c r="E423"/>
      <c r="F423" s="2" t="s">
        <v>626</v>
      </c>
      <c r="G423" t="s">
        <v>629</v>
      </c>
      <c r="I423">
        <v>0</v>
      </c>
      <c r="J423">
        <v>0</v>
      </c>
      <c r="K423">
        <v>0</v>
      </c>
      <c r="L423">
        <v>0</v>
      </c>
      <c r="M423">
        <v>0</v>
      </c>
      <c r="N423">
        <v>0</v>
      </c>
      <c r="O423">
        <v>0</v>
      </c>
      <c r="P423">
        <v>1</v>
      </c>
      <c r="Q423">
        <v>1</v>
      </c>
      <c r="R423" s="20">
        <v>0</v>
      </c>
      <c r="S423">
        <v>0</v>
      </c>
      <c r="T423">
        <v>0</v>
      </c>
      <c r="U423" s="20">
        <v>0</v>
      </c>
      <c r="V423">
        <v>0</v>
      </c>
      <c r="W423">
        <v>0</v>
      </c>
      <c r="X423" s="20">
        <v>0</v>
      </c>
      <c r="Y423">
        <v>0</v>
      </c>
      <c r="Z423">
        <v>0</v>
      </c>
      <c r="AA423" s="20">
        <v>1</v>
      </c>
      <c r="AB423">
        <v>0</v>
      </c>
      <c r="AC423">
        <v>0</v>
      </c>
      <c r="AD423">
        <v>0</v>
      </c>
      <c r="AE423">
        <v>1</v>
      </c>
      <c r="AF423">
        <v>0</v>
      </c>
      <c r="AG423">
        <v>1</v>
      </c>
      <c r="AH423">
        <v>0</v>
      </c>
      <c r="AI423">
        <v>0</v>
      </c>
      <c r="AJ423">
        <v>0</v>
      </c>
      <c r="AK423">
        <v>117</v>
      </c>
      <c r="AL423">
        <v>0</v>
      </c>
      <c r="AM423">
        <v>119</v>
      </c>
      <c r="AN423" t="s">
        <v>1220</v>
      </c>
    </row>
    <row r="424" spans="1:40">
      <c r="C424">
        <v>34</v>
      </c>
      <c r="D424" s="4"/>
      <c r="F424" t="s">
        <v>626</v>
      </c>
      <c r="G424" t="s">
        <v>629</v>
      </c>
      <c r="I424">
        <v>0</v>
      </c>
      <c r="J424">
        <v>0</v>
      </c>
      <c r="K424">
        <v>0</v>
      </c>
      <c r="L424">
        <v>1</v>
      </c>
      <c r="M424">
        <v>0</v>
      </c>
      <c r="N424">
        <v>0</v>
      </c>
      <c r="O424">
        <v>1</v>
      </c>
      <c r="P424">
        <v>1</v>
      </c>
      <c r="Q424">
        <v>1</v>
      </c>
      <c r="R424" s="20">
        <v>0</v>
      </c>
      <c r="S424">
        <v>0</v>
      </c>
      <c r="T424">
        <v>0</v>
      </c>
      <c r="U424" s="20">
        <v>0</v>
      </c>
      <c r="V424">
        <v>1</v>
      </c>
      <c r="W424">
        <v>0</v>
      </c>
      <c r="X424" s="20">
        <v>0</v>
      </c>
      <c r="Y424">
        <v>0</v>
      </c>
      <c r="Z424">
        <v>1</v>
      </c>
      <c r="AA424" s="20">
        <v>1</v>
      </c>
      <c r="AB424">
        <v>0</v>
      </c>
      <c r="AC424">
        <v>0</v>
      </c>
      <c r="AD424">
        <v>0</v>
      </c>
      <c r="AE424">
        <v>1</v>
      </c>
      <c r="AF424">
        <v>0</v>
      </c>
      <c r="AG424">
        <v>1</v>
      </c>
      <c r="AH424">
        <v>0</v>
      </c>
      <c r="AI424">
        <v>0</v>
      </c>
      <c r="AJ424">
        <v>0</v>
      </c>
      <c r="AK424">
        <v>117</v>
      </c>
      <c r="AL424">
        <v>0</v>
      </c>
      <c r="AM424">
        <v>119</v>
      </c>
      <c r="AN424" t="s">
        <v>1220</v>
      </c>
    </row>
    <row r="425" spans="1:40">
      <c r="C425">
        <v>35</v>
      </c>
      <c r="D425" s="4"/>
      <c r="F425" s="2" t="s">
        <v>625</v>
      </c>
      <c r="G425" t="s">
        <v>628</v>
      </c>
      <c r="I425">
        <v>0</v>
      </c>
      <c r="J425">
        <v>0</v>
      </c>
      <c r="K425">
        <v>0</v>
      </c>
      <c r="L425">
        <v>0</v>
      </c>
      <c r="M425">
        <v>0</v>
      </c>
      <c r="N425">
        <v>0</v>
      </c>
      <c r="O425">
        <v>0</v>
      </c>
      <c r="P425">
        <v>1</v>
      </c>
      <c r="Q425">
        <v>1</v>
      </c>
      <c r="R425" s="20">
        <v>0</v>
      </c>
      <c r="S425">
        <v>0</v>
      </c>
      <c r="T425">
        <v>0</v>
      </c>
      <c r="U425" s="20">
        <v>0</v>
      </c>
      <c r="V425">
        <v>0</v>
      </c>
      <c r="W425">
        <v>1</v>
      </c>
      <c r="X425" s="20">
        <v>0</v>
      </c>
      <c r="Y425">
        <v>0</v>
      </c>
      <c r="Z425">
        <v>0</v>
      </c>
      <c r="AA425" s="20">
        <v>0</v>
      </c>
      <c r="AB425">
        <v>0</v>
      </c>
      <c r="AC425">
        <v>0</v>
      </c>
      <c r="AD425">
        <v>0</v>
      </c>
      <c r="AE425">
        <v>1</v>
      </c>
      <c r="AF425">
        <v>0</v>
      </c>
      <c r="AG425">
        <v>1</v>
      </c>
      <c r="AH425">
        <v>0</v>
      </c>
      <c r="AI425">
        <v>0</v>
      </c>
      <c r="AJ425">
        <v>0</v>
      </c>
      <c r="AK425">
        <v>116</v>
      </c>
      <c r="AL425">
        <v>0</v>
      </c>
      <c r="AM425">
        <v>118</v>
      </c>
      <c r="AN425" t="s">
        <v>1220</v>
      </c>
    </row>
    <row r="426" spans="1:40">
      <c r="C426">
        <v>36</v>
      </c>
      <c r="D426" s="4"/>
      <c r="F426" s="2" t="s">
        <v>626</v>
      </c>
      <c r="G426" t="s">
        <v>629</v>
      </c>
      <c r="I426">
        <v>0</v>
      </c>
      <c r="J426">
        <v>0</v>
      </c>
      <c r="K426">
        <v>0</v>
      </c>
      <c r="L426">
        <v>0</v>
      </c>
      <c r="M426">
        <v>0</v>
      </c>
      <c r="N426">
        <v>0</v>
      </c>
      <c r="O426">
        <v>0</v>
      </c>
      <c r="P426">
        <v>1</v>
      </c>
      <c r="Q426">
        <v>1</v>
      </c>
      <c r="R426" s="20">
        <v>0</v>
      </c>
      <c r="S426">
        <v>0</v>
      </c>
      <c r="T426">
        <v>0</v>
      </c>
      <c r="U426" s="20">
        <v>0</v>
      </c>
      <c r="V426">
        <v>0</v>
      </c>
      <c r="W426">
        <v>0</v>
      </c>
      <c r="X426" s="20">
        <v>0</v>
      </c>
      <c r="Y426">
        <v>1</v>
      </c>
      <c r="Z426">
        <v>0</v>
      </c>
      <c r="AA426" s="20">
        <v>0</v>
      </c>
      <c r="AB426">
        <v>0</v>
      </c>
      <c r="AC426">
        <v>0</v>
      </c>
      <c r="AD426">
        <v>0</v>
      </c>
      <c r="AE426">
        <v>1</v>
      </c>
      <c r="AF426">
        <v>0</v>
      </c>
      <c r="AG426">
        <v>1</v>
      </c>
      <c r="AH426">
        <v>0</v>
      </c>
      <c r="AI426">
        <v>0</v>
      </c>
      <c r="AJ426">
        <v>0</v>
      </c>
      <c r="AK426">
        <v>117</v>
      </c>
      <c r="AL426">
        <v>0</v>
      </c>
      <c r="AM426">
        <v>119</v>
      </c>
      <c r="AN426" t="s">
        <v>1220</v>
      </c>
    </row>
    <row r="427" spans="1:40">
      <c r="C427">
        <v>37</v>
      </c>
      <c r="D427" s="4"/>
      <c r="E427" s="2" t="s">
        <v>633</v>
      </c>
      <c r="F427" t="s">
        <v>628</v>
      </c>
      <c r="G427" t="s">
        <v>629</v>
      </c>
      <c r="I427">
        <v>0</v>
      </c>
      <c r="J427">
        <v>0</v>
      </c>
      <c r="K427">
        <v>0</v>
      </c>
      <c r="L427">
        <v>0</v>
      </c>
      <c r="M427">
        <v>0</v>
      </c>
      <c r="N427">
        <v>0</v>
      </c>
      <c r="O427">
        <v>0</v>
      </c>
      <c r="P427">
        <v>1</v>
      </c>
      <c r="Q427">
        <v>1</v>
      </c>
      <c r="R427" s="20">
        <v>0</v>
      </c>
      <c r="S427">
        <v>0</v>
      </c>
      <c r="T427">
        <v>0</v>
      </c>
      <c r="U427" s="20">
        <v>0</v>
      </c>
      <c r="V427">
        <v>0</v>
      </c>
      <c r="W427">
        <v>0</v>
      </c>
      <c r="X427" s="20">
        <v>1</v>
      </c>
      <c r="Y427">
        <v>0</v>
      </c>
      <c r="Z427">
        <v>0</v>
      </c>
      <c r="AA427" s="20">
        <v>1</v>
      </c>
      <c r="AB427">
        <v>0</v>
      </c>
      <c r="AC427">
        <v>0</v>
      </c>
      <c r="AD427">
        <v>1</v>
      </c>
      <c r="AE427">
        <v>0</v>
      </c>
      <c r="AF427">
        <v>1</v>
      </c>
      <c r="AG427">
        <v>0</v>
      </c>
      <c r="AH427">
        <v>0</v>
      </c>
      <c r="AI427">
        <v>0</v>
      </c>
      <c r="AJ427">
        <v>0</v>
      </c>
      <c r="AK427">
        <v>118</v>
      </c>
      <c r="AL427">
        <v>0</v>
      </c>
      <c r="AM427">
        <v>119</v>
      </c>
      <c r="AN427" t="s">
        <v>1221</v>
      </c>
    </row>
    <row r="428" spans="1:40">
      <c r="A428" t="s">
        <v>1172</v>
      </c>
      <c r="C428">
        <v>38</v>
      </c>
      <c r="D428" s="4"/>
      <c r="F428" t="s">
        <v>628</v>
      </c>
      <c r="G428" t="s">
        <v>629</v>
      </c>
      <c r="I428">
        <v>0</v>
      </c>
      <c r="J428">
        <v>0</v>
      </c>
      <c r="K428">
        <v>0</v>
      </c>
      <c r="L428">
        <v>0</v>
      </c>
      <c r="M428">
        <v>1</v>
      </c>
      <c r="N428">
        <v>1</v>
      </c>
      <c r="O428">
        <v>0</v>
      </c>
      <c r="P428">
        <v>0</v>
      </c>
      <c r="Q428">
        <v>1</v>
      </c>
      <c r="R428" s="20">
        <v>1</v>
      </c>
      <c r="S428">
        <v>0</v>
      </c>
      <c r="T428">
        <v>0</v>
      </c>
      <c r="U428" s="20">
        <v>0</v>
      </c>
      <c r="V428">
        <v>0</v>
      </c>
      <c r="W428">
        <v>1</v>
      </c>
      <c r="X428" s="20">
        <v>1</v>
      </c>
      <c r="Y428">
        <v>0</v>
      </c>
      <c r="Z428">
        <v>1</v>
      </c>
      <c r="AA428" s="20">
        <v>0</v>
      </c>
      <c r="AB428">
        <v>0</v>
      </c>
      <c r="AC428">
        <v>0</v>
      </c>
      <c r="AD428">
        <v>1</v>
      </c>
      <c r="AE428">
        <v>0</v>
      </c>
      <c r="AF428">
        <v>1</v>
      </c>
      <c r="AG428">
        <v>0</v>
      </c>
      <c r="AH428">
        <v>0</v>
      </c>
      <c r="AI428">
        <v>0</v>
      </c>
      <c r="AJ428">
        <v>0</v>
      </c>
      <c r="AK428">
        <v>118</v>
      </c>
      <c r="AL428">
        <v>0</v>
      </c>
      <c r="AM428">
        <v>119</v>
      </c>
      <c r="AN428" t="s">
        <v>1221</v>
      </c>
    </row>
    <row r="429" spans="1:40">
      <c r="C429">
        <v>39</v>
      </c>
      <c r="D429" s="4"/>
      <c r="E429" s="2" t="s">
        <v>634</v>
      </c>
      <c r="F429" t="s">
        <v>625</v>
      </c>
      <c r="G429" t="s">
        <v>626</v>
      </c>
      <c r="I429">
        <v>0</v>
      </c>
      <c r="J429">
        <v>0</v>
      </c>
      <c r="K429">
        <v>0</v>
      </c>
      <c r="L429">
        <v>0</v>
      </c>
      <c r="M429">
        <v>0</v>
      </c>
      <c r="N429">
        <v>0</v>
      </c>
      <c r="O429">
        <v>0</v>
      </c>
      <c r="P429">
        <v>1</v>
      </c>
      <c r="Q429">
        <v>1</v>
      </c>
      <c r="R429" s="20">
        <v>0</v>
      </c>
      <c r="S429">
        <v>0</v>
      </c>
      <c r="T429">
        <v>0</v>
      </c>
      <c r="U429" s="20">
        <v>0</v>
      </c>
      <c r="V429">
        <v>0</v>
      </c>
      <c r="W429">
        <v>0</v>
      </c>
      <c r="X429" s="20">
        <v>0</v>
      </c>
      <c r="Y429">
        <v>0</v>
      </c>
      <c r="Z429">
        <v>1</v>
      </c>
      <c r="AA429" s="20">
        <v>0</v>
      </c>
      <c r="AB429">
        <v>0</v>
      </c>
      <c r="AC429">
        <v>0</v>
      </c>
      <c r="AD429">
        <v>1</v>
      </c>
      <c r="AE429">
        <v>0</v>
      </c>
      <c r="AF429">
        <v>1</v>
      </c>
      <c r="AG429">
        <v>0</v>
      </c>
      <c r="AH429">
        <v>0</v>
      </c>
      <c r="AI429">
        <v>0</v>
      </c>
      <c r="AJ429">
        <v>0</v>
      </c>
      <c r="AK429">
        <v>116</v>
      </c>
      <c r="AL429">
        <v>0</v>
      </c>
      <c r="AM429">
        <v>117</v>
      </c>
      <c r="AN429" t="s">
        <v>1222</v>
      </c>
    </row>
    <row r="430" spans="1:40">
      <c r="C430">
        <v>40</v>
      </c>
      <c r="D430" s="4"/>
      <c r="F430" t="s">
        <v>625</v>
      </c>
      <c r="G430" t="s">
        <v>626</v>
      </c>
      <c r="I430">
        <v>0</v>
      </c>
      <c r="J430">
        <v>0</v>
      </c>
      <c r="K430">
        <v>0</v>
      </c>
      <c r="L430">
        <v>0</v>
      </c>
      <c r="M430">
        <v>1</v>
      </c>
      <c r="N430">
        <v>1</v>
      </c>
      <c r="O430">
        <v>0</v>
      </c>
      <c r="P430">
        <v>0</v>
      </c>
      <c r="Q430">
        <v>1</v>
      </c>
      <c r="R430" s="20">
        <v>1</v>
      </c>
      <c r="S430">
        <v>0</v>
      </c>
      <c r="T430">
        <v>0</v>
      </c>
      <c r="U430" s="20">
        <v>0</v>
      </c>
      <c r="V430">
        <v>0</v>
      </c>
      <c r="W430">
        <v>1</v>
      </c>
      <c r="X430" s="20">
        <v>0</v>
      </c>
      <c r="Y430">
        <v>0</v>
      </c>
      <c r="Z430">
        <v>0</v>
      </c>
      <c r="AA430" s="20">
        <v>0</v>
      </c>
      <c r="AB430">
        <v>0</v>
      </c>
      <c r="AC430">
        <v>0</v>
      </c>
      <c r="AD430">
        <v>1</v>
      </c>
      <c r="AE430">
        <v>0</v>
      </c>
      <c r="AF430">
        <v>1</v>
      </c>
      <c r="AG430">
        <v>0</v>
      </c>
      <c r="AH430">
        <v>0</v>
      </c>
      <c r="AI430">
        <v>0</v>
      </c>
      <c r="AJ430">
        <v>0</v>
      </c>
      <c r="AK430">
        <v>116</v>
      </c>
      <c r="AL430">
        <v>0</v>
      </c>
      <c r="AM430">
        <v>117</v>
      </c>
      <c r="AN430" t="s">
        <v>1222</v>
      </c>
    </row>
    <row r="431" spans="1:40">
      <c r="C431">
        <v>41</v>
      </c>
      <c r="D431" s="4"/>
      <c r="E431" s="2" t="s">
        <v>1212</v>
      </c>
      <c r="F431" t="s">
        <v>583</v>
      </c>
      <c r="G431" t="s">
        <v>422</v>
      </c>
      <c r="I431">
        <v>0</v>
      </c>
      <c r="J431">
        <v>0</v>
      </c>
      <c r="K431">
        <v>0</v>
      </c>
      <c r="L431">
        <v>0</v>
      </c>
      <c r="M431">
        <v>0</v>
      </c>
      <c r="N431">
        <v>0</v>
      </c>
      <c r="O431">
        <v>0</v>
      </c>
      <c r="P431">
        <v>0</v>
      </c>
      <c r="Q431">
        <v>1</v>
      </c>
      <c r="R431" s="20">
        <v>0</v>
      </c>
      <c r="S431">
        <v>0</v>
      </c>
      <c r="T431">
        <v>0</v>
      </c>
      <c r="U431" s="20">
        <v>0</v>
      </c>
      <c r="V431">
        <v>0</v>
      </c>
      <c r="W431">
        <v>0</v>
      </c>
      <c r="X431" s="20">
        <v>1</v>
      </c>
      <c r="Y431">
        <v>0</v>
      </c>
      <c r="Z431">
        <v>0</v>
      </c>
      <c r="AA431" s="20">
        <v>0</v>
      </c>
      <c r="AB431">
        <v>0</v>
      </c>
      <c r="AC431">
        <v>0</v>
      </c>
      <c r="AD431">
        <v>0</v>
      </c>
      <c r="AE431">
        <v>0</v>
      </c>
      <c r="AF431">
        <v>0</v>
      </c>
      <c r="AG431">
        <v>0</v>
      </c>
      <c r="AH431">
        <v>0</v>
      </c>
      <c r="AI431">
        <v>0</v>
      </c>
      <c r="AJ431">
        <v>100</v>
      </c>
      <c r="AK431">
        <v>112</v>
      </c>
      <c r="AL431">
        <v>100</v>
      </c>
      <c r="AM431">
        <v>10</v>
      </c>
      <c r="AN431" t="s">
        <v>1223</v>
      </c>
    </row>
    <row r="432" spans="1:40">
      <c r="C432">
        <v>42</v>
      </c>
      <c r="D432" s="4"/>
      <c r="F432" t="s">
        <v>586</v>
      </c>
      <c r="G432" t="s">
        <v>422</v>
      </c>
      <c r="I432">
        <v>0</v>
      </c>
      <c r="J432">
        <v>0</v>
      </c>
      <c r="K432">
        <v>0</v>
      </c>
      <c r="L432">
        <v>0</v>
      </c>
      <c r="M432">
        <v>0</v>
      </c>
      <c r="N432">
        <v>0</v>
      </c>
      <c r="O432">
        <v>0</v>
      </c>
      <c r="P432">
        <v>0</v>
      </c>
      <c r="Q432">
        <v>1</v>
      </c>
      <c r="R432" s="20">
        <v>0</v>
      </c>
      <c r="S432">
        <v>0</v>
      </c>
      <c r="T432">
        <v>0</v>
      </c>
      <c r="U432" s="20">
        <v>0</v>
      </c>
      <c r="V432">
        <v>0</v>
      </c>
      <c r="W432">
        <v>0</v>
      </c>
      <c r="X432" s="20">
        <v>0</v>
      </c>
      <c r="Y432">
        <v>0</v>
      </c>
      <c r="Z432">
        <v>0</v>
      </c>
      <c r="AA432" s="20">
        <v>1</v>
      </c>
      <c r="AB432">
        <v>0</v>
      </c>
      <c r="AC432">
        <v>0</v>
      </c>
      <c r="AD432">
        <v>0</v>
      </c>
      <c r="AE432">
        <v>0</v>
      </c>
      <c r="AF432">
        <v>0</v>
      </c>
      <c r="AG432">
        <v>0</v>
      </c>
      <c r="AH432">
        <v>0</v>
      </c>
      <c r="AI432">
        <v>0</v>
      </c>
      <c r="AJ432">
        <v>101</v>
      </c>
      <c r="AK432">
        <v>113</v>
      </c>
      <c r="AL432">
        <v>101</v>
      </c>
      <c r="AM432">
        <v>10</v>
      </c>
      <c r="AN432" t="s">
        <v>1224</v>
      </c>
    </row>
    <row r="433" spans="2:40">
      <c r="C433">
        <v>43</v>
      </c>
      <c r="D433" s="4"/>
      <c r="E433" s="2" t="s">
        <v>1215</v>
      </c>
      <c r="F433" t="s">
        <v>582</v>
      </c>
      <c r="G433" t="s">
        <v>422</v>
      </c>
      <c r="I433">
        <v>0</v>
      </c>
      <c r="J433">
        <v>0</v>
      </c>
      <c r="K433">
        <v>0</v>
      </c>
      <c r="L433">
        <v>0</v>
      </c>
      <c r="M433">
        <v>0</v>
      </c>
      <c r="N433">
        <v>0</v>
      </c>
      <c r="O433">
        <v>0</v>
      </c>
      <c r="P433">
        <v>0</v>
      </c>
      <c r="Q433">
        <v>1</v>
      </c>
      <c r="R433" s="20">
        <v>0</v>
      </c>
      <c r="S433">
        <v>0</v>
      </c>
      <c r="T433">
        <v>0</v>
      </c>
      <c r="U433" s="20">
        <v>0</v>
      </c>
      <c r="V433">
        <v>0</v>
      </c>
      <c r="W433">
        <v>0</v>
      </c>
      <c r="X433" s="20">
        <v>1</v>
      </c>
      <c r="Y433">
        <v>0</v>
      </c>
      <c r="Z433">
        <v>0</v>
      </c>
      <c r="AA433" s="20">
        <v>0</v>
      </c>
      <c r="AB433">
        <v>0</v>
      </c>
      <c r="AC433">
        <v>0</v>
      </c>
      <c r="AD433">
        <v>1</v>
      </c>
      <c r="AE433">
        <v>1</v>
      </c>
      <c r="AF433">
        <v>0</v>
      </c>
      <c r="AG433">
        <v>0</v>
      </c>
      <c r="AH433">
        <v>0</v>
      </c>
      <c r="AI433">
        <v>0</v>
      </c>
      <c r="AJ433">
        <v>102</v>
      </c>
      <c r="AK433">
        <v>114</v>
      </c>
      <c r="AL433">
        <v>102</v>
      </c>
      <c r="AM433">
        <v>10</v>
      </c>
      <c r="AN433" t="s">
        <v>1226</v>
      </c>
    </row>
    <row r="434" spans="2:40">
      <c r="C434">
        <v>44</v>
      </c>
      <c r="D434" s="4"/>
      <c r="F434" t="s">
        <v>585</v>
      </c>
      <c r="G434" t="s">
        <v>422</v>
      </c>
      <c r="I434">
        <v>0</v>
      </c>
      <c r="J434">
        <v>0</v>
      </c>
      <c r="K434">
        <v>0</v>
      </c>
      <c r="L434">
        <v>0</v>
      </c>
      <c r="M434">
        <v>0</v>
      </c>
      <c r="N434">
        <v>0</v>
      </c>
      <c r="O434">
        <v>0</v>
      </c>
      <c r="P434">
        <v>0</v>
      </c>
      <c r="Q434">
        <v>1</v>
      </c>
      <c r="R434" s="20">
        <v>0</v>
      </c>
      <c r="S434">
        <v>0</v>
      </c>
      <c r="T434">
        <v>0</v>
      </c>
      <c r="U434" s="20">
        <v>0</v>
      </c>
      <c r="V434">
        <v>0</v>
      </c>
      <c r="W434">
        <v>0</v>
      </c>
      <c r="X434" s="20">
        <v>0</v>
      </c>
      <c r="Y434">
        <v>0</v>
      </c>
      <c r="Z434">
        <v>0</v>
      </c>
      <c r="AA434" s="20">
        <v>1</v>
      </c>
      <c r="AB434">
        <v>0</v>
      </c>
      <c r="AC434">
        <v>0</v>
      </c>
      <c r="AD434">
        <v>1</v>
      </c>
      <c r="AE434">
        <v>1</v>
      </c>
      <c r="AF434">
        <v>1</v>
      </c>
      <c r="AG434">
        <v>1</v>
      </c>
      <c r="AH434">
        <v>0</v>
      </c>
      <c r="AI434">
        <v>0</v>
      </c>
      <c r="AJ434">
        <v>103</v>
      </c>
      <c r="AK434">
        <v>115</v>
      </c>
      <c r="AL434">
        <v>103</v>
      </c>
      <c r="AM434">
        <v>10</v>
      </c>
      <c r="AN434" t="s">
        <v>1227</v>
      </c>
    </row>
    <row r="435" spans="2:40">
      <c r="C435">
        <v>45</v>
      </c>
      <c r="D435" s="4"/>
      <c r="E435" s="2" t="s">
        <v>594</v>
      </c>
      <c r="F435" t="s">
        <v>595</v>
      </c>
      <c r="G435" t="s">
        <v>422</v>
      </c>
      <c r="H435" t="s">
        <v>598</v>
      </c>
      <c r="I435">
        <v>0</v>
      </c>
      <c r="J435">
        <v>1</v>
      </c>
      <c r="K435">
        <v>1</v>
      </c>
      <c r="L435">
        <v>0</v>
      </c>
      <c r="M435">
        <v>0</v>
      </c>
      <c r="N435">
        <v>0</v>
      </c>
      <c r="O435">
        <v>0</v>
      </c>
      <c r="P435">
        <v>0</v>
      </c>
      <c r="Q435">
        <v>1</v>
      </c>
      <c r="R435" s="20">
        <v>0</v>
      </c>
      <c r="S435">
        <v>0</v>
      </c>
      <c r="T435">
        <v>0</v>
      </c>
      <c r="U435" s="20">
        <v>0</v>
      </c>
      <c r="V435">
        <v>0</v>
      </c>
      <c r="W435">
        <v>1</v>
      </c>
      <c r="X435" s="20">
        <v>0</v>
      </c>
      <c r="Y435">
        <v>0</v>
      </c>
      <c r="Z435">
        <v>0</v>
      </c>
      <c r="AA435" s="20">
        <v>0</v>
      </c>
      <c r="AB435">
        <v>0</v>
      </c>
      <c r="AC435">
        <v>1</v>
      </c>
      <c r="AD435">
        <v>0</v>
      </c>
      <c r="AE435">
        <v>1</v>
      </c>
      <c r="AF435">
        <v>0</v>
      </c>
      <c r="AG435">
        <v>1</v>
      </c>
      <c r="AH435">
        <v>0</v>
      </c>
      <c r="AI435">
        <v>0</v>
      </c>
      <c r="AJ435">
        <v>0</v>
      </c>
      <c r="AK435">
        <v>112</v>
      </c>
      <c r="AL435">
        <v>0</v>
      </c>
      <c r="AM435">
        <v>114</v>
      </c>
      <c r="AN435" t="s">
        <v>1203</v>
      </c>
    </row>
    <row r="436" spans="2:40">
      <c r="C436">
        <v>46</v>
      </c>
      <c r="D436" s="4"/>
      <c r="F436" t="s">
        <v>597</v>
      </c>
      <c r="G436" t="s">
        <v>422</v>
      </c>
      <c r="H436" t="s">
        <v>596</v>
      </c>
      <c r="I436">
        <v>0</v>
      </c>
      <c r="J436">
        <v>1</v>
      </c>
      <c r="K436">
        <v>1</v>
      </c>
      <c r="L436">
        <v>0</v>
      </c>
      <c r="M436">
        <v>0</v>
      </c>
      <c r="N436">
        <v>0</v>
      </c>
      <c r="O436">
        <v>0</v>
      </c>
      <c r="P436">
        <v>0</v>
      </c>
      <c r="Q436">
        <v>1</v>
      </c>
      <c r="R436" s="20">
        <v>0</v>
      </c>
      <c r="S436">
        <v>0</v>
      </c>
      <c r="T436">
        <v>0</v>
      </c>
      <c r="U436" s="20">
        <v>0</v>
      </c>
      <c r="V436">
        <v>0</v>
      </c>
      <c r="W436">
        <v>0</v>
      </c>
      <c r="X436" s="20">
        <v>0</v>
      </c>
      <c r="Y436">
        <v>0</v>
      </c>
      <c r="Z436">
        <v>1</v>
      </c>
      <c r="AA436" s="20">
        <v>0</v>
      </c>
      <c r="AB436">
        <v>1</v>
      </c>
      <c r="AC436">
        <v>0</v>
      </c>
      <c r="AD436">
        <v>0</v>
      </c>
      <c r="AE436">
        <v>0</v>
      </c>
      <c r="AF436">
        <v>0</v>
      </c>
      <c r="AG436">
        <v>1</v>
      </c>
      <c r="AH436">
        <v>0</v>
      </c>
      <c r="AI436">
        <v>0</v>
      </c>
      <c r="AJ436">
        <v>0</v>
      </c>
      <c r="AK436">
        <v>113</v>
      </c>
      <c r="AL436">
        <v>0</v>
      </c>
      <c r="AM436">
        <v>115</v>
      </c>
      <c r="AN436" t="s">
        <v>1203</v>
      </c>
    </row>
    <row r="437" spans="2:40">
      <c r="C437">
        <v>47</v>
      </c>
      <c r="D437" s="4"/>
      <c r="E437" s="2" t="s">
        <v>1225</v>
      </c>
      <c r="F437" t="s">
        <v>600</v>
      </c>
      <c r="G437" t="s">
        <v>422</v>
      </c>
      <c r="H437" t="s">
        <v>273</v>
      </c>
      <c r="I437">
        <v>0</v>
      </c>
      <c r="J437">
        <v>1</v>
      </c>
      <c r="K437">
        <v>1</v>
      </c>
      <c r="L437">
        <v>0</v>
      </c>
      <c r="M437">
        <v>0</v>
      </c>
      <c r="N437">
        <v>0</v>
      </c>
      <c r="O437">
        <v>0</v>
      </c>
      <c r="P437">
        <v>0</v>
      </c>
      <c r="Q437">
        <v>1</v>
      </c>
      <c r="R437" s="20">
        <v>0</v>
      </c>
      <c r="S437">
        <v>0</v>
      </c>
      <c r="T437">
        <v>0</v>
      </c>
      <c r="U437" s="20">
        <v>0</v>
      </c>
      <c r="V437">
        <v>1</v>
      </c>
      <c r="W437">
        <v>0</v>
      </c>
      <c r="X437" s="20">
        <v>0</v>
      </c>
      <c r="Y437">
        <v>0</v>
      </c>
      <c r="Z437">
        <v>0</v>
      </c>
      <c r="AA437" s="20">
        <v>0</v>
      </c>
      <c r="AB437">
        <v>0</v>
      </c>
      <c r="AC437">
        <v>1</v>
      </c>
      <c r="AD437">
        <v>1</v>
      </c>
      <c r="AE437">
        <v>0</v>
      </c>
      <c r="AF437">
        <v>1</v>
      </c>
      <c r="AG437">
        <v>0</v>
      </c>
      <c r="AH437">
        <v>0</v>
      </c>
      <c r="AI437">
        <v>0</v>
      </c>
      <c r="AJ437">
        <v>0</v>
      </c>
      <c r="AK437">
        <v>113</v>
      </c>
      <c r="AL437">
        <v>0</v>
      </c>
      <c r="AM437">
        <v>115</v>
      </c>
      <c r="AN437" t="s">
        <v>1203</v>
      </c>
    </row>
    <row r="438" spans="2:40">
      <c r="C438">
        <v>48</v>
      </c>
      <c r="D438" s="4"/>
      <c r="F438" t="s">
        <v>602</v>
      </c>
      <c r="G438" t="s">
        <v>422</v>
      </c>
      <c r="H438" t="s">
        <v>274</v>
      </c>
      <c r="I438">
        <v>0</v>
      </c>
      <c r="J438">
        <v>1</v>
      </c>
      <c r="K438">
        <v>1</v>
      </c>
      <c r="L438">
        <v>0</v>
      </c>
      <c r="M438">
        <v>0</v>
      </c>
      <c r="N438">
        <v>0</v>
      </c>
      <c r="O438">
        <v>0</v>
      </c>
      <c r="P438">
        <v>0</v>
      </c>
      <c r="Q438">
        <v>1</v>
      </c>
      <c r="R438" s="20">
        <v>0</v>
      </c>
      <c r="S438">
        <v>0</v>
      </c>
      <c r="T438">
        <v>0</v>
      </c>
      <c r="U438" s="20">
        <v>0</v>
      </c>
      <c r="V438">
        <v>0</v>
      </c>
      <c r="W438">
        <v>0</v>
      </c>
      <c r="X438" s="20">
        <v>0</v>
      </c>
      <c r="Y438">
        <v>1</v>
      </c>
      <c r="Z438">
        <v>0</v>
      </c>
      <c r="AA438" s="20">
        <v>0</v>
      </c>
      <c r="AB438">
        <v>1</v>
      </c>
      <c r="AC438">
        <v>0</v>
      </c>
      <c r="AD438">
        <v>0</v>
      </c>
      <c r="AE438">
        <v>0</v>
      </c>
      <c r="AF438">
        <v>1</v>
      </c>
      <c r="AG438">
        <v>0</v>
      </c>
      <c r="AH438">
        <v>0</v>
      </c>
      <c r="AI438">
        <v>0</v>
      </c>
      <c r="AJ438">
        <v>0</v>
      </c>
      <c r="AK438">
        <v>114</v>
      </c>
      <c r="AL438">
        <v>0</v>
      </c>
      <c r="AM438">
        <v>115</v>
      </c>
      <c r="AN438" t="s">
        <v>1207</v>
      </c>
    </row>
    <row r="439" spans="2:40">
      <c r="C439">
        <v>49</v>
      </c>
      <c r="D439" s="4"/>
      <c r="E439" s="2" t="s">
        <v>1202</v>
      </c>
      <c r="F439" t="s">
        <v>595</v>
      </c>
      <c r="G439" t="s">
        <v>600</v>
      </c>
      <c r="I439">
        <v>0</v>
      </c>
      <c r="J439">
        <v>0</v>
      </c>
      <c r="K439">
        <v>0</v>
      </c>
      <c r="L439">
        <v>0</v>
      </c>
      <c r="M439">
        <v>0</v>
      </c>
      <c r="N439">
        <v>0</v>
      </c>
      <c r="O439">
        <v>0</v>
      </c>
      <c r="P439">
        <v>1</v>
      </c>
      <c r="Q439">
        <v>1</v>
      </c>
      <c r="R439" s="20">
        <v>0</v>
      </c>
      <c r="S439">
        <v>0</v>
      </c>
      <c r="T439">
        <v>0</v>
      </c>
      <c r="U439" s="20">
        <v>0</v>
      </c>
      <c r="V439">
        <v>0</v>
      </c>
      <c r="W439">
        <v>1</v>
      </c>
      <c r="X439" s="20">
        <v>0</v>
      </c>
      <c r="Y439">
        <v>1</v>
      </c>
      <c r="Z439">
        <v>0</v>
      </c>
      <c r="AA439" s="20">
        <v>0</v>
      </c>
      <c r="AB439">
        <v>0</v>
      </c>
      <c r="AC439">
        <v>0</v>
      </c>
      <c r="AD439">
        <v>0</v>
      </c>
      <c r="AE439">
        <v>0</v>
      </c>
      <c r="AF439">
        <v>0</v>
      </c>
      <c r="AG439">
        <v>0</v>
      </c>
      <c r="AH439">
        <v>0</v>
      </c>
      <c r="AI439">
        <v>0</v>
      </c>
      <c r="AJ439">
        <v>0</v>
      </c>
      <c r="AK439">
        <v>114</v>
      </c>
      <c r="AL439">
        <v>0</v>
      </c>
      <c r="AM439">
        <v>115</v>
      </c>
      <c r="AN439" t="s">
        <v>1207</v>
      </c>
    </row>
    <row r="440" spans="2:40">
      <c r="C440">
        <v>50</v>
      </c>
      <c r="D440" s="4"/>
      <c r="F440" t="s">
        <v>597</v>
      </c>
      <c r="G440" t="s">
        <v>602</v>
      </c>
      <c r="H440" t="s">
        <v>277</v>
      </c>
      <c r="I440">
        <v>0</v>
      </c>
      <c r="J440">
        <v>1</v>
      </c>
      <c r="K440">
        <v>1</v>
      </c>
      <c r="L440">
        <v>0</v>
      </c>
      <c r="M440">
        <v>0</v>
      </c>
      <c r="N440">
        <v>0</v>
      </c>
      <c r="O440">
        <v>0</v>
      </c>
      <c r="P440">
        <v>1</v>
      </c>
      <c r="Q440">
        <v>1</v>
      </c>
      <c r="R440" s="20">
        <v>0</v>
      </c>
      <c r="S440">
        <v>0</v>
      </c>
      <c r="T440">
        <v>0</v>
      </c>
      <c r="U440" s="20">
        <v>0</v>
      </c>
      <c r="V440">
        <v>1</v>
      </c>
      <c r="W440">
        <v>0</v>
      </c>
      <c r="X440" s="20">
        <v>0</v>
      </c>
      <c r="Y440">
        <v>1</v>
      </c>
      <c r="Z440">
        <v>0</v>
      </c>
      <c r="AA440" s="20">
        <v>0</v>
      </c>
      <c r="AB440">
        <v>0</v>
      </c>
      <c r="AC440">
        <v>1</v>
      </c>
      <c r="AD440">
        <v>0</v>
      </c>
      <c r="AE440">
        <v>0</v>
      </c>
      <c r="AF440">
        <v>0</v>
      </c>
      <c r="AG440">
        <v>0</v>
      </c>
      <c r="AH440">
        <v>0</v>
      </c>
      <c r="AI440">
        <v>0</v>
      </c>
      <c r="AJ440">
        <v>0</v>
      </c>
      <c r="AK440">
        <v>112</v>
      </c>
      <c r="AL440">
        <v>0</v>
      </c>
      <c r="AM440">
        <v>113</v>
      </c>
      <c r="AN440" t="s">
        <v>1211</v>
      </c>
    </row>
    <row r="441" spans="2:40">
      <c r="C441">
        <v>51</v>
      </c>
      <c r="D441" s="4"/>
      <c r="F441" t="s">
        <v>597</v>
      </c>
      <c r="G441" t="s">
        <v>602</v>
      </c>
      <c r="H441" t="s">
        <v>278</v>
      </c>
      <c r="I441">
        <v>0</v>
      </c>
      <c r="J441">
        <v>1</v>
      </c>
      <c r="K441">
        <v>1</v>
      </c>
      <c r="L441">
        <v>1</v>
      </c>
      <c r="M441">
        <v>0</v>
      </c>
      <c r="N441">
        <v>0</v>
      </c>
      <c r="O441">
        <v>1</v>
      </c>
      <c r="P441">
        <v>1</v>
      </c>
      <c r="Q441">
        <v>1</v>
      </c>
      <c r="R441" s="20">
        <v>0</v>
      </c>
      <c r="S441">
        <v>0</v>
      </c>
      <c r="T441">
        <v>0</v>
      </c>
      <c r="U441" s="20">
        <v>0</v>
      </c>
      <c r="V441">
        <v>0</v>
      </c>
      <c r="W441">
        <v>0</v>
      </c>
      <c r="X441" s="20">
        <v>0</v>
      </c>
      <c r="Y441">
        <v>0</v>
      </c>
      <c r="Z441">
        <v>1</v>
      </c>
      <c r="AA441" s="20">
        <v>0</v>
      </c>
      <c r="AB441">
        <v>1</v>
      </c>
      <c r="AC441">
        <v>0</v>
      </c>
      <c r="AD441">
        <v>0</v>
      </c>
      <c r="AE441">
        <v>0</v>
      </c>
      <c r="AF441">
        <v>0</v>
      </c>
      <c r="AG441">
        <v>0</v>
      </c>
      <c r="AH441">
        <v>0</v>
      </c>
      <c r="AI441">
        <v>0</v>
      </c>
      <c r="AJ441">
        <v>0</v>
      </c>
      <c r="AK441">
        <v>112</v>
      </c>
      <c r="AL441">
        <v>0</v>
      </c>
      <c r="AM441">
        <v>113</v>
      </c>
      <c r="AN441" t="s">
        <v>1211</v>
      </c>
    </row>
    <row r="442" spans="2:40">
      <c r="C442">
        <v>52</v>
      </c>
      <c r="D442" s="4"/>
      <c r="E442" s="2" t="s">
        <v>1206</v>
      </c>
      <c r="F442" t="s">
        <v>622</v>
      </c>
      <c r="G442" t="s">
        <v>623</v>
      </c>
      <c r="I442">
        <v>0</v>
      </c>
      <c r="J442">
        <v>0</v>
      </c>
      <c r="K442">
        <v>0</v>
      </c>
      <c r="L442">
        <v>0</v>
      </c>
      <c r="M442">
        <v>0</v>
      </c>
      <c r="N442">
        <v>0</v>
      </c>
      <c r="O442">
        <v>0</v>
      </c>
      <c r="P442">
        <v>1</v>
      </c>
      <c r="Q442">
        <v>1</v>
      </c>
      <c r="R442" s="20">
        <v>0</v>
      </c>
      <c r="S442">
        <v>0</v>
      </c>
      <c r="T442">
        <v>0</v>
      </c>
      <c r="U442" s="20">
        <v>0</v>
      </c>
      <c r="V442">
        <v>0</v>
      </c>
      <c r="W442">
        <v>1</v>
      </c>
      <c r="X442" s="20">
        <v>0</v>
      </c>
      <c r="Y442">
        <v>0</v>
      </c>
      <c r="Z442">
        <v>1</v>
      </c>
      <c r="AA442" s="20">
        <v>1</v>
      </c>
      <c r="AB442" t="s">
        <v>303</v>
      </c>
      <c r="AC442">
        <v>0</v>
      </c>
      <c r="AD442">
        <v>1</v>
      </c>
      <c r="AE442">
        <v>1</v>
      </c>
      <c r="AF442">
        <v>1</v>
      </c>
      <c r="AG442">
        <v>1</v>
      </c>
      <c r="AH442">
        <v>0</v>
      </c>
      <c r="AI442">
        <v>0</v>
      </c>
      <c r="AJ442">
        <v>106</v>
      </c>
      <c r="AK442">
        <v>118</v>
      </c>
      <c r="AL442">
        <v>106</v>
      </c>
      <c r="AM442">
        <v>10</v>
      </c>
      <c r="AN442" t="s">
        <v>1213</v>
      </c>
    </row>
    <row r="443" spans="2:40">
      <c r="C443">
        <v>53</v>
      </c>
      <c r="D443" s="4"/>
      <c r="F443" t="s">
        <v>622</v>
      </c>
      <c r="G443" t="s">
        <v>623</v>
      </c>
      <c r="I443">
        <v>0</v>
      </c>
      <c r="J443">
        <v>0</v>
      </c>
      <c r="K443">
        <v>0</v>
      </c>
      <c r="L443">
        <v>0</v>
      </c>
      <c r="M443">
        <v>1</v>
      </c>
      <c r="N443">
        <v>1</v>
      </c>
      <c r="O443">
        <v>0</v>
      </c>
      <c r="P443">
        <v>0</v>
      </c>
      <c r="Q443">
        <v>1</v>
      </c>
      <c r="R443" s="20">
        <v>1</v>
      </c>
      <c r="S443">
        <v>0</v>
      </c>
      <c r="T443">
        <v>0</v>
      </c>
      <c r="U443" s="20">
        <v>0</v>
      </c>
      <c r="V443">
        <v>0</v>
      </c>
      <c r="W443">
        <v>1</v>
      </c>
      <c r="X443" s="20">
        <v>1</v>
      </c>
      <c r="Y443">
        <v>0</v>
      </c>
      <c r="Z443">
        <v>1</v>
      </c>
      <c r="AA443" s="20">
        <v>0</v>
      </c>
      <c r="AB443">
        <v>0</v>
      </c>
      <c r="AC443">
        <v>0</v>
      </c>
      <c r="AD443">
        <v>1</v>
      </c>
      <c r="AE443">
        <v>1</v>
      </c>
      <c r="AF443">
        <v>1</v>
      </c>
      <c r="AG443">
        <v>1</v>
      </c>
      <c r="AH443">
        <v>0</v>
      </c>
      <c r="AI443">
        <v>0</v>
      </c>
      <c r="AJ443">
        <v>107</v>
      </c>
      <c r="AK443">
        <v>119</v>
      </c>
      <c r="AL443">
        <v>107</v>
      </c>
      <c r="AM443">
        <v>10</v>
      </c>
      <c r="AN443" t="s">
        <v>1214</v>
      </c>
    </row>
    <row r="444" spans="2:40">
      <c r="C444">
        <v>54</v>
      </c>
      <c r="D444" s="4"/>
      <c r="E444" s="2" t="s">
        <v>1210</v>
      </c>
      <c r="F444" t="s">
        <v>619</v>
      </c>
      <c r="G444" t="s">
        <v>620</v>
      </c>
      <c r="H444" t="s">
        <v>275</v>
      </c>
      <c r="I444">
        <v>0</v>
      </c>
      <c r="J444">
        <v>1</v>
      </c>
      <c r="K444">
        <v>1</v>
      </c>
      <c r="L444">
        <v>0</v>
      </c>
      <c r="M444">
        <v>0</v>
      </c>
      <c r="N444">
        <v>0</v>
      </c>
      <c r="O444">
        <v>0</v>
      </c>
      <c r="P444">
        <v>1</v>
      </c>
      <c r="Q444">
        <v>1</v>
      </c>
      <c r="R444" s="20">
        <v>0</v>
      </c>
      <c r="S444">
        <v>0</v>
      </c>
      <c r="T444">
        <v>0</v>
      </c>
      <c r="U444" s="20">
        <v>0</v>
      </c>
      <c r="V444">
        <v>0</v>
      </c>
      <c r="W444">
        <v>0</v>
      </c>
      <c r="X444" s="20">
        <v>0</v>
      </c>
      <c r="Y444">
        <v>0</v>
      </c>
      <c r="Z444">
        <v>1</v>
      </c>
      <c r="AA444" s="20">
        <v>0</v>
      </c>
      <c r="AB444">
        <v>0</v>
      </c>
      <c r="AC444">
        <v>0</v>
      </c>
      <c r="AD444">
        <v>1</v>
      </c>
      <c r="AE444">
        <v>1</v>
      </c>
      <c r="AF444">
        <v>1</v>
      </c>
      <c r="AG444">
        <v>1</v>
      </c>
      <c r="AH444">
        <v>0</v>
      </c>
      <c r="AI444">
        <v>0</v>
      </c>
      <c r="AJ444">
        <v>104</v>
      </c>
      <c r="AK444">
        <v>116</v>
      </c>
      <c r="AL444">
        <v>104</v>
      </c>
      <c r="AM444">
        <v>10</v>
      </c>
      <c r="AN444" t="s">
        <v>1216</v>
      </c>
    </row>
    <row r="445" spans="2:40">
      <c r="C445">
        <v>55</v>
      </c>
      <c r="D445" s="4"/>
      <c r="F445" t="s">
        <v>619</v>
      </c>
      <c r="G445" t="s">
        <v>620</v>
      </c>
      <c r="H445" t="s">
        <v>276</v>
      </c>
      <c r="I445">
        <v>0</v>
      </c>
      <c r="J445">
        <v>1</v>
      </c>
      <c r="K445">
        <v>1</v>
      </c>
      <c r="L445">
        <v>0</v>
      </c>
      <c r="M445">
        <v>1</v>
      </c>
      <c r="N445">
        <v>1</v>
      </c>
      <c r="O445">
        <v>0</v>
      </c>
      <c r="P445">
        <v>0</v>
      </c>
      <c r="Q445">
        <v>1</v>
      </c>
      <c r="R445" s="20">
        <v>1</v>
      </c>
      <c r="S445">
        <v>0</v>
      </c>
      <c r="T445">
        <v>0</v>
      </c>
      <c r="U445" s="20">
        <v>0</v>
      </c>
      <c r="V445">
        <v>0</v>
      </c>
      <c r="W445">
        <v>1</v>
      </c>
      <c r="X445" s="20">
        <v>0</v>
      </c>
      <c r="Y445">
        <v>0</v>
      </c>
      <c r="Z445">
        <v>0</v>
      </c>
      <c r="AA445" s="20">
        <v>0</v>
      </c>
      <c r="AB445">
        <v>0</v>
      </c>
      <c r="AC445">
        <v>0</v>
      </c>
      <c r="AD445">
        <v>1</v>
      </c>
      <c r="AE445">
        <v>1</v>
      </c>
      <c r="AF445">
        <v>1</v>
      </c>
      <c r="AG445">
        <v>1</v>
      </c>
      <c r="AH445">
        <v>0</v>
      </c>
      <c r="AI445">
        <v>0</v>
      </c>
      <c r="AJ445">
        <v>105</v>
      </c>
      <c r="AK445">
        <v>117</v>
      </c>
      <c r="AL445">
        <v>105</v>
      </c>
      <c r="AM445">
        <v>10</v>
      </c>
      <c r="AN445" t="s">
        <v>1217</v>
      </c>
    </row>
    <row r="446" spans="2:40">
      <c r="B446" t="s">
        <v>1357</v>
      </c>
      <c r="C446" s="25">
        <v>0</v>
      </c>
      <c r="E446" s="2" t="s">
        <v>1358</v>
      </c>
      <c r="F446" t="s">
        <v>1256</v>
      </c>
      <c r="G446" t="s">
        <v>422</v>
      </c>
      <c r="H446" t="s">
        <v>1359</v>
      </c>
      <c r="I446">
        <v>0</v>
      </c>
      <c r="J446">
        <v>1</v>
      </c>
      <c r="K446">
        <v>1</v>
      </c>
      <c r="L446">
        <v>0</v>
      </c>
      <c r="M446">
        <v>0</v>
      </c>
      <c r="N446">
        <v>0</v>
      </c>
      <c r="O446">
        <v>0</v>
      </c>
      <c r="P446">
        <v>1</v>
      </c>
      <c r="Q446">
        <v>0</v>
      </c>
      <c r="R446" s="20">
        <v>0</v>
      </c>
      <c r="S446">
        <v>0</v>
      </c>
      <c r="T446">
        <v>0</v>
      </c>
      <c r="U446" s="20">
        <v>1</v>
      </c>
      <c r="V446">
        <v>0</v>
      </c>
      <c r="W446">
        <v>0</v>
      </c>
      <c r="X446" s="20">
        <v>0</v>
      </c>
      <c r="Y446">
        <v>0</v>
      </c>
      <c r="Z446">
        <v>0</v>
      </c>
      <c r="AA446" s="20">
        <v>0</v>
      </c>
      <c r="AB446">
        <v>0</v>
      </c>
      <c r="AC446">
        <v>0</v>
      </c>
      <c r="AD446">
        <v>0</v>
      </c>
      <c r="AE446">
        <v>0</v>
      </c>
      <c r="AF446">
        <v>0</v>
      </c>
      <c r="AG446">
        <v>0</v>
      </c>
      <c r="AH446">
        <v>0</v>
      </c>
      <c r="AI446">
        <v>0</v>
      </c>
      <c r="AJ446">
        <v>78</v>
      </c>
      <c r="AK446">
        <v>92</v>
      </c>
      <c r="AL446">
        <v>78</v>
      </c>
      <c r="AM446">
        <v>10</v>
      </c>
      <c r="AN446" t="s">
        <v>1360</v>
      </c>
    </row>
    <row r="447" spans="2:40">
      <c r="C447" s="25">
        <v>1</v>
      </c>
      <c r="F447" t="s">
        <v>1258</v>
      </c>
      <c r="G447" t="s">
        <v>422</v>
      </c>
      <c r="H447" t="s">
        <v>1361</v>
      </c>
      <c r="I447">
        <v>0</v>
      </c>
      <c r="J447">
        <v>1</v>
      </c>
      <c r="K447">
        <v>1</v>
      </c>
      <c r="L447">
        <v>0</v>
      </c>
      <c r="M447">
        <v>0</v>
      </c>
      <c r="N447">
        <v>0</v>
      </c>
      <c r="O447">
        <v>0</v>
      </c>
      <c r="P447">
        <v>1</v>
      </c>
      <c r="Q447">
        <v>0</v>
      </c>
      <c r="R447" s="20">
        <v>0</v>
      </c>
      <c r="S447">
        <v>0</v>
      </c>
      <c r="T447">
        <v>0</v>
      </c>
      <c r="U447" s="20">
        <v>1</v>
      </c>
      <c r="V447">
        <v>0</v>
      </c>
      <c r="W447">
        <v>0</v>
      </c>
      <c r="X447" s="20">
        <v>0</v>
      </c>
      <c r="Y447">
        <v>0</v>
      </c>
      <c r="Z447">
        <v>0</v>
      </c>
      <c r="AA447" s="20">
        <v>0</v>
      </c>
      <c r="AB447">
        <v>0</v>
      </c>
      <c r="AC447">
        <v>0</v>
      </c>
      <c r="AD447">
        <v>0</v>
      </c>
      <c r="AE447">
        <v>0</v>
      </c>
      <c r="AF447">
        <v>0</v>
      </c>
      <c r="AG447">
        <v>0</v>
      </c>
      <c r="AH447">
        <v>0</v>
      </c>
      <c r="AI447">
        <v>0</v>
      </c>
      <c r="AJ447">
        <v>79</v>
      </c>
      <c r="AK447">
        <v>93</v>
      </c>
      <c r="AL447">
        <v>79</v>
      </c>
      <c r="AM447">
        <v>10</v>
      </c>
      <c r="AN447" t="s">
        <v>1362</v>
      </c>
    </row>
    <row r="448" spans="2:40">
      <c r="C448" s="25">
        <v>2</v>
      </c>
      <c r="E448" s="2" t="s">
        <v>1363</v>
      </c>
      <c r="F448" t="s">
        <v>1257</v>
      </c>
      <c r="G448" t="s">
        <v>1259</v>
      </c>
      <c r="I448">
        <v>0</v>
      </c>
      <c r="J448">
        <v>0</v>
      </c>
      <c r="K448">
        <v>0</v>
      </c>
      <c r="L448">
        <v>0</v>
      </c>
      <c r="M448">
        <v>0</v>
      </c>
      <c r="N448">
        <v>0</v>
      </c>
      <c r="O448">
        <v>0</v>
      </c>
      <c r="P448">
        <v>0</v>
      </c>
      <c r="Q448">
        <v>1</v>
      </c>
      <c r="R448" s="20">
        <v>0</v>
      </c>
      <c r="S448" t="s">
        <v>303</v>
      </c>
      <c r="T448" t="s">
        <v>303</v>
      </c>
      <c r="U448" s="20" t="s">
        <v>303</v>
      </c>
      <c r="V448">
        <v>0</v>
      </c>
      <c r="W448">
        <v>0</v>
      </c>
      <c r="X448" s="20">
        <v>1</v>
      </c>
      <c r="Y448">
        <v>0</v>
      </c>
      <c r="Z448">
        <v>0</v>
      </c>
      <c r="AA448" s="20">
        <v>1</v>
      </c>
      <c r="AB448" t="s">
        <v>303</v>
      </c>
      <c r="AC448" t="s">
        <v>303</v>
      </c>
      <c r="AD448">
        <v>0</v>
      </c>
      <c r="AE448">
        <v>0</v>
      </c>
      <c r="AF448">
        <v>0</v>
      </c>
      <c r="AG448">
        <v>0</v>
      </c>
      <c r="AH448">
        <v>0</v>
      </c>
      <c r="AI448">
        <v>0</v>
      </c>
      <c r="AJ448">
        <v>0</v>
      </c>
      <c r="AK448">
        <v>110</v>
      </c>
      <c r="AL448">
        <v>0</v>
      </c>
      <c r="AM448">
        <v>111</v>
      </c>
      <c r="AN448" t="s">
        <v>1364</v>
      </c>
    </row>
    <row r="449" spans="2:40">
      <c r="C449" s="25">
        <v>3</v>
      </c>
      <c r="F449" t="s">
        <v>1257</v>
      </c>
      <c r="G449" t="s">
        <v>1259</v>
      </c>
      <c r="I449">
        <v>0</v>
      </c>
      <c r="J449">
        <v>0</v>
      </c>
      <c r="K449">
        <v>0</v>
      </c>
      <c r="L449">
        <v>0</v>
      </c>
      <c r="M449">
        <v>1</v>
      </c>
      <c r="N449">
        <v>1</v>
      </c>
      <c r="O449">
        <v>0</v>
      </c>
      <c r="P449">
        <v>0</v>
      </c>
      <c r="Q449">
        <v>0</v>
      </c>
      <c r="R449" s="20">
        <v>1</v>
      </c>
      <c r="S449" t="s">
        <v>303</v>
      </c>
      <c r="T449" t="s">
        <v>303</v>
      </c>
      <c r="U449" s="20" t="s">
        <v>303</v>
      </c>
      <c r="V449">
        <v>0</v>
      </c>
      <c r="W449">
        <v>1</v>
      </c>
      <c r="X449" s="20">
        <v>1</v>
      </c>
      <c r="Y449">
        <v>0</v>
      </c>
      <c r="Z449">
        <v>1</v>
      </c>
      <c r="AA449" s="20">
        <v>0</v>
      </c>
      <c r="AB449" t="s">
        <v>303</v>
      </c>
      <c r="AC449" t="s">
        <v>303</v>
      </c>
      <c r="AD449">
        <v>0</v>
      </c>
      <c r="AE449">
        <v>0</v>
      </c>
      <c r="AF449">
        <v>0</v>
      </c>
      <c r="AG449">
        <v>0</v>
      </c>
      <c r="AH449">
        <v>0</v>
      </c>
      <c r="AI449">
        <v>0</v>
      </c>
      <c r="AJ449">
        <v>0</v>
      </c>
      <c r="AK449">
        <v>110</v>
      </c>
      <c r="AL449">
        <v>0</v>
      </c>
      <c r="AM449">
        <v>111</v>
      </c>
      <c r="AN449" t="s">
        <v>1364</v>
      </c>
    </row>
    <row r="450" spans="2:40">
      <c r="C450" s="25">
        <v>4</v>
      </c>
      <c r="E450" s="2" t="s">
        <v>1365</v>
      </c>
      <c r="F450" t="s">
        <v>1264</v>
      </c>
      <c r="G450" t="s">
        <v>1266</v>
      </c>
      <c r="I450">
        <v>0</v>
      </c>
      <c r="J450">
        <v>0</v>
      </c>
      <c r="K450">
        <v>0</v>
      </c>
      <c r="L450">
        <v>0</v>
      </c>
      <c r="M450">
        <v>0</v>
      </c>
      <c r="N450">
        <v>0</v>
      </c>
      <c r="O450">
        <v>0</v>
      </c>
      <c r="P450">
        <v>1</v>
      </c>
      <c r="Q450">
        <v>1</v>
      </c>
      <c r="R450" s="20">
        <v>0</v>
      </c>
      <c r="S450" t="s">
        <v>303</v>
      </c>
      <c r="T450" t="s">
        <v>303</v>
      </c>
      <c r="U450" s="20" t="s">
        <v>303</v>
      </c>
      <c r="V450">
        <v>0</v>
      </c>
      <c r="W450">
        <v>0</v>
      </c>
      <c r="X450" s="20">
        <v>0</v>
      </c>
      <c r="Y450">
        <v>0</v>
      </c>
      <c r="Z450">
        <v>1</v>
      </c>
      <c r="AA450" s="20">
        <v>0</v>
      </c>
      <c r="AB450" t="s">
        <v>303</v>
      </c>
      <c r="AC450" t="s">
        <v>303</v>
      </c>
      <c r="AD450">
        <v>0</v>
      </c>
      <c r="AE450">
        <v>0</v>
      </c>
      <c r="AF450">
        <v>0</v>
      </c>
      <c r="AG450">
        <v>0</v>
      </c>
      <c r="AH450">
        <v>0</v>
      </c>
      <c r="AI450">
        <v>0</v>
      </c>
      <c r="AJ450">
        <v>0</v>
      </c>
      <c r="AK450">
        <v>108</v>
      </c>
      <c r="AL450">
        <v>0</v>
      </c>
      <c r="AM450">
        <v>109</v>
      </c>
      <c r="AN450" t="s">
        <v>1366</v>
      </c>
    </row>
    <row r="451" spans="2:40">
      <c r="C451" s="25">
        <v>5</v>
      </c>
      <c r="F451" t="s">
        <v>1264</v>
      </c>
      <c r="G451" t="s">
        <v>1266</v>
      </c>
      <c r="I451">
        <v>0</v>
      </c>
      <c r="J451">
        <v>0</v>
      </c>
      <c r="K451">
        <v>0</v>
      </c>
      <c r="L451">
        <v>0</v>
      </c>
      <c r="M451">
        <v>1</v>
      </c>
      <c r="N451">
        <v>1</v>
      </c>
      <c r="O451">
        <v>0</v>
      </c>
      <c r="P451">
        <v>0</v>
      </c>
      <c r="Q451">
        <v>1</v>
      </c>
      <c r="R451" s="20">
        <v>1</v>
      </c>
      <c r="S451" t="s">
        <v>303</v>
      </c>
      <c r="T451" t="s">
        <v>303</v>
      </c>
      <c r="U451" s="20" t="s">
        <v>303</v>
      </c>
      <c r="V451">
        <v>0</v>
      </c>
      <c r="W451">
        <v>1</v>
      </c>
      <c r="X451" s="20">
        <v>0</v>
      </c>
      <c r="Y451">
        <v>0</v>
      </c>
      <c r="Z451">
        <v>0</v>
      </c>
      <c r="AA451" s="20">
        <v>0</v>
      </c>
      <c r="AB451" t="s">
        <v>303</v>
      </c>
      <c r="AC451" t="s">
        <v>303</v>
      </c>
      <c r="AD451">
        <v>0</v>
      </c>
      <c r="AE451">
        <v>0</v>
      </c>
      <c r="AF451">
        <v>0</v>
      </c>
      <c r="AG451">
        <v>0</v>
      </c>
      <c r="AH451">
        <v>0</v>
      </c>
      <c r="AI451">
        <v>0</v>
      </c>
      <c r="AJ451">
        <v>0</v>
      </c>
      <c r="AK451">
        <v>108</v>
      </c>
      <c r="AL451">
        <v>0</v>
      </c>
      <c r="AM451">
        <v>109</v>
      </c>
      <c r="AN451" t="s">
        <v>1366</v>
      </c>
    </row>
    <row r="452" spans="2:40">
      <c r="C452" s="25">
        <v>6</v>
      </c>
      <c r="E452" s="2" t="s">
        <v>1367</v>
      </c>
      <c r="F452" t="s">
        <v>1263</v>
      </c>
      <c r="G452" t="s">
        <v>422</v>
      </c>
      <c r="H452" t="s">
        <v>1368</v>
      </c>
      <c r="I452">
        <v>0</v>
      </c>
      <c r="J452">
        <v>1</v>
      </c>
      <c r="K452">
        <v>1</v>
      </c>
      <c r="L452">
        <v>0</v>
      </c>
      <c r="M452">
        <v>0</v>
      </c>
      <c r="N452">
        <v>0</v>
      </c>
      <c r="O452">
        <v>0</v>
      </c>
      <c r="P452">
        <v>0</v>
      </c>
      <c r="Q452">
        <v>1</v>
      </c>
      <c r="R452" s="20">
        <v>0</v>
      </c>
      <c r="S452" t="s">
        <v>303</v>
      </c>
      <c r="T452" t="s">
        <v>303</v>
      </c>
      <c r="U452" s="20" t="s">
        <v>303</v>
      </c>
      <c r="V452">
        <v>1</v>
      </c>
      <c r="W452">
        <v>0</v>
      </c>
      <c r="X452" s="20">
        <v>0</v>
      </c>
      <c r="Y452">
        <v>0</v>
      </c>
      <c r="Z452">
        <v>0</v>
      </c>
      <c r="AA452" s="20">
        <v>0</v>
      </c>
      <c r="AB452">
        <v>0</v>
      </c>
      <c r="AC452">
        <v>1</v>
      </c>
      <c r="AD452">
        <v>0</v>
      </c>
      <c r="AE452">
        <v>0</v>
      </c>
      <c r="AF452">
        <v>0</v>
      </c>
      <c r="AG452">
        <v>0</v>
      </c>
      <c r="AH452">
        <v>0</v>
      </c>
      <c r="AI452">
        <v>0</v>
      </c>
      <c r="AJ452">
        <v>76</v>
      </c>
      <c r="AK452">
        <v>94</v>
      </c>
      <c r="AL452">
        <v>76</v>
      </c>
      <c r="AM452">
        <v>10</v>
      </c>
      <c r="AN452" t="s">
        <v>1369</v>
      </c>
    </row>
    <row r="453" spans="2:40">
      <c r="C453" s="25">
        <v>7</v>
      </c>
      <c r="F453" t="s">
        <v>1265</v>
      </c>
      <c r="G453" t="s">
        <v>422</v>
      </c>
      <c r="H453" t="s">
        <v>1370</v>
      </c>
      <c r="I453">
        <v>0</v>
      </c>
      <c r="J453">
        <v>1</v>
      </c>
      <c r="K453">
        <v>1</v>
      </c>
      <c r="L453">
        <v>0</v>
      </c>
      <c r="M453">
        <v>0</v>
      </c>
      <c r="N453">
        <v>0</v>
      </c>
      <c r="O453">
        <v>0</v>
      </c>
      <c r="P453">
        <v>0</v>
      </c>
      <c r="Q453">
        <v>1</v>
      </c>
      <c r="R453" s="20">
        <v>0</v>
      </c>
      <c r="S453" t="s">
        <v>303</v>
      </c>
      <c r="T453" t="s">
        <v>303</v>
      </c>
      <c r="U453" s="20" t="s">
        <v>303</v>
      </c>
      <c r="V453" t="s">
        <v>303</v>
      </c>
      <c r="W453" t="s">
        <v>303</v>
      </c>
      <c r="X453" s="20" t="s">
        <v>303</v>
      </c>
      <c r="Y453">
        <v>1</v>
      </c>
      <c r="Z453">
        <v>0</v>
      </c>
      <c r="AA453" s="20">
        <v>0</v>
      </c>
      <c r="AB453">
        <v>1</v>
      </c>
      <c r="AC453">
        <v>0</v>
      </c>
      <c r="AD453" t="s">
        <v>303</v>
      </c>
      <c r="AE453" t="s">
        <v>303</v>
      </c>
      <c r="AF453">
        <v>0</v>
      </c>
      <c r="AG453">
        <v>0</v>
      </c>
      <c r="AH453">
        <v>0</v>
      </c>
      <c r="AI453">
        <v>0</v>
      </c>
      <c r="AJ453">
        <v>77</v>
      </c>
      <c r="AK453">
        <v>95</v>
      </c>
      <c r="AL453">
        <v>77</v>
      </c>
      <c r="AM453">
        <v>10</v>
      </c>
      <c r="AN453" t="s">
        <v>1371</v>
      </c>
    </row>
    <row r="454" spans="2:40">
      <c r="C454">
        <v>0</v>
      </c>
      <c r="D454" s="9"/>
      <c r="E454" s="2" t="s">
        <v>1202</v>
      </c>
      <c r="F454" t="s">
        <v>595</v>
      </c>
      <c r="G454" t="s">
        <v>600</v>
      </c>
      <c r="I454">
        <v>0</v>
      </c>
      <c r="J454">
        <v>0</v>
      </c>
      <c r="K454">
        <v>0</v>
      </c>
      <c r="L454">
        <v>0</v>
      </c>
      <c r="M454">
        <v>0</v>
      </c>
      <c r="N454">
        <v>0</v>
      </c>
      <c r="O454">
        <v>0</v>
      </c>
      <c r="P454">
        <v>1</v>
      </c>
      <c r="Q454">
        <v>1</v>
      </c>
      <c r="R454" s="20">
        <v>0</v>
      </c>
      <c r="S454" t="s">
        <v>303</v>
      </c>
      <c r="T454" t="s">
        <v>303</v>
      </c>
      <c r="U454" s="20" t="s">
        <v>303</v>
      </c>
      <c r="V454">
        <v>0</v>
      </c>
      <c r="W454">
        <v>0</v>
      </c>
      <c r="X454" s="20">
        <v>1</v>
      </c>
      <c r="Y454">
        <v>0</v>
      </c>
      <c r="Z454">
        <v>0</v>
      </c>
      <c r="AA454" s="20">
        <v>1</v>
      </c>
      <c r="AB454" t="s">
        <v>303</v>
      </c>
      <c r="AC454" t="s">
        <v>303</v>
      </c>
      <c r="AD454">
        <v>0</v>
      </c>
      <c r="AE454">
        <v>1</v>
      </c>
      <c r="AF454">
        <v>0</v>
      </c>
      <c r="AG454">
        <v>1</v>
      </c>
      <c r="AH454">
        <v>0</v>
      </c>
      <c r="AI454">
        <v>0</v>
      </c>
      <c r="AJ454">
        <v>0</v>
      </c>
      <c r="AK454">
        <v>100</v>
      </c>
      <c r="AL454">
        <v>0</v>
      </c>
      <c r="AM454">
        <v>102</v>
      </c>
      <c r="AN454" t="s">
        <v>1203</v>
      </c>
    </row>
    <row r="455" spans="2:40">
      <c r="C455">
        <v>1</v>
      </c>
      <c r="D455" s="9"/>
      <c r="F455" t="s">
        <v>597</v>
      </c>
      <c r="G455" t="s">
        <v>602</v>
      </c>
      <c r="I455">
        <v>0</v>
      </c>
      <c r="J455">
        <v>0</v>
      </c>
      <c r="K455">
        <v>0</v>
      </c>
      <c r="L455">
        <v>0</v>
      </c>
      <c r="M455">
        <v>0</v>
      </c>
      <c r="N455">
        <v>0</v>
      </c>
      <c r="O455">
        <v>0</v>
      </c>
      <c r="P455">
        <v>1</v>
      </c>
      <c r="Q455">
        <v>1</v>
      </c>
      <c r="R455" s="20">
        <v>0</v>
      </c>
      <c r="S455" t="s">
        <v>303</v>
      </c>
      <c r="T455" t="s">
        <v>303</v>
      </c>
      <c r="U455" s="20" t="s">
        <v>303</v>
      </c>
      <c r="V455">
        <v>1</v>
      </c>
      <c r="W455">
        <v>0</v>
      </c>
      <c r="X455" s="20">
        <v>0</v>
      </c>
      <c r="Y455">
        <v>0</v>
      </c>
      <c r="Z455">
        <v>1</v>
      </c>
      <c r="AA455" s="20">
        <v>0</v>
      </c>
      <c r="AB455" t="s">
        <v>303</v>
      </c>
      <c r="AC455" t="s">
        <v>303</v>
      </c>
      <c r="AD455">
        <v>0</v>
      </c>
      <c r="AE455">
        <v>1</v>
      </c>
      <c r="AF455">
        <v>0</v>
      </c>
      <c r="AG455">
        <v>1</v>
      </c>
      <c r="AH455">
        <v>0</v>
      </c>
      <c r="AI455">
        <v>0</v>
      </c>
      <c r="AJ455">
        <v>0</v>
      </c>
      <c r="AK455">
        <v>101</v>
      </c>
      <c r="AL455">
        <v>0</v>
      </c>
      <c r="AM455">
        <v>103</v>
      </c>
      <c r="AN455" t="s">
        <v>1203</v>
      </c>
    </row>
    <row r="456" spans="2:40">
      <c r="C456">
        <v>2</v>
      </c>
      <c r="D456" s="9"/>
      <c r="F456" t="s">
        <v>597</v>
      </c>
      <c r="G456" t="s">
        <v>602</v>
      </c>
      <c r="I456">
        <v>0</v>
      </c>
      <c r="J456">
        <v>0</v>
      </c>
      <c r="K456">
        <v>0</v>
      </c>
      <c r="L456">
        <v>1</v>
      </c>
      <c r="M456">
        <v>0</v>
      </c>
      <c r="N456">
        <v>0</v>
      </c>
      <c r="O456">
        <v>1</v>
      </c>
      <c r="P456">
        <v>1</v>
      </c>
      <c r="Q456">
        <v>1</v>
      </c>
      <c r="R456" s="20">
        <v>0</v>
      </c>
      <c r="S456" t="s">
        <v>303</v>
      </c>
      <c r="T456" t="s">
        <v>303</v>
      </c>
      <c r="U456" s="20" t="s">
        <v>303</v>
      </c>
      <c r="V456">
        <v>0</v>
      </c>
      <c r="W456">
        <v>0</v>
      </c>
      <c r="X456" s="20">
        <v>0</v>
      </c>
      <c r="Y456">
        <v>0</v>
      </c>
      <c r="Z456">
        <v>1</v>
      </c>
      <c r="AA456" s="20">
        <v>1</v>
      </c>
      <c r="AB456" t="s">
        <v>303</v>
      </c>
      <c r="AC456" t="s">
        <v>303</v>
      </c>
      <c r="AD456">
        <v>0</v>
      </c>
      <c r="AE456">
        <v>1</v>
      </c>
      <c r="AF456">
        <v>0</v>
      </c>
      <c r="AG456">
        <v>1</v>
      </c>
      <c r="AH456">
        <v>0</v>
      </c>
      <c r="AI456">
        <v>0</v>
      </c>
      <c r="AJ456">
        <v>0</v>
      </c>
      <c r="AK456">
        <v>101</v>
      </c>
      <c r="AL456">
        <v>0</v>
      </c>
      <c r="AM456">
        <v>103</v>
      </c>
      <c r="AN456" t="s">
        <v>1203</v>
      </c>
    </row>
    <row r="457" spans="2:40">
      <c r="B457" t="s">
        <v>1208</v>
      </c>
      <c r="C457">
        <v>3</v>
      </c>
      <c r="D457" s="9"/>
      <c r="E457" s="2" t="s">
        <v>1206</v>
      </c>
      <c r="F457" t="s">
        <v>622</v>
      </c>
      <c r="G457" t="s">
        <v>623</v>
      </c>
      <c r="I457">
        <v>0</v>
      </c>
      <c r="J457">
        <v>0</v>
      </c>
      <c r="K457">
        <v>0</v>
      </c>
      <c r="L457">
        <v>0</v>
      </c>
      <c r="M457">
        <v>0</v>
      </c>
      <c r="N457">
        <v>0</v>
      </c>
      <c r="O457">
        <v>0</v>
      </c>
      <c r="P457">
        <v>1</v>
      </c>
      <c r="Q457">
        <v>1</v>
      </c>
      <c r="R457" s="20">
        <v>0</v>
      </c>
      <c r="S457" t="s">
        <v>303</v>
      </c>
      <c r="T457" t="s">
        <v>303</v>
      </c>
      <c r="U457" s="20" t="s">
        <v>303</v>
      </c>
      <c r="V457">
        <v>0</v>
      </c>
      <c r="W457">
        <v>0</v>
      </c>
      <c r="X457" s="20">
        <v>1</v>
      </c>
      <c r="Y457">
        <v>0</v>
      </c>
      <c r="Z457">
        <v>0</v>
      </c>
      <c r="AA457" s="20">
        <v>1</v>
      </c>
      <c r="AB457" t="s">
        <v>303</v>
      </c>
      <c r="AC457" t="s">
        <v>303</v>
      </c>
      <c r="AD457">
        <v>1</v>
      </c>
      <c r="AE457">
        <v>0</v>
      </c>
      <c r="AF457">
        <v>1</v>
      </c>
      <c r="AG457">
        <v>0</v>
      </c>
      <c r="AH457">
        <v>0</v>
      </c>
      <c r="AI457">
        <v>0</v>
      </c>
      <c r="AJ457">
        <v>0</v>
      </c>
      <c r="AK457">
        <v>102</v>
      </c>
      <c r="AL457">
        <v>0</v>
      </c>
      <c r="AM457">
        <v>103</v>
      </c>
      <c r="AN457" t="s">
        <v>1207</v>
      </c>
    </row>
    <row r="458" spans="2:40">
      <c r="B458" t="s">
        <v>1372</v>
      </c>
      <c r="C458">
        <v>4</v>
      </c>
      <c r="D458" s="9"/>
      <c r="F458" t="s">
        <v>622</v>
      </c>
      <c r="G458" t="s">
        <v>623</v>
      </c>
      <c r="I458">
        <v>0</v>
      </c>
      <c r="J458">
        <v>0</v>
      </c>
      <c r="K458">
        <v>0</v>
      </c>
      <c r="L458">
        <v>0</v>
      </c>
      <c r="M458">
        <v>1</v>
      </c>
      <c r="N458">
        <v>1</v>
      </c>
      <c r="O458">
        <v>0</v>
      </c>
      <c r="P458">
        <v>0</v>
      </c>
      <c r="Q458">
        <v>1</v>
      </c>
      <c r="R458" s="20">
        <v>1</v>
      </c>
      <c r="S458" t="s">
        <v>303</v>
      </c>
      <c r="T458" t="s">
        <v>303</v>
      </c>
      <c r="U458" s="20" t="s">
        <v>303</v>
      </c>
      <c r="V458">
        <v>0</v>
      </c>
      <c r="W458">
        <v>1</v>
      </c>
      <c r="X458" s="20">
        <v>1</v>
      </c>
      <c r="Y458">
        <v>0</v>
      </c>
      <c r="Z458">
        <v>1</v>
      </c>
      <c r="AA458" s="20">
        <v>0</v>
      </c>
      <c r="AB458" t="s">
        <v>303</v>
      </c>
      <c r="AC458" t="s">
        <v>303</v>
      </c>
      <c r="AD458">
        <v>1</v>
      </c>
      <c r="AE458">
        <v>0</v>
      </c>
      <c r="AF458">
        <v>1</v>
      </c>
      <c r="AG458">
        <v>0</v>
      </c>
      <c r="AH458">
        <v>0</v>
      </c>
      <c r="AI458">
        <v>0</v>
      </c>
      <c r="AJ458">
        <v>0</v>
      </c>
      <c r="AK458">
        <v>102</v>
      </c>
      <c r="AL458">
        <v>0</v>
      </c>
      <c r="AM458">
        <v>103</v>
      </c>
      <c r="AN458" t="s">
        <v>1207</v>
      </c>
    </row>
    <row r="459" spans="2:40">
      <c r="C459">
        <v>5</v>
      </c>
      <c r="D459" s="9"/>
      <c r="E459" s="2" t="s">
        <v>1210</v>
      </c>
      <c r="F459" t="s">
        <v>619</v>
      </c>
      <c r="G459" t="s">
        <v>620</v>
      </c>
      <c r="I459">
        <v>0</v>
      </c>
      <c r="J459">
        <v>0</v>
      </c>
      <c r="K459">
        <v>0</v>
      </c>
      <c r="L459">
        <v>0</v>
      </c>
      <c r="M459">
        <v>0</v>
      </c>
      <c r="N459">
        <v>0</v>
      </c>
      <c r="O459">
        <v>0</v>
      </c>
      <c r="P459">
        <v>1</v>
      </c>
      <c r="Q459">
        <v>1</v>
      </c>
      <c r="R459" s="20">
        <v>0</v>
      </c>
      <c r="S459" t="s">
        <v>303</v>
      </c>
      <c r="T459" t="s">
        <v>303</v>
      </c>
      <c r="U459" s="20" t="s">
        <v>303</v>
      </c>
      <c r="V459">
        <v>0</v>
      </c>
      <c r="W459">
        <v>0</v>
      </c>
      <c r="X459" s="20">
        <v>0</v>
      </c>
      <c r="Y459">
        <v>0</v>
      </c>
      <c r="Z459">
        <v>1</v>
      </c>
      <c r="AA459" s="20">
        <v>0</v>
      </c>
      <c r="AB459" t="s">
        <v>303</v>
      </c>
      <c r="AC459" t="s">
        <v>303</v>
      </c>
      <c r="AD459">
        <v>1</v>
      </c>
      <c r="AE459">
        <v>0</v>
      </c>
      <c r="AF459">
        <v>1</v>
      </c>
      <c r="AG459">
        <v>0</v>
      </c>
      <c r="AH459">
        <v>0</v>
      </c>
      <c r="AI459">
        <v>0</v>
      </c>
      <c r="AJ459">
        <v>0</v>
      </c>
      <c r="AK459">
        <v>100</v>
      </c>
      <c r="AL459">
        <v>0</v>
      </c>
      <c r="AM459">
        <v>101</v>
      </c>
      <c r="AN459" t="s">
        <v>1211</v>
      </c>
    </row>
    <row r="460" spans="2:40">
      <c r="C460">
        <v>6</v>
      </c>
      <c r="D460" s="9"/>
      <c r="F460" t="s">
        <v>619</v>
      </c>
      <c r="G460" t="s">
        <v>620</v>
      </c>
      <c r="I460">
        <v>0</v>
      </c>
      <c r="J460">
        <v>0</v>
      </c>
      <c r="K460">
        <v>0</v>
      </c>
      <c r="L460">
        <v>0</v>
      </c>
      <c r="M460">
        <v>1</v>
      </c>
      <c r="N460">
        <v>1</v>
      </c>
      <c r="O460">
        <v>0</v>
      </c>
      <c r="P460">
        <v>0</v>
      </c>
      <c r="Q460">
        <v>1</v>
      </c>
      <c r="R460" s="20">
        <v>1</v>
      </c>
      <c r="S460" t="s">
        <v>303</v>
      </c>
      <c r="T460" t="s">
        <v>303</v>
      </c>
      <c r="U460" s="20" t="s">
        <v>303</v>
      </c>
      <c r="V460">
        <v>0</v>
      </c>
      <c r="W460">
        <v>1</v>
      </c>
      <c r="X460" s="20">
        <v>0</v>
      </c>
      <c r="Y460">
        <v>0</v>
      </c>
      <c r="Z460">
        <v>0</v>
      </c>
      <c r="AA460" s="20">
        <v>0</v>
      </c>
      <c r="AB460" t="s">
        <v>303</v>
      </c>
      <c r="AC460" t="s">
        <v>303</v>
      </c>
      <c r="AD460">
        <v>1</v>
      </c>
      <c r="AE460">
        <v>0</v>
      </c>
      <c r="AF460">
        <v>1</v>
      </c>
      <c r="AG460">
        <v>0</v>
      </c>
      <c r="AH460">
        <v>0</v>
      </c>
      <c r="AI460">
        <v>0</v>
      </c>
      <c r="AJ460">
        <v>0</v>
      </c>
      <c r="AK460">
        <v>100</v>
      </c>
      <c r="AL460">
        <v>0</v>
      </c>
      <c r="AM460">
        <v>101</v>
      </c>
      <c r="AN460" t="s">
        <v>1211</v>
      </c>
    </row>
    <row r="461" spans="2:40">
      <c r="C461">
        <v>7</v>
      </c>
      <c r="D461" s="9"/>
      <c r="E461" s="2" t="s">
        <v>1212</v>
      </c>
      <c r="F461" t="s">
        <v>583</v>
      </c>
      <c r="G461" t="s">
        <v>422</v>
      </c>
      <c r="H461" t="s">
        <v>277</v>
      </c>
      <c r="I461">
        <v>0</v>
      </c>
      <c r="J461">
        <v>1</v>
      </c>
      <c r="K461">
        <v>1</v>
      </c>
      <c r="L461">
        <v>0</v>
      </c>
      <c r="M461">
        <v>0</v>
      </c>
      <c r="N461">
        <v>0</v>
      </c>
      <c r="O461">
        <v>0</v>
      </c>
      <c r="P461">
        <v>0</v>
      </c>
      <c r="Q461">
        <v>1</v>
      </c>
      <c r="R461" s="20">
        <v>0</v>
      </c>
      <c r="S461" t="s">
        <v>303</v>
      </c>
      <c r="T461" t="s">
        <v>303</v>
      </c>
      <c r="U461" s="20" t="s">
        <v>303</v>
      </c>
      <c r="V461">
        <v>0</v>
      </c>
      <c r="W461">
        <v>1</v>
      </c>
      <c r="X461" s="20">
        <v>0</v>
      </c>
      <c r="Y461">
        <v>0</v>
      </c>
      <c r="Z461">
        <v>0</v>
      </c>
      <c r="AA461" s="20">
        <v>0</v>
      </c>
      <c r="AB461">
        <v>0</v>
      </c>
      <c r="AC461">
        <v>1</v>
      </c>
      <c r="AD461">
        <v>0</v>
      </c>
      <c r="AE461">
        <v>1</v>
      </c>
      <c r="AF461">
        <v>0</v>
      </c>
      <c r="AG461">
        <v>1</v>
      </c>
      <c r="AH461">
        <v>0</v>
      </c>
      <c r="AI461">
        <v>0</v>
      </c>
      <c r="AJ461">
        <v>118</v>
      </c>
      <c r="AK461">
        <v>106</v>
      </c>
      <c r="AL461">
        <v>118</v>
      </c>
      <c r="AM461">
        <v>10</v>
      </c>
      <c r="AN461" t="s">
        <v>1213</v>
      </c>
    </row>
    <row r="462" spans="2:40">
      <c r="C462">
        <v>8</v>
      </c>
      <c r="D462" s="9"/>
      <c r="F462" t="s">
        <v>586</v>
      </c>
      <c r="G462" t="s">
        <v>422</v>
      </c>
      <c r="H462" t="s">
        <v>278</v>
      </c>
      <c r="I462">
        <v>0</v>
      </c>
      <c r="J462">
        <v>1</v>
      </c>
      <c r="K462">
        <v>1</v>
      </c>
      <c r="L462">
        <v>0</v>
      </c>
      <c r="M462">
        <v>0</v>
      </c>
      <c r="N462">
        <v>0</v>
      </c>
      <c r="O462">
        <v>0</v>
      </c>
      <c r="P462">
        <v>0</v>
      </c>
      <c r="Q462">
        <v>1</v>
      </c>
      <c r="R462" s="20">
        <v>0</v>
      </c>
      <c r="S462" t="s">
        <v>303</v>
      </c>
      <c r="T462" t="s">
        <v>303</v>
      </c>
      <c r="U462" s="20" t="s">
        <v>303</v>
      </c>
      <c r="V462" t="s">
        <v>303</v>
      </c>
      <c r="W462" t="s">
        <v>303</v>
      </c>
      <c r="X462" s="20" t="s">
        <v>303</v>
      </c>
      <c r="Y462">
        <v>0</v>
      </c>
      <c r="Z462">
        <v>1</v>
      </c>
      <c r="AA462" s="20">
        <v>0</v>
      </c>
      <c r="AB462">
        <v>1</v>
      </c>
      <c r="AC462">
        <v>0</v>
      </c>
      <c r="AD462" t="s">
        <v>303</v>
      </c>
      <c r="AE462" t="s">
        <v>303</v>
      </c>
      <c r="AF462">
        <v>0</v>
      </c>
      <c r="AG462">
        <v>1</v>
      </c>
      <c r="AH462">
        <v>0</v>
      </c>
      <c r="AI462">
        <v>0</v>
      </c>
      <c r="AJ462">
        <v>119</v>
      </c>
      <c r="AK462">
        <v>107</v>
      </c>
      <c r="AL462">
        <v>119</v>
      </c>
      <c r="AM462">
        <v>10</v>
      </c>
      <c r="AN462" t="s">
        <v>1214</v>
      </c>
    </row>
    <row r="463" spans="2:40">
      <c r="C463">
        <v>9</v>
      </c>
      <c r="D463" s="9"/>
      <c r="E463" s="2" t="s">
        <v>1215</v>
      </c>
      <c r="F463" t="s">
        <v>582</v>
      </c>
      <c r="G463" t="s">
        <v>422</v>
      </c>
      <c r="H463" t="s">
        <v>275</v>
      </c>
      <c r="I463">
        <v>0</v>
      </c>
      <c r="J463">
        <v>1</v>
      </c>
      <c r="K463">
        <v>1</v>
      </c>
      <c r="L463">
        <v>0</v>
      </c>
      <c r="M463">
        <v>0</v>
      </c>
      <c r="N463">
        <v>0</v>
      </c>
      <c r="O463">
        <v>0</v>
      </c>
      <c r="P463">
        <v>0</v>
      </c>
      <c r="Q463">
        <v>1</v>
      </c>
      <c r="R463" s="20">
        <v>0</v>
      </c>
      <c r="S463" t="s">
        <v>303</v>
      </c>
      <c r="T463" t="s">
        <v>303</v>
      </c>
      <c r="U463" s="20" t="s">
        <v>303</v>
      </c>
      <c r="V463">
        <v>1</v>
      </c>
      <c r="W463">
        <v>0</v>
      </c>
      <c r="X463" s="20">
        <v>0</v>
      </c>
      <c r="Y463">
        <v>0</v>
      </c>
      <c r="Z463">
        <v>0</v>
      </c>
      <c r="AA463" s="20">
        <v>0</v>
      </c>
      <c r="AB463">
        <v>0</v>
      </c>
      <c r="AC463">
        <v>1</v>
      </c>
      <c r="AD463">
        <v>1</v>
      </c>
      <c r="AE463">
        <v>0</v>
      </c>
      <c r="AF463">
        <v>1</v>
      </c>
      <c r="AG463">
        <v>0</v>
      </c>
      <c r="AH463">
        <v>0</v>
      </c>
      <c r="AI463">
        <v>0</v>
      </c>
      <c r="AJ463">
        <v>116</v>
      </c>
      <c r="AK463">
        <v>104</v>
      </c>
      <c r="AL463">
        <v>116</v>
      </c>
      <c r="AM463">
        <v>10</v>
      </c>
      <c r="AN463" t="s">
        <v>1216</v>
      </c>
    </row>
    <row r="464" spans="2:40">
      <c r="B464" t="s">
        <v>1218</v>
      </c>
      <c r="C464">
        <v>10</v>
      </c>
      <c r="D464" s="9"/>
      <c r="F464" t="s">
        <v>585</v>
      </c>
      <c r="G464" t="s">
        <v>422</v>
      </c>
      <c r="H464" t="s">
        <v>276</v>
      </c>
      <c r="I464">
        <v>0</v>
      </c>
      <c r="J464">
        <v>1</v>
      </c>
      <c r="K464">
        <v>1</v>
      </c>
      <c r="L464">
        <v>0</v>
      </c>
      <c r="M464">
        <v>0</v>
      </c>
      <c r="N464">
        <v>0</v>
      </c>
      <c r="O464">
        <v>0</v>
      </c>
      <c r="P464">
        <v>0</v>
      </c>
      <c r="Q464">
        <v>1</v>
      </c>
      <c r="R464" s="20">
        <v>0</v>
      </c>
      <c r="S464" t="s">
        <v>303</v>
      </c>
      <c r="T464" t="s">
        <v>303</v>
      </c>
      <c r="U464" s="20" t="s">
        <v>303</v>
      </c>
      <c r="V464" t="s">
        <v>303</v>
      </c>
      <c r="W464" t="s">
        <v>303</v>
      </c>
      <c r="X464" s="20" t="s">
        <v>303</v>
      </c>
      <c r="Y464">
        <v>1</v>
      </c>
      <c r="Z464">
        <v>0</v>
      </c>
      <c r="AA464" s="20">
        <v>0</v>
      </c>
      <c r="AB464">
        <v>1</v>
      </c>
      <c r="AC464">
        <v>0</v>
      </c>
      <c r="AD464" t="s">
        <v>303</v>
      </c>
      <c r="AE464" t="s">
        <v>303</v>
      </c>
      <c r="AF464">
        <v>1</v>
      </c>
      <c r="AG464">
        <v>0</v>
      </c>
      <c r="AH464">
        <v>0</v>
      </c>
      <c r="AI464">
        <v>0</v>
      </c>
      <c r="AJ464">
        <v>117</v>
      </c>
      <c r="AK464">
        <v>105</v>
      </c>
      <c r="AL464">
        <v>117</v>
      </c>
      <c r="AM464">
        <v>10</v>
      </c>
      <c r="AN464" t="s">
        <v>1217</v>
      </c>
    </row>
    <row r="465" spans="3:40">
      <c r="C465">
        <v>11</v>
      </c>
      <c r="D465" s="9"/>
      <c r="E465" t="s">
        <v>1219</v>
      </c>
      <c r="F465" s="2" t="s">
        <v>625</v>
      </c>
      <c r="G465" t="s">
        <v>628</v>
      </c>
      <c r="I465">
        <v>0</v>
      </c>
      <c r="J465">
        <v>0</v>
      </c>
      <c r="K465">
        <v>0</v>
      </c>
      <c r="L465">
        <v>0</v>
      </c>
      <c r="M465">
        <v>0</v>
      </c>
      <c r="N465">
        <v>0</v>
      </c>
      <c r="O465">
        <v>0</v>
      </c>
      <c r="P465">
        <v>1</v>
      </c>
      <c r="Q465">
        <v>1</v>
      </c>
      <c r="R465" s="20">
        <v>0</v>
      </c>
      <c r="S465" t="s">
        <v>303</v>
      </c>
      <c r="T465" t="s">
        <v>303</v>
      </c>
      <c r="U465" s="20" t="s">
        <v>303</v>
      </c>
      <c r="V465">
        <v>0</v>
      </c>
      <c r="W465">
        <v>0</v>
      </c>
      <c r="X465" s="20">
        <v>1</v>
      </c>
      <c r="Y465" t="s">
        <v>303</v>
      </c>
      <c r="Z465" t="s">
        <v>303</v>
      </c>
      <c r="AA465" s="20" t="s">
        <v>303</v>
      </c>
      <c r="AB465" t="s">
        <v>303</v>
      </c>
      <c r="AC465" t="s">
        <v>303</v>
      </c>
      <c r="AD465">
        <v>0</v>
      </c>
      <c r="AE465">
        <v>1</v>
      </c>
      <c r="AF465" t="s">
        <v>303</v>
      </c>
      <c r="AG465" t="s">
        <v>303</v>
      </c>
      <c r="AH465">
        <v>0</v>
      </c>
      <c r="AI465">
        <v>0</v>
      </c>
      <c r="AJ465">
        <v>0</v>
      </c>
      <c r="AK465">
        <v>104</v>
      </c>
      <c r="AL465">
        <v>0</v>
      </c>
      <c r="AM465">
        <v>106</v>
      </c>
      <c r="AN465" t="s">
        <v>1220</v>
      </c>
    </row>
    <row r="466" spans="3:40">
      <c r="C466">
        <v>12</v>
      </c>
      <c r="D466" s="9"/>
      <c r="E466"/>
      <c r="F466" s="2" t="s">
        <v>626</v>
      </c>
      <c r="G466" t="s">
        <v>629</v>
      </c>
      <c r="I466">
        <v>0</v>
      </c>
      <c r="J466">
        <v>0</v>
      </c>
      <c r="K466">
        <v>0</v>
      </c>
      <c r="L466">
        <v>0</v>
      </c>
      <c r="M466">
        <v>0</v>
      </c>
      <c r="N466">
        <v>0</v>
      </c>
      <c r="O466">
        <v>0</v>
      </c>
      <c r="P466">
        <v>1</v>
      </c>
      <c r="Q466">
        <v>1</v>
      </c>
      <c r="R466" s="20">
        <v>0</v>
      </c>
      <c r="S466" t="s">
        <v>303</v>
      </c>
      <c r="T466" t="s">
        <v>303</v>
      </c>
      <c r="U466" s="20" t="s">
        <v>303</v>
      </c>
      <c r="V466">
        <v>0</v>
      </c>
      <c r="W466">
        <v>0</v>
      </c>
      <c r="X466" s="20">
        <v>0</v>
      </c>
      <c r="Y466">
        <v>0</v>
      </c>
      <c r="Z466">
        <v>0</v>
      </c>
      <c r="AA466" s="20">
        <v>1</v>
      </c>
      <c r="AB466" t="s">
        <v>303</v>
      </c>
      <c r="AC466" t="s">
        <v>303</v>
      </c>
      <c r="AD466">
        <v>0</v>
      </c>
      <c r="AE466">
        <v>1</v>
      </c>
      <c r="AF466">
        <v>0</v>
      </c>
      <c r="AG466">
        <v>1</v>
      </c>
      <c r="AH466">
        <v>0</v>
      </c>
      <c r="AI466">
        <v>0</v>
      </c>
      <c r="AJ466">
        <v>0</v>
      </c>
      <c r="AK466">
        <v>105</v>
      </c>
      <c r="AL466">
        <v>0</v>
      </c>
      <c r="AM466">
        <v>107</v>
      </c>
      <c r="AN466" t="s">
        <v>1220</v>
      </c>
    </row>
    <row r="467" spans="3:40">
      <c r="C467">
        <v>13</v>
      </c>
      <c r="D467" s="9"/>
      <c r="F467" t="s">
        <v>626</v>
      </c>
      <c r="G467" t="s">
        <v>629</v>
      </c>
      <c r="I467">
        <v>0</v>
      </c>
      <c r="J467">
        <v>0</v>
      </c>
      <c r="K467">
        <v>0</v>
      </c>
      <c r="L467">
        <v>1</v>
      </c>
      <c r="M467">
        <v>0</v>
      </c>
      <c r="N467">
        <v>0</v>
      </c>
      <c r="O467">
        <v>1</v>
      </c>
      <c r="P467">
        <v>1</v>
      </c>
      <c r="Q467">
        <v>1</v>
      </c>
      <c r="R467" s="20">
        <v>0</v>
      </c>
      <c r="S467" t="s">
        <v>303</v>
      </c>
      <c r="T467" t="s">
        <v>303</v>
      </c>
      <c r="U467" s="20" t="s">
        <v>303</v>
      </c>
      <c r="V467">
        <v>1</v>
      </c>
      <c r="W467">
        <v>0</v>
      </c>
      <c r="X467" s="20">
        <v>0</v>
      </c>
      <c r="Y467">
        <v>0</v>
      </c>
      <c r="Z467">
        <v>1</v>
      </c>
      <c r="AA467" s="20">
        <v>1</v>
      </c>
      <c r="AB467" t="s">
        <v>303</v>
      </c>
      <c r="AC467" t="s">
        <v>303</v>
      </c>
      <c r="AD467">
        <v>0</v>
      </c>
      <c r="AE467">
        <v>1</v>
      </c>
      <c r="AF467">
        <v>0</v>
      </c>
      <c r="AG467">
        <v>1</v>
      </c>
      <c r="AH467">
        <v>0</v>
      </c>
      <c r="AI467">
        <v>0</v>
      </c>
      <c r="AJ467">
        <v>0</v>
      </c>
      <c r="AK467">
        <v>105</v>
      </c>
      <c r="AL467">
        <v>0</v>
      </c>
      <c r="AM467">
        <v>107</v>
      </c>
      <c r="AN467" t="s">
        <v>1220</v>
      </c>
    </row>
    <row r="468" spans="3:40">
      <c r="C468">
        <v>14</v>
      </c>
      <c r="D468" s="9"/>
      <c r="F468" s="2" t="s">
        <v>625</v>
      </c>
      <c r="G468" t="s">
        <v>628</v>
      </c>
      <c r="I468">
        <v>0</v>
      </c>
      <c r="J468">
        <v>0</v>
      </c>
      <c r="K468">
        <v>0</v>
      </c>
      <c r="L468">
        <v>0</v>
      </c>
      <c r="M468">
        <v>0</v>
      </c>
      <c r="N468">
        <v>0</v>
      </c>
      <c r="O468">
        <v>0</v>
      </c>
      <c r="P468">
        <v>1</v>
      </c>
      <c r="Q468">
        <v>1</v>
      </c>
      <c r="R468" s="20">
        <v>0</v>
      </c>
      <c r="S468" t="s">
        <v>303</v>
      </c>
      <c r="T468" t="s">
        <v>303</v>
      </c>
      <c r="U468" s="20" t="s">
        <v>303</v>
      </c>
      <c r="V468">
        <v>0</v>
      </c>
      <c r="W468">
        <v>1</v>
      </c>
      <c r="X468" s="20">
        <v>0</v>
      </c>
      <c r="Y468">
        <v>0</v>
      </c>
      <c r="Z468">
        <v>0</v>
      </c>
      <c r="AA468" s="20">
        <v>0</v>
      </c>
      <c r="AB468" t="s">
        <v>303</v>
      </c>
      <c r="AC468" t="s">
        <v>303</v>
      </c>
      <c r="AD468">
        <v>0</v>
      </c>
      <c r="AE468">
        <v>1</v>
      </c>
      <c r="AF468">
        <v>0</v>
      </c>
      <c r="AG468">
        <v>1</v>
      </c>
      <c r="AH468">
        <v>0</v>
      </c>
      <c r="AI468">
        <v>0</v>
      </c>
      <c r="AJ468">
        <v>0</v>
      </c>
      <c r="AK468">
        <v>104</v>
      </c>
      <c r="AL468">
        <v>0</v>
      </c>
      <c r="AM468">
        <v>106</v>
      </c>
      <c r="AN468" t="s">
        <v>1220</v>
      </c>
    </row>
    <row r="469" spans="3:40">
      <c r="C469">
        <v>15</v>
      </c>
      <c r="D469" s="9"/>
      <c r="F469" s="2" t="s">
        <v>626</v>
      </c>
      <c r="G469" t="s">
        <v>629</v>
      </c>
      <c r="I469">
        <v>0</v>
      </c>
      <c r="J469">
        <v>0</v>
      </c>
      <c r="K469">
        <v>0</v>
      </c>
      <c r="L469">
        <v>0</v>
      </c>
      <c r="M469">
        <v>0</v>
      </c>
      <c r="N469">
        <v>0</v>
      </c>
      <c r="O469">
        <v>0</v>
      </c>
      <c r="P469">
        <v>1</v>
      </c>
      <c r="Q469">
        <v>1</v>
      </c>
      <c r="R469" s="20">
        <v>0</v>
      </c>
      <c r="S469" t="s">
        <v>303</v>
      </c>
      <c r="T469" t="s">
        <v>303</v>
      </c>
      <c r="U469" s="20" t="s">
        <v>303</v>
      </c>
      <c r="V469">
        <v>0</v>
      </c>
      <c r="W469">
        <v>0</v>
      </c>
      <c r="X469" s="20">
        <v>0</v>
      </c>
      <c r="Y469">
        <v>1</v>
      </c>
      <c r="Z469">
        <v>0</v>
      </c>
      <c r="AA469" s="20">
        <v>0</v>
      </c>
      <c r="AB469" t="s">
        <v>303</v>
      </c>
      <c r="AC469" t="s">
        <v>303</v>
      </c>
      <c r="AD469">
        <v>0</v>
      </c>
      <c r="AE469">
        <v>1</v>
      </c>
      <c r="AF469">
        <v>0</v>
      </c>
      <c r="AG469">
        <v>1</v>
      </c>
      <c r="AH469">
        <v>0</v>
      </c>
      <c r="AI469">
        <v>0</v>
      </c>
      <c r="AJ469">
        <v>0</v>
      </c>
      <c r="AK469">
        <v>105</v>
      </c>
      <c r="AL469">
        <v>0</v>
      </c>
      <c r="AM469">
        <v>107</v>
      </c>
      <c r="AN469" t="s">
        <v>1220</v>
      </c>
    </row>
    <row r="470" spans="3:40">
      <c r="C470">
        <v>16</v>
      </c>
      <c r="D470" s="9"/>
      <c r="E470" s="2" t="s">
        <v>633</v>
      </c>
      <c r="F470" t="s">
        <v>628</v>
      </c>
      <c r="G470" t="s">
        <v>629</v>
      </c>
      <c r="I470">
        <v>0</v>
      </c>
      <c r="J470">
        <v>0</v>
      </c>
      <c r="K470">
        <v>0</v>
      </c>
      <c r="L470">
        <v>0</v>
      </c>
      <c r="M470">
        <v>0</v>
      </c>
      <c r="N470">
        <v>0</v>
      </c>
      <c r="O470">
        <v>0</v>
      </c>
      <c r="P470">
        <v>1</v>
      </c>
      <c r="Q470">
        <v>1</v>
      </c>
      <c r="R470" s="20">
        <v>0</v>
      </c>
      <c r="S470" t="s">
        <v>303</v>
      </c>
      <c r="T470" t="s">
        <v>303</v>
      </c>
      <c r="U470" s="20" t="s">
        <v>303</v>
      </c>
      <c r="V470">
        <v>0</v>
      </c>
      <c r="W470">
        <v>0</v>
      </c>
      <c r="X470" s="20">
        <v>1</v>
      </c>
      <c r="Y470">
        <v>0</v>
      </c>
      <c r="Z470">
        <v>0</v>
      </c>
      <c r="AA470" s="20">
        <v>1</v>
      </c>
      <c r="AB470" t="s">
        <v>303</v>
      </c>
      <c r="AC470" t="s">
        <v>303</v>
      </c>
      <c r="AD470">
        <v>1</v>
      </c>
      <c r="AE470">
        <v>0</v>
      </c>
      <c r="AF470">
        <v>1</v>
      </c>
      <c r="AG470">
        <v>0</v>
      </c>
      <c r="AH470">
        <v>0</v>
      </c>
      <c r="AI470">
        <v>0</v>
      </c>
      <c r="AJ470">
        <v>0</v>
      </c>
      <c r="AK470">
        <v>106</v>
      </c>
      <c r="AL470">
        <v>0</v>
      </c>
      <c r="AM470">
        <v>107</v>
      </c>
      <c r="AN470" t="s">
        <v>1221</v>
      </c>
    </row>
    <row r="471" spans="3:40">
      <c r="C471">
        <v>17</v>
      </c>
      <c r="D471" s="9"/>
      <c r="F471" t="s">
        <v>628</v>
      </c>
      <c r="G471" t="s">
        <v>629</v>
      </c>
      <c r="I471">
        <v>0</v>
      </c>
      <c r="J471">
        <v>0</v>
      </c>
      <c r="K471">
        <v>0</v>
      </c>
      <c r="L471">
        <v>0</v>
      </c>
      <c r="M471">
        <v>1</v>
      </c>
      <c r="N471">
        <v>1</v>
      </c>
      <c r="O471">
        <v>0</v>
      </c>
      <c r="P471">
        <v>0</v>
      </c>
      <c r="Q471">
        <v>1</v>
      </c>
      <c r="R471" s="20">
        <v>1</v>
      </c>
      <c r="S471" t="s">
        <v>303</v>
      </c>
      <c r="T471" t="s">
        <v>303</v>
      </c>
      <c r="U471" s="20" t="s">
        <v>303</v>
      </c>
      <c r="V471">
        <v>0</v>
      </c>
      <c r="W471">
        <v>1</v>
      </c>
      <c r="X471" s="20">
        <v>1</v>
      </c>
      <c r="Y471">
        <v>0</v>
      </c>
      <c r="Z471">
        <v>1</v>
      </c>
      <c r="AA471" s="20">
        <v>0</v>
      </c>
      <c r="AB471" t="s">
        <v>303</v>
      </c>
      <c r="AC471" t="s">
        <v>303</v>
      </c>
      <c r="AD471">
        <v>1</v>
      </c>
      <c r="AE471">
        <v>0</v>
      </c>
      <c r="AF471">
        <v>1</v>
      </c>
      <c r="AG471">
        <v>0</v>
      </c>
      <c r="AH471">
        <v>0</v>
      </c>
      <c r="AI471">
        <v>0</v>
      </c>
      <c r="AJ471">
        <v>0</v>
      </c>
      <c r="AK471">
        <v>106</v>
      </c>
      <c r="AL471">
        <v>0</v>
      </c>
      <c r="AM471">
        <v>107</v>
      </c>
      <c r="AN471" t="s">
        <v>1221</v>
      </c>
    </row>
    <row r="472" spans="3:40">
      <c r="C472">
        <v>18</v>
      </c>
      <c r="D472" s="9"/>
      <c r="E472" s="2" t="s">
        <v>634</v>
      </c>
      <c r="F472" t="s">
        <v>625</v>
      </c>
      <c r="G472" t="s">
        <v>626</v>
      </c>
      <c r="I472">
        <v>0</v>
      </c>
      <c r="J472">
        <v>0</v>
      </c>
      <c r="K472">
        <v>0</v>
      </c>
      <c r="L472">
        <v>0</v>
      </c>
      <c r="M472">
        <v>0</v>
      </c>
      <c r="N472">
        <v>0</v>
      </c>
      <c r="O472">
        <v>0</v>
      </c>
      <c r="P472">
        <v>1</v>
      </c>
      <c r="Q472">
        <v>1</v>
      </c>
      <c r="R472" s="20">
        <v>0</v>
      </c>
      <c r="S472" t="s">
        <v>303</v>
      </c>
      <c r="T472" t="s">
        <v>303</v>
      </c>
      <c r="U472" s="20" t="s">
        <v>303</v>
      </c>
      <c r="V472">
        <v>0</v>
      </c>
      <c r="W472">
        <v>0</v>
      </c>
      <c r="X472" s="20">
        <v>0</v>
      </c>
      <c r="Y472">
        <v>0</v>
      </c>
      <c r="Z472">
        <v>1</v>
      </c>
      <c r="AA472" s="20">
        <v>0</v>
      </c>
      <c r="AB472" t="s">
        <v>303</v>
      </c>
      <c r="AC472" t="s">
        <v>303</v>
      </c>
      <c r="AD472">
        <v>1</v>
      </c>
      <c r="AE472">
        <v>0</v>
      </c>
      <c r="AF472">
        <v>1</v>
      </c>
      <c r="AG472">
        <v>0</v>
      </c>
      <c r="AH472">
        <v>0</v>
      </c>
      <c r="AI472">
        <v>0</v>
      </c>
      <c r="AJ472">
        <v>0</v>
      </c>
      <c r="AK472">
        <v>104</v>
      </c>
      <c r="AL472">
        <v>0</v>
      </c>
      <c r="AM472">
        <v>105</v>
      </c>
      <c r="AN472" t="s">
        <v>1222</v>
      </c>
    </row>
    <row r="473" spans="3:40">
      <c r="C473">
        <v>19</v>
      </c>
      <c r="D473" s="9"/>
      <c r="F473" t="s">
        <v>625</v>
      </c>
      <c r="G473" t="s">
        <v>626</v>
      </c>
      <c r="I473">
        <v>0</v>
      </c>
      <c r="J473">
        <v>0</v>
      </c>
      <c r="K473">
        <v>0</v>
      </c>
      <c r="L473">
        <v>0</v>
      </c>
      <c r="M473">
        <v>1</v>
      </c>
      <c r="N473">
        <v>1</v>
      </c>
      <c r="O473">
        <v>0</v>
      </c>
      <c r="P473">
        <v>0</v>
      </c>
      <c r="Q473">
        <v>1</v>
      </c>
      <c r="R473" s="20">
        <v>1</v>
      </c>
      <c r="S473" t="s">
        <v>303</v>
      </c>
      <c r="T473" t="s">
        <v>303</v>
      </c>
      <c r="U473" s="20" t="s">
        <v>303</v>
      </c>
      <c r="V473">
        <v>0</v>
      </c>
      <c r="W473">
        <v>1</v>
      </c>
      <c r="X473" s="20">
        <v>0</v>
      </c>
      <c r="Y473">
        <v>0</v>
      </c>
      <c r="Z473">
        <v>0</v>
      </c>
      <c r="AA473" s="20">
        <v>0</v>
      </c>
      <c r="AB473" t="s">
        <v>303</v>
      </c>
      <c r="AC473" t="s">
        <v>303</v>
      </c>
      <c r="AD473">
        <v>1</v>
      </c>
      <c r="AE473">
        <v>0</v>
      </c>
      <c r="AF473">
        <v>1</v>
      </c>
      <c r="AG473">
        <v>0</v>
      </c>
      <c r="AH473">
        <v>0</v>
      </c>
      <c r="AI473">
        <v>0</v>
      </c>
      <c r="AJ473">
        <v>0</v>
      </c>
      <c r="AK473">
        <v>104</v>
      </c>
      <c r="AL473">
        <v>0</v>
      </c>
      <c r="AM473">
        <v>105</v>
      </c>
      <c r="AN473" t="s">
        <v>1222</v>
      </c>
    </row>
    <row r="474" spans="3:40">
      <c r="C474">
        <v>20</v>
      </c>
      <c r="D474" s="9"/>
      <c r="E474" s="2" t="s">
        <v>594</v>
      </c>
      <c r="F474" t="s">
        <v>595</v>
      </c>
      <c r="G474" t="s">
        <v>422</v>
      </c>
      <c r="H474" t="s">
        <v>598</v>
      </c>
      <c r="I474">
        <v>0</v>
      </c>
      <c r="J474">
        <v>1</v>
      </c>
      <c r="K474">
        <v>1</v>
      </c>
      <c r="L474">
        <v>0</v>
      </c>
      <c r="M474">
        <v>0</v>
      </c>
      <c r="N474">
        <v>0</v>
      </c>
      <c r="O474">
        <v>0</v>
      </c>
      <c r="P474">
        <v>0</v>
      </c>
      <c r="Q474">
        <v>1</v>
      </c>
      <c r="R474" s="20">
        <v>0</v>
      </c>
      <c r="S474" t="s">
        <v>303</v>
      </c>
      <c r="T474" t="s">
        <v>303</v>
      </c>
      <c r="U474" s="20" t="s">
        <v>303</v>
      </c>
      <c r="V474">
        <v>0</v>
      </c>
      <c r="W474">
        <v>1</v>
      </c>
      <c r="X474" s="20">
        <v>0</v>
      </c>
      <c r="Y474">
        <v>0</v>
      </c>
      <c r="Z474">
        <v>0</v>
      </c>
      <c r="AA474" s="20">
        <v>0</v>
      </c>
      <c r="AB474">
        <v>0</v>
      </c>
      <c r="AC474">
        <v>1</v>
      </c>
      <c r="AD474">
        <v>0</v>
      </c>
      <c r="AE474">
        <v>1</v>
      </c>
      <c r="AF474">
        <v>0</v>
      </c>
      <c r="AG474">
        <v>1</v>
      </c>
      <c r="AH474">
        <v>0</v>
      </c>
      <c r="AI474">
        <v>0</v>
      </c>
      <c r="AJ474">
        <v>112</v>
      </c>
      <c r="AK474">
        <v>100</v>
      </c>
      <c r="AL474">
        <v>112</v>
      </c>
      <c r="AM474">
        <v>10</v>
      </c>
      <c r="AN474" t="s">
        <v>1223</v>
      </c>
    </row>
    <row r="475" spans="3:40">
      <c r="C475">
        <v>21</v>
      </c>
      <c r="D475" s="9"/>
      <c r="F475" t="s">
        <v>597</v>
      </c>
      <c r="G475" t="s">
        <v>422</v>
      </c>
      <c r="H475" t="s">
        <v>596</v>
      </c>
      <c r="I475">
        <v>0</v>
      </c>
      <c r="J475">
        <v>1</v>
      </c>
      <c r="K475">
        <v>1</v>
      </c>
      <c r="L475">
        <v>0</v>
      </c>
      <c r="M475">
        <v>0</v>
      </c>
      <c r="N475">
        <v>0</v>
      </c>
      <c r="O475">
        <v>0</v>
      </c>
      <c r="P475">
        <v>0</v>
      </c>
      <c r="Q475">
        <v>1</v>
      </c>
      <c r="R475" s="20">
        <v>0</v>
      </c>
      <c r="S475" t="s">
        <v>303</v>
      </c>
      <c r="T475" t="s">
        <v>303</v>
      </c>
      <c r="U475" s="20" t="s">
        <v>303</v>
      </c>
      <c r="V475" t="s">
        <v>303</v>
      </c>
      <c r="W475" t="s">
        <v>303</v>
      </c>
      <c r="X475" s="20" t="s">
        <v>303</v>
      </c>
      <c r="Y475">
        <v>0</v>
      </c>
      <c r="Z475">
        <v>1</v>
      </c>
      <c r="AA475" s="20">
        <v>0</v>
      </c>
      <c r="AB475">
        <v>1</v>
      </c>
      <c r="AC475">
        <v>0</v>
      </c>
      <c r="AD475" t="s">
        <v>303</v>
      </c>
      <c r="AE475" t="s">
        <v>303</v>
      </c>
      <c r="AF475">
        <v>0</v>
      </c>
      <c r="AG475">
        <v>1</v>
      </c>
      <c r="AH475">
        <v>0</v>
      </c>
      <c r="AI475">
        <v>0</v>
      </c>
      <c r="AJ475">
        <v>113</v>
      </c>
      <c r="AK475">
        <v>101</v>
      </c>
      <c r="AL475">
        <v>113</v>
      </c>
      <c r="AM475">
        <v>10</v>
      </c>
      <c r="AN475" t="s">
        <v>1224</v>
      </c>
    </row>
    <row r="476" spans="3:40">
      <c r="C476">
        <v>22</v>
      </c>
      <c r="D476" s="9"/>
      <c r="E476" s="2" t="s">
        <v>1225</v>
      </c>
      <c r="F476" t="s">
        <v>600</v>
      </c>
      <c r="G476" t="s">
        <v>422</v>
      </c>
      <c r="H476" t="s">
        <v>273</v>
      </c>
      <c r="I476">
        <v>0</v>
      </c>
      <c r="J476">
        <v>1</v>
      </c>
      <c r="K476">
        <v>1</v>
      </c>
      <c r="L476">
        <v>0</v>
      </c>
      <c r="M476">
        <v>0</v>
      </c>
      <c r="N476">
        <v>0</v>
      </c>
      <c r="O476">
        <v>0</v>
      </c>
      <c r="P476">
        <v>0</v>
      </c>
      <c r="Q476">
        <v>1</v>
      </c>
      <c r="R476" s="20">
        <v>0</v>
      </c>
      <c r="S476" t="s">
        <v>303</v>
      </c>
      <c r="T476" t="s">
        <v>303</v>
      </c>
      <c r="U476" s="20" t="s">
        <v>303</v>
      </c>
      <c r="V476">
        <v>1</v>
      </c>
      <c r="W476">
        <v>0</v>
      </c>
      <c r="X476" s="20">
        <v>0</v>
      </c>
      <c r="Y476">
        <v>0</v>
      </c>
      <c r="Z476">
        <v>0</v>
      </c>
      <c r="AA476" s="20">
        <v>0</v>
      </c>
      <c r="AB476">
        <v>0</v>
      </c>
      <c r="AC476">
        <v>1</v>
      </c>
      <c r="AD476">
        <v>1</v>
      </c>
      <c r="AE476">
        <v>0</v>
      </c>
      <c r="AF476">
        <v>1</v>
      </c>
      <c r="AG476">
        <v>0</v>
      </c>
      <c r="AH476">
        <v>0</v>
      </c>
      <c r="AI476">
        <v>0</v>
      </c>
      <c r="AJ476">
        <v>114</v>
      </c>
      <c r="AK476">
        <v>102</v>
      </c>
      <c r="AL476">
        <v>114</v>
      </c>
      <c r="AM476">
        <v>10</v>
      </c>
      <c r="AN476" t="s">
        <v>1226</v>
      </c>
    </row>
    <row r="477" spans="3:40">
      <c r="C477">
        <v>23</v>
      </c>
      <c r="D477" s="9"/>
      <c r="F477" t="s">
        <v>602</v>
      </c>
      <c r="G477" t="s">
        <v>422</v>
      </c>
      <c r="H477" t="s">
        <v>274</v>
      </c>
      <c r="I477">
        <v>0</v>
      </c>
      <c r="J477">
        <v>1</v>
      </c>
      <c r="K477">
        <v>1</v>
      </c>
      <c r="L477">
        <v>0</v>
      </c>
      <c r="M477">
        <v>0</v>
      </c>
      <c r="N477">
        <v>0</v>
      </c>
      <c r="O477">
        <v>0</v>
      </c>
      <c r="P477">
        <v>0</v>
      </c>
      <c r="Q477">
        <v>1</v>
      </c>
      <c r="R477" s="20">
        <v>0</v>
      </c>
      <c r="S477" t="s">
        <v>303</v>
      </c>
      <c r="T477" t="s">
        <v>303</v>
      </c>
      <c r="U477" s="20" t="s">
        <v>303</v>
      </c>
      <c r="V477" t="s">
        <v>303</v>
      </c>
      <c r="W477" t="s">
        <v>303</v>
      </c>
      <c r="X477" s="20" t="s">
        <v>303</v>
      </c>
      <c r="Y477">
        <v>1</v>
      </c>
      <c r="Z477">
        <v>0</v>
      </c>
      <c r="AA477" s="20">
        <v>0</v>
      </c>
      <c r="AB477">
        <v>1</v>
      </c>
      <c r="AC477">
        <v>0</v>
      </c>
      <c r="AD477" t="s">
        <v>303</v>
      </c>
      <c r="AE477" t="s">
        <v>303</v>
      </c>
      <c r="AF477">
        <v>1</v>
      </c>
      <c r="AG477">
        <v>0</v>
      </c>
      <c r="AH477">
        <v>0</v>
      </c>
      <c r="AI477">
        <v>0</v>
      </c>
      <c r="AJ477">
        <v>115</v>
      </c>
      <c r="AK477">
        <v>103</v>
      </c>
      <c r="AL477">
        <v>115</v>
      </c>
      <c r="AM477">
        <v>10</v>
      </c>
      <c r="AN477" t="s">
        <v>1227</v>
      </c>
    </row>
    <row r="478" spans="3:40">
      <c r="C478">
        <v>24</v>
      </c>
      <c r="D478" s="9"/>
      <c r="F478" t="s">
        <v>307</v>
      </c>
      <c r="G478" t="s">
        <v>307</v>
      </c>
      <c r="I478">
        <v>0</v>
      </c>
      <c r="J478">
        <v>0</v>
      </c>
      <c r="K478">
        <v>0</v>
      </c>
      <c r="L478">
        <v>0</v>
      </c>
      <c r="M478">
        <v>0</v>
      </c>
      <c r="N478">
        <v>0</v>
      </c>
      <c r="O478">
        <v>0</v>
      </c>
      <c r="P478">
        <v>0</v>
      </c>
      <c r="Q478">
        <v>0</v>
      </c>
      <c r="R478" s="20">
        <v>1</v>
      </c>
      <c r="S478">
        <v>0</v>
      </c>
      <c r="T478">
        <v>0</v>
      </c>
      <c r="U478" s="20">
        <v>0</v>
      </c>
      <c r="V478">
        <v>0</v>
      </c>
      <c r="W478">
        <v>0</v>
      </c>
      <c r="X478" s="20">
        <v>0</v>
      </c>
      <c r="Y478">
        <v>0</v>
      </c>
      <c r="Z478">
        <v>0</v>
      </c>
      <c r="AA478" s="20">
        <v>0</v>
      </c>
      <c r="AB478">
        <v>0</v>
      </c>
      <c r="AC478">
        <v>0</v>
      </c>
      <c r="AD478">
        <v>0</v>
      </c>
      <c r="AE478">
        <v>0</v>
      </c>
      <c r="AF478">
        <v>0</v>
      </c>
      <c r="AG478">
        <v>0</v>
      </c>
      <c r="AH478">
        <v>0</v>
      </c>
      <c r="AI478">
        <v>0</v>
      </c>
      <c r="AJ478">
        <v>0</v>
      </c>
      <c r="AK478">
        <v>0</v>
      </c>
      <c r="AL478">
        <v>0</v>
      </c>
      <c r="AM478">
        <v>0</v>
      </c>
      <c r="AN478" t="s">
        <v>1043</v>
      </c>
    </row>
    <row r="479" spans="3:40">
      <c r="C479">
        <v>25</v>
      </c>
      <c r="D479" s="9"/>
      <c r="F479" t="s">
        <v>307</v>
      </c>
      <c r="G479" t="s">
        <v>307</v>
      </c>
      <c r="I479">
        <v>0</v>
      </c>
      <c r="J479">
        <v>0</v>
      </c>
      <c r="K479">
        <v>0</v>
      </c>
      <c r="L479">
        <v>0</v>
      </c>
      <c r="M479">
        <v>0</v>
      </c>
      <c r="N479">
        <v>0</v>
      </c>
      <c r="O479">
        <v>0</v>
      </c>
      <c r="P479">
        <v>0</v>
      </c>
      <c r="Q479">
        <v>0</v>
      </c>
      <c r="R479" s="20">
        <v>1</v>
      </c>
      <c r="S479">
        <v>0</v>
      </c>
      <c r="T479">
        <v>0</v>
      </c>
      <c r="U479" s="20">
        <v>0</v>
      </c>
      <c r="V479">
        <v>0</v>
      </c>
      <c r="W479">
        <v>0</v>
      </c>
      <c r="X479" s="20">
        <v>0</v>
      </c>
      <c r="Y479">
        <v>0</v>
      </c>
      <c r="Z479">
        <v>0</v>
      </c>
      <c r="AA479" s="20">
        <v>0</v>
      </c>
      <c r="AB479">
        <v>0</v>
      </c>
      <c r="AC479">
        <v>0</v>
      </c>
      <c r="AD479">
        <v>0</v>
      </c>
      <c r="AE479">
        <v>0</v>
      </c>
      <c r="AF479">
        <v>0</v>
      </c>
      <c r="AG479">
        <v>0</v>
      </c>
      <c r="AH479">
        <v>0</v>
      </c>
      <c r="AI479">
        <v>0</v>
      </c>
      <c r="AJ479">
        <v>0</v>
      </c>
      <c r="AK479">
        <v>0</v>
      </c>
      <c r="AL479">
        <v>0</v>
      </c>
      <c r="AM479">
        <v>0</v>
      </c>
      <c r="AN479" t="s">
        <v>1043</v>
      </c>
    </row>
    <row r="480" spans="3:40">
      <c r="C480">
        <v>26</v>
      </c>
      <c r="D480" s="9"/>
      <c r="F480" t="s">
        <v>307</v>
      </c>
      <c r="G480" t="s">
        <v>307</v>
      </c>
      <c r="I480">
        <v>0</v>
      </c>
      <c r="J480">
        <v>0</v>
      </c>
      <c r="K480">
        <v>0</v>
      </c>
      <c r="L480">
        <v>0</v>
      </c>
      <c r="M480">
        <v>0</v>
      </c>
      <c r="N480">
        <v>0</v>
      </c>
      <c r="O480">
        <v>0</v>
      </c>
      <c r="P480">
        <v>0</v>
      </c>
      <c r="Q480">
        <v>0</v>
      </c>
      <c r="R480" s="20">
        <v>1</v>
      </c>
      <c r="S480">
        <v>0</v>
      </c>
      <c r="T480">
        <v>0</v>
      </c>
      <c r="U480" s="20">
        <v>0</v>
      </c>
      <c r="V480">
        <v>0</v>
      </c>
      <c r="W480">
        <v>0</v>
      </c>
      <c r="X480" s="20">
        <v>0</v>
      </c>
      <c r="Y480">
        <v>0</v>
      </c>
      <c r="Z480">
        <v>0</v>
      </c>
      <c r="AA480" s="20">
        <v>0</v>
      </c>
      <c r="AB480">
        <v>0</v>
      </c>
      <c r="AC480">
        <v>0</v>
      </c>
      <c r="AD480">
        <v>0</v>
      </c>
      <c r="AE480">
        <v>0</v>
      </c>
      <c r="AF480">
        <v>0</v>
      </c>
      <c r="AG480">
        <v>0</v>
      </c>
      <c r="AH480">
        <v>0</v>
      </c>
      <c r="AI480">
        <v>0</v>
      </c>
      <c r="AJ480">
        <v>0</v>
      </c>
      <c r="AK480">
        <v>0</v>
      </c>
      <c r="AL480">
        <v>0</v>
      </c>
      <c r="AM480">
        <v>0</v>
      </c>
      <c r="AN480" t="s">
        <v>1043</v>
      </c>
    </row>
    <row r="481" spans="2:40">
      <c r="C481">
        <v>27</v>
      </c>
      <c r="D481" s="9"/>
      <c r="F481" t="s">
        <v>307</v>
      </c>
      <c r="G481" t="s">
        <v>307</v>
      </c>
      <c r="I481">
        <v>0</v>
      </c>
      <c r="J481">
        <v>0</v>
      </c>
      <c r="K481">
        <v>0</v>
      </c>
      <c r="L481">
        <v>0</v>
      </c>
      <c r="M481">
        <v>0</v>
      </c>
      <c r="N481">
        <v>0</v>
      </c>
      <c r="O481">
        <v>0</v>
      </c>
      <c r="P481">
        <v>0</v>
      </c>
      <c r="Q481">
        <v>0</v>
      </c>
      <c r="R481" s="20">
        <v>1</v>
      </c>
      <c r="S481">
        <v>0</v>
      </c>
      <c r="T481">
        <v>0</v>
      </c>
      <c r="U481" s="20">
        <v>0</v>
      </c>
      <c r="V481">
        <v>0</v>
      </c>
      <c r="W481">
        <v>0</v>
      </c>
      <c r="X481" s="20">
        <v>0</v>
      </c>
      <c r="Y481">
        <v>0</v>
      </c>
      <c r="Z481">
        <v>0</v>
      </c>
      <c r="AA481" s="20">
        <v>0</v>
      </c>
      <c r="AB481">
        <v>0</v>
      </c>
      <c r="AC481">
        <v>0</v>
      </c>
      <c r="AD481">
        <v>0</v>
      </c>
      <c r="AE481">
        <v>0</v>
      </c>
      <c r="AF481">
        <v>0</v>
      </c>
      <c r="AG481">
        <v>0</v>
      </c>
      <c r="AH481">
        <v>0</v>
      </c>
      <c r="AI481">
        <v>0</v>
      </c>
      <c r="AJ481">
        <v>0</v>
      </c>
      <c r="AK481">
        <v>0</v>
      </c>
      <c r="AL481">
        <v>0</v>
      </c>
      <c r="AM481">
        <v>0</v>
      </c>
      <c r="AN481" t="s">
        <v>1043</v>
      </c>
    </row>
    <row r="482" spans="2:40">
      <c r="C482">
        <v>28</v>
      </c>
      <c r="D482" s="9"/>
      <c r="F482" t="s">
        <v>307</v>
      </c>
      <c r="G482" t="s">
        <v>307</v>
      </c>
      <c r="I482">
        <v>0</v>
      </c>
      <c r="J482">
        <v>0</v>
      </c>
      <c r="K482">
        <v>0</v>
      </c>
      <c r="L482">
        <v>0</v>
      </c>
      <c r="M482">
        <v>0</v>
      </c>
      <c r="N482">
        <v>0</v>
      </c>
      <c r="O482">
        <v>0</v>
      </c>
      <c r="P482">
        <v>0</v>
      </c>
      <c r="Q482">
        <v>0</v>
      </c>
      <c r="R482" s="20">
        <v>1</v>
      </c>
      <c r="S482">
        <v>0</v>
      </c>
      <c r="T482">
        <v>0</v>
      </c>
      <c r="U482" s="20">
        <v>0</v>
      </c>
      <c r="V482">
        <v>0</v>
      </c>
      <c r="W482">
        <v>0</v>
      </c>
      <c r="X482" s="20">
        <v>0</v>
      </c>
      <c r="Y482">
        <v>0</v>
      </c>
      <c r="Z482">
        <v>0</v>
      </c>
      <c r="AA482" s="20">
        <v>0</v>
      </c>
      <c r="AB482">
        <v>0</v>
      </c>
      <c r="AC482">
        <v>0</v>
      </c>
      <c r="AD482">
        <v>0</v>
      </c>
      <c r="AE482">
        <v>0</v>
      </c>
      <c r="AF482">
        <v>0</v>
      </c>
      <c r="AG482">
        <v>0</v>
      </c>
      <c r="AH482">
        <v>0</v>
      </c>
      <c r="AI482">
        <v>0</v>
      </c>
      <c r="AJ482">
        <v>0</v>
      </c>
      <c r="AK482">
        <v>0</v>
      </c>
      <c r="AL482">
        <v>0</v>
      </c>
      <c r="AM482">
        <v>0</v>
      </c>
      <c r="AN482" t="s">
        <v>1043</v>
      </c>
    </row>
    <row r="483" spans="2:40">
      <c r="C483">
        <v>29</v>
      </c>
      <c r="D483" s="9"/>
      <c r="F483" t="s">
        <v>307</v>
      </c>
      <c r="G483" t="s">
        <v>307</v>
      </c>
      <c r="I483">
        <v>0</v>
      </c>
      <c r="J483">
        <v>0</v>
      </c>
      <c r="K483">
        <v>0</v>
      </c>
      <c r="L483">
        <v>0</v>
      </c>
      <c r="M483">
        <v>0</v>
      </c>
      <c r="N483">
        <v>0</v>
      </c>
      <c r="O483">
        <v>0</v>
      </c>
      <c r="P483">
        <v>0</v>
      </c>
      <c r="Q483">
        <v>0</v>
      </c>
      <c r="R483" s="20">
        <v>1</v>
      </c>
      <c r="S483">
        <v>0</v>
      </c>
      <c r="T483">
        <v>0</v>
      </c>
      <c r="U483" s="20">
        <v>0</v>
      </c>
      <c r="V483">
        <v>0</v>
      </c>
      <c r="W483">
        <v>0</v>
      </c>
      <c r="X483" s="20">
        <v>0</v>
      </c>
      <c r="Y483">
        <v>0</v>
      </c>
      <c r="Z483">
        <v>0</v>
      </c>
      <c r="AA483" s="20">
        <v>0</v>
      </c>
      <c r="AB483">
        <v>0</v>
      </c>
      <c r="AC483">
        <v>0</v>
      </c>
      <c r="AD483">
        <v>0</v>
      </c>
      <c r="AE483">
        <v>0</v>
      </c>
      <c r="AF483">
        <v>0</v>
      </c>
      <c r="AG483">
        <v>0</v>
      </c>
      <c r="AH483">
        <v>0</v>
      </c>
      <c r="AI483">
        <v>0</v>
      </c>
      <c r="AJ483">
        <v>0</v>
      </c>
      <c r="AK483">
        <v>0</v>
      </c>
      <c r="AL483">
        <v>0</v>
      </c>
      <c r="AM483">
        <v>0</v>
      </c>
      <c r="AN483" t="s">
        <v>1043</v>
      </c>
    </row>
    <row r="484" spans="2:40" ht="19.5" thickBot="1">
      <c r="C484" s="7">
        <v>30</v>
      </c>
      <c r="D484" s="18"/>
      <c r="E484" s="13"/>
      <c r="F484" s="7" t="s">
        <v>307</v>
      </c>
      <c r="G484" s="7" t="s">
        <v>307</v>
      </c>
      <c r="H484" s="7"/>
      <c r="I484">
        <v>0</v>
      </c>
      <c r="J484">
        <v>0</v>
      </c>
      <c r="K484">
        <v>0</v>
      </c>
      <c r="L484">
        <v>0</v>
      </c>
      <c r="M484">
        <v>0</v>
      </c>
      <c r="N484">
        <v>0</v>
      </c>
      <c r="O484">
        <v>0</v>
      </c>
      <c r="P484">
        <v>0</v>
      </c>
      <c r="Q484">
        <v>0</v>
      </c>
      <c r="R484" s="20">
        <v>1</v>
      </c>
      <c r="S484">
        <v>0</v>
      </c>
      <c r="T484">
        <v>0</v>
      </c>
      <c r="U484" s="20">
        <v>0</v>
      </c>
      <c r="V484">
        <v>0</v>
      </c>
      <c r="W484">
        <v>0</v>
      </c>
      <c r="X484" s="20">
        <v>0</v>
      </c>
      <c r="Y484">
        <v>0</v>
      </c>
      <c r="Z484">
        <v>0</v>
      </c>
      <c r="AA484" s="20">
        <v>0</v>
      </c>
      <c r="AB484">
        <v>0</v>
      </c>
      <c r="AC484">
        <v>0</v>
      </c>
      <c r="AD484">
        <v>0</v>
      </c>
      <c r="AE484">
        <v>0</v>
      </c>
      <c r="AF484">
        <v>0</v>
      </c>
      <c r="AG484">
        <v>0</v>
      </c>
      <c r="AH484">
        <v>0</v>
      </c>
      <c r="AI484">
        <v>0</v>
      </c>
      <c r="AJ484">
        <v>0</v>
      </c>
      <c r="AK484">
        <v>0</v>
      </c>
      <c r="AL484">
        <v>0</v>
      </c>
      <c r="AM484">
        <v>0</v>
      </c>
      <c r="AN484" t="s">
        <v>1043</v>
      </c>
    </row>
    <row r="485" spans="2:40" ht="19.5" thickTop="1">
      <c r="C485">
        <v>0</v>
      </c>
      <c r="D485" s="4"/>
      <c r="E485" t="s">
        <v>1219</v>
      </c>
      <c r="F485" s="2" t="s">
        <v>625</v>
      </c>
      <c r="G485" t="s">
        <v>628</v>
      </c>
      <c r="I485">
        <v>0</v>
      </c>
      <c r="J485">
        <v>0</v>
      </c>
      <c r="K485">
        <v>0</v>
      </c>
      <c r="L485">
        <v>0</v>
      </c>
      <c r="M485">
        <v>0</v>
      </c>
      <c r="N485">
        <v>0</v>
      </c>
      <c r="O485">
        <v>0</v>
      </c>
      <c r="P485">
        <v>1</v>
      </c>
      <c r="Q485">
        <v>1</v>
      </c>
      <c r="R485" s="20">
        <v>0</v>
      </c>
      <c r="S485" t="s">
        <v>303</v>
      </c>
      <c r="T485" t="s">
        <v>303</v>
      </c>
      <c r="U485" s="20" t="s">
        <v>303</v>
      </c>
      <c r="V485">
        <v>0</v>
      </c>
      <c r="W485">
        <v>0</v>
      </c>
      <c r="X485" s="20">
        <v>1</v>
      </c>
      <c r="Y485" t="s">
        <v>303</v>
      </c>
      <c r="Z485" t="s">
        <v>303</v>
      </c>
      <c r="AA485" s="20" t="s">
        <v>303</v>
      </c>
      <c r="AB485" t="s">
        <v>303</v>
      </c>
      <c r="AC485" t="s">
        <v>303</v>
      </c>
      <c r="AD485">
        <v>0</v>
      </c>
      <c r="AE485">
        <v>1</v>
      </c>
      <c r="AF485" t="s">
        <v>303</v>
      </c>
      <c r="AG485" t="s">
        <v>303</v>
      </c>
      <c r="AH485">
        <v>0</v>
      </c>
      <c r="AI485">
        <v>0</v>
      </c>
      <c r="AJ485">
        <v>0</v>
      </c>
      <c r="AK485">
        <v>116</v>
      </c>
      <c r="AL485">
        <v>0</v>
      </c>
      <c r="AM485">
        <v>118</v>
      </c>
      <c r="AN485" t="s">
        <v>1220</v>
      </c>
    </row>
    <row r="486" spans="2:40">
      <c r="C486">
        <v>1</v>
      </c>
      <c r="D486" s="4"/>
      <c r="E486"/>
      <c r="F486" s="2" t="s">
        <v>626</v>
      </c>
      <c r="G486" t="s">
        <v>629</v>
      </c>
      <c r="I486">
        <v>0</v>
      </c>
      <c r="J486">
        <v>0</v>
      </c>
      <c r="K486">
        <v>0</v>
      </c>
      <c r="L486">
        <v>0</v>
      </c>
      <c r="M486">
        <v>0</v>
      </c>
      <c r="N486">
        <v>0</v>
      </c>
      <c r="O486">
        <v>0</v>
      </c>
      <c r="P486">
        <v>1</v>
      </c>
      <c r="Q486">
        <v>1</v>
      </c>
      <c r="R486" s="20">
        <v>0</v>
      </c>
      <c r="S486" t="s">
        <v>303</v>
      </c>
      <c r="T486" t="s">
        <v>303</v>
      </c>
      <c r="U486" s="20" t="s">
        <v>303</v>
      </c>
      <c r="V486">
        <v>0</v>
      </c>
      <c r="W486">
        <v>0</v>
      </c>
      <c r="X486" s="20">
        <v>0</v>
      </c>
      <c r="Y486">
        <v>0</v>
      </c>
      <c r="Z486">
        <v>0</v>
      </c>
      <c r="AA486" s="20">
        <v>1</v>
      </c>
      <c r="AB486" t="s">
        <v>303</v>
      </c>
      <c r="AC486" t="s">
        <v>303</v>
      </c>
      <c r="AD486">
        <v>0</v>
      </c>
      <c r="AE486">
        <v>1</v>
      </c>
      <c r="AF486">
        <v>0</v>
      </c>
      <c r="AG486">
        <v>1</v>
      </c>
      <c r="AH486">
        <v>0</v>
      </c>
      <c r="AI486">
        <v>0</v>
      </c>
      <c r="AJ486">
        <v>0</v>
      </c>
      <c r="AK486">
        <v>117</v>
      </c>
      <c r="AL486">
        <v>0</v>
      </c>
      <c r="AM486">
        <v>119</v>
      </c>
      <c r="AN486" t="s">
        <v>1220</v>
      </c>
    </row>
    <row r="487" spans="2:40">
      <c r="C487">
        <v>2</v>
      </c>
      <c r="D487" s="4"/>
      <c r="F487" t="s">
        <v>626</v>
      </c>
      <c r="G487" t="s">
        <v>629</v>
      </c>
      <c r="I487">
        <v>0</v>
      </c>
      <c r="J487">
        <v>0</v>
      </c>
      <c r="K487">
        <v>0</v>
      </c>
      <c r="L487">
        <v>1</v>
      </c>
      <c r="M487">
        <v>0</v>
      </c>
      <c r="N487">
        <v>0</v>
      </c>
      <c r="O487">
        <v>1</v>
      </c>
      <c r="P487">
        <v>1</v>
      </c>
      <c r="Q487">
        <v>1</v>
      </c>
      <c r="R487" s="20">
        <v>0</v>
      </c>
      <c r="S487" t="s">
        <v>303</v>
      </c>
      <c r="T487" t="s">
        <v>303</v>
      </c>
      <c r="U487" s="20" t="s">
        <v>303</v>
      </c>
      <c r="V487">
        <v>1</v>
      </c>
      <c r="W487">
        <v>0</v>
      </c>
      <c r="X487" s="20">
        <v>0</v>
      </c>
      <c r="Y487">
        <v>0</v>
      </c>
      <c r="Z487">
        <v>1</v>
      </c>
      <c r="AA487" s="20">
        <v>1</v>
      </c>
      <c r="AB487" t="s">
        <v>303</v>
      </c>
      <c r="AC487" t="s">
        <v>303</v>
      </c>
      <c r="AD487">
        <v>0</v>
      </c>
      <c r="AE487">
        <v>1</v>
      </c>
      <c r="AF487">
        <v>0</v>
      </c>
      <c r="AG487">
        <v>1</v>
      </c>
      <c r="AH487">
        <v>0</v>
      </c>
      <c r="AI487">
        <v>0</v>
      </c>
      <c r="AJ487">
        <v>0</v>
      </c>
      <c r="AK487">
        <v>117</v>
      </c>
      <c r="AL487">
        <v>0</v>
      </c>
      <c r="AM487">
        <v>119</v>
      </c>
      <c r="AN487" t="s">
        <v>1220</v>
      </c>
    </row>
    <row r="488" spans="2:40">
      <c r="C488">
        <v>3</v>
      </c>
      <c r="D488" s="4"/>
      <c r="F488" s="2" t="s">
        <v>625</v>
      </c>
      <c r="G488" t="s">
        <v>628</v>
      </c>
      <c r="I488">
        <v>0</v>
      </c>
      <c r="J488">
        <v>0</v>
      </c>
      <c r="K488">
        <v>0</v>
      </c>
      <c r="L488">
        <v>0</v>
      </c>
      <c r="M488">
        <v>0</v>
      </c>
      <c r="N488">
        <v>0</v>
      </c>
      <c r="O488">
        <v>0</v>
      </c>
      <c r="P488">
        <v>1</v>
      </c>
      <c r="Q488">
        <v>1</v>
      </c>
      <c r="R488" s="20">
        <v>0</v>
      </c>
      <c r="S488" t="s">
        <v>303</v>
      </c>
      <c r="T488" t="s">
        <v>303</v>
      </c>
      <c r="U488" s="20" t="s">
        <v>303</v>
      </c>
      <c r="V488">
        <v>0</v>
      </c>
      <c r="W488">
        <v>1</v>
      </c>
      <c r="X488" s="20">
        <v>0</v>
      </c>
      <c r="Y488">
        <v>0</v>
      </c>
      <c r="Z488">
        <v>0</v>
      </c>
      <c r="AA488" s="20">
        <v>0</v>
      </c>
      <c r="AB488" t="s">
        <v>303</v>
      </c>
      <c r="AC488" t="s">
        <v>303</v>
      </c>
      <c r="AD488">
        <v>0</v>
      </c>
      <c r="AE488">
        <v>1</v>
      </c>
      <c r="AF488">
        <v>0</v>
      </c>
      <c r="AG488">
        <v>1</v>
      </c>
      <c r="AH488">
        <v>0</v>
      </c>
      <c r="AI488">
        <v>0</v>
      </c>
      <c r="AJ488">
        <v>0</v>
      </c>
      <c r="AK488">
        <v>116</v>
      </c>
      <c r="AL488">
        <v>0</v>
      </c>
      <c r="AM488">
        <v>118</v>
      </c>
      <c r="AN488" t="s">
        <v>1220</v>
      </c>
    </row>
    <row r="489" spans="2:40">
      <c r="C489">
        <v>4</v>
      </c>
      <c r="D489" s="4"/>
      <c r="F489" s="2" t="s">
        <v>626</v>
      </c>
      <c r="G489" t="s">
        <v>629</v>
      </c>
      <c r="I489">
        <v>0</v>
      </c>
      <c r="J489">
        <v>0</v>
      </c>
      <c r="K489">
        <v>0</v>
      </c>
      <c r="L489">
        <v>0</v>
      </c>
      <c r="M489">
        <v>0</v>
      </c>
      <c r="N489">
        <v>0</v>
      </c>
      <c r="O489">
        <v>0</v>
      </c>
      <c r="P489">
        <v>1</v>
      </c>
      <c r="Q489">
        <v>1</v>
      </c>
      <c r="R489" s="20">
        <v>0</v>
      </c>
      <c r="S489" t="s">
        <v>303</v>
      </c>
      <c r="T489" t="s">
        <v>303</v>
      </c>
      <c r="U489" s="20" t="s">
        <v>303</v>
      </c>
      <c r="V489">
        <v>0</v>
      </c>
      <c r="W489">
        <v>0</v>
      </c>
      <c r="X489" s="20">
        <v>0</v>
      </c>
      <c r="Y489">
        <v>1</v>
      </c>
      <c r="Z489">
        <v>0</v>
      </c>
      <c r="AA489" s="20">
        <v>0</v>
      </c>
      <c r="AB489" t="s">
        <v>303</v>
      </c>
      <c r="AC489" t="s">
        <v>303</v>
      </c>
      <c r="AD489">
        <v>0</v>
      </c>
      <c r="AE489">
        <v>1</v>
      </c>
      <c r="AF489">
        <v>0</v>
      </c>
      <c r="AG489">
        <v>1</v>
      </c>
      <c r="AH489">
        <v>0</v>
      </c>
      <c r="AI489">
        <v>0</v>
      </c>
      <c r="AJ489">
        <v>0</v>
      </c>
      <c r="AK489">
        <v>117</v>
      </c>
      <c r="AL489">
        <v>0</v>
      </c>
      <c r="AM489">
        <v>119</v>
      </c>
      <c r="AN489" t="s">
        <v>1220</v>
      </c>
    </row>
    <row r="490" spans="2:40">
      <c r="C490">
        <v>5</v>
      </c>
      <c r="D490" s="4"/>
      <c r="E490" s="2" t="s">
        <v>633</v>
      </c>
      <c r="F490" t="s">
        <v>628</v>
      </c>
      <c r="G490" t="s">
        <v>629</v>
      </c>
      <c r="I490">
        <v>0</v>
      </c>
      <c r="J490">
        <v>0</v>
      </c>
      <c r="K490">
        <v>0</v>
      </c>
      <c r="L490">
        <v>0</v>
      </c>
      <c r="M490">
        <v>0</v>
      </c>
      <c r="N490">
        <v>0</v>
      </c>
      <c r="O490">
        <v>0</v>
      </c>
      <c r="P490">
        <v>1</v>
      </c>
      <c r="Q490">
        <v>1</v>
      </c>
      <c r="R490" s="20">
        <v>0</v>
      </c>
      <c r="S490" t="s">
        <v>303</v>
      </c>
      <c r="T490" t="s">
        <v>303</v>
      </c>
      <c r="U490" s="20" t="s">
        <v>303</v>
      </c>
      <c r="V490">
        <v>0</v>
      </c>
      <c r="W490">
        <v>0</v>
      </c>
      <c r="X490" s="20">
        <v>1</v>
      </c>
      <c r="Y490">
        <v>0</v>
      </c>
      <c r="Z490">
        <v>0</v>
      </c>
      <c r="AA490" s="20">
        <v>1</v>
      </c>
      <c r="AB490" t="s">
        <v>303</v>
      </c>
      <c r="AC490" t="s">
        <v>303</v>
      </c>
      <c r="AD490">
        <v>1</v>
      </c>
      <c r="AE490">
        <v>0</v>
      </c>
      <c r="AF490">
        <v>1</v>
      </c>
      <c r="AG490">
        <v>0</v>
      </c>
      <c r="AH490">
        <v>0</v>
      </c>
      <c r="AI490">
        <v>0</v>
      </c>
      <c r="AJ490">
        <v>0</v>
      </c>
      <c r="AK490">
        <v>118</v>
      </c>
      <c r="AL490">
        <v>0</v>
      </c>
      <c r="AM490">
        <v>119</v>
      </c>
      <c r="AN490" t="s">
        <v>1221</v>
      </c>
    </row>
    <row r="491" spans="2:40">
      <c r="C491">
        <v>6</v>
      </c>
      <c r="D491" s="4"/>
      <c r="F491" t="s">
        <v>628</v>
      </c>
      <c r="G491" t="s">
        <v>629</v>
      </c>
      <c r="I491">
        <v>0</v>
      </c>
      <c r="J491">
        <v>0</v>
      </c>
      <c r="K491">
        <v>0</v>
      </c>
      <c r="L491">
        <v>0</v>
      </c>
      <c r="M491">
        <v>1</v>
      </c>
      <c r="N491">
        <v>1</v>
      </c>
      <c r="O491">
        <v>0</v>
      </c>
      <c r="P491">
        <v>0</v>
      </c>
      <c r="Q491">
        <v>1</v>
      </c>
      <c r="R491" s="20">
        <v>1</v>
      </c>
      <c r="S491" t="s">
        <v>303</v>
      </c>
      <c r="T491" t="s">
        <v>303</v>
      </c>
      <c r="U491" s="20" t="s">
        <v>303</v>
      </c>
      <c r="V491">
        <v>0</v>
      </c>
      <c r="W491">
        <v>1</v>
      </c>
      <c r="X491" s="20">
        <v>1</v>
      </c>
      <c r="Y491">
        <v>0</v>
      </c>
      <c r="Z491">
        <v>1</v>
      </c>
      <c r="AA491" s="20">
        <v>0</v>
      </c>
      <c r="AB491" t="s">
        <v>303</v>
      </c>
      <c r="AC491" t="s">
        <v>303</v>
      </c>
      <c r="AD491">
        <v>1</v>
      </c>
      <c r="AE491">
        <v>0</v>
      </c>
      <c r="AF491">
        <v>1</v>
      </c>
      <c r="AG491">
        <v>0</v>
      </c>
      <c r="AH491">
        <v>0</v>
      </c>
      <c r="AI491">
        <v>0</v>
      </c>
      <c r="AJ491">
        <v>0</v>
      </c>
      <c r="AK491">
        <v>118</v>
      </c>
      <c r="AL491">
        <v>0</v>
      </c>
      <c r="AM491">
        <v>119</v>
      </c>
      <c r="AN491" t="s">
        <v>1221</v>
      </c>
    </row>
    <row r="492" spans="2:40">
      <c r="C492">
        <v>7</v>
      </c>
      <c r="D492" s="4"/>
      <c r="E492" s="2" t="s">
        <v>634</v>
      </c>
      <c r="F492" t="s">
        <v>625</v>
      </c>
      <c r="G492" t="s">
        <v>626</v>
      </c>
      <c r="I492">
        <v>0</v>
      </c>
      <c r="J492">
        <v>0</v>
      </c>
      <c r="K492">
        <v>0</v>
      </c>
      <c r="L492">
        <v>0</v>
      </c>
      <c r="M492">
        <v>0</v>
      </c>
      <c r="N492">
        <v>0</v>
      </c>
      <c r="O492">
        <v>0</v>
      </c>
      <c r="P492">
        <v>1</v>
      </c>
      <c r="Q492">
        <v>1</v>
      </c>
      <c r="R492" s="20">
        <v>0</v>
      </c>
      <c r="S492" t="s">
        <v>303</v>
      </c>
      <c r="T492" t="s">
        <v>303</v>
      </c>
      <c r="U492" s="20" t="s">
        <v>303</v>
      </c>
      <c r="V492">
        <v>0</v>
      </c>
      <c r="W492">
        <v>0</v>
      </c>
      <c r="X492" s="20">
        <v>0</v>
      </c>
      <c r="Y492">
        <v>0</v>
      </c>
      <c r="Z492">
        <v>1</v>
      </c>
      <c r="AA492" s="20">
        <v>0</v>
      </c>
      <c r="AB492" t="s">
        <v>303</v>
      </c>
      <c r="AC492" t="s">
        <v>303</v>
      </c>
      <c r="AD492">
        <v>1</v>
      </c>
      <c r="AE492">
        <v>0</v>
      </c>
      <c r="AF492">
        <v>1</v>
      </c>
      <c r="AG492">
        <v>0</v>
      </c>
      <c r="AH492">
        <v>0</v>
      </c>
      <c r="AI492">
        <v>0</v>
      </c>
      <c r="AJ492">
        <v>0</v>
      </c>
      <c r="AK492">
        <v>116</v>
      </c>
      <c r="AL492">
        <v>0</v>
      </c>
      <c r="AM492">
        <v>117</v>
      </c>
      <c r="AN492" t="s">
        <v>1222</v>
      </c>
    </row>
    <row r="493" spans="2:40">
      <c r="C493">
        <v>8</v>
      </c>
      <c r="D493" s="4"/>
      <c r="F493" t="s">
        <v>625</v>
      </c>
      <c r="G493" t="s">
        <v>626</v>
      </c>
      <c r="I493">
        <v>0</v>
      </c>
      <c r="J493">
        <v>0</v>
      </c>
      <c r="K493">
        <v>0</v>
      </c>
      <c r="L493">
        <v>0</v>
      </c>
      <c r="M493">
        <v>1</v>
      </c>
      <c r="N493">
        <v>1</v>
      </c>
      <c r="O493">
        <v>0</v>
      </c>
      <c r="P493">
        <v>0</v>
      </c>
      <c r="Q493">
        <v>1</v>
      </c>
      <c r="R493" s="20">
        <v>1</v>
      </c>
      <c r="S493" t="s">
        <v>303</v>
      </c>
      <c r="T493" t="s">
        <v>303</v>
      </c>
      <c r="U493" s="20" t="s">
        <v>303</v>
      </c>
      <c r="V493">
        <v>0</v>
      </c>
      <c r="W493">
        <v>1</v>
      </c>
      <c r="X493" s="20">
        <v>0</v>
      </c>
      <c r="Y493">
        <v>0</v>
      </c>
      <c r="Z493">
        <v>0</v>
      </c>
      <c r="AA493" s="20">
        <v>0</v>
      </c>
      <c r="AB493" t="s">
        <v>303</v>
      </c>
      <c r="AC493" t="s">
        <v>303</v>
      </c>
      <c r="AD493">
        <v>1</v>
      </c>
      <c r="AE493">
        <v>0</v>
      </c>
      <c r="AF493">
        <v>1</v>
      </c>
      <c r="AG493">
        <v>0</v>
      </c>
      <c r="AH493">
        <v>0</v>
      </c>
      <c r="AI493">
        <v>0</v>
      </c>
      <c r="AJ493">
        <v>0</v>
      </c>
      <c r="AK493">
        <v>116</v>
      </c>
      <c r="AL493">
        <v>0</v>
      </c>
      <c r="AM493">
        <v>117</v>
      </c>
      <c r="AN493" t="s">
        <v>1222</v>
      </c>
    </row>
    <row r="494" spans="2:40">
      <c r="C494">
        <v>9</v>
      </c>
      <c r="D494" s="4"/>
      <c r="E494" s="2" t="s">
        <v>594</v>
      </c>
      <c r="F494" t="s">
        <v>595</v>
      </c>
      <c r="G494" t="s">
        <v>422</v>
      </c>
      <c r="H494" t="s">
        <v>598</v>
      </c>
      <c r="I494">
        <v>0</v>
      </c>
      <c r="J494">
        <v>1</v>
      </c>
      <c r="K494">
        <v>1</v>
      </c>
      <c r="L494">
        <v>0</v>
      </c>
      <c r="M494">
        <v>0</v>
      </c>
      <c r="N494">
        <v>0</v>
      </c>
      <c r="O494">
        <v>0</v>
      </c>
      <c r="P494">
        <v>0</v>
      </c>
      <c r="Q494">
        <v>1</v>
      </c>
      <c r="R494" s="20">
        <v>0</v>
      </c>
      <c r="S494" t="s">
        <v>303</v>
      </c>
      <c r="T494" t="s">
        <v>303</v>
      </c>
      <c r="U494" s="20" t="s">
        <v>303</v>
      </c>
      <c r="V494">
        <v>0</v>
      </c>
      <c r="W494">
        <v>1</v>
      </c>
      <c r="X494" s="20">
        <v>0</v>
      </c>
      <c r="Y494">
        <v>0</v>
      </c>
      <c r="Z494">
        <v>0</v>
      </c>
      <c r="AA494" s="20">
        <v>0</v>
      </c>
      <c r="AB494">
        <v>0</v>
      </c>
      <c r="AC494">
        <v>1</v>
      </c>
      <c r="AD494">
        <v>0</v>
      </c>
      <c r="AE494">
        <v>1</v>
      </c>
      <c r="AF494">
        <v>0</v>
      </c>
      <c r="AG494">
        <v>1</v>
      </c>
      <c r="AH494">
        <v>0</v>
      </c>
      <c r="AI494">
        <v>0</v>
      </c>
      <c r="AJ494">
        <v>100</v>
      </c>
      <c r="AK494">
        <v>112</v>
      </c>
      <c r="AL494">
        <v>100</v>
      </c>
      <c r="AM494">
        <v>10</v>
      </c>
      <c r="AN494" t="s">
        <v>1223</v>
      </c>
    </row>
    <row r="495" spans="2:40">
      <c r="C495">
        <v>10</v>
      </c>
      <c r="D495" s="4"/>
      <c r="F495" t="s">
        <v>597</v>
      </c>
      <c r="G495" t="s">
        <v>422</v>
      </c>
      <c r="H495" t="s">
        <v>596</v>
      </c>
      <c r="I495">
        <v>0</v>
      </c>
      <c r="J495">
        <v>1</v>
      </c>
      <c r="K495">
        <v>1</v>
      </c>
      <c r="L495">
        <v>0</v>
      </c>
      <c r="M495">
        <v>0</v>
      </c>
      <c r="N495">
        <v>0</v>
      </c>
      <c r="O495">
        <v>0</v>
      </c>
      <c r="P495">
        <v>0</v>
      </c>
      <c r="Q495">
        <v>1</v>
      </c>
      <c r="R495" s="20">
        <v>0</v>
      </c>
      <c r="S495" t="s">
        <v>303</v>
      </c>
      <c r="T495" t="s">
        <v>303</v>
      </c>
      <c r="U495" s="20" t="s">
        <v>303</v>
      </c>
      <c r="V495" t="s">
        <v>303</v>
      </c>
      <c r="W495" t="s">
        <v>303</v>
      </c>
      <c r="X495" s="20" t="s">
        <v>303</v>
      </c>
      <c r="Y495">
        <v>0</v>
      </c>
      <c r="Z495">
        <v>1</v>
      </c>
      <c r="AA495" s="20">
        <v>0</v>
      </c>
      <c r="AB495">
        <v>1</v>
      </c>
      <c r="AC495">
        <v>0</v>
      </c>
      <c r="AD495" t="s">
        <v>303</v>
      </c>
      <c r="AE495" t="s">
        <v>303</v>
      </c>
      <c r="AF495">
        <v>0</v>
      </c>
      <c r="AG495">
        <v>1</v>
      </c>
      <c r="AH495">
        <v>0</v>
      </c>
      <c r="AI495">
        <v>0</v>
      </c>
      <c r="AJ495">
        <v>101</v>
      </c>
      <c r="AK495">
        <v>113</v>
      </c>
      <c r="AL495">
        <v>101</v>
      </c>
      <c r="AM495">
        <v>10</v>
      </c>
      <c r="AN495" t="s">
        <v>1224</v>
      </c>
    </row>
    <row r="496" spans="2:40">
      <c r="B496" t="s">
        <v>1355</v>
      </c>
      <c r="C496">
        <v>11</v>
      </c>
      <c r="D496" s="4"/>
      <c r="E496" s="2" t="s">
        <v>1225</v>
      </c>
      <c r="F496" t="s">
        <v>600</v>
      </c>
      <c r="G496" t="s">
        <v>422</v>
      </c>
      <c r="H496" t="s">
        <v>273</v>
      </c>
      <c r="I496">
        <v>0</v>
      </c>
      <c r="J496">
        <v>1</v>
      </c>
      <c r="K496">
        <v>1</v>
      </c>
      <c r="L496">
        <v>0</v>
      </c>
      <c r="M496">
        <v>0</v>
      </c>
      <c r="N496">
        <v>0</v>
      </c>
      <c r="O496">
        <v>0</v>
      </c>
      <c r="P496">
        <v>0</v>
      </c>
      <c r="Q496">
        <v>1</v>
      </c>
      <c r="R496" s="20">
        <v>0</v>
      </c>
      <c r="S496" t="s">
        <v>303</v>
      </c>
      <c r="T496" t="s">
        <v>303</v>
      </c>
      <c r="U496" s="20" t="s">
        <v>303</v>
      </c>
      <c r="V496">
        <v>1</v>
      </c>
      <c r="W496">
        <v>0</v>
      </c>
      <c r="X496" s="20">
        <v>0</v>
      </c>
      <c r="Y496">
        <v>0</v>
      </c>
      <c r="Z496">
        <v>0</v>
      </c>
      <c r="AA496" s="20">
        <v>0</v>
      </c>
      <c r="AB496">
        <v>0</v>
      </c>
      <c r="AC496">
        <v>1</v>
      </c>
      <c r="AD496">
        <v>1</v>
      </c>
      <c r="AE496">
        <v>0</v>
      </c>
      <c r="AF496">
        <v>1</v>
      </c>
      <c r="AG496">
        <v>0</v>
      </c>
      <c r="AH496">
        <v>0</v>
      </c>
      <c r="AI496">
        <v>0</v>
      </c>
      <c r="AJ496">
        <v>102</v>
      </c>
      <c r="AK496">
        <v>114</v>
      </c>
      <c r="AL496">
        <v>102</v>
      </c>
      <c r="AM496">
        <v>10</v>
      </c>
      <c r="AN496" t="s">
        <v>1226</v>
      </c>
    </row>
    <row r="497" spans="3:40">
      <c r="C497">
        <v>12</v>
      </c>
      <c r="D497" s="4"/>
      <c r="F497" t="s">
        <v>602</v>
      </c>
      <c r="G497" t="s">
        <v>422</v>
      </c>
      <c r="H497" t="s">
        <v>274</v>
      </c>
      <c r="I497">
        <v>0</v>
      </c>
      <c r="J497">
        <v>1</v>
      </c>
      <c r="K497">
        <v>1</v>
      </c>
      <c r="L497">
        <v>0</v>
      </c>
      <c r="M497">
        <v>0</v>
      </c>
      <c r="N497">
        <v>0</v>
      </c>
      <c r="O497">
        <v>0</v>
      </c>
      <c r="P497">
        <v>0</v>
      </c>
      <c r="Q497">
        <v>1</v>
      </c>
      <c r="R497" s="20">
        <v>0</v>
      </c>
      <c r="S497" t="s">
        <v>303</v>
      </c>
      <c r="T497" t="s">
        <v>303</v>
      </c>
      <c r="U497" s="20" t="s">
        <v>303</v>
      </c>
      <c r="V497" t="s">
        <v>303</v>
      </c>
      <c r="W497" t="s">
        <v>303</v>
      </c>
      <c r="X497" s="20" t="s">
        <v>303</v>
      </c>
      <c r="Y497">
        <v>1</v>
      </c>
      <c r="Z497">
        <v>0</v>
      </c>
      <c r="AA497" s="20">
        <v>0</v>
      </c>
      <c r="AB497">
        <v>1</v>
      </c>
      <c r="AC497">
        <v>0</v>
      </c>
      <c r="AD497" t="s">
        <v>303</v>
      </c>
      <c r="AE497" t="s">
        <v>303</v>
      </c>
      <c r="AF497">
        <v>1</v>
      </c>
      <c r="AG497">
        <v>0</v>
      </c>
      <c r="AH497">
        <v>0</v>
      </c>
      <c r="AI497">
        <v>0</v>
      </c>
      <c r="AJ497">
        <v>103</v>
      </c>
      <c r="AK497">
        <v>115</v>
      </c>
      <c r="AL497">
        <v>103</v>
      </c>
      <c r="AM497">
        <v>10</v>
      </c>
      <c r="AN497" t="s">
        <v>1227</v>
      </c>
    </row>
    <row r="498" spans="3:40">
      <c r="C498">
        <v>13</v>
      </c>
      <c r="D498" s="4"/>
      <c r="E498" s="2" t="s">
        <v>1202</v>
      </c>
      <c r="F498" t="s">
        <v>595</v>
      </c>
      <c r="G498" t="s">
        <v>600</v>
      </c>
      <c r="I498">
        <v>0</v>
      </c>
      <c r="J498">
        <v>0</v>
      </c>
      <c r="K498">
        <v>0</v>
      </c>
      <c r="L498">
        <v>0</v>
      </c>
      <c r="M498">
        <v>0</v>
      </c>
      <c r="N498">
        <v>0</v>
      </c>
      <c r="O498">
        <v>0</v>
      </c>
      <c r="P498">
        <v>1</v>
      </c>
      <c r="Q498">
        <v>1</v>
      </c>
      <c r="R498" s="20">
        <v>0</v>
      </c>
      <c r="S498" t="s">
        <v>303</v>
      </c>
      <c r="T498" t="s">
        <v>303</v>
      </c>
      <c r="U498" s="20" t="s">
        <v>303</v>
      </c>
      <c r="V498">
        <v>0</v>
      </c>
      <c r="W498">
        <v>0</v>
      </c>
      <c r="X498" s="20">
        <v>1</v>
      </c>
      <c r="Y498">
        <v>0</v>
      </c>
      <c r="Z498">
        <v>0</v>
      </c>
      <c r="AA498" s="20">
        <v>1</v>
      </c>
      <c r="AB498" t="s">
        <v>303</v>
      </c>
      <c r="AC498" t="s">
        <v>303</v>
      </c>
      <c r="AD498">
        <v>0</v>
      </c>
      <c r="AE498">
        <v>1</v>
      </c>
      <c r="AF498">
        <v>0</v>
      </c>
      <c r="AG498">
        <v>1</v>
      </c>
      <c r="AH498">
        <v>0</v>
      </c>
      <c r="AI498">
        <v>0</v>
      </c>
      <c r="AJ498">
        <v>0</v>
      </c>
      <c r="AK498">
        <v>112</v>
      </c>
      <c r="AL498">
        <v>0</v>
      </c>
      <c r="AM498">
        <v>114</v>
      </c>
      <c r="AN498" t="s">
        <v>1203</v>
      </c>
    </row>
    <row r="499" spans="3:40">
      <c r="C499">
        <v>14</v>
      </c>
      <c r="D499" s="4"/>
      <c r="F499" t="s">
        <v>597</v>
      </c>
      <c r="G499" t="s">
        <v>602</v>
      </c>
      <c r="I499">
        <v>0</v>
      </c>
      <c r="J499">
        <v>0</v>
      </c>
      <c r="K499">
        <v>0</v>
      </c>
      <c r="L499">
        <v>0</v>
      </c>
      <c r="M499">
        <v>0</v>
      </c>
      <c r="N499">
        <v>0</v>
      </c>
      <c r="O499">
        <v>0</v>
      </c>
      <c r="P499">
        <v>1</v>
      </c>
      <c r="Q499">
        <v>1</v>
      </c>
      <c r="R499" s="20">
        <v>0</v>
      </c>
      <c r="S499" t="s">
        <v>303</v>
      </c>
      <c r="T499" t="s">
        <v>303</v>
      </c>
      <c r="U499" s="20" t="s">
        <v>303</v>
      </c>
      <c r="V499">
        <v>1</v>
      </c>
      <c r="W499">
        <v>0</v>
      </c>
      <c r="X499" s="20">
        <v>0</v>
      </c>
      <c r="Y499">
        <v>0</v>
      </c>
      <c r="Z499">
        <v>1</v>
      </c>
      <c r="AA499" s="20">
        <v>0</v>
      </c>
      <c r="AB499" t="s">
        <v>303</v>
      </c>
      <c r="AC499" t="s">
        <v>303</v>
      </c>
      <c r="AD499">
        <v>0</v>
      </c>
      <c r="AE499">
        <v>1</v>
      </c>
      <c r="AF499">
        <v>0</v>
      </c>
      <c r="AG499">
        <v>1</v>
      </c>
      <c r="AH499">
        <v>0</v>
      </c>
      <c r="AI499">
        <v>0</v>
      </c>
      <c r="AJ499">
        <v>0</v>
      </c>
      <c r="AK499">
        <v>113</v>
      </c>
      <c r="AL499">
        <v>0</v>
      </c>
      <c r="AM499">
        <v>115</v>
      </c>
      <c r="AN499" t="s">
        <v>1203</v>
      </c>
    </row>
    <row r="500" spans="3:40">
      <c r="C500">
        <v>15</v>
      </c>
      <c r="D500" s="4"/>
      <c r="F500" t="s">
        <v>597</v>
      </c>
      <c r="G500" t="s">
        <v>602</v>
      </c>
      <c r="I500">
        <v>0</v>
      </c>
      <c r="J500">
        <v>0</v>
      </c>
      <c r="K500">
        <v>0</v>
      </c>
      <c r="L500">
        <v>1</v>
      </c>
      <c r="M500">
        <v>0</v>
      </c>
      <c r="N500">
        <v>0</v>
      </c>
      <c r="O500">
        <v>1</v>
      </c>
      <c r="P500">
        <v>1</v>
      </c>
      <c r="Q500">
        <v>1</v>
      </c>
      <c r="R500" s="20">
        <v>0</v>
      </c>
      <c r="S500" t="s">
        <v>303</v>
      </c>
      <c r="T500" t="s">
        <v>303</v>
      </c>
      <c r="U500" s="20" t="s">
        <v>303</v>
      </c>
      <c r="V500">
        <v>0</v>
      </c>
      <c r="W500">
        <v>0</v>
      </c>
      <c r="X500" s="20">
        <v>0</v>
      </c>
      <c r="Y500">
        <v>0</v>
      </c>
      <c r="Z500">
        <v>1</v>
      </c>
      <c r="AA500" s="20">
        <v>1</v>
      </c>
      <c r="AB500" t="s">
        <v>303</v>
      </c>
      <c r="AC500" t="s">
        <v>303</v>
      </c>
      <c r="AD500">
        <v>0</v>
      </c>
      <c r="AE500">
        <v>1</v>
      </c>
      <c r="AF500">
        <v>0</v>
      </c>
      <c r="AG500">
        <v>1</v>
      </c>
      <c r="AH500">
        <v>0</v>
      </c>
      <c r="AI500">
        <v>0</v>
      </c>
      <c r="AJ500">
        <v>0</v>
      </c>
      <c r="AK500">
        <v>113</v>
      </c>
      <c r="AL500">
        <v>0</v>
      </c>
      <c r="AM500">
        <v>115</v>
      </c>
      <c r="AN500" t="s">
        <v>1203</v>
      </c>
    </row>
    <row r="501" spans="3:40">
      <c r="C501">
        <v>16</v>
      </c>
      <c r="D501" s="4"/>
      <c r="E501" s="2" t="s">
        <v>1206</v>
      </c>
      <c r="F501" t="s">
        <v>622</v>
      </c>
      <c r="G501" t="s">
        <v>623</v>
      </c>
      <c r="I501">
        <v>0</v>
      </c>
      <c r="J501">
        <v>0</v>
      </c>
      <c r="K501">
        <v>0</v>
      </c>
      <c r="L501">
        <v>0</v>
      </c>
      <c r="M501">
        <v>0</v>
      </c>
      <c r="N501">
        <v>0</v>
      </c>
      <c r="O501">
        <v>0</v>
      </c>
      <c r="P501">
        <v>1</v>
      </c>
      <c r="Q501">
        <v>1</v>
      </c>
      <c r="R501" s="20">
        <v>0</v>
      </c>
      <c r="S501" t="s">
        <v>303</v>
      </c>
      <c r="T501" t="s">
        <v>303</v>
      </c>
      <c r="U501" s="20" t="s">
        <v>303</v>
      </c>
      <c r="V501">
        <v>0</v>
      </c>
      <c r="W501">
        <v>0</v>
      </c>
      <c r="X501" s="20">
        <v>1</v>
      </c>
      <c r="Y501">
        <v>0</v>
      </c>
      <c r="Z501">
        <v>0</v>
      </c>
      <c r="AA501" s="20">
        <v>1</v>
      </c>
      <c r="AB501" t="s">
        <v>303</v>
      </c>
      <c r="AC501" t="s">
        <v>303</v>
      </c>
      <c r="AD501">
        <v>1</v>
      </c>
      <c r="AE501">
        <v>0</v>
      </c>
      <c r="AF501">
        <v>1</v>
      </c>
      <c r="AG501">
        <v>0</v>
      </c>
      <c r="AH501">
        <v>0</v>
      </c>
      <c r="AI501">
        <v>0</v>
      </c>
      <c r="AJ501">
        <v>0</v>
      </c>
      <c r="AK501">
        <v>114</v>
      </c>
      <c r="AL501">
        <v>0</v>
      </c>
      <c r="AM501">
        <v>115</v>
      </c>
      <c r="AN501" t="s">
        <v>1207</v>
      </c>
    </row>
    <row r="502" spans="3:40">
      <c r="C502">
        <v>17</v>
      </c>
      <c r="D502" s="4"/>
      <c r="F502" t="s">
        <v>622</v>
      </c>
      <c r="G502" t="s">
        <v>623</v>
      </c>
      <c r="I502">
        <v>0</v>
      </c>
      <c r="J502">
        <v>0</v>
      </c>
      <c r="K502">
        <v>0</v>
      </c>
      <c r="L502">
        <v>0</v>
      </c>
      <c r="M502">
        <v>1</v>
      </c>
      <c r="N502">
        <v>1</v>
      </c>
      <c r="O502">
        <v>0</v>
      </c>
      <c r="P502">
        <v>0</v>
      </c>
      <c r="Q502">
        <v>1</v>
      </c>
      <c r="R502" s="20">
        <v>1</v>
      </c>
      <c r="S502" t="s">
        <v>303</v>
      </c>
      <c r="T502" t="s">
        <v>303</v>
      </c>
      <c r="U502" s="20" t="s">
        <v>303</v>
      </c>
      <c r="V502">
        <v>0</v>
      </c>
      <c r="W502">
        <v>1</v>
      </c>
      <c r="X502" s="20">
        <v>1</v>
      </c>
      <c r="Y502">
        <v>0</v>
      </c>
      <c r="Z502">
        <v>1</v>
      </c>
      <c r="AA502" s="20">
        <v>0</v>
      </c>
      <c r="AB502" t="s">
        <v>303</v>
      </c>
      <c r="AC502" t="s">
        <v>303</v>
      </c>
      <c r="AD502">
        <v>1</v>
      </c>
      <c r="AE502">
        <v>0</v>
      </c>
      <c r="AF502">
        <v>1</v>
      </c>
      <c r="AG502">
        <v>0</v>
      </c>
      <c r="AH502">
        <v>0</v>
      </c>
      <c r="AI502">
        <v>0</v>
      </c>
      <c r="AJ502">
        <v>0</v>
      </c>
      <c r="AK502">
        <v>114</v>
      </c>
      <c r="AL502">
        <v>0</v>
      </c>
      <c r="AM502">
        <v>115</v>
      </c>
      <c r="AN502" t="s">
        <v>1207</v>
      </c>
    </row>
    <row r="503" spans="3:40">
      <c r="C503">
        <v>18</v>
      </c>
      <c r="D503" s="4"/>
      <c r="E503" s="2" t="s">
        <v>1210</v>
      </c>
      <c r="F503" t="s">
        <v>619</v>
      </c>
      <c r="G503" t="s">
        <v>620</v>
      </c>
      <c r="I503">
        <v>0</v>
      </c>
      <c r="J503">
        <v>0</v>
      </c>
      <c r="K503">
        <v>0</v>
      </c>
      <c r="L503">
        <v>0</v>
      </c>
      <c r="M503">
        <v>0</v>
      </c>
      <c r="N503">
        <v>0</v>
      </c>
      <c r="O503">
        <v>0</v>
      </c>
      <c r="P503">
        <v>1</v>
      </c>
      <c r="Q503">
        <v>1</v>
      </c>
      <c r="R503" s="20">
        <v>0</v>
      </c>
      <c r="S503" t="s">
        <v>303</v>
      </c>
      <c r="T503" t="s">
        <v>303</v>
      </c>
      <c r="U503" s="20" t="s">
        <v>303</v>
      </c>
      <c r="V503">
        <v>0</v>
      </c>
      <c r="W503">
        <v>0</v>
      </c>
      <c r="X503" s="20">
        <v>0</v>
      </c>
      <c r="Y503">
        <v>0</v>
      </c>
      <c r="Z503">
        <v>1</v>
      </c>
      <c r="AA503" s="20">
        <v>0</v>
      </c>
      <c r="AB503" t="s">
        <v>303</v>
      </c>
      <c r="AC503" t="s">
        <v>303</v>
      </c>
      <c r="AD503">
        <v>1</v>
      </c>
      <c r="AE503">
        <v>0</v>
      </c>
      <c r="AF503">
        <v>1</v>
      </c>
      <c r="AG503">
        <v>0</v>
      </c>
      <c r="AH503">
        <v>0</v>
      </c>
      <c r="AI503">
        <v>0</v>
      </c>
      <c r="AJ503">
        <v>0</v>
      </c>
      <c r="AK503">
        <v>112</v>
      </c>
      <c r="AL503">
        <v>0</v>
      </c>
      <c r="AM503">
        <v>113</v>
      </c>
      <c r="AN503" t="s">
        <v>1211</v>
      </c>
    </row>
    <row r="504" spans="3:40">
      <c r="C504">
        <v>19</v>
      </c>
      <c r="D504" s="4"/>
      <c r="F504" t="s">
        <v>619</v>
      </c>
      <c r="G504" t="s">
        <v>620</v>
      </c>
      <c r="I504">
        <v>0</v>
      </c>
      <c r="J504">
        <v>0</v>
      </c>
      <c r="K504">
        <v>0</v>
      </c>
      <c r="L504">
        <v>0</v>
      </c>
      <c r="M504">
        <v>1</v>
      </c>
      <c r="N504">
        <v>1</v>
      </c>
      <c r="O504">
        <v>0</v>
      </c>
      <c r="P504">
        <v>0</v>
      </c>
      <c r="Q504">
        <v>1</v>
      </c>
      <c r="R504" s="20">
        <v>1</v>
      </c>
      <c r="S504" t="s">
        <v>303</v>
      </c>
      <c r="T504" t="s">
        <v>303</v>
      </c>
      <c r="U504" s="20" t="s">
        <v>303</v>
      </c>
      <c r="V504">
        <v>0</v>
      </c>
      <c r="W504">
        <v>1</v>
      </c>
      <c r="X504" s="20">
        <v>0</v>
      </c>
      <c r="Y504">
        <v>0</v>
      </c>
      <c r="Z504">
        <v>0</v>
      </c>
      <c r="AA504" s="20">
        <v>0</v>
      </c>
      <c r="AB504" t="s">
        <v>303</v>
      </c>
      <c r="AC504" t="s">
        <v>303</v>
      </c>
      <c r="AD504">
        <v>1</v>
      </c>
      <c r="AE504">
        <v>0</v>
      </c>
      <c r="AF504">
        <v>1</v>
      </c>
      <c r="AG504">
        <v>0</v>
      </c>
      <c r="AH504">
        <v>0</v>
      </c>
      <c r="AI504">
        <v>0</v>
      </c>
      <c r="AJ504">
        <v>0</v>
      </c>
      <c r="AK504">
        <v>112</v>
      </c>
      <c r="AL504">
        <v>0</v>
      </c>
      <c r="AM504">
        <v>113</v>
      </c>
      <c r="AN504" t="s">
        <v>1211</v>
      </c>
    </row>
    <row r="505" spans="3:40">
      <c r="C505">
        <v>20</v>
      </c>
      <c r="D505" s="4"/>
      <c r="E505" s="2" t="s">
        <v>1212</v>
      </c>
      <c r="F505" t="s">
        <v>583</v>
      </c>
      <c r="G505" t="s">
        <v>422</v>
      </c>
      <c r="H505" t="s">
        <v>277</v>
      </c>
      <c r="I505">
        <v>0</v>
      </c>
      <c r="J505">
        <v>1</v>
      </c>
      <c r="K505">
        <v>1</v>
      </c>
      <c r="L505">
        <v>0</v>
      </c>
      <c r="M505">
        <v>0</v>
      </c>
      <c r="N505">
        <v>0</v>
      </c>
      <c r="O505">
        <v>0</v>
      </c>
      <c r="P505">
        <v>0</v>
      </c>
      <c r="Q505">
        <v>1</v>
      </c>
      <c r="R505" s="20">
        <v>0</v>
      </c>
      <c r="S505" t="s">
        <v>303</v>
      </c>
      <c r="T505" t="s">
        <v>303</v>
      </c>
      <c r="U505" s="20" t="s">
        <v>303</v>
      </c>
      <c r="V505">
        <v>0</v>
      </c>
      <c r="W505">
        <v>1</v>
      </c>
      <c r="X505" s="20">
        <v>0</v>
      </c>
      <c r="Y505">
        <v>0</v>
      </c>
      <c r="Z505">
        <v>0</v>
      </c>
      <c r="AA505" s="20">
        <v>0</v>
      </c>
      <c r="AB505">
        <v>0</v>
      </c>
      <c r="AC505">
        <v>1</v>
      </c>
      <c r="AD505">
        <v>0</v>
      </c>
      <c r="AE505">
        <v>1</v>
      </c>
      <c r="AF505">
        <v>0</v>
      </c>
      <c r="AG505">
        <v>1</v>
      </c>
      <c r="AH505">
        <v>0</v>
      </c>
      <c r="AI505">
        <v>0</v>
      </c>
      <c r="AJ505">
        <v>106</v>
      </c>
      <c r="AK505">
        <v>118</v>
      </c>
      <c r="AL505">
        <v>106</v>
      </c>
      <c r="AM505">
        <v>10</v>
      </c>
      <c r="AN505" t="s">
        <v>1213</v>
      </c>
    </row>
    <row r="506" spans="3:40">
      <c r="C506">
        <v>21</v>
      </c>
      <c r="D506" s="4"/>
      <c r="F506" t="s">
        <v>586</v>
      </c>
      <c r="G506" t="s">
        <v>422</v>
      </c>
      <c r="H506" t="s">
        <v>278</v>
      </c>
      <c r="I506">
        <v>0</v>
      </c>
      <c r="J506">
        <v>1</v>
      </c>
      <c r="K506">
        <v>1</v>
      </c>
      <c r="L506">
        <v>0</v>
      </c>
      <c r="M506">
        <v>0</v>
      </c>
      <c r="N506">
        <v>0</v>
      </c>
      <c r="O506">
        <v>0</v>
      </c>
      <c r="P506">
        <v>0</v>
      </c>
      <c r="Q506">
        <v>1</v>
      </c>
      <c r="R506" s="20">
        <v>0</v>
      </c>
      <c r="S506" t="s">
        <v>303</v>
      </c>
      <c r="T506" t="s">
        <v>303</v>
      </c>
      <c r="U506" s="20" t="s">
        <v>303</v>
      </c>
      <c r="V506" t="s">
        <v>303</v>
      </c>
      <c r="W506" t="s">
        <v>303</v>
      </c>
      <c r="X506" s="20" t="s">
        <v>303</v>
      </c>
      <c r="Y506">
        <v>0</v>
      </c>
      <c r="Z506">
        <v>1</v>
      </c>
      <c r="AA506" s="20">
        <v>0</v>
      </c>
      <c r="AB506">
        <v>1</v>
      </c>
      <c r="AC506">
        <v>0</v>
      </c>
      <c r="AD506" t="s">
        <v>303</v>
      </c>
      <c r="AE506" t="s">
        <v>303</v>
      </c>
      <c r="AF506">
        <v>0</v>
      </c>
      <c r="AG506">
        <v>1</v>
      </c>
      <c r="AH506">
        <v>0</v>
      </c>
      <c r="AI506">
        <v>0</v>
      </c>
      <c r="AJ506">
        <v>107</v>
      </c>
      <c r="AK506">
        <v>119</v>
      </c>
      <c r="AL506">
        <v>107</v>
      </c>
      <c r="AM506">
        <v>10</v>
      </c>
      <c r="AN506" t="s">
        <v>1214</v>
      </c>
    </row>
    <row r="507" spans="3:40">
      <c r="C507">
        <v>22</v>
      </c>
      <c r="D507" s="4"/>
      <c r="E507" s="2" t="s">
        <v>1215</v>
      </c>
      <c r="F507" t="s">
        <v>582</v>
      </c>
      <c r="G507" t="s">
        <v>422</v>
      </c>
      <c r="H507" t="s">
        <v>275</v>
      </c>
      <c r="I507">
        <v>0</v>
      </c>
      <c r="J507">
        <v>1</v>
      </c>
      <c r="K507">
        <v>1</v>
      </c>
      <c r="L507">
        <v>0</v>
      </c>
      <c r="M507">
        <v>0</v>
      </c>
      <c r="N507">
        <v>0</v>
      </c>
      <c r="O507">
        <v>0</v>
      </c>
      <c r="P507">
        <v>0</v>
      </c>
      <c r="Q507">
        <v>1</v>
      </c>
      <c r="R507" s="20">
        <v>0</v>
      </c>
      <c r="S507" t="s">
        <v>303</v>
      </c>
      <c r="T507" t="s">
        <v>303</v>
      </c>
      <c r="U507" s="20" t="s">
        <v>303</v>
      </c>
      <c r="V507">
        <v>1</v>
      </c>
      <c r="W507">
        <v>0</v>
      </c>
      <c r="X507" s="20">
        <v>0</v>
      </c>
      <c r="Y507">
        <v>0</v>
      </c>
      <c r="Z507">
        <v>0</v>
      </c>
      <c r="AA507" s="20">
        <v>0</v>
      </c>
      <c r="AB507">
        <v>0</v>
      </c>
      <c r="AC507">
        <v>1</v>
      </c>
      <c r="AD507">
        <v>1</v>
      </c>
      <c r="AE507">
        <v>0</v>
      </c>
      <c r="AF507">
        <v>1</v>
      </c>
      <c r="AG507">
        <v>0</v>
      </c>
      <c r="AH507">
        <v>0</v>
      </c>
      <c r="AI507">
        <v>0</v>
      </c>
      <c r="AJ507">
        <v>104</v>
      </c>
      <c r="AK507">
        <v>116</v>
      </c>
      <c r="AL507">
        <v>104</v>
      </c>
      <c r="AM507">
        <v>10</v>
      </c>
      <c r="AN507" t="s">
        <v>1216</v>
      </c>
    </row>
    <row r="508" spans="3:40">
      <c r="C508">
        <v>23</v>
      </c>
      <c r="D508" s="4"/>
      <c r="F508" t="s">
        <v>585</v>
      </c>
      <c r="G508" t="s">
        <v>422</v>
      </c>
      <c r="H508" t="s">
        <v>276</v>
      </c>
      <c r="I508">
        <v>0</v>
      </c>
      <c r="J508">
        <v>1</v>
      </c>
      <c r="K508">
        <v>1</v>
      </c>
      <c r="L508">
        <v>0</v>
      </c>
      <c r="M508">
        <v>0</v>
      </c>
      <c r="N508">
        <v>0</v>
      </c>
      <c r="O508">
        <v>0</v>
      </c>
      <c r="P508">
        <v>0</v>
      </c>
      <c r="Q508">
        <v>1</v>
      </c>
      <c r="R508" s="20">
        <v>0</v>
      </c>
      <c r="S508" t="s">
        <v>303</v>
      </c>
      <c r="T508" t="s">
        <v>303</v>
      </c>
      <c r="U508" s="20" t="s">
        <v>303</v>
      </c>
      <c r="V508" t="s">
        <v>303</v>
      </c>
      <c r="W508" t="s">
        <v>303</v>
      </c>
      <c r="X508" s="20" t="s">
        <v>303</v>
      </c>
      <c r="Y508">
        <v>1</v>
      </c>
      <c r="Z508">
        <v>0</v>
      </c>
      <c r="AA508" s="20">
        <v>0</v>
      </c>
      <c r="AB508">
        <v>1</v>
      </c>
      <c r="AC508">
        <v>0</v>
      </c>
      <c r="AD508" t="s">
        <v>303</v>
      </c>
      <c r="AE508" t="s">
        <v>303</v>
      </c>
      <c r="AF508">
        <v>1</v>
      </c>
      <c r="AG508">
        <v>0</v>
      </c>
      <c r="AH508">
        <v>0</v>
      </c>
      <c r="AI508">
        <v>0</v>
      </c>
      <c r="AJ508">
        <v>105</v>
      </c>
      <c r="AK508">
        <v>117</v>
      </c>
      <c r="AL508">
        <v>105</v>
      </c>
      <c r="AM508">
        <v>10</v>
      </c>
      <c r="AN508" t="s">
        <v>1217</v>
      </c>
    </row>
    <row r="509" spans="3:40">
      <c r="C509">
        <v>24</v>
      </c>
      <c r="D509" s="4"/>
      <c r="F509" t="s">
        <v>307</v>
      </c>
      <c r="G509" t="s">
        <v>307</v>
      </c>
      <c r="I509">
        <v>0</v>
      </c>
      <c r="J509">
        <v>0</v>
      </c>
      <c r="K509">
        <v>0</v>
      </c>
      <c r="L509">
        <v>0</v>
      </c>
      <c r="M509">
        <v>0</v>
      </c>
      <c r="N509">
        <v>0</v>
      </c>
      <c r="O509">
        <v>0</v>
      </c>
      <c r="P509">
        <v>0</v>
      </c>
      <c r="Q509">
        <v>0</v>
      </c>
      <c r="R509" s="20">
        <v>1</v>
      </c>
      <c r="S509">
        <v>0</v>
      </c>
      <c r="T509">
        <v>0</v>
      </c>
      <c r="U509" s="20">
        <v>0</v>
      </c>
      <c r="V509">
        <v>0</v>
      </c>
      <c r="W509">
        <v>0</v>
      </c>
      <c r="X509" s="20">
        <v>0</v>
      </c>
      <c r="Y509">
        <v>0</v>
      </c>
      <c r="Z509">
        <v>0</v>
      </c>
      <c r="AA509" s="20">
        <v>0</v>
      </c>
      <c r="AB509">
        <v>0</v>
      </c>
      <c r="AC509">
        <v>0</v>
      </c>
      <c r="AD509">
        <v>0</v>
      </c>
      <c r="AE509">
        <v>0</v>
      </c>
      <c r="AF509">
        <v>0</v>
      </c>
      <c r="AG509">
        <v>0</v>
      </c>
      <c r="AH509">
        <v>0</v>
      </c>
      <c r="AI509">
        <v>0</v>
      </c>
      <c r="AJ509">
        <v>0</v>
      </c>
      <c r="AK509">
        <v>0</v>
      </c>
      <c r="AL509">
        <v>0</v>
      </c>
      <c r="AM509">
        <v>0</v>
      </c>
      <c r="AN509" t="s">
        <v>1043</v>
      </c>
    </row>
    <row r="510" spans="3:40">
      <c r="C510">
        <v>25</v>
      </c>
      <c r="D510" s="4"/>
      <c r="F510" t="s">
        <v>307</v>
      </c>
      <c r="G510" t="s">
        <v>307</v>
      </c>
      <c r="H510" s="2"/>
      <c r="I510">
        <v>0</v>
      </c>
      <c r="J510">
        <v>0</v>
      </c>
      <c r="K510">
        <v>0</v>
      </c>
      <c r="L510">
        <v>0</v>
      </c>
      <c r="M510">
        <v>0</v>
      </c>
      <c r="N510">
        <v>0</v>
      </c>
      <c r="O510">
        <v>0</v>
      </c>
      <c r="P510">
        <v>0</v>
      </c>
      <c r="Q510">
        <v>0</v>
      </c>
      <c r="R510" s="20">
        <v>1</v>
      </c>
      <c r="S510">
        <v>0</v>
      </c>
      <c r="T510">
        <v>0</v>
      </c>
      <c r="U510" s="20">
        <v>0</v>
      </c>
      <c r="V510">
        <v>0</v>
      </c>
      <c r="W510">
        <v>0</v>
      </c>
      <c r="X510" s="20">
        <v>0</v>
      </c>
      <c r="Y510">
        <v>0</v>
      </c>
      <c r="Z510">
        <v>0</v>
      </c>
      <c r="AA510" s="20">
        <v>0</v>
      </c>
      <c r="AB510">
        <v>0</v>
      </c>
      <c r="AC510">
        <v>0</v>
      </c>
      <c r="AD510">
        <v>0</v>
      </c>
      <c r="AE510">
        <v>0</v>
      </c>
      <c r="AF510">
        <v>0</v>
      </c>
      <c r="AG510">
        <v>0</v>
      </c>
      <c r="AH510">
        <v>0</v>
      </c>
      <c r="AI510">
        <v>0</v>
      </c>
      <c r="AJ510">
        <v>0</v>
      </c>
      <c r="AK510">
        <v>0</v>
      </c>
      <c r="AL510">
        <v>0</v>
      </c>
      <c r="AM510">
        <v>0</v>
      </c>
      <c r="AN510" t="s">
        <v>1043</v>
      </c>
    </row>
    <row r="511" spans="3:40">
      <c r="C511">
        <v>26</v>
      </c>
      <c r="D511" s="4"/>
      <c r="F511" t="s">
        <v>307</v>
      </c>
      <c r="G511" t="s">
        <v>307</v>
      </c>
      <c r="H511" s="2"/>
      <c r="I511">
        <v>0</v>
      </c>
      <c r="J511">
        <v>0</v>
      </c>
      <c r="K511">
        <v>0</v>
      </c>
      <c r="L511">
        <v>0</v>
      </c>
      <c r="M511">
        <v>0</v>
      </c>
      <c r="N511">
        <v>0</v>
      </c>
      <c r="O511">
        <v>0</v>
      </c>
      <c r="P511">
        <v>0</v>
      </c>
      <c r="Q511">
        <v>0</v>
      </c>
      <c r="R511" s="20">
        <v>1</v>
      </c>
      <c r="S511">
        <v>0</v>
      </c>
      <c r="T511">
        <v>0</v>
      </c>
      <c r="U511" s="20">
        <v>0</v>
      </c>
      <c r="V511">
        <v>0</v>
      </c>
      <c r="W511">
        <v>0</v>
      </c>
      <c r="X511" s="20">
        <v>0</v>
      </c>
      <c r="Y511">
        <v>0</v>
      </c>
      <c r="Z511">
        <v>0</v>
      </c>
      <c r="AA511" s="20">
        <v>0</v>
      </c>
      <c r="AB511">
        <v>0</v>
      </c>
      <c r="AC511">
        <v>0</v>
      </c>
      <c r="AD511">
        <v>0</v>
      </c>
      <c r="AE511">
        <v>0</v>
      </c>
      <c r="AF511">
        <v>0</v>
      </c>
      <c r="AG511">
        <v>0</v>
      </c>
      <c r="AH511">
        <v>0</v>
      </c>
      <c r="AI511">
        <v>0</v>
      </c>
      <c r="AJ511">
        <v>0</v>
      </c>
      <c r="AK511">
        <v>0</v>
      </c>
      <c r="AL511">
        <v>0</v>
      </c>
      <c r="AM511">
        <v>0</v>
      </c>
      <c r="AN511" t="s">
        <v>1043</v>
      </c>
    </row>
    <row r="512" spans="3:40">
      <c r="C512">
        <v>27</v>
      </c>
      <c r="D512" s="4"/>
      <c r="F512" t="s">
        <v>307</v>
      </c>
      <c r="G512" t="s">
        <v>307</v>
      </c>
      <c r="H512" s="2"/>
      <c r="I512">
        <v>0</v>
      </c>
      <c r="J512">
        <v>0</v>
      </c>
      <c r="K512">
        <v>0</v>
      </c>
      <c r="L512">
        <v>0</v>
      </c>
      <c r="M512">
        <v>0</v>
      </c>
      <c r="N512">
        <v>0</v>
      </c>
      <c r="O512">
        <v>0</v>
      </c>
      <c r="P512">
        <v>0</v>
      </c>
      <c r="Q512">
        <v>0</v>
      </c>
      <c r="R512" s="20">
        <v>1</v>
      </c>
      <c r="S512">
        <v>0</v>
      </c>
      <c r="T512">
        <v>0</v>
      </c>
      <c r="U512" s="20">
        <v>0</v>
      </c>
      <c r="V512">
        <v>0</v>
      </c>
      <c r="W512">
        <v>0</v>
      </c>
      <c r="X512" s="20">
        <v>0</v>
      </c>
      <c r="Y512">
        <v>0</v>
      </c>
      <c r="Z512">
        <v>0</v>
      </c>
      <c r="AA512" s="20">
        <v>0</v>
      </c>
      <c r="AB512">
        <v>0</v>
      </c>
      <c r="AC512">
        <v>0</v>
      </c>
      <c r="AD512">
        <v>0</v>
      </c>
      <c r="AE512">
        <v>0</v>
      </c>
      <c r="AF512">
        <v>0</v>
      </c>
      <c r="AG512">
        <v>0</v>
      </c>
      <c r="AH512">
        <v>0</v>
      </c>
      <c r="AI512">
        <v>0</v>
      </c>
      <c r="AJ512">
        <v>0</v>
      </c>
      <c r="AK512">
        <v>0</v>
      </c>
      <c r="AL512">
        <v>0</v>
      </c>
      <c r="AM512">
        <v>0</v>
      </c>
      <c r="AN512" t="s">
        <v>1043</v>
      </c>
    </row>
    <row r="513" spans="2:40">
      <c r="C513">
        <v>28</v>
      </c>
      <c r="D513" s="4"/>
      <c r="F513" t="s">
        <v>307</v>
      </c>
      <c r="G513" t="s">
        <v>307</v>
      </c>
      <c r="H513" s="2"/>
      <c r="I513">
        <v>0</v>
      </c>
      <c r="J513">
        <v>0</v>
      </c>
      <c r="K513">
        <v>0</v>
      </c>
      <c r="L513">
        <v>0</v>
      </c>
      <c r="M513">
        <v>0</v>
      </c>
      <c r="N513">
        <v>0</v>
      </c>
      <c r="O513">
        <v>0</v>
      </c>
      <c r="P513">
        <v>0</v>
      </c>
      <c r="Q513">
        <v>0</v>
      </c>
      <c r="R513" s="20">
        <v>1</v>
      </c>
      <c r="S513">
        <v>0</v>
      </c>
      <c r="T513">
        <v>0</v>
      </c>
      <c r="U513" s="20">
        <v>0</v>
      </c>
      <c r="V513">
        <v>0</v>
      </c>
      <c r="W513">
        <v>0</v>
      </c>
      <c r="X513" s="20">
        <v>0</v>
      </c>
      <c r="Y513">
        <v>0</v>
      </c>
      <c r="Z513">
        <v>0</v>
      </c>
      <c r="AA513" s="20">
        <v>0</v>
      </c>
      <c r="AB513">
        <v>0</v>
      </c>
      <c r="AC513">
        <v>0</v>
      </c>
      <c r="AD513">
        <v>0</v>
      </c>
      <c r="AE513">
        <v>0</v>
      </c>
      <c r="AF513">
        <v>0</v>
      </c>
      <c r="AG513">
        <v>0</v>
      </c>
      <c r="AH513">
        <v>0</v>
      </c>
      <c r="AI513">
        <v>0</v>
      </c>
      <c r="AJ513">
        <v>0</v>
      </c>
      <c r="AK513">
        <v>0</v>
      </c>
      <c r="AL513">
        <v>0</v>
      </c>
      <c r="AM513">
        <v>0</v>
      </c>
      <c r="AN513" t="s">
        <v>1043</v>
      </c>
    </row>
    <row r="514" spans="2:40">
      <c r="C514">
        <v>29</v>
      </c>
      <c r="D514" s="4"/>
      <c r="F514" t="s">
        <v>307</v>
      </c>
      <c r="G514" t="s">
        <v>307</v>
      </c>
      <c r="H514" s="2"/>
      <c r="I514">
        <v>0</v>
      </c>
      <c r="J514">
        <v>0</v>
      </c>
      <c r="K514">
        <v>0</v>
      </c>
      <c r="L514">
        <v>0</v>
      </c>
      <c r="M514">
        <v>0</v>
      </c>
      <c r="N514">
        <v>0</v>
      </c>
      <c r="O514">
        <v>0</v>
      </c>
      <c r="P514">
        <v>0</v>
      </c>
      <c r="Q514">
        <v>0</v>
      </c>
      <c r="R514" s="20">
        <v>1</v>
      </c>
      <c r="S514">
        <v>0</v>
      </c>
      <c r="T514">
        <v>0</v>
      </c>
      <c r="U514" s="20">
        <v>0</v>
      </c>
      <c r="V514">
        <v>0</v>
      </c>
      <c r="W514">
        <v>0</v>
      </c>
      <c r="X514" s="20">
        <v>0</v>
      </c>
      <c r="Y514">
        <v>0</v>
      </c>
      <c r="Z514">
        <v>0</v>
      </c>
      <c r="AA514" s="20">
        <v>0</v>
      </c>
      <c r="AB514">
        <v>0</v>
      </c>
      <c r="AC514">
        <v>0</v>
      </c>
      <c r="AD514">
        <v>0</v>
      </c>
      <c r="AE514">
        <v>0</v>
      </c>
      <c r="AF514">
        <v>0</v>
      </c>
      <c r="AG514">
        <v>0</v>
      </c>
      <c r="AH514">
        <v>0</v>
      </c>
      <c r="AI514">
        <v>0</v>
      </c>
      <c r="AJ514">
        <v>0</v>
      </c>
      <c r="AK514">
        <v>0</v>
      </c>
      <c r="AL514">
        <v>0</v>
      </c>
      <c r="AM514">
        <v>0</v>
      </c>
      <c r="AN514" t="s">
        <v>1043</v>
      </c>
    </row>
    <row r="515" spans="2:40">
      <c r="C515">
        <v>30</v>
      </c>
      <c r="D515" s="4"/>
      <c r="F515" t="s">
        <v>307</v>
      </c>
      <c r="G515" t="s">
        <v>307</v>
      </c>
      <c r="I515">
        <v>0</v>
      </c>
      <c r="J515">
        <v>0</v>
      </c>
      <c r="K515">
        <v>0</v>
      </c>
      <c r="L515">
        <v>0</v>
      </c>
      <c r="M515">
        <v>0</v>
      </c>
      <c r="N515">
        <v>0</v>
      </c>
      <c r="O515">
        <v>0</v>
      </c>
      <c r="P515">
        <v>0</v>
      </c>
      <c r="Q515">
        <v>0</v>
      </c>
      <c r="R515" s="20">
        <v>1</v>
      </c>
      <c r="S515">
        <v>0</v>
      </c>
      <c r="T515">
        <v>0</v>
      </c>
      <c r="U515" s="20">
        <v>0</v>
      </c>
      <c r="V515">
        <v>0</v>
      </c>
      <c r="W515">
        <v>0</v>
      </c>
      <c r="X515" s="20">
        <v>0</v>
      </c>
      <c r="Y515">
        <v>0</v>
      </c>
      <c r="Z515">
        <v>0</v>
      </c>
      <c r="AA515" s="20">
        <v>0</v>
      </c>
      <c r="AB515">
        <v>0</v>
      </c>
      <c r="AC515">
        <v>0</v>
      </c>
      <c r="AD515">
        <v>0</v>
      </c>
      <c r="AE515">
        <v>0</v>
      </c>
      <c r="AF515">
        <v>0</v>
      </c>
      <c r="AG515">
        <v>0</v>
      </c>
      <c r="AH515">
        <v>0</v>
      </c>
      <c r="AI515">
        <v>0</v>
      </c>
      <c r="AJ515">
        <v>0</v>
      </c>
      <c r="AK515">
        <v>0</v>
      </c>
      <c r="AL515">
        <v>0</v>
      </c>
      <c r="AM515">
        <v>0</v>
      </c>
      <c r="AN515" t="s">
        <v>1043</v>
      </c>
    </row>
    <row r="516" spans="2:40">
      <c r="C516">
        <v>31</v>
      </c>
      <c r="D516" s="4"/>
      <c r="F516" t="s">
        <v>307</v>
      </c>
      <c r="G516" t="s">
        <v>307</v>
      </c>
      <c r="I516">
        <v>0</v>
      </c>
      <c r="J516">
        <v>0</v>
      </c>
      <c r="K516">
        <v>0</v>
      </c>
      <c r="L516">
        <v>0</v>
      </c>
      <c r="M516">
        <v>0</v>
      </c>
      <c r="N516">
        <v>0</v>
      </c>
      <c r="O516">
        <v>0</v>
      </c>
      <c r="P516">
        <v>0</v>
      </c>
      <c r="Q516">
        <v>0</v>
      </c>
      <c r="R516" s="20">
        <v>1</v>
      </c>
      <c r="S516">
        <v>0</v>
      </c>
      <c r="T516">
        <v>0</v>
      </c>
      <c r="U516" s="20">
        <v>0</v>
      </c>
      <c r="V516">
        <v>0</v>
      </c>
      <c r="W516">
        <v>0</v>
      </c>
      <c r="X516" s="20">
        <v>0</v>
      </c>
      <c r="Y516">
        <v>0</v>
      </c>
      <c r="Z516">
        <v>0</v>
      </c>
      <c r="AA516" s="20">
        <v>0</v>
      </c>
      <c r="AB516">
        <v>0</v>
      </c>
      <c r="AC516">
        <v>0</v>
      </c>
      <c r="AD516">
        <v>0</v>
      </c>
      <c r="AE516">
        <v>0</v>
      </c>
      <c r="AF516">
        <v>0</v>
      </c>
      <c r="AG516">
        <v>0</v>
      </c>
      <c r="AH516">
        <v>0</v>
      </c>
      <c r="AI516">
        <v>0</v>
      </c>
      <c r="AJ516">
        <v>0</v>
      </c>
      <c r="AK516">
        <v>0</v>
      </c>
      <c r="AL516">
        <v>0</v>
      </c>
      <c r="AM516">
        <v>0</v>
      </c>
      <c r="AN516" t="s">
        <v>1043</v>
      </c>
    </row>
    <row r="517" spans="2:40" ht="19.5" thickBot="1">
      <c r="C517" s="7">
        <v>32</v>
      </c>
      <c r="D517" s="19"/>
      <c r="E517" s="13"/>
      <c r="F517" s="7" t="s">
        <v>307</v>
      </c>
      <c r="G517" s="7" t="s">
        <v>307</v>
      </c>
      <c r="H517" s="7"/>
      <c r="I517">
        <v>0</v>
      </c>
      <c r="J517">
        <v>0</v>
      </c>
      <c r="K517">
        <v>0</v>
      </c>
      <c r="L517">
        <v>0</v>
      </c>
      <c r="M517">
        <v>0</v>
      </c>
      <c r="N517">
        <v>0</v>
      </c>
      <c r="O517">
        <v>0</v>
      </c>
      <c r="P517">
        <v>0</v>
      </c>
      <c r="Q517">
        <v>0</v>
      </c>
      <c r="R517" s="20">
        <v>1</v>
      </c>
      <c r="S517">
        <v>0</v>
      </c>
      <c r="T517">
        <v>0</v>
      </c>
      <c r="U517" s="20">
        <v>0</v>
      </c>
      <c r="V517">
        <v>0</v>
      </c>
      <c r="W517">
        <v>0</v>
      </c>
      <c r="X517" s="20">
        <v>0</v>
      </c>
      <c r="Y517">
        <v>0</v>
      </c>
      <c r="Z517">
        <v>0</v>
      </c>
      <c r="AA517" s="20">
        <v>0</v>
      </c>
      <c r="AB517">
        <v>0</v>
      </c>
      <c r="AC517">
        <v>0</v>
      </c>
      <c r="AD517">
        <v>0</v>
      </c>
      <c r="AE517">
        <v>0</v>
      </c>
      <c r="AF517">
        <v>0</v>
      </c>
      <c r="AG517">
        <v>0</v>
      </c>
      <c r="AH517">
        <v>0</v>
      </c>
      <c r="AI517">
        <v>0</v>
      </c>
      <c r="AJ517">
        <v>0</v>
      </c>
      <c r="AK517">
        <v>0</v>
      </c>
      <c r="AL517">
        <v>0</v>
      </c>
      <c r="AM517">
        <v>0</v>
      </c>
      <c r="AN517" t="s">
        <v>1043</v>
      </c>
    </row>
    <row r="518" spans="2:40" ht="19.5" thickTop="1">
      <c r="C518">
        <v>0</v>
      </c>
      <c r="D518" s="4"/>
      <c r="E518" t="s">
        <v>1219</v>
      </c>
      <c r="F518" s="2" t="s">
        <v>625</v>
      </c>
      <c r="G518" t="s">
        <v>628</v>
      </c>
      <c r="I518">
        <v>0</v>
      </c>
      <c r="J518">
        <v>0</v>
      </c>
      <c r="K518">
        <v>0</v>
      </c>
      <c r="L518">
        <v>0</v>
      </c>
      <c r="M518">
        <v>0</v>
      </c>
      <c r="N518">
        <v>0</v>
      </c>
      <c r="O518">
        <v>0</v>
      </c>
      <c r="P518">
        <v>1</v>
      </c>
      <c r="Q518">
        <v>1</v>
      </c>
      <c r="R518" s="20">
        <v>0</v>
      </c>
      <c r="S518" t="s">
        <v>303</v>
      </c>
      <c r="T518" t="s">
        <v>303</v>
      </c>
      <c r="U518" s="20" t="s">
        <v>303</v>
      </c>
      <c r="V518">
        <v>0</v>
      </c>
      <c r="W518">
        <v>0</v>
      </c>
      <c r="X518" s="20">
        <v>1</v>
      </c>
      <c r="Y518" t="s">
        <v>303</v>
      </c>
      <c r="Z518" t="s">
        <v>303</v>
      </c>
      <c r="AA518" s="20" t="s">
        <v>303</v>
      </c>
      <c r="AB518" t="s">
        <v>303</v>
      </c>
      <c r="AC518" t="s">
        <v>303</v>
      </c>
      <c r="AD518">
        <v>0</v>
      </c>
      <c r="AE518">
        <v>1</v>
      </c>
      <c r="AF518" t="s">
        <v>303</v>
      </c>
      <c r="AG518" t="s">
        <v>303</v>
      </c>
      <c r="AH518">
        <v>0</v>
      </c>
      <c r="AI518">
        <v>0</v>
      </c>
      <c r="AJ518">
        <v>0</v>
      </c>
      <c r="AK518">
        <v>116</v>
      </c>
      <c r="AL518">
        <v>0</v>
      </c>
      <c r="AM518">
        <v>118</v>
      </c>
      <c r="AN518" t="s">
        <v>1220</v>
      </c>
    </row>
    <row r="519" spans="2:40">
      <c r="C519">
        <v>1</v>
      </c>
      <c r="D519" s="4"/>
      <c r="E519"/>
      <c r="F519" s="2" t="s">
        <v>626</v>
      </c>
      <c r="G519" t="s">
        <v>629</v>
      </c>
      <c r="I519">
        <v>0</v>
      </c>
      <c r="J519">
        <v>0</v>
      </c>
      <c r="K519">
        <v>0</v>
      </c>
      <c r="L519">
        <v>0</v>
      </c>
      <c r="M519">
        <v>0</v>
      </c>
      <c r="N519">
        <v>0</v>
      </c>
      <c r="O519">
        <v>0</v>
      </c>
      <c r="P519">
        <v>1</v>
      </c>
      <c r="Q519">
        <v>1</v>
      </c>
      <c r="R519" s="20">
        <v>0</v>
      </c>
      <c r="S519" t="s">
        <v>303</v>
      </c>
      <c r="T519" t="s">
        <v>303</v>
      </c>
      <c r="U519" s="20" t="s">
        <v>303</v>
      </c>
      <c r="V519">
        <v>0</v>
      </c>
      <c r="W519">
        <v>0</v>
      </c>
      <c r="X519" s="20">
        <v>0</v>
      </c>
      <c r="Y519">
        <v>0</v>
      </c>
      <c r="Z519">
        <v>0</v>
      </c>
      <c r="AA519" s="20">
        <v>1</v>
      </c>
      <c r="AB519" t="s">
        <v>303</v>
      </c>
      <c r="AC519" t="s">
        <v>303</v>
      </c>
      <c r="AD519">
        <v>0</v>
      </c>
      <c r="AE519">
        <v>1</v>
      </c>
      <c r="AF519">
        <v>0</v>
      </c>
      <c r="AG519">
        <v>1</v>
      </c>
      <c r="AH519">
        <v>0</v>
      </c>
      <c r="AI519">
        <v>0</v>
      </c>
      <c r="AJ519">
        <v>0</v>
      </c>
      <c r="AK519">
        <v>117</v>
      </c>
      <c r="AL519">
        <v>0</v>
      </c>
      <c r="AM519">
        <v>119</v>
      </c>
      <c r="AN519" t="s">
        <v>1220</v>
      </c>
    </row>
    <row r="520" spans="2:40">
      <c r="C520">
        <v>2</v>
      </c>
      <c r="D520" s="4"/>
      <c r="F520" t="s">
        <v>626</v>
      </c>
      <c r="G520" t="s">
        <v>629</v>
      </c>
      <c r="I520">
        <v>0</v>
      </c>
      <c r="J520">
        <v>0</v>
      </c>
      <c r="K520">
        <v>0</v>
      </c>
      <c r="L520">
        <v>1</v>
      </c>
      <c r="M520">
        <v>0</v>
      </c>
      <c r="N520">
        <v>0</v>
      </c>
      <c r="O520">
        <v>1</v>
      </c>
      <c r="P520">
        <v>1</v>
      </c>
      <c r="Q520">
        <v>1</v>
      </c>
      <c r="R520" s="20">
        <v>0</v>
      </c>
      <c r="S520" t="s">
        <v>303</v>
      </c>
      <c r="T520" t="s">
        <v>303</v>
      </c>
      <c r="U520" s="20" t="s">
        <v>303</v>
      </c>
      <c r="V520">
        <v>1</v>
      </c>
      <c r="W520">
        <v>0</v>
      </c>
      <c r="X520" s="20">
        <v>0</v>
      </c>
      <c r="Y520">
        <v>0</v>
      </c>
      <c r="Z520">
        <v>1</v>
      </c>
      <c r="AA520" s="20">
        <v>1</v>
      </c>
      <c r="AB520" t="s">
        <v>303</v>
      </c>
      <c r="AC520" t="s">
        <v>303</v>
      </c>
      <c r="AD520">
        <v>0</v>
      </c>
      <c r="AE520">
        <v>1</v>
      </c>
      <c r="AF520">
        <v>0</v>
      </c>
      <c r="AG520">
        <v>1</v>
      </c>
      <c r="AH520">
        <v>0</v>
      </c>
      <c r="AI520">
        <v>0</v>
      </c>
      <c r="AJ520">
        <v>0</v>
      </c>
      <c r="AK520">
        <v>117</v>
      </c>
      <c r="AL520">
        <v>0</v>
      </c>
      <c r="AM520">
        <v>119</v>
      </c>
      <c r="AN520" t="s">
        <v>1220</v>
      </c>
    </row>
    <row r="521" spans="2:40">
      <c r="C521">
        <v>3</v>
      </c>
      <c r="D521" s="4"/>
      <c r="F521" s="2" t="s">
        <v>625</v>
      </c>
      <c r="G521" t="s">
        <v>628</v>
      </c>
      <c r="I521">
        <v>0</v>
      </c>
      <c r="J521">
        <v>0</v>
      </c>
      <c r="K521">
        <v>0</v>
      </c>
      <c r="L521">
        <v>0</v>
      </c>
      <c r="M521">
        <v>0</v>
      </c>
      <c r="N521">
        <v>0</v>
      </c>
      <c r="O521">
        <v>0</v>
      </c>
      <c r="P521">
        <v>1</v>
      </c>
      <c r="Q521">
        <v>1</v>
      </c>
      <c r="R521" s="20">
        <v>0</v>
      </c>
      <c r="S521" t="s">
        <v>303</v>
      </c>
      <c r="T521" t="s">
        <v>303</v>
      </c>
      <c r="U521" s="20" t="s">
        <v>303</v>
      </c>
      <c r="V521">
        <v>0</v>
      </c>
      <c r="W521">
        <v>1</v>
      </c>
      <c r="X521" s="20">
        <v>0</v>
      </c>
      <c r="Y521">
        <v>0</v>
      </c>
      <c r="Z521">
        <v>0</v>
      </c>
      <c r="AA521" s="20">
        <v>0</v>
      </c>
      <c r="AB521" t="s">
        <v>303</v>
      </c>
      <c r="AC521" t="s">
        <v>303</v>
      </c>
      <c r="AD521">
        <v>0</v>
      </c>
      <c r="AE521">
        <v>1</v>
      </c>
      <c r="AF521">
        <v>0</v>
      </c>
      <c r="AG521">
        <v>1</v>
      </c>
      <c r="AH521">
        <v>0</v>
      </c>
      <c r="AI521">
        <v>0</v>
      </c>
      <c r="AJ521">
        <v>0</v>
      </c>
      <c r="AK521">
        <v>116</v>
      </c>
      <c r="AL521">
        <v>0</v>
      </c>
      <c r="AM521">
        <v>118</v>
      </c>
      <c r="AN521" t="s">
        <v>1220</v>
      </c>
    </row>
    <row r="522" spans="2:40">
      <c r="C522">
        <v>4</v>
      </c>
      <c r="D522" s="4"/>
      <c r="F522" s="2" t="s">
        <v>626</v>
      </c>
      <c r="G522" t="s">
        <v>629</v>
      </c>
      <c r="I522">
        <v>0</v>
      </c>
      <c r="J522">
        <v>0</v>
      </c>
      <c r="K522">
        <v>0</v>
      </c>
      <c r="L522">
        <v>0</v>
      </c>
      <c r="M522">
        <v>0</v>
      </c>
      <c r="N522">
        <v>0</v>
      </c>
      <c r="O522">
        <v>0</v>
      </c>
      <c r="P522">
        <v>1</v>
      </c>
      <c r="Q522">
        <v>1</v>
      </c>
      <c r="R522" s="20">
        <v>0</v>
      </c>
      <c r="S522" t="s">
        <v>303</v>
      </c>
      <c r="T522" t="s">
        <v>303</v>
      </c>
      <c r="U522" s="20" t="s">
        <v>303</v>
      </c>
      <c r="V522">
        <v>0</v>
      </c>
      <c r="W522">
        <v>0</v>
      </c>
      <c r="X522" s="20">
        <v>0</v>
      </c>
      <c r="Y522">
        <v>1</v>
      </c>
      <c r="Z522">
        <v>0</v>
      </c>
      <c r="AA522" s="20">
        <v>0</v>
      </c>
      <c r="AB522" t="s">
        <v>303</v>
      </c>
      <c r="AC522" t="s">
        <v>303</v>
      </c>
      <c r="AD522">
        <v>0</v>
      </c>
      <c r="AE522">
        <v>1</v>
      </c>
      <c r="AF522">
        <v>0</v>
      </c>
      <c r="AG522">
        <v>1</v>
      </c>
      <c r="AH522">
        <v>0</v>
      </c>
      <c r="AI522">
        <v>0</v>
      </c>
      <c r="AJ522">
        <v>0</v>
      </c>
      <c r="AK522">
        <v>117</v>
      </c>
      <c r="AL522">
        <v>0</v>
      </c>
      <c r="AM522">
        <v>119</v>
      </c>
      <c r="AN522" t="s">
        <v>1220</v>
      </c>
    </row>
    <row r="523" spans="2:40">
      <c r="C523">
        <v>5</v>
      </c>
      <c r="D523" s="4"/>
      <c r="E523" s="2" t="s">
        <v>633</v>
      </c>
      <c r="F523" t="s">
        <v>628</v>
      </c>
      <c r="G523" t="s">
        <v>629</v>
      </c>
      <c r="I523">
        <v>0</v>
      </c>
      <c r="J523">
        <v>0</v>
      </c>
      <c r="K523">
        <v>0</v>
      </c>
      <c r="L523">
        <v>0</v>
      </c>
      <c r="M523">
        <v>0</v>
      </c>
      <c r="N523">
        <v>0</v>
      </c>
      <c r="O523">
        <v>0</v>
      </c>
      <c r="P523">
        <v>1</v>
      </c>
      <c r="Q523">
        <v>1</v>
      </c>
      <c r="R523" s="20">
        <v>0</v>
      </c>
      <c r="S523" t="s">
        <v>303</v>
      </c>
      <c r="T523" t="s">
        <v>303</v>
      </c>
      <c r="U523" s="20" t="s">
        <v>303</v>
      </c>
      <c r="V523">
        <v>0</v>
      </c>
      <c r="W523">
        <v>0</v>
      </c>
      <c r="X523" s="20">
        <v>1</v>
      </c>
      <c r="Y523">
        <v>0</v>
      </c>
      <c r="Z523">
        <v>0</v>
      </c>
      <c r="AA523" s="20">
        <v>1</v>
      </c>
      <c r="AB523" t="s">
        <v>303</v>
      </c>
      <c r="AC523" t="s">
        <v>303</v>
      </c>
      <c r="AD523">
        <v>1</v>
      </c>
      <c r="AE523">
        <v>0</v>
      </c>
      <c r="AF523">
        <v>1</v>
      </c>
      <c r="AG523">
        <v>0</v>
      </c>
      <c r="AH523">
        <v>0</v>
      </c>
      <c r="AI523">
        <v>0</v>
      </c>
      <c r="AJ523">
        <v>0</v>
      </c>
      <c r="AK523">
        <v>118</v>
      </c>
      <c r="AL523">
        <v>0</v>
      </c>
      <c r="AM523">
        <v>119</v>
      </c>
      <c r="AN523" t="s">
        <v>1221</v>
      </c>
    </row>
    <row r="524" spans="2:40">
      <c r="C524">
        <v>6</v>
      </c>
      <c r="D524" s="4"/>
      <c r="F524" t="s">
        <v>628</v>
      </c>
      <c r="G524" t="s">
        <v>629</v>
      </c>
      <c r="I524">
        <v>0</v>
      </c>
      <c r="J524">
        <v>0</v>
      </c>
      <c r="K524">
        <v>0</v>
      </c>
      <c r="L524">
        <v>0</v>
      </c>
      <c r="M524">
        <v>1</v>
      </c>
      <c r="N524">
        <v>1</v>
      </c>
      <c r="O524">
        <v>0</v>
      </c>
      <c r="P524">
        <v>0</v>
      </c>
      <c r="Q524">
        <v>1</v>
      </c>
      <c r="R524" s="20">
        <v>1</v>
      </c>
      <c r="S524" t="s">
        <v>303</v>
      </c>
      <c r="T524" t="s">
        <v>303</v>
      </c>
      <c r="U524" s="20" t="s">
        <v>303</v>
      </c>
      <c r="V524">
        <v>0</v>
      </c>
      <c r="W524">
        <v>1</v>
      </c>
      <c r="X524" s="20">
        <v>1</v>
      </c>
      <c r="Y524">
        <v>0</v>
      </c>
      <c r="Z524">
        <v>1</v>
      </c>
      <c r="AA524" s="20">
        <v>0</v>
      </c>
      <c r="AB524" t="s">
        <v>303</v>
      </c>
      <c r="AC524" t="s">
        <v>303</v>
      </c>
      <c r="AD524">
        <v>1</v>
      </c>
      <c r="AE524">
        <v>0</v>
      </c>
      <c r="AF524">
        <v>1</v>
      </c>
      <c r="AG524">
        <v>0</v>
      </c>
      <c r="AH524">
        <v>0</v>
      </c>
      <c r="AI524">
        <v>0</v>
      </c>
      <c r="AJ524">
        <v>0</v>
      </c>
      <c r="AK524">
        <v>118</v>
      </c>
      <c r="AL524">
        <v>0</v>
      </c>
      <c r="AM524">
        <v>119</v>
      </c>
      <c r="AN524" t="s">
        <v>1221</v>
      </c>
    </row>
    <row r="525" spans="2:40">
      <c r="C525">
        <v>7</v>
      </c>
      <c r="D525" s="4"/>
      <c r="E525" s="2" t="s">
        <v>634</v>
      </c>
      <c r="F525" t="s">
        <v>625</v>
      </c>
      <c r="G525" t="s">
        <v>626</v>
      </c>
      <c r="I525">
        <v>0</v>
      </c>
      <c r="J525">
        <v>0</v>
      </c>
      <c r="K525">
        <v>0</v>
      </c>
      <c r="L525">
        <v>0</v>
      </c>
      <c r="M525">
        <v>0</v>
      </c>
      <c r="N525">
        <v>0</v>
      </c>
      <c r="O525">
        <v>0</v>
      </c>
      <c r="P525">
        <v>1</v>
      </c>
      <c r="Q525">
        <v>1</v>
      </c>
      <c r="R525" s="20">
        <v>0</v>
      </c>
      <c r="S525" t="s">
        <v>303</v>
      </c>
      <c r="T525" t="s">
        <v>303</v>
      </c>
      <c r="U525" s="20" t="s">
        <v>303</v>
      </c>
      <c r="V525">
        <v>0</v>
      </c>
      <c r="W525">
        <v>0</v>
      </c>
      <c r="X525" s="20">
        <v>0</v>
      </c>
      <c r="Y525">
        <v>0</v>
      </c>
      <c r="Z525">
        <v>1</v>
      </c>
      <c r="AA525" s="20">
        <v>0</v>
      </c>
      <c r="AB525" t="s">
        <v>303</v>
      </c>
      <c r="AC525" t="s">
        <v>303</v>
      </c>
      <c r="AD525">
        <v>1</v>
      </c>
      <c r="AE525">
        <v>0</v>
      </c>
      <c r="AF525">
        <v>1</v>
      </c>
      <c r="AG525">
        <v>0</v>
      </c>
      <c r="AH525">
        <v>0</v>
      </c>
      <c r="AI525">
        <v>0</v>
      </c>
      <c r="AJ525">
        <v>0</v>
      </c>
      <c r="AK525">
        <v>116</v>
      </c>
      <c r="AL525">
        <v>0</v>
      </c>
      <c r="AM525">
        <v>117</v>
      </c>
      <c r="AN525" t="s">
        <v>1222</v>
      </c>
    </row>
    <row r="526" spans="2:40">
      <c r="C526">
        <v>8</v>
      </c>
      <c r="D526" s="4"/>
      <c r="F526" t="s">
        <v>625</v>
      </c>
      <c r="G526" t="s">
        <v>626</v>
      </c>
      <c r="I526">
        <v>0</v>
      </c>
      <c r="J526">
        <v>0</v>
      </c>
      <c r="K526">
        <v>0</v>
      </c>
      <c r="L526">
        <v>0</v>
      </c>
      <c r="M526">
        <v>1</v>
      </c>
      <c r="N526">
        <v>1</v>
      </c>
      <c r="O526">
        <v>0</v>
      </c>
      <c r="P526">
        <v>0</v>
      </c>
      <c r="Q526">
        <v>1</v>
      </c>
      <c r="R526" s="20">
        <v>1</v>
      </c>
      <c r="S526" t="s">
        <v>303</v>
      </c>
      <c r="T526" t="s">
        <v>303</v>
      </c>
      <c r="U526" s="20" t="s">
        <v>303</v>
      </c>
      <c r="V526">
        <v>0</v>
      </c>
      <c r="W526">
        <v>1</v>
      </c>
      <c r="X526" s="20">
        <v>0</v>
      </c>
      <c r="Y526">
        <v>0</v>
      </c>
      <c r="Z526">
        <v>0</v>
      </c>
      <c r="AA526" s="20">
        <v>0</v>
      </c>
      <c r="AB526" t="s">
        <v>303</v>
      </c>
      <c r="AC526" t="s">
        <v>303</v>
      </c>
      <c r="AD526">
        <v>1</v>
      </c>
      <c r="AE526">
        <v>0</v>
      </c>
      <c r="AF526">
        <v>1</v>
      </c>
      <c r="AG526">
        <v>0</v>
      </c>
      <c r="AH526">
        <v>0</v>
      </c>
      <c r="AI526">
        <v>0</v>
      </c>
      <c r="AJ526">
        <v>0</v>
      </c>
      <c r="AK526">
        <v>116</v>
      </c>
      <c r="AL526">
        <v>0</v>
      </c>
      <c r="AM526">
        <v>117</v>
      </c>
      <c r="AN526" t="s">
        <v>1222</v>
      </c>
    </row>
    <row r="527" spans="2:40">
      <c r="C527">
        <v>9</v>
      </c>
      <c r="D527" s="4"/>
      <c r="E527" s="2" t="s">
        <v>594</v>
      </c>
      <c r="F527" t="s">
        <v>595</v>
      </c>
      <c r="G527" t="s">
        <v>422</v>
      </c>
      <c r="H527" t="s">
        <v>1373</v>
      </c>
      <c r="I527">
        <v>0</v>
      </c>
      <c r="J527">
        <v>1</v>
      </c>
      <c r="K527">
        <v>1</v>
      </c>
      <c r="L527">
        <v>0</v>
      </c>
      <c r="M527">
        <v>0</v>
      </c>
      <c r="N527">
        <v>0</v>
      </c>
      <c r="O527">
        <v>0</v>
      </c>
      <c r="P527">
        <v>0</v>
      </c>
      <c r="Q527">
        <v>1</v>
      </c>
      <c r="R527" s="20">
        <v>0</v>
      </c>
      <c r="S527" t="s">
        <v>303</v>
      </c>
      <c r="T527" t="s">
        <v>303</v>
      </c>
      <c r="U527" s="20" t="s">
        <v>303</v>
      </c>
      <c r="V527">
        <v>0</v>
      </c>
      <c r="W527">
        <v>1</v>
      </c>
      <c r="X527" s="20">
        <v>0</v>
      </c>
      <c r="Y527">
        <v>0</v>
      </c>
      <c r="Z527">
        <v>0</v>
      </c>
      <c r="AA527" s="20">
        <v>0</v>
      </c>
      <c r="AB527">
        <v>0</v>
      </c>
      <c r="AC527">
        <v>1</v>
      </c>
      <c r="AD527">
        <v>0</v>
      </c>
      <c r="AE527">
        <v>1</v>
      </c>
      <c r="AF527">
        <v>0</v>
      </c>
      <c r="AG527">
        <v>1</v>
      </c>
      <c r="AH527">
        <v>0</v>
      </c>
      <c r="AI527">
        <v>0</v>
      </c>
      <c r="AJ527">
        <v>100</v>
      </c>
      <c r="AK527">
        <v>112</v>
      </c>
      <c r="AL527">
        <v>100</v>
      </c>
      <c r="AM527">
        <v>10</v>
      </c>
      <c r="AN527" t="s">
        <v>1223</v>
      </c>
    </row>
    <row r="528" spans="2:40">
      <c r="B528" t="s">
        <v>1374</v>
      </c>
      <c r="C528">
        <v>10</v>
      </c>
      <c r="D528" s="4"/>
      <c r="F528" t="s">
        <v>597</v>
      </c>
      <c r="G528" t="s">
        <v>422</v>
      </c>
      <c r="H528" t="s">
        <v>1375</v>
      </c>
      <c r="I528">
        <v>0</v>
      </c>
      <c r="J528">
        <v>1</v>
      </c>
      <c r="K528">
        <v>1</v>
      </c>
      <c r="L528">
        <v>0</v>
      </c>
      <c r="M528">
        <v>0</v>
      </c>
      <c r="N528">
        <v>0</v>
      </c>
      <c r="O528">
        <v>0</v>
      </c>
      <c r="P528">
        <v>0</v>
      </c>
      <c r="Q528">
        <v>1</v>
      </c>
      <c r="R528" s="20">
        <v>0</v>
      </c>
      <c r="S528" t="s">
        <v>303</v>
      </c>
      <c r="T528" t="s">
        <v>303</v>
      </c>
      <c r="U528" s="20" t="s">
        <v>303</v>
      </c>
      <c r="V528" t="s">
        <v>303</v>
      </c>
      <c r="W528" t="s">
        <v>303</v>
      </c>
      <c r="X528" s="20" t="s">
        <v>303</v>
      </c>
      <c r="Y528">
        <v>0</v>
      </c>
      <c r="Z528">
        <v>1</v>
      </c>
      <c r="AA528" s="20">
        <v>0</v>
      </c>
      <c r="AB528">
        <v>1</v>
      </c>
      <c r="AC528">
        <v>0</v>
      </c>
      <c r="AD528" t="s">
        <v>303</v>
      </c>
      <c r="AE528" t="s">
        <v>303</v>
      </c>
      <c r="AF528">
        <v>0</v>
      </c>
      <c r="AG528">
        <v>1</v>
      </c>
      <c r="AH528">
        <v>0</v>
      </c>
      <c r="AI528">
        <v>0</v>
      </c>
      <c r="AJ528">
        <v>101</v>
      </c>
      <c r="AK528">
        <v>113</v>
      </c>
      <c r="AL528">
        <v>101</v>
      </c>
      <c r="AM528">
        <v>10</v>
      </c>
      <c r="AN528" t="s">
        <v>1224</v>
      </c>
    </row>
    <row r="529" spans="2:40">
      <c r="B529" t="s">
        <v>1376</v>
      </c>
      <c r="C529">
        <v>11</v>
      </c>
      <c r="D529" s="4"/>
      <c r="E529" s="2" t="s">
        <v>1225</v>
      </c>
      <c r="F529" t="s">
        <v>600</v>
      </c>
      <c r="G529" t="s">
        <v>422</v>
      </c>
      <c r="H529" t="s">
        <v>1377</v>
      </c>
      <c r="I529">
        <v>0</v>
      </c>
      <c r="J529">
        <v>1</v>
      </c>
      <c r="K529">
        <v>1</v>
      </c>
      <c r="L529">
        <v>0</v>
      </c>
      <c r="M529">
        <v>0</v>
      </c>
      <c r="N529">
        <v>0</v>
      </c>
      <c r="O529">
        <v>0</v>
      </c>
      <c r="P529">
        <v>0</v>
      </c>
      <c r="Q529">
        <v>1</v>
      </c>
      <c r="R529" s="20">
        <v>0</v>
      </c>
      <c r="S529" t="s">
        <v>303</v>
      </c>
      <c r="T529" t="s">
        <v>303</v>
      </c>
      <c r="U529" s="20" t="s">
        <v>303</v>
      </c>
      <c r="V529">
        <v>1</v>
      </c>
      <c r="W529">
        <v>0</v>
      </c>
      <c r="X529" s="20">
        <v>0</v>
      </c>
      <c r="Y529">
        <v>0</v>
      </c>
      <c r="Z529">
        <v>0</v>
      </c>
      <c r="AA529" s="20">
        <v>0</v>
      </c>
      <c r="AB529">
        <v>0</v>
      </c>
      <c r="AC529">
        <v>1</v>
      </c>
      <c r="AD529">
        <v>1</v>
      </c>
      <c r="AE529">
        <v>0</v>
      </c>
      <c r="AF529">
        <v>1</v>
      </c>
      <c r="AG529">
        <v>0</v>
      </c>
      <c r="AH529">
        <v>0</v>
      </c>
      <c r="AI529">
        <v>0</v>
      </c>
      <c r="AJ529">
        <v>102</v>
      </c>
      <c r="AK529">
        <v>114</v>
      </c>
      <c r="AL529">
        <v>102</v>
      </c>
      <c r="AM529">
        <v>10</v>
      </c>
      <c r="AN529" t="s">
        <v>1226</v>
      </c>
    </row>
    <row r="530" spans="2:40">
      <c r="B530" t="s">
        <v>1378</v>
      </c>
      <c r="C530">
        <v>12</v>
      </c>
      <c r="D530" s="4"/>
      <c r="F530" t="s">
        <v>602</v>
      </c>
      <c r="G530" t="s">
        <v>422</v>
      </c>
      <c r="H530" t="s">
        <v>1379</v>
      </c>
      <c r="I530">
        <v>0</v>
      </c>
      <c r="J530">
        <v>1</v>
      </c>
      <c r="K530">
        <v>1</v>
      </c>
      <c r="L530">
        <v>0</v>
      </c>
      <c r="M530">
        <v>0</v>
      </c>
      <c r="N530">
        <v>0</v>
      </c>
      <c r="O530">
        <v>0</v>
      </c>
      <c r="P530">
        <v>0</v>
      </c>
      <c r="Q530">
        <v>1</v>
      </c>
      <c r="R530" s="20">
        <v>0</v>
      </c>
      <c r="S530" t="s">
        <v>303</v>
      </c>
      <c r="T530" t="s">
        <v>303</v>
      </c>
      <c r="U530" s="20" t="s">
        <v>303</v>
      </c>
      <c r="V530" t="s">
        <v>303</v>
      </c>
      <c r="W530" t="s">
        <v>303</v>
      </c>
      <c r="X530" s="20" t="s">
        <v>303</v>
      </c>
      <c r="Y530">
        <v>1</v>
      </c>
      <c r="Z530">
        <v>0</v>
      </c>
      <c r="AA530" s="20">
        <v>0</v>
      </c>
      <c r="AB530">
        <v>1</v>
      </c>
      <c r="AC530">
        <v>0</v>
      </c>
      <c r="AD530" t="s">
        <v>303</v>
      </c>
      <c r="AE530" t="s">
        <v>303</v>
      </c>
      <c r="AF530">
        <v>1</v>
      </c>
      <c r="AG530">
        <v>0</v>
      </c>
      <c r="AH530">
        <v>0</v>
      </c>
      <c r="AI530">
        <v>0</v>
      </c>
      <c r="AJ530">
        <v>103</v>
      </c>
      <c r="AK530">
        <v>115</v>
      </c>
      <c r="AL530">
        <v>103</v>
      </c>
      <c r="AM530">
        <v>10</v>
      </c>
      <c r="AN530" t="s">
        <v>1227</v>
      </c>
    </row>
    <row r="531" spans="2:40">
      <c r="C531">
        <v>13</v>
      </c>
      <c r="D531" s="4"/>
      <c r="E531" s="2" t="s">
        <v>1202</v>
      </c>
      <c r="F531" t="s">
        <v>595</v>
      </c>
      <c r="G531" t="s">
        <v>600</v>
      </c>
      <c r="I531">
        <v>0</v>
      </c>
      <c r="J531">
        <v>0</v>
      </c>
      <c r="K531">
        <v>0</v>
      </c>
      <c r="L531">
        <v>0</v>
      </c>
      <c r="M531">
        <v>0</v>
      </c>
      <c r="N531">
        <v>0</v>
      </c>
      <c r="O531">
        <v>0</v>
      </c>
      <c r="P531">
        <v>1</v>
      </c>
      <c r="Q531">
        <v>1</v>
      </c>
      <c r="R531" s="20">
        <v>0</v>
      </c>
      <c r="S531" t="s">
        <v>303</v>
      </c>
      <c r="T531" t="s">
        <v>303</v>
      </c>
      <c r="U531" s="20" t="s">
        <v>303</v>
      </c>
      <c r="V531">
        <v>0</v>
      </c>
      <c r="W531">
        <v>0</v>
      </c>
      <c r="X531" s="20">
        <v>1</v>
      </c>
      <c r="Y531">
        <v>0</v>
      </c>
      <c r="Z531">
        <v>0</v>
      </c>
      <c r="AA531" s="20">
        <v>1</v>
      </c>
      <c r="AB531" t="s">
        <v>303</v>
      </c>
      <c r="AC531" t="s">
        <v>303</v>
      </c>
      <c r="AD531">
        <v>0</v>
      </c>
      <c r="AE531">
        <v>1</v>
      </c>
      <c r="AF531">
        <v>0</v>
      </c>
      <c r="AG531">
        <v>1</v>
      </c>
      <c r="AH531">
        <v>0</v>
      </c>
      <c r="AI531">
        <v>0</v>
      </c>
      <c r="AJ531">
        <v>0</v>
      </c>
      <c r="AK531">
        <v>112</v>
      </c>
      <c r="AL531">
        <v>0</v>
      </c>
      <c r="AM531">
        <v>114</v>
      </c>
      <c r="AN531" t="s">
        <v>1203</v>
      </c>
    </row>
    <row r="532" spans="2:40">
      <c r="C532">
        <v>14</v>
      </c>
      <c r="D532" s="4"/>
      <c r="F532" t="s">
        <v>597</v>
      </c>
      <c r="G532" t="s">
        <v>602</v>
      </c>
      <c r="I532">
        <v>0</v>
      </c>
      <c r="J532">
        <v>0</v>
      </c>
      <c r="K532">
        <v>0</v>
      </c>
      <c r="L532">
        <v>0</v>
      </c>
      <c r="M532">
        <v>0</v>
      </c>
      <c r="N532">
        <v>0</v>
      </c>
      <c r="O532">
        <v>0</v>
      </c>
      <c r="P532">
        <v>1</v>
      </c>
      <c r="Q532">
        <v>1</v>
      </c>
      <c r="R532" s="20">
        <v>0</v>
      </c>
      <c r="S532" t="s">
        <v>303</v>
      </c>
      <c r="T532" t="s">
        <v>303</v>
      </c>
      <c r="U532" s="20" t="s">
        <v>303</v>
      </c>
      <c r="V532">
        <v>1</v>
      </c>
      <c r="W532">
        <v>0</v>
      </c>
      <c r="X532" s="20">
        <v>0</v>
      </c>
      <c r="Y532">
        <v>0</v>
      </c>
      <c r="Z532">
        <v>1</v>
      </c>
      <c r="AA532" s="20">
        <v>0</v>
      </c>
      <c r="AB532" t="s">
        <v>303</v>
      </c>
      <c r="AC532" t="s">
        <v>303</v>
      </c>
      <c r="AD532">
        <v>0</v>
      </c>
      <c r="AE532">
        <v>1</v>
      </c>
      <c r="AF532">
        <v>0</v>
      </c>
      <c r="AG532">
        <v>1</v>
      </c>
      <c r="AH532">
        <v>0</v>
      </c>
      <c r="AI532">
        <v>0</v>
      </c>
      <c r="AJ532">
        <v>0</v>
      </c>
      <c r="AK532">
        <v>113</v>
      </c>
      <c r="AL532">
        <v>0</v>
      </c>
      <c r="AM532">
        <v>115</v>
      </c>
      <c r="AN532" t="s">
        <v>1203</v>
      </c>
    </row>
    <row r="533" spans="2:40">
      <c r="C533">
        <v>15</v>
      </c>
      <c r="D533" s="4"/>
      <c r="F533" t="s">
        <v>597</v>
      </c>
      <c r="G533" t="s">
        <v>602</v>
      </c>
      <c r="I533">
        <v>0</v>
      </c>
      <c r="J533">
        <v>0</v>
      </c>
      <c r="K533">
        <v>0</v>
      </c>
      <c r="L533">
        <v>1</v>
      </c>
      <c r="M533">
        <v>0</v>
      </c>
      <c r="N533">
        <v>0</v>
      </c>
      <c r="O533">
        <v>1</v>
      </c>
      <c r="P533">
        <v>1</v>
      </c>
      <c r="Q533">
        <v>1</v>
      </c>
      <c r="R533" s="20">
        <v>0</v>
      </c>
      <c r="S533" t="s">
        <v>303</v>
      </c>
      <c r="T533" t="s">
        <v>303</v>
      </c>
      <c r="U533" s="20" t="s">
        <v>303</v>
      </c>
      <c r="V533">
        <v>0</v>
      </c>
      <c r="W533">
        <v>0</v>
      </c>
      <c r="X533" s="20">
        <v>0</v>
      </c>
      <c r="Y533">
        <v>0</v>
      </c>
      <c r="Z533">
        <v>1</v>
      </c>
      <c r="AA533" s="20">
        <v>1</v>
      </c>
      <c r="AB533" t="s">
        <v>303</v>
      </c>
      <c r="AC533" t="s">
        <v>303</v>
      </c>
      <c r="AD533">
        <v>0</v>
      </c>
      <c r="AE533">
        <v>1</v>
      </c>
      <c r="AF533">
        <v>0</v>
      </c>
      <c r="AG533">
        <v>1</v>
      </c>
      <c r="AH533">
        <v>0</v>
      </c>
      <c r="AI533">
        <v>0</v>
      </c>
      <c r="AJ533">
        <v>0</v>
      </c>
      <c r="AK533">
        <v>113</v>
      </c>
      <c r="AL533">
        <v>0</v>
      </c>
      <c r="AM533">
        <v>115</v>
      </c>
      <c r="AN533" t="s">
        <v>1203</v>
      </c>
    </row>
    <row r="534" spans="2:40">
      <c r="C534">
        <v>16</v>
      </c>
      <c r="D534" s="4"/>
      <c r="E534" s="2" t="s">
        <v>1206</v>
      </c>
      <c r="F534" t="s">
        <v>622</v>
      </c>
      <c r="G534" t="s">
        <v>623</v>
      </c>
      <c r="I534">
        <v>0</v>
      </c>
      <c r="J534">
        <v>0</v>
      </c>
      <c r="K534">
        <v>0</v>
      </c>
      <c r="L534">
        <v>0</v>
      </c>
      <c r="M534">
        <v>0</v>
      </c>
      <c r="N534">
        <v>0</v>
      </c>
      <c r="O534">
        <v>0</v>
      </c>
      <c r="P534">
        <v>1</v>
      </c>
      <c r="Q534">
        <v>1</v>
      </c>
      <c r="R534" s="20">
        <v>0</v>
      </c>
      <c r="S534" t="s">
        <v>303</v>
      </c>
      <c r="T534" t="s">
        <v>303</v>
      </c>
      <c r="U534" s="20" t="s">
        <v>303</v>
      </c>
      <c r="V534">
        <v>0</v>
      </c>
      <c r="W534">
        <v>0</v>
      </c>
      <c r="X534" s="20">
        <v>1</v>
      </c>
      <c r="Y534">
        <v>0</v>
      </c>
      <c r="Z534">
        <v>0</v>
      </c>
      <c r="AA534" s="20">
        <v>1</v>
      </c>
      <c r="AB534" t="s">
        <v>303</v>
      </c>
      <c r="AC534" t="s">
        <v>303</v>
      </c>
      <c r="AD534">
        <v>1</v>
      </c>
      <c r="AE534">
        <v>0</v>
      </c>
      <c r="AF534">
        <v>1</v>
      </c>
      <c r="AG534">
        <v>0</v>
      </c>
      <c r="AH534">
        <v>0</v>
      </c>
      <c r="AI534">
        <v>0</v>
      </c>
      <c r="AJ534">
        <v>0</v>
      </c>
      <c r="AK534">
        <v>114</v>
      </c>
      <c r="AL534">
        <v>0</v>
      </c>
      <c r="AM534">
        <v>115</v>
      </c>
      <c r="AN534" t="s">
        <v>1207</v>
      </c>
    </row>
    <row r="535" spans="2:40">
      <c r="C535">
        <v>17</v>
      </c>
      <c r="D535" s="4"/>
      <c r="F535" t="s">
        <v>622</v>
      </c>
      <c r="G535" t="s">
        <v>623</v>
      </c>
      <c r="I535">
        <v>0</v>
      </c>
      <c r="J535">
        <v>0</v>
      </c>
      <c r="K535">
        <v>0</v>
      </c>
      <c r="L535">
        <v>0</v>
      </c>
      <c r="M535">
        <v>1</v>
      </c>
      <c r="N535">
        <v>1</v>
      </c>
      <c r="O535">
        <v>0</v>
      </c>
      <c r="P535">
        <v>0</v>
      </c>
      <c r="Q535">
        <v>1</v>
      </c>
      <c r="R535" s="20">
        <v>1</v>
      </c>
      <c r="S535" t="s">
        <v>303</v>
      </c>
      <c r="T535" t="s">
        <v>303</v>
      </c>
      <c r="U535" s="20" t="s">
        <v>303</v>
      </c>
      <c r="V535">
        <v>0</v>
      </c>
      <c r="W535">
        <v>1</v>
      </c>
      <c r="X535" s="20">
        <v>1</v>
      </c>
      <c r="Y535">
        <v>0</v>
      </c>
      <c r="Z535">
        <v>1</v>
      </c>
      <c r="AA535" s="20">
        <v>0</v>
      </c>
      <c r="AB535" t="s">
        <v>303</v>
      </c>
      <c r="AC535" t="s">
        <v>303</v>
      </c>
      <c r="AD535">
        <v>1</v>
      </c>
      <c r="AE535">
        <v>0</v>
      </c>
      <c r="AF535">
        <v>1</v>
      </c>
      <c r="AG535">
        <v>0</v>
      </c>
      <c r="AH535">
        <v>0</v>
      </c>
      <c r="AI535">
        <v>0</v>
      </c>
      <c r="AJ535">
        <v>0</v>
      </c>
      <c r="AK535">
        <v>114</v>
      </c>
      <c r="AL535">
        <v>0</v>
      </c>
      <c r="AM535">
        <v>115</v>
      </c>
      <c r="AN535" t="s">
        <v>1207</v>
      </c>
    </row>
    <row r="536" spans="2:40">
      <c r="C536">
        <v>18</v>
      </c>
      <c r="D536" s="4"/>
      <c r="E536" s="2" t="s">
        <v>1210</v>
      </c>
      <c r="F536" t="s">
        <v>619</v>
      </c>
      <c r="G536" t="s">
        <v>620</v>
      </c>
      <c r="I536">
        <v>0</v>
      </c>
      <c r="J536">
        <v>0</v>
      </c>
      <c r="K536">
        <v>0</v>
      </c>
      <c r="L536">
        <v>0</v>
      </c>
      <c r="M536">
        <v>0</v>
      </c>
      <c r="N536">
        <v>0</v>
      </c>
      <c r="O536">
        <v>0</v>
      </c>
      <c r="P536">
        <v>1</v>
      </c>
      <c r="Q536">
        <v>1</v>
      </c>
      <c r="R536" s="20">
        <v>0</v>
      </c>
      <c r="S536" t="s">
        <v>303</v>
      </c>
      <c r="T536" t="s">
        <v>303</v>
      </c>
      <c r="U536" s="20" t="s">
        <v>303</v>
      </c>
      <c r="V536">
        <v>0</v>
      </c>
      <c r="W536">
        <v>0</v>
      </c>
      <c r="X536" s="20">
        <v>0</v>
      </c>
      <c r="Y536">
        <v>0</v>
      </c>
      <c r="Z536">
        <v>1</v>
      </c>
      <c r="AA536" s="20">
        <v>0</v>
      </c>
      <c r="AB536" t="s">
        <v>303</v>
      </c>
      <c r="AC536" t="s">
        <v>303</v>
      </c>
      <c r="AD536">
        <v>1</v>
      </c>
      <c r="AE536">
        <v>0</v>
      </c>
      <c r="AF536">
        <v>1</v>
      </c>
      <c r="AG536">
        <v>0</v>
      </c>
      <c r="AH536">
        <v>0</v>
      </c>
      <c r="AI536">
        <v>0</v>
      </c>
      <c r="AJ536">
        <v>0</v>
      </c>
      <c r="AK536">
        <v>112</v>
      </c>
      <c r="AL536">
        <v>0</v>
      </c>
      <c r="AM536">
        <v>113</v>
      </c>
      <c r="AN536" t="s">
        <v>1211</v>
      </c>
    </row>
    <row r="537" spans="2:40">
      <c r="C537">
        <v>19</v>
      </c>
      <c r="D537" s="4"/>
      <c r="F537" t="s">
        <v>619</v>
      </c>
      <c r="G537" t="s">
        <v>620</v>
      </c>
      <c r="I537">
        <v>0</v>
      </c>
      <c r="J537">
        <v>0</v>
      </c>
      <c r="K537">
        <v>0</v>
      </c>
      <c r="L537">
        <v>0</v>
      </c>
      <c r="M537">
        <v>1</v>
      </c>
      <c r="N537">
        <v>1</v>
      </c>
      <c r="O537">
        <v>0</v>
      </c>
      <c r="P537">
        <v>0</v>
      </c>
      <c r="Q537">
        <v>1</v>
      </c>
      <c r="R537" s="20">
        <v>1</v>
      </c>
      <c r="S537" t="s">
        <v>303</v>
      </c>
      <c r="T537" t="s">
        <v>303</v>
      </c>
      <c r="U537" s="20" t="s">
        <v>303</v>
      </c>
      <c r="V537">
        <v>0</v>
      </c>
      <c r="W537">
        <v>1</v>
      </c>
      <c r="X537" s="20">
        <v>0</v>
      </c>
      <c r="Y537">
        <v>0</v>
      </c>
      <c r="Z537">
        <v>0</v>
      </c>
      <c r="AA537" s="20">
        <v>0</v>
      </c>
      <c r="AB537" t="s">
        <v>303</v>
      </c>
      <c r="AC537" t="s">
        <v>303</v>
      </c>
      <c r="AD537">
        <v>1</v>
      </c>
      <c r="AE537">
        <v>0</v>
      </c>
      <c r="AF537">
        <v>1</v>
      </c>
      <c r="AG537">
        <v>0</v>
      </c>
      <c r="AH537">
        <v>0</v>
      </c>
      <c r="AI537">
        <v>0</v>
      </c>
      <c r="AJ537">
        <v>0</v>
      </c>
      <c r="AK537">
        <v>112</v>
      </c>
      <c r="AL537">
        <v>0</v>
      </c>
      <c r="AM537">
        <v>113</v>
      </c>
      <c r="AN537" t="s">
        <v>1211</v>
      </c>
    </row>
    <row r="538" spans="2:40">
      <c r="C538">
        <v>20</v>
      </c>
      <c r="D538" s="4"/>
      <c r="E538" s="2" t="s">
        <v>1212</v>
      </c>
      <c r="F538" t="s">
        <v>583</v>
      </c>
      <c r="G538" t="s">
        <v>422</v>
      </c>
      <c r="H538" t="s">
        <v>1380</v>
      </c>
      <c r="I538">
        <v>0</v>
      </c>
      <c r="J538">
        <v>1</v>
      </c>
      <c r="K538">
        <v>1</v>
      </c>
      <c r="L538">
        <v>0</v>
      </c>
      <c r="M538">
        <v>0</v>
      </c>
      <c r="N538">
        <v>0</v>
      </c>
      <c r="O538">
        <v>0</v>
      </c>
      <c r="P538">
        <v>0</v>
      </c>
      <c r="Q538">
        <v>1</v>
      </c>
      <c r="R538" s="20">
        <v>0</v>
      </c>
      <c r="S538" t="s">
        <v>303</v>
      </c>
      <c r="T538" t="s">
        <v>303</v>
      </c>
      <c r="U538" s="20" t="s">
        <v>303</v>
      </c>
      <c r="V538">
        <v>0</v>
      </c>
      <c r="W538">
        <v>1</v>
      </c>
      <c r="X538" s="20">
        <v>0</v>
      </c>
      <c r="Y538">
        <v>0</v>
      </c>
      <c r="Z538">
        <v>0</v>
      </c>
      <c r="AA538" s="20">
        <v>0</v>
      </c>
      <c r="AB538">
        <v>0</v>
      </c>
      <c r="AC538">
        <v>1</v>
      </c>
      <c r="AD538">
        <v>0</v>
      </c>
      <c r="AE538">
        <v>1</v>
      </c>
      <c r="AF538">
        <v>0</v>
      </c>
      <c r="AG538">
        <v>1</v>
      </c>
      <c r="AH538">
        <v>0</v>
      </c>
      <c r="AI538">
        <v>0</v>
      </c>
      <c r="AJ538">
        <v>106</v>
      </c>
      <c r="AK538">
        <v>118</v>
      </c>
      <c r="AL538">
        <v>106</v>
      </c>
      <c r="AM538">
        <v>10</v>
      </c>
      <c r="AN538" t="s">
        <v>1213</v>
      </c>
    </row>
    <row r="539" spans="2:40">
      <c r="C539">
        <v>21</v>
      </c>
      <c r="D539" s="4"/>
      <c r="F539" t="s">
        <v>586</v>
      </c>
      <c r="G539" t="s">
        <v>422</v>
      </c>
      <c r="H539" t="s">
        <v>1381</v>
      </c>
      <c r="I539">
        <v>0</v>
      </c>
      <c r="J539">
        <v>1</v>
      </c>
      <c r="K539">
        <v>1</v>
      </c>
      <c r="L539">
        <v>0</v>
      </c>
      <c r="M539">
        <v>0</v>
      </c>
      <c r="N539">
        <v>0</v>
      </c>
      <c r="O539">
        <v>0</v>
      </c>
      <c r="P539">
        <v>0</v>
      </c>
      <c r="Q539">
        <v>1</v>
      </c>
      <c r="R539" s="20">
        <v>0</v>
      </c>
      <c r="S539" t="s">
        <v>303</v>
      </c>
      <c r="T539" t="s">
        <v>303</v>
      </c>
      <c r="U539" s="20" t="s">
        <v>303</v>
      </c>
      <c r="V539" t="s">
        <v>303</v>
      </c>
      <c r="W539" t="s">
        <v>303</v>
      </c>
      <c r="X539" s="20" t="s">
        <v>303</v>
      </c>
      <c r="Y539">
        <v>0</v>
      </c>
      <c r="Z539">
        <v>1</v>
      </c>
      <c r="AA539" s="20">
        <v>0</v>
      </c>
      <c r="AB539">
        <v>1</v>
      </c>
      <c r="AC539">
        <v>0</v>
      </c>
      <c r="AD539" t="s">
        <v>303</v>
      </c>
      <c r="AE539" t="s">
        <v>303</v>
      </c>
      <c r="AF539">
        <v>0</v>
      </c>
      <c r="AG539">
        <v>1</v>
      </c>
      <c r="AH539">
        <v>0</v>
      </c>
      <c r="AI539">
        <v>0</v>
      </c>
      <c r="AJ539">
        <v>107</v>
      </c>
      <c r="AK539">
        <v>119</v>
      </c>
      <c r="AL539">
        <v>107</v>
      </c>
      <c r="AM539">
        <v>10</v>
      </c>
      <c r="AN539" t="s">
        <v>1214</v>
      </c>
    </row>
    <row r="540" spans="2:40">
      <c r="C540">
        <v>22</v>
      </c>
      <c r="D540" s="4"/>
      <c r="E540" s="2" t="s">
        <v>1215</v>
      </c>
      <c r="F540" t="s">
        <v>582</v>
      </c>
      <c r="G540" t="s">
        <v>422</v>
      </c>
      <c r="H540" t="s">
        <v>1382</v>
      </c>
      <c r="I540">
        <v>0</v>
      </c>
      <c r="J540">
        <v>1</v>
      </c>
      <c r="K540">
        <v>1</v>
      </c>
      <c r="L540">
        <v>0</v>
      </c>
      <c r="M540">
        <v>0</v>
      </c>
      <c r="N540">
        <v>0</v>
      </c>
      <c r="O540">
        <v>0</v>
      </c>
      <c r="P540">
        <v>0</v>
      </c>
      <c r="Q540">
        <v>1</v>
      </c>
      <c r="R540" s="20">
        <v>0</v>
      </c>
      <c r="S540" t="s">
        <v>303</v>
      </c>
      <c r="T540" t="s">
        <v>303</v>
      </c>
      <c r="U540" s="20" t="s">
        <v>303</v>
      </c>
      <c r="V540">
        <v>1</v>
      </c>
      <c r="W540">
        <v>0</v>
      </c>
      <c r="X540" s="20">
        <v>0</v>
      </c>
      <c r="Y540">
        <v>0</v>
      </c>
      <c r="Z540">
        <v>0</v>
      </c>
      <c r="AA540" s="20">
        <v>0</v>
      </c>
      <c r="AB540">
        <v>0</v>
      </c>
      <c r="AC540">
        <v>1</v>
      </c>
      <c r="AD540">
        <v>1</v>
      </c>
      <c r="AE540">
        <v>0</v>
      </c>
      <c r="AF540">
        <v>1</v>
      </c>
      <c r="AG540">
        <v>0</v>
      </c>
      <c r="AH540">
        <v>0</v>
      </c>
      <c r="AI540">
        <v>0</v>
      </c>
      <c r="AJ540">
        <v>104</v>
      </c>
      <c r="AK540">
        <v>116</v>
      </c>
      <c r="AL540">
        <v>104</v>
      </c>
      <c r="AM540">
        <v>10</v>
      </c>
      <c r="AN540" t="s">
        <v>1216</v>
      </c>
    </row>
    <row r="541" spans="2:40">
      <c r="C541">
        <v>23</v>
      </c>
      <c r="D541" s="4"/>
      <c r="F541" t="s">
        <v>585</v>
      </c>
      <c r="G541" t="s">
        <v>422</v>
      </c>
      <c r="H541" t="s">
        <v>1383</v>
      </c>
      <c r="I541">
        <v>0</v>
      </c>
      <c r="J541">
        <v>1</v>
      </c>
      <c r="K541">
        <v>1</v>
      </c>
      <c r="L541">
        <v>0</v>
      </c>
      <c r="M541">
        <v>0</v>
      </c>
      <c r="N541">
        <v>0</v>
      </c>
      <c r="O541">
        <v>0</v>
      </c>
      <c r="P541">
        <v>0</v>
      </c>
      <c r="Q541">
        <v>1</v>
      </c>
      <c r="R541" s="20">
        <v>0</v>
      </c>
      <c r="S541" t="s">
        <v>303</v>
      </c>
      <c r="T541" t="s">
        <v>303</v>
      </c>
      <c r="U541" s="20" t="s">
        <v>303</v>
      </c>
      <c r="V541" t="s">
        <v>303</v>
      </c>
      <c r="W541" t="s">
        <v>303</v>
      </c>
      <c r="X541" s="20" t="s">
        <v>303</v>
      </c>
      <c r="Y541">
        <v>1</v>
      </c>
      <c r="Z541">
        <v>0</v>
      </c>
      <c r="AA541" s="20">
        <v>0</v>
      </c>
      <c r="AB541">
        <v>1</v>
      </c>
      <c r="AC541">
        <v>0</v>
      </c>
      <c r="AD541" t="s">
        <v>303</v>
      </c>
      <c r="AE541" t="s">
        <v>303</v>
      </c>
      <c r="AF541">
        <v>1</v>
      </c>
      <c r="AG541">
        <v>0</v>
      </c>
      <c r="AH541">
        <v>0</v>
      </c>
      <c r="AI541">
        <v>0</v>
      </c>
      <c r="AJ541">
        <v>105</v>
      </c>
      <c r="AK541">
        <v>117</v>
      </c>
      <c r="AL541">
        <v>105</v>
      </c>
      <c r="AM541">
        <v>10</v>
      </c>
      <c r="AN541" t="s">
        <v>1217</v>
      </c>
    </row>
    <row r="542" spans="2:40">
      <c r="C542">
        <v>8</v>
      </c>
      <c r="F542" t="s">
        <v>307</v>
      </c>
      <c r="G542" t="s">
        <v>307</v>
      </c>
      <c r="I542">
        <v>0</v>
      </c>
      <c r="J542">
        <v>0</v>
      </c>
      <c r="K542">
        <v>0</v>
      </c>
      <c r="L542">
        <v>0</v>
      </c>
      <c r="M542">
        <v>0</v>
      </c>
      <c r="N542">
        <v>0</v>
      </c>
      <c r="O542">
        <v>0</v>
      </c>
      <c r="P542">
        <v>0</v>
      </c>
      <c r="Q542">
        <v>0</v>
      </c>
      <c r="R542" s="20">
        <v>1</v>
      </c>
      <c r="S542">
        <v>0</v>
      </c>
      <c r="T542">
        <v>0</v>
      </c>
      <c r="U542" s="20">
        <v>0</v>
      </c>
      <c r="V542">
        <v>0</v>
      </c>
      <c r="W542">
        <v>0</v>
      </c>
      <c r="X542" s="20">
        <v>0</v>
      </c>
      <c r="Y542">
        <v>0</v>
      </c>
      <c r="Z542">
        <v>0</v>
      </c>
      <c r="AA542" s="20">
        <v>0</v>
      </c>
      <c r="AB542">
        <v>0</v>
      </c>
      <c r="AC542">
        <v>0</v>
      </c>
      <c r="AD542">
        <v>0</v>
      </c>
      <c r="AE542">
        <v>0</v>
      </c>
      <c r="AF542">
        <v>0</v>
      </c>
      <c r="AG542">
        <v>0</v>
      </c>
      <c r="AH542">
        <v>0</v>
      </c>
      <c r="AI542">
        <v>0</v>
      </c>
      <c r="AJ542">
        <v>0</v>
      </c>
      <c r="AK542">
        <v>0</v>
      </c>
      <c r="AL542">
        <v>0</v>
      </c>
      <c r="AM542">
        <v>0</v>
      </c>
      <c r="AN542" t="s">
        <v>1043</v>
      </c>
    </row>
    <row r="543" spans="2:40">
      <c r="C543">
        <v>9</v>
      </c>
      <c r="F543" t="s">
        <v>307</v>
      </c>
      <c r="G543" t="s">
        <v>307</v>
      </c>
      <c r="I543">
        <v>0</v>
      </c>
      <c r="J543">
        <v>0</v>
      </c>
      <c r="K543">
        <v>0</v>
      </c>
      <c r="L543">
        <v>0</v>
      </c>
      <c r="M543">
        <v>0</v>
      </c>
      <c r="N543">
        <v>0</v>
      </c>
      <c r="O543">
        <v>0</v>
      </c>
      <c r="P543">
        <v>0</v>
      </c>
      <c r="Q543">
        <v>0</v>
      </c>
      <c r="R543" s="20">
        <v>1</v>
      </c>
      <c r="S543">
        <v>0</v>
      </c>
      <c r="T543">
        <v>0</v>
      </c>
      <c r="U543" s="20">
        <v>0</v>
      </c>
      <c r="V543">
        <v>0</v>
      </c>
      <c r="W543">
        <v>0</v>
      </c>
      <c r="X543" s="20">
        <v>0</v>
      </c>
      <c r="Y543">
        <v>0</v>
      </c>
      <c r="Z543">
        <v>0</v>
      </c>
      <c r="AA543" s="20">
        <v>0</v>
      </c>
      <c r="AB543">
        <v>0</v>
      </c>
      <c r="AC543">
        <v>0</v>
      </c>
      <c r="AD543">
        <v>0</v>
      </c>
      <c r="AE543">
        <v>0</v>
      </c>
      <c r="AF543">
        <v>0</v>
      </c>
      <c r="AG543">
        <v>0</v>
      </c>
      <c r="AH543">
        <v>0</v>
      </c>
      <c r="AI543">
        <v>0</v>
      </c>
      <c r="AJ543">
        <v>0</v>
      </c>
      <c r="AK543">
        <v>0</v>
      </c>
      <c r="AL543">
        <v>0</v>
      </c>
      <c r="AM543">
        <v>0</v>
      </c>
      <c r="AN543" t="s">
        <v>1043</v>
      </c>
    </row>
    <row r="544" spans="2:40">
      <c r="C544">
        <v>10</v>
      </c>
      <c r="F544" t="s">
        <v>307</v>
      </c>
      <c r="G544" t="s">
        <v>307</v>
      </c>
      <c r="I544">
        <v>0</v>
      </c>
      <c r="J544">
        <v>0</v>
      </c>
      <c r="K544">
        <v>0</v>
      </c>
      <c r="L544">
        <v>0</v>
      </c>
      <c r="M544">
        <v>0</v>
      </c>
      <c r="N544">
        <v>0</v>
      </c>
      <c r="O544">
        <v>0</v>
      </c>
      <c r="P544">
        <v>0</v>
      </c>
      <c r="Q544">
        <v>0</v>
      </c>
      <c r="R544" s="20">
        <v>1</v>
      </c>
      <c r="S544">
        <v>0</v>
      </c>
      <c r="T544">
        <v>0</v>
      </c>
      <c r="U544" s="20">
        <v>0</v>
      </c>
      <c r="V544">
        <v>0</v>
      </c>
      <c r="W544">
        <v>0</v>
      </c>
      <c r="X544" s="20">
        <v>0</v>
      </c>
      <c r="Y544">
        <v>0</v>
      </c>
      <c r="Z544">
        <v>0</v>
      </c>
      <c r="AA544" s="20">
        <v>0</v>
      </c>
      <c r="AB544">
        <v>0</v>
      </c>
      <c r="AC544">
        <v>0</v>
      </c>
      <c r="AD544">
        <v>0</v>
      </c>
      <c r="AE544">
        <v>0</v>
      </c>
      <c r="AF544">
        <v>0</v>
      </c>
      <c r="AG544">
        <v>0</v>
      </c>
      <c r="AH544">
        <v>0</v>
      </c>
      <c r="AI544">
        <v>0</v>
      </c>
      <c r="AJ544">
        <v>0</v>
      </c>
      <c r="AK544">
        <v>0</v>
      </c>
      <c r="AL544">
        <v>0</v>
      </c>
      <c r="AM544">
        <v>0</v>
      </c>
      <c r="AN544" t="s">
        <v>1043</v>
      </c>
    </row>
    <row r="545" spans="2:40">
      <c r="C545">
        <v>11</v>
      </c>
      <c r="F545" t="s">
        <v>307</v>
      </c>
      <c r="G545" t="s">
        <v>307</v>
      </c>
      <c r="I545">
        <v>0</v>
      </c>
      <c r="J545">
        <v>0</v>
      </c>
      <c r="K545">
        <v>0</v>
      </c>
      <c r="L545">
        <v>0</v>
      </c>
      <c r="M545">
        <v>0</v>
      </c>
      <c r="N545">
        <v>0</v>
      </c>
      <c r="O545">
        <v>0</v>
      </c>
      <c r="P545">
        <v>0</v>
      </c>
      <c r="Q545">
        <v>0</v>
      </c>
      <c r="R545" s="20">
        <v>1</v>
      </c>
      <c r="S545">
        <v>0</v>
      </c>
      <c r="T545">
        <v>0</v>
      </c>
      <c r="U545" s="20">
        <v>0</v>
      </c>
      <c r="V545">
        <v>0</v>
      </c>
      <c r="W545">
        <v>0</v>
      </c>
      <c r="X545" s="20">
        <v>0</v>
      </c>
      <c r="Y545">
        <v>0</v>
      </c>
      <c r="Z545">
        <v>0</v>
      </c>
      <c r="AA545" s="20">
        <v>0</v>
      </c>
      <c r="AB545">
        <v>0</v>
      </c>
      <c r="AC545">
        <v>0</v>
      </c>
      <c r="AD545">
        <v>0</v>
      </c>
      <c r="AE545">
        <v>0</v>
      </c>
      <c r="AF545">
        <v>0</v>
      </c>
      <c r="AG545">
        <v>0</v>
      </c>
      <c r="AH545">
        <v>0</v>
      </c>
      <c r="AI545">
        <v>0</v>
      </c>
      <c r="AJ545">
        <v>0</v>
      </c>
      <c r="AK545">
        <v>0</v>
      </c>
      <c r="AL545">
        <v>0</v>
      </c>
      <c r="AM545">
        <v>0</v>
      </c>
      <c r="AN545" t="s">
        <v>1043</v>
      </c>
    </row>
    <row r="546" spans="2:40">
      <c r="B546" t="s">
        <v>1357</v>
      </c>
      <c r="C546" s="25">
        <v>12</v>
      </c>
      <c r="E546" t="s">
        <v>1384</v>
      </c>
      <c r="F546" t="s">
        <v>1373</v>
      </c>
      <c r="G546" t="s">
        <v>422</v>
      </c>
      <c r="H546" t="s">
        <v>1385</v>
      </c>
      <c r="I546">
        <v>0</v>
      </c>
      <c r="J546">
        <v>1</v>
      </c>
      <c r="K546">
        <v>1</v>
      </c>
      <c r="L546">
        <v>0</v>
      </c>
      <c r="M546">
        <v>0</v>
      </c>
      <c r="N546">
        <v>0</v>
      </c>
      <c r="O546">
        <v>0</v>
      </c>
      <c r="P546">
        <v>1</v>
      </c>
      <c r="Q546">
        <v>0</v>
      </c>
      <c r="R546" s="20">
        <v>0</v>
      </c>
      <c r="S546">
        <v>0</v>
      </c>
      <c r="T546">
        <v>0</v>
      </c>
      <c r="U546" s="20">
        <v>1</v>
      </c>
      <c r="V546" t="s">
        <v>303</v>
      </c>
      <c r="W546" t="s">
        <v>303</v>
      </c>
      <c r="X546" s="20" t="s">
        <v>303</v>
      </c>
      <c r="Y546" t="s">
        <v>303</v>
      </c>
      <c r="Z546" t="s">
        <v>303</v>
      </c>
      <c r="AA546" s="20" t="s">
        <v>303</v>
      </c>
      <c r="AB546">
        <v>0</v>
      </c>
      <c r="AC546">
        <v>0</v>
      </c>
      <c r="AD546" t="s">
        <v>303</v>
      </c>
      <c r="AE546" t="s">
        <v>303</v>
      </c>
      <c r="AF546" t="s">
        <v>303</v>
      </c>
      <c r="AG546" t="s">
        <v>303</v>
      </c>
      <c r="AH546">
        <v>0</v>
      </c>
      <c r="AI546">
        <v>0</v>
      </c>
      <c r="AJ546">
        <v>98</v>
      </c>
      <c r="AK546">
        <v>100</v>
      </c>
      <c r="AL546">
        <v>98</v>
      </c>
      <c r="AM546">
        <v>10</v>
      </c>
      <c r="AN546" t="s">
        <v>1386</v>
      </c>
    </row>
    <row r="547" spans="2:40">
      <c r="C547" s="25">
        <v>13</v>
      </c>
      <c r="F547" t="s">
        <v>1375</v>
      </c>
      <c r="G547" t="s">
        <v>422</v>
      </c>
      <c r="H547" t="s">
        <v>1387</v>
      </c>
      <c r="I547">
        <v>0</v>
      </c>
      <c r="J547">
        <v>1</v>
      </c>
      <c r="K547">
        <v>1</v>
      </c>
      <c r="L547">
        <v>0</v>
      </c>
      <c r="M547">
        <v>0</v>
      </c>
      <c r="N547">
        <v>0</v>
      </c>
      <c r="O547">
        <v>0</v>
      </c>
      <c r="P547">
        <v>1</v>
      </c>
      <c r="Q547">
        <v>0</v>
      </c>
      <c r="R547" s="20">
        <v>0</v>
      </c>
      <c r="S547">
        <v>0</v>
      </c>
      <c r="T547">
        <v>0</v>
      </c>
      <c r="U547" s="20">
        <v>1</v>
      </c>
      <c r="V547" t="s">
        <v>303</v>
      </c>
      <c r="W547" t="s">
        <v>303</v>
      </c>
      <c r="X547" s="20" t="s">
        <v>303</v>
      </c>
      <c r="Y547" t="s">
        <v>303</v>
      </c>
      <c r="Z547" t="s">
        <v>303</v>
      </c>
      <c r="AA547" s="20" t="s">
        <v>303</v>
      </c>
      <c r="AB547">
        <v>0</v>
      </c>
      <c r="AC547">
        <v>0</v>
      </c>
      <c r="AD547" t="s">
        <v>303</v>
      </c>
      <c r="AE547" t="s">
        <v>303</v>
      </c>
      <c r="AF547" t="s">
        <v>303</v>
      </c>
      <c r="AG547" t="s">
        <v>303</v>
      </c>
      <c r="AH547">
        <v>0</v>
      </c>
      <c r="AI547">
        <v>0</v>
      </c>
      <c r="AJ547">
        <v>99</v>
      </c>
      <c r="AK547">
        <v>101</v>
      </c>
      <c r="AL547">
        <v>99</v>
      </c>
      <c r="AM547">
        <v>10</v>
      </c>
      <c r="AN547" t="s">
        <v>1388</v>
      </c>
    </row>
    <row r="548" spans="2:40">
      <c r="C548">
        <v>14</v>
      </c>
      <c r="F548" t="s">
        <v>1049</v>
      </c>
      <c r="G548" t="s">
        <v>1049</v>
      </c>
      <c r="I548">
        <v>0</v>
      </c>
      <c r="J548">
        <v>0</v>
      </c>
      <c r="K548">
        <v>0</v>
      </c>
      <c r="L548">
        <v>0</v>
      </c>
      <c r="M548">
        <v>0</v>
      </c>
      <c r="N548">
        <v>0</v>
      </c>
      <c r="O548">
        <v>0</v>
      </c>
      <c r="P548">
        <v>0</v>
      </c>
      <c r="Q548">
        <v>0</v>
      </c>
      <c r="R548" s="20">
        <v>1</v>
      </c>
      <c r="S548">
        <v>0</v>
      </c>
      <c r="T548">
        <v>0</v>
      </c>
      <c r="U548" s="20">
        <v>0</v>
      </c>
      <c r="V548">
        <v>0</v>
      </c>
      <c r="W548">
        <v>0</v>
      </c>
      <c r="X548" s="20">
        <v>0</v>
      </c>
      <c r="Y548">
        <v>0</v>
      </c>
      <c r="Z548">
        <v>0</v>
      </c>
      <c r="AA548" s="20">
        <v>0</v>
      </c>
      <c r="AB548">
        <v>0</v>
      </c>
      <c r="AC548">
        <v>0</v>
      </c>
      <c r="AD548">
        <v>0</v>
      </c>
      <c r="AE548">
        <v>0</v>
      </c>
      <c r="AF548">
        <v>0</v>
      </c>
      <c r="AG548">
        <v>0</v>
      </c>
      <c r="AH548">
        <v>0</v>
      </c>
      <c r="AI548">
        <v>0</v>
      </c>
      <c r="AJ548">
        <v>0</v>
      </c>
      <c r="AK548">
        <v>0</v>
      </c>
      <c r="AL548">
        <v>0</v>
      </c>
      <c r="AM548">
        <v>0</v>
      </c>
      <c r="AN548" t="s">
        <v>1043</v>
      </c>
    </row>
    <row r="549" spans="2:40">
      <c r="C549">
        <v>15</v>
      </c>
      <c r="F549" t="s">
        <v>1049</v>
      </c>
      <c r="G549" t="s">
        <v>1049</v>
      </c>
      <c r="I549">
        <v>0</v>
      </c>
      <c r="J549">
        <v>0</v>
      </c>
      <c r="K549">
        <v>0</v>
      </c>
      <c r="L549">
        <v>0</v>
      </c>
      <c r="M549">
        <v>0</v>
      </c>
      <c r="N549">
        <v>0</v>
      </c>
      <c r="O549">
        <v>0</v>
      </c>
      <c r="P549">
        <v>0</v>
      </c>
      <c r="Q549">
        <v>0</v>
      </c>
      <c r="R549" s="20">
        <v>1</v>
      </c>
      <c r="S549">
        <v>0</v>
      </c>
      <c r="T549">
        <v>0</v>
      </c>
      <c r="U549" s="20">
        <v>0</v>
      </c>
      <c r="V549">
        <v>0</v>
      </c>
      <c r="W549">
        <v>0</v>
      </c>
      <c r="X549" s="20">
        <v>0</v>
      </c>
      <c r="Y549">
        <v>0</v>
      </c>
      <c r="Z549">
        <v>0</v>
      </c>
      <c r="AA549" s="20">
        <v>0</v>
      </c>
      <c r="AB549">
        <v>0</v>
      </c>
      <c r="AC549">
        <v>0</v>
      </c>
      <c r="AD549">
        <v>0</v>
      </c>
      <c r="AE549">
        <v>0</v>
      </c>
      <c r="AF549">
        <v>0</v>
      </c>
      <c r="AG549">
        <v>0</v>
      </c>
      <c r="AH549">
        <v>0</v>
      </c>
      <c r="AI549">
        <v>0</v>
      </c>
      <c r="AJ549">
        <v>0</v>
      </c>
      <c r="AK549">
        <v>0</v>
      </c>
      <c r="AL549">
        <v>0</v>
      </c>
      <c r="AM549">
        <v>0</v>
      </c>
      <c r="AN549" t="s">
        <v>1043</v>
      </c>
    </row>
    <row r="550" spans="2:40">
      <c r="C550">
        <v>16</v>
      </c>
      <c r="F550" t="s">
        <v>1049</v>
      </c>
      <c r="G550" t="s">
        <v>1049</v>
      </c>
      <c r="I550">
        <v>0</v>
      </c>
      <c r="J550">
        <v>0</v>
      </c>
      <c r="K550">
        <v>0</v>
      </c>
      <c r="L550">
        <v>0</v>
      </c>
      <c r="M550">
        <v>0</v>
      </c>
      <c r="N550">
        <v>0</v>
      </c>
      <c r="O550">
        <v>0</v>
      </c>
      <c r="P550">
        <v>0</v>
      </c>
      <c r="Q550">
        <v>0</v>
      </c>
      <c r="R550" s="20">
        <v>1</v>
      </c>
      <c r="S550">
        <v>0</v>
      </c>
      <c r="T550">
        <v>0</v>
      </c>
      <c r="U550" s="20">
        <v>0</v>
      </c>
      <c r="V550">
        <v>0</v>
      </c>
      <c r="W550">
        <v>0</v>
      </c>
      <c r="X550" s="20">
        <v>0</v>
      </c>
      <c r="Y550">
        <v>0</v>
      </c>
      <c r="Z550">
        <v>0</v>
      </c>
      <c r="AA550" s="20">
        <v>0</v>
      </c>
      <c r="AB550">
        <v>0</v>
      </c>
      <c r="AC550">
        <v>0</v>
      </c>
      <c r="AD550">
        <v>0</v>
      </c>
      <c r="AE550">
        <v>0</v>
      </c>
      <c r="AF550">
        <v>0</v>
      </c>
      <c r="AG550">
        <v>0</v>
      </c>
      <c r="AH550">
        <v>0</v>
      </c>
      <c r="AI550">
        <v>0</v>
      </c>
      <c r="AJ550">
        <v>0</v>
      </c>
      <c r="AK550">
        <v>0</v>
      </c>
      <c r="AL550">
        <v>0</v>
      </c>
      <c r="AM550">
        <v>0</v>
      </c>
      <c r="AN550" t="s">
        <v>1043</v>
      </c>
    </row>
    <row r="551" spans="2:40">
      <c r="C551">
        <v>17</v>
      </c>
      <c r="F551" t="s">
        <v>1049</v>
      </c>
      <c r="G551" t="s">
        <v>1049</v>
      </c>
      <c r="I551">
        <v>0</v>
      </c>
      <c r="J551">
        <v>0</v>
      </c>
      <c r="K551">
        <v>0</v>
      </c>
      <c r="L551">
        <v>0</v>
      </c>
      <c r="M551">
        <v>0</v>
      </c>
      <c r="N551">
        <v>0</v>
      </c>
      <c r="O551">
        <v>0</v>
      </c>
      <c r="P551">
        <v>0</v>
      </c>
      <c r="Q551">
        <v>0</v>
      </c>
      <c r="R551" s="20">
        <v>1</v>
      </c>
      <c r="S551">
        <v>0</v>
      </c>
      <c r="T551">
        <v>0</v>
      </c>
      <c r="U551" s="20">
        <v>0</v>
      </c>
      <c r="V551">
        <v>0</v>
      </c>
      <c r="W551">
        <v>0</v>
      </c>
      <c r="X551" s="20">
        <v>0</v>
      </c>
      <c r="Y551">
        <v>0</v>
      </c>
      <c r="Z551">
        <v>0</v>
      </c>
      <c r="AA551" s="20">
        <v>0</v>
      </c>
      <c r="AB551">
        <v>0</v>
      </c>
      <c r="AC551">
        <v>0</v>
      </c>
      <c r="AD551">
        <v>0</v>
      </c>
      <c r="AE551">
        <v>0</v>
      </c>
      <c r="AF551">
        <v>0</v>
      </c>
      <c r="AG551">
        <v>0</v>
      </c>
      <c r="AH551">
        <v>0</v>
      </c>
      <c r="AI551">
        <v>0</v>
      </c>
      <c r="AJ551">
        <v>0</v>
      </c>
      <c r="AK551">
        <v>0</v>
      </c>
      <c r="AL551">
        <v>0</v>
      </c>
      <c r="AM551">
        <v>0</v>
      </c>
      <c r="AN551" t="s">
        <v>1043</v>
      </c>
    </row>
    <row r="552" spans="2:40">
      <c r="C552">
        <v>18</v>
      </c>
      <c r="F552" t="s">
        <v>1049</v>
      </c>
      <c r="G552" t="s">
        <v>1049</v>
      </c>
      <c r="I552">
        <v>0</v>
      </c>
      <c r="J552">
        <v>0</v>
      </c>
      <c r="K552">
        <v>0</v>
      </c>
      <c r="L552">
        <v>0</v>
      </c>
      <c r="M552">
        <v>0</v>
      </c>
      <c r="N552">
        <v>0</v>
      </c>
      <c r="O552">
        <v>0</v>
      </c>
      <c r="P552">
        <v>0</v>
      </c>
      <c r="Q552">
        <v>0</v>
      </c>
      <c r="R552" s="20">
        <v>1</v>
      </c>
      <c r="S552">
        <v>0</v>
      </c>
      <c r="T552">
        <v>0</v>
      </c>
      <c r="U552" s="20">
        <v>0</v>
      </c>
      <c r="V552">
        <v>0</v>
      </c>
      <c r="W552">
        <v>0</v>
      </c>
      <c r="X552" s="20">
        <v>0</v>
      </c>
      <c r="Y552">
        <v>0</v>
      </c>
      <c r="Z552">
        <v>0</v>
      </c>
      <c r="AA552" s="20">
        <v>0</v>
      </c>
      <c r="AB552">
        <v>0</v>
      </c>
      <c r="AC552">
        <v>0</v>
      </c>
      <c r="AD552">
        <v>0</v>
      </c>
      <c r="AE552">
        <v>0</v>
      </c>
      <c r="AF552">
        <v>0</v>
      </c>
      <c r="AG552">
        <v>0</v>
      </c>
      <c r="AH552">
        <v>0</v>
      </c>
      <c r="AI552">
        <v>0</v>
      </c>
      <c r="AJ552">
        <v>0</v>
      </c>
      <c r="AK552">
        <v>0</v>
      </c>
      <c r="AL552">
        <v>0</v>
      </c>
      <c r="AM552">
        <v>0</v>
      </c>
      <c r="AN552" t="s">
        <v>1043</v>
      </c>
    </row>
    <row r="553" spans="2:40">
      <c r="C553">
        <v>19</v>
      </c>
      <c r="F553" t="s">
        <v>1049</v>
      </c>
      <c r="G553" t="s">
        <v>1049</v>
      </c>
      <c r="I553">
        <v>0</v>
      </c>
      <c r="J553">
        <v>0</v>
      </c>
      <c r="K553">
        <v>0</v>
      </c>
      <c r="L553">
        <v>0</v>
      </c>
      <c r="M553">
        <v>0</v>
      </c>
      <c r="N553">
        <v>0</v>
      </c>
      <c r="O553">
        <v>0</v>
      </c>
      <c r="P553">
        <v>0</v>
      </c>
      <c r="Q553">
        <v>0</v>
      </c>
      <c r="R553" s="20">
        <v>1</v>
      </c>
      <c r="S553">
        <v>0</v>
      </c>
      <c r="T553">
        <v>0</v>
      </c>
      <c r="U553" s="20">
        <v>0</v>
      </c>
      <c r="V553">
        <v>0</v>
      </c>
      <c r="W553">
        <v>0</v>
      </c>
      <c r="X553" s="20">
        <v>0</v>
      </c>
      <c r="Y553">
        <v>0</v>
      </c>
      <c r="Z553">
        <v>0</v>
      </c>
      <c r="AA553" s="20">
        <v>0</v>
      </c>
      <c r="AB553">
        <v>0</v>
      </c>
      <c r="AC553">
        <v>0</v>
      </c>
      <c r="AD553">
        <v>0</v>
      </c>
      <c r="AE553">
        <v>0</v>
      </c>
      <c r="AF553">
        <v>0</v>
      </c>
      <c r="AG553">
        <v>0</v>
      </c>
      <c r="AH553">
        <v>0</v>
      </c>
      <c r="AI553">
        <v>0</v>
      </c>
      <c r="AJ553">
        <v>0</v>
      </c>
      <c r="AK553">
        <v>0</v>
      </c>
      <c r="AL553">
        <v>0</v>
      </c>
      <c r="AM553">
        <v>0</v>
      </c>
      <c r="AN553" t="s">
        <v>1043</v>
      </c>
    </row>
    <row r="554" spans="2:40">
      <c r="C554">
        <v>20</v>
      </c>
      <c r="F554" t="s">
        <v>1049</v>
      </c>
      <c r="G554" t="s">
        <v>1049</v>
      </c>
      <c r="I554">
        <v>0</v>
      </c>
      <c r="J554">
        <v>0</v>
      </c>
      <c r="K554">
        <v>0</v>
      </c>
      <c r="L554">
        <v>0</v>
      </c>
      <c r="M554">
        <v>0</v>
      </c>
      <c r="N554">
        <v>0</v>
      </c>
      <c r="O554">
        <v>0</v>
      </c>
      <c r="P554">
        <v>0</v>
      </c>
      <c r="Q554">
        <v>0</v>
      </c>
      <c r="R554" s="20">
        <v>1</v>
      </c>
      <c r="S554">
        <v>0</v>
      </c>
      <c r="T554">
        <v>0</v>
      </c>
      <c r="U554" s="20">
        <v>0</v>
      </c>
      <c r="V554">
        <v>0</v>
      </c>
      <c r="W554">
        <v>0</v>
      </c>
      <c r="X554" s="20">
        <v>0</v>
      </c>
      <c r="Y554">
        <v>0</v>
      </c>
      <c r="Z554">
        <v>0</v>
      </c>
      <c r="AA554" s="20">
        <v>0</v>
      </c>
      <c r="AB554">
        <v>0</v>
      </c>
      <c r="AC554">
        <v>0</v>
      </c>
      <c r="AD554">
        <v>0</v>
      </c>
      <c r="AE554">
        <v>0</v>
      </c>
      <c r="AF554">
        <v>0</v>
      </c>
      <c r="AG554">
        <v>0</v>
      </c>
      <c r="AH554">
        <v>0</v>
      </c>
      <c r="AI554">
        <v>0</v>
      </c>
      <c r="AJ554">
        <v>0</v>
      </c>
      <c r="AK554">
        <v>0</v>
      </c>
      <c r="AL554">
        <v>0</v>
      </c>
      <c r="AM554">
        <v>0</v>
      </c>
      <c r="AN554" t="s">
        <v>1043</v>
      </c>
    </row>
    <row r="555" spans="2:40">
      <c r="C555">
        <v>21</v>
      </c>
      <c r="F555" t="s">
        <v>1049</v>
      </c>
      <c r="G555" t="s">
        <v>1049</v>
      </c>
      <c r="I555">
        <v>0</v>
      </c>
      <c r="J555">
        <v>0</v>
      </c>
      <c r="K555">
        <v>0</v>
      </c>
      <c r="L555">
        <v>0</v>
      </c>
      <c r="M555">
        <v>0</v>
      </c>
      <c r="N555">
        <v>0</v>
      </c>
      <c r="O555">
        <v>0</v>
      </c>
      <c r="P555">
        <v>0</v>
      </c>
      <c r="Q555">
        <v>0</v>
      </c>
      <c r="R555" s="20">
        <v>1</v>
      </c>
      <c r="S555">
        <v>0</v>
      </c>
      <c r="T555">
        <v>0</v>
      </c>
      <c r="U555" s="20">
        <v>0</v>
      </c>
      <c r="V555">
        <v>0</v>
      </c>
      <c r="W555">
        <v>0</v>
      </c>
      <c r="X555" s="20">
        <v>0</v>
      </c>
      <c r="Y555">
        <v>0</v>
      </c>
      <c r="Z555">
        <v>0</v>
      </c>
      <c r="AA555" s="20">
        <v>0</v>
      </c>
      <c r="AB555">
        <v>0</v>
      </c>
      <c r="AC555">
        <v>0</v>
      </c>
      <c r="AD555">
        <v>0</v>
      </c>
      <c r="AE555">
        <v>0</v>
      </c>
      <c r="AF555">
        <v>0</v>
      </c>
      <c r="AG555">
        <v>0</v>
      </c>
      <c r="AH555">
        <v>0</v>
      </c>
      <c r="AI555">
        <v>0</v>
      </c>
      <c r="AJ555">
        <v>0</v>
      </c>
      <c r="AK555">
        <v>0</v>
      </c>
      <c r="AL555">
        <v>0</v>
      </c>
      <c r="AM555">
        <v>0</v>
      </c>
      <c r="AN555" t="s">
        <v>1043</v>
      </c>
    </row>
    <row r="556" spans="2:40">
      <c r="C556">
        <v>22</v>
      </c>
      <c r="F556" t="s">
        <v>1049</v>
      </c>
      <c r="G556" t="s">
        <v>1049</v>
      </c>
      <c r="I556">
        <v>0</v>
      </c>
      <c r="J556">
        <v>0</v>
      </c>
      <c r="K556">
        <v>0</v>
      </c>
      <c r="L556">
        <v>0</v>
      </c>
      <c r="M556">
        <v>0</v>
      </c>
      <c r="N556">
        <v>0</v>
      </c>
      <c r="O556">
        <v>0</v>
      </c>
      <c r="P556">
        <v>0</v>
      </c>
      <c r="Q556">
        <v>0</v>
      </c>
      <c r="R556" s="20">
        <v>1</v>
      </c>
      <c r="S556">
        <v>0</v>
      </c>
      <c r="T556">
        <v>0</v>
      </c>
      <c r="U556" s="20">
        <v>0</v>
      </c>
      <c r="V556">
        <v>0</v>
      </c>
      <c r="W556">
        <v>0</v>
      </c>
      <c r="X556" s="20">
        <v>0</v>
      </c>
      <c r="Y556">
        <v>0</v>
      </c>
      <c r="Z556">
        <v>0</v>
      </c>
      <c r="AA556" s="20">
        <v>0</v>
      </c>
      <c r="AB556">
        <v>0</v>
      </c>
      <c r="AC556">
        <v>0</v>
      </c>
      <c r="AD556">
        <v>0</v>
      </c>
      <c r="AE556">
        <v>0</v>
      </c>
      <c r="AF556">
        <v>0</v>
      </c>
      <c r="AG556">
        <v>0</v>
      </c>
      <c r="AH556">
        <v>0</v>
      </c>
      <c r="AI556">
        <v>0</v>
      </c>
      <c r="AJ556">
        <v>0</v>
      </c>
      <c r="AK556">
        <v>0</v>
      </c>
      <c r="AL556">
        <v>0</v>
      </c>
      <c r="AM556">
        <v>0</v>
      </c>
      <c r="AN556" t="s">
        <v>1043</v>
      </c>
    </row>
    <row r="557" spans="2:40">
      <c r="C557">
        <v>23</v>
      </c>
      <c r="F557" t="s">
        <v>1049</v>
      </c>
      <c r="G557" t="s">
        <v>1049</v>
      </c>
      <c r="I557">
        <v>0</v>
      </c>
      <c r="J557">
        <v>0</v>
      </c>
      <c r="K557">
        <v>0</v>
      </c>
      <c r="L557">
        <v>0</v>
      </c>
      <c r="M557">
        <v>0</v>
      </c>
      <c r="N557">
        <v>0</v>
      </c>
      <c r="O557">
        <v>0</v>
      </c>
      <c r="P557">
        <v>0</v>
      </c>
      <c r="Q557">
        <v>0</v>
      </c>
      <c r="R557" s="20">
        <v>1</v>
      </c>
      <c r="S557">
        <v>0</v>
      </c>
      <c r="T557">
        <v>0</v>
      </c>
      <c r="U557" s="20">
        <v>0</v>
      </c>
      <c r="V557">
        <v>0</v>
      </c>
      <c r="W557">
        <v>0</v>
      </c>
      <c r="X557" s="20">
        <v>0</v>
      </c>
      <c r="Y557">
        <v>0</v>
      </c>
      <c r="Z557">
        <v>0</v>
      </c>
      <c r="AA557" s="20">
        <v>0</v>
      </c>
      <c r="AB557">
        <v>0</v>
      </c>
      <c r="AC557">
        <v>0</v>
      </c>
      <c r="AD557">
        <v>0</v>
      </c>
      <c r="AE557">
        <v>0</v>
      </c>
      <c r="AF557">
        <v>0</v>
      </c>
      <c r="AG557">
        <v>0</v>
      </c>
      <c r="AH557">
        <v>0</v>
      </c>
      <c r="AI557">
        <v>0</v>
      </c>
      <c r="AJ557">
        <v>0</v>
      </c>
      <c r="AK557">
        <v>0</v>
      </c>
      <c r="AL557">
        <v>0</v>
      </c>
      <c r="AM557">
        <v>0</v>
      </c>
      <c r="AN557" t="s">
        <v>1043</v>
      </c>
    </row>
    <row r="558" spans="2:40">
      <c r="C558">
        <v>24</v>
      </c>
      <c r="F558" t="s">
        <v>1049</v>
      </c>
      <c r="G558" t="s">
        <v>1049</v>
      </c>
      <c r="I558">
        <v>0</v>
      </c>
      <c r="J558">
        <v>0</v>
      </c>
      <c r="K558">
        <v>0</v>
      </c>
      <c r="L558">
        <v>0</v>
      </c>
      <c r="M558">
        <v>0</v>
      </c>
      <c r="N558">
        <v>0</v>
      </c>
      <c r="O558">
        <v>0</v>
      </c>
      <c r="P558">
        <v>0</v>
      </c>
      <c r="Q558">
        <v>0</v>
      </c>
      <c r="R558" s="20">
        <v>1</v>
      </c>
      <c r="S558">
        <v>0</v>
      </c>
      <c r="T558">
        <v>0</v>
      </c>
      <c r="U558" s="20">
        <v>0</v>
      </c>
      <c r="V558">
        <v>0</v>
      </c>
      <c r="W558">
        <v>0</v>
      </c>
      <c r="X558" s="20">
        <v>0</v>
      </c>
      <c r="Y558">
        <v>0</v>
      </c>
      <c r="Z558">
        <v>0</v>
      </c>
      <c r="AA558" s="20">
        <v>0</v>
      </c>
      <c r="AB558">
        <v>0</v>
      </c>
      <c r="AC558">
        <v>0</v>
      </c>
      <c r="AD558">
        <v>0</v>
      </c>
      <c r="AE558">
        <v>0</v>
      </c>
      <c r="AF558">
        <v>0</v>
      </c>
      <c r="AG558">
        <v>0</v>
      </c>
      <c r="AH558">
        <v>0</v>
      </c>
      <c r="AI558">
        <v>0</v>
      </c>
      <c r="AJ558">
        <v>0</v>
      </c>
      <c r="AK558">
        <v>0</v>
      </c>
      <c r="AL558">
        <v>0</v>
      </c>
      <c r="AM558">
        <v>0</v>
      </c>
      <c r="AN558" t="s">
        <v>1043</v>
      </c>
    </row>
    <row r="559" spans="2:40">
      <c r="C559">
        <v>25</v>
      </c>
      <c r="F559" t="s">
        <v>1049</v>
      </c>
      <c r="G559" t="s">
        <v>1049</v>
      </c>
      <c r="I559">
        <v>0</v>
      </c>
      <c r="J559">
        <v>0</v>
      </c>
      <c r="K559">
        <v>0</v>
      </c>
      <c r="L559">
        <v>0</v>
      </c>
      <c r="M559">
        <v>0</v>
      </c>
      <c r="N559">
        <v>0</v>
      </c>
      <c r="O559">
        <v>0</v>
      </c>
      <c r="P559">
        <v>0</v>
      </c>
      <c r="Q559">
        <v>0</v>
      </c>
      <c r="R559" s="20">
        <v>1</v>
      </c>
      <c r="S559">
        <v>0</v>
      </c>
      <c r="T559">
        <v>0</v>
      </c>
      <c r="U559" s="20">
        <v>0</v>
      </c>
      <c r="V559">
        <v>0</v>
      </c>
      <c r="W559">
        <v>0</v>
      </c>
      <c r="X559" s="20">
        <v>0</v>
      </c>
      <c r="Y559">
        <v>0</v>
      </c>
      <c r="Z559">
        <v>0</v>
      </c>
      <c r="AA559" s="20">
        <v>0</v>
      </c>
      <c r="AB559">
        <v>0</v>
      </c>
      <c r="AC559">
        <v>0</v>
      </c>
      <c r="AD559">
        <v>0</v>
      </c>
      <c r="AE559">
        <v>0</v>
      </c>
      <c r="AF559">
        <v>0</v>
      </c>
      <c r="AG559">
        <v>0</v>
      </c>
      <c r="AH559">
        <v>0</v>
      </c>
      <c r="AI559">
        <v>0</v>
      </c>
      <c r="AJ559">
        <v>0</v>
      </c>
      <c r="AK559">
        <v>0</v>
      </c>
      <c r="AL559">
        <v>0</v>
      </c>
      <c r="AM559">
        <v>0</v>
      </c>
      <c r="AN559" t="s">
        <v>1043</v>
      </c>
    </row>
    <row r="560" spans="2:40">
      <c r="C560" s="25">
        <v>26</v>
      </c>
      <c r="E560" s="2" t="s">
        <v>1389</v>
      </c>
      <c r="F560" t="s">
        <v>1380</v>
      </c>
      <c r="G560" t="s">
        <v>1381</v>
      </c>
      <c r="I560">
        <v>0</v>
      </c>
      <c r="J560">
        <v>0</v>
      </c>
      <c r="K560">
        <v>0</v>
      </c>
      <c r="L560">
        <v>0</v>
      </c>
      <c r="M560">
        <v>0</v>
      </c>
      <c r="N560">
        <v>0</v>
      </c>
      <c r="O560">
        <v>0</v>
      </c>
      <c r="P560">
        <v>0</v>
      </c>
      <c r="Q560">
        <v>1</v>
      </c>
      <c r="R560" s="20">
        <v>0</v>
      </c>
      <c r="S560" t="s">
        <v>303</v>
      </c>
      <c r="T560" t="s">
        <v>303</v>
      </c>
      <c r="U560" s="20" t="s">
        <v>303</v>
      </c>
      <c r="V560">
        <v>0</v>
      </c>
      <c r="W560">
        <v>0</v>
      </c>
      <c r="X560" s="20">
        <v>1</v>
      </c>
      <c r="Y560">
        <v>0</v>
      </c>
      <c r="Z560">
        <v>0</v>
      </c>
      <c r="AA560" s="20">
        <v>1</v>
      </c>
      <c r="AB560" t="s">
        <v>303</v>
      </c>
      <c r="AC560" t="s">
        <v>303</v>
      </c>
      <c r="AD560">
        <v>0</v>
      </c>
      <c r="AE560">
        <v>0</v>
      </c>
      <c r="AF560">
        <v>0</v>
      </c>
      <c r="AG560">
        <v>0</v>
      </c>
      <c r="AH560">
        <v>0</v>
      </c>
      <c r="AI560">
        <v>0</v>
      </c>
      <c r="AJ560">
        <v>0</v>
      </c>
      <c r="AK560">
        <v>106</v>
      </c>
      <c r="AL560">
        <v>0</v>
      </c>
      <c r="AM560">
        <v>107</v>
      </c>
    </row>
    <row r="561" spans="3:40">
      <c r="C561" s="25">
        <v>27</v>
      </c>
      <c r="F561" t="s">
        <v>1380</v>
      </c>
      <c r="G561" t="s">
        <v>1381</v>
      </c>
      <c r="I561">
        <v>0</v>
      </c>
      <c r="J561">
        <v>0</v>
      </c>
      <c r="K561">
        <v>0</v>
      </c>
      <c r="L561">
        <v>0</v>
      </c>
      <c r="M561">
        <v>1</v>
      </c>
      <c r="N561">
        <v>1</v>
      </c>
      <c r="O561">
        <v>0</v>
      </c>
      <c r="P561">
        <v>0</v>
      </c>
      <c r="Q561">
        <v>0</v>
      </c>
      <c r="R561" s="20">
        <v>1</v>
      </c>
      <c r="S561" t="s">
        <v>303</v>
      </c>
      <c r="T561" t="s">
        <v>303</v>
      </c>
      <c r="U561" s="20" t="s">
        <v>303</v>
      </c>
      <c r="V561">
        <v>0</v>
      </c>
      <c r="W561">
        <v>1</v>
      </c>
      <c r="X561" s="20">
        <v>1</v>
      </c>
      <c r="Y561">
        <v>0</v>
      </c>
      <c r="Z561">
        <v>1</v>
      </c>
      <c r="AA561" s="20">
        <v>0</v>
      </c>
      <c r="AB561" t="s">
        <v>303</v>
      </c>
      <c r="AC561" t="s">
        <v>303</v>
      </c>
      <c r="AD561">
        <v>0</v>
      </c>
      <c r="AE561">
        <v>0</v>
      </c>
      <c r="AF561">
        <v>0</v>
      </c>
      <c r="AG561">
        <v>0</v>
      </c>
      <c r="AH561">
        <v>0</v>
      </c>
      <c r="AI561">
        <v>0</v>
      </c>
      <c r="AJ561">
        <v>0</v>
      </c>
      <c r="AK561">
        <v>106</v>
      </c>
      <c r="AL561">
        <v>0</v>
      </c>
      <c r="AM561">
        <v>107</v>
      </c>
    </row>
    <row r="562" spans="3:40">
      <c r="C562" s="25">
        <v>28</v>
      </c>
      <c r="E562" s="2" t="s">
        <v>1390</v>
      </c>
      <c r="F562" t="s">
        <v>1382</v>
      </c>
      <c r="G562" t="s">
        <v>1383</v>
      </c>
      <c r="I562">
        <v>0</v>
      </c>
      <c r="J562">
        <v>0</v>
      </c>
      <c r="K562">
        <v>0</v>
      </c>
      <c r="L562">
        <v>0</v>
      </c>
      <c r="M562">
        <v>0</v>
      </c>
      <c r="N562">
        <v>0</v>
      </c>
      <c r="O562">
        <v>0</v>
      </c>
      <c r="P562">
        <v>1</v>
      </c>
      <c r="Q562">
        <v>1</v>
      </c>
      <c r="R562" s="20">
        <v>0</v>
      </c>
      <c r="S562" t="s">
        <v>303</v>
      </c>
      <c r="T562" t="s">
        <v>303</v>
      </c>
      <c r="U562" s="20" t="s">
        <v>303</v>
      </c>
      <c r="V562">
        <v>0</v>
      </c>
      <c r="W562">
        <v>0</v>
      </c>
      <c r="X562" s="20">
        <v>0</v>
      </c>
      <c r="Y562">
        <v>0</v>
      </c>
      <c r="Z562">
        <v>1</v>
      </c>
      <c r="AA562" s="20">
        <v>0</v>
      </c>
      <c r="AB562" t="s">
        <v>303</v>
      </c>
      <c r="AC562" t="s">
        <v>303</v>
      </c>
      <c r="AD562">
        <v>0</v>
      </c>
      <c r="AE562">
        <v>0</v>
      </c>
      <c r="AF562">
        <v>0</v>
      </c>
      <c r="AG562">
        <v>0</v>
      </c>
      <c r="AH562">
        <v>0</v>
      </c>
      <c r="AI562">
        <v>0</v>
      </c>
      <c r="AJ562">
        <v>0</v>
      </c>
      <c r="AK562">
        <v>104</v>
      </c>
      <c r="AL562">
        <v>0</v>
      </c>
      <c r="AM562">
        <v>105</v>
      </c>
    </row>
    <row r="563" spans="3:40">
      <c r="C563" s="25">
        <v>29</v>
      </c>
      <c r="F563" t="s">
        <v>1382</v>
      </c>
      <c r="G563" t="s">
        <v>1383</v>
      </c>
      <c r="I563">
        <v>0</v>
      </c>
      <c r="J563">
        <v>0</v>
      </c>
      <c r="K563">
        <v>0</v>
      </c>
      <c r="L563">
        <v>0</v>
      </c>
      <c r="M563">
        <v>1</v>
      </c>
      <c r="N563">
        <v>1</v>
      </c>
      <c r="O563">
        <v>0</v>
      </c>
      <c r="P563">
        <v>0</v>
      </c>
      <c r="Q563">
        <v>1</v>
      </c>
      <c r="R563" s="20">
        <v>1</v>
      </c>
      <c r="S563" t="s">
        <v>303</v>
      </c>
      <c r="T563" t="s">
        <v>303</v>
      </c>
      <c r="U563" s="20" t="s">
        <v>303</v>
      </c>
      <c r="V563">
        <v>0</v>
      </c>
      <c r="W563">
        <v>1</v>
      </c>
      <c r="X563" s="20">
        <v>0</v>
      </c>
      <c r="Y563">
        <v>0</v>
      </c>
      <c r="Z563">
        <v>0</v>
      </c>
      <c r="AA563" s="20">
        <v>0</v>
      </c>
      <c r="AB563" t="s">
        <v>303</v>
      </c>
      <c r="AC563" t="s">
        <v>303</v>
      </c>
      <c r="AD563">
        <v>0</v>
      </c>
      <c r="AE563">
        <v>0</v>
      </c>
      <c r="AF563">
        <v>0</v>
      </c>
      <c r="AG563">
        <v>0</v>
      </c>
      <c r="AH563">
        <v>0</v>
      </c>
      <c r="AI563">
        <v>0</v>
      </c>
      <c r="AJ563">
        <v>0</v>
      </c>
      <c r="AK563">
        <v>104</v>
      </c>
      <c r="AL563">
        <v>0</v>
      </c>
      <c r="AM563">
        <v>105</v>
      </c>
    </row>
    <row r="564" spans="3:40">
      <c r="C564" s="25">
        <v>30</v>
      </c>
      <c r="E564" s="2" t="s">
        <v>1391</v>
      </c>
      <c r="F564" t="s">
        <v>1373</v>
      </c>
      <c r="G564" t="s">
        <v>422</v>
      </c>
      <c r="H564" t="s">
        <v>1392</v>
      </c>
      <c r="I564">
        <v>0</v>
      </c>
      <c r="J564">
        <v>1</v>
      </c>
      <c r="K564">
        <v>1</v>
      </c>
      <c r="L564">
        <v>0</v>
      </c>
      <c r="M564">
        <v>0</v>
      </c>
      <c r="N564">
        <v>0</v>
      </c>
      <c r="O564">
        <v>0</v>
      </c>
      <c r="P564">
        <v>0</v>
      </c>
      <c r="Q564">
        <v>1</v>
      </c>
      <c r="R564" s="20">
        <v>0</v>
      </c>
      <c r="S564" t="s">
        <v>303</v>
      </c>
      <c r="T564" t="s">
        <v>303</v>
      </c>
      <c r="U564" s="20" t="s">
        <v>303</v>
      </c>
      <c r="V564">
        <v>1</v>
      </c>
      <c r="W564">
        <v>0</v>
      </c>
      <c r="X564" s="20">
        <v>0</v>
      </c>
      <c r="Y564">
        <v>0</v>
      </c>
      <c r="Z564">
        <v>0</v>
      </c>
      <c r="AA564" s="20">
        <v>0</v>
      </c>
      <c r="AB564">
        <v>0</v>
      </c>
      <c r="AC564">
        <v>1</v>
      </c>
      <c r="AD564">
        <v>0</v>
      </c>
      <c r="AE564">
        <v>0</v>
      </c>
      <c r="AF564">
        <v>0</v>
      </c>
      <c r="AG564">
        <v>0</v>
      </c>
      <c r="AH564">
        <v>0</v>
      </c>
      <c r="AI564">
        <v>0</v>
      </c>
      <c r="AJ564">
        <v>96</v>
      </c>
      <c r="AK564">
        <v>100</v>
      </c>
      <c r="AL564">
        <v>96</v>
      </c>
      <c r="AM564">
        <v>10</v>
      </c>
    </row>
    <row r="565" spans="3:40">
      <c r="C565" s="25">
        <v>31</v>
      </c>
      <c r="F565" t="s">
        <v>1375</v>
      </c>
      <c r="G565" t="s">
        <v>422</v>
      </c>
      <c r="H565" t="s">
        <v>1393</v>
      </c>
      <c r="I565">
        <v>0</v>
      </c>
      <c r="J565">
        <v>1</v>
      </c>
      <c r="K565">
        <v>1</v>
      </c>
      <c r="L565">
        <v>0</v>
      </c>
      <c r="M565">
        <v>0</v>
      </c>
      <c r="N565">
        <v>0</v>
      </c>
      <c r="O565">
        <v>0</v>
      </c>
      <c r="P565">
        <v>0</v>
      </c>
      <c r="Q565">
        <v>1</v>
      </c>
      <c r="R565" s="20">
        <v>0</v>
      </c>
      <c r="S565" t="s">
        <v>303</v>
      </c>
      <c r="T565" t="s">
        <v>303</v>
      </c>
      <c r="U565" s="20" t="s">
        <v>303</v>
      </c>
      <c r="V565" t="s">
        <v>303</v>
      </c>
      <c r="W565" t="s">
        <v>303</v>
      </c>
      <c r="X565" s="20" t="s">
        <v>303</v>
      </c>
      <c r="Y565">
        <v>1</v>
      </c>
      <c r="Z565">
        <v>0</v>
      </c>
      <c r="AA565" s="20">
        <v>0</v>
      </c>
      <c r="AB565">
        <v>1</v>
      </c>
      <c r="AC565">
        <v>0</v>
      </c>
      <c r="AD565" t="s">
        <v>303</v>
      </c>
      <c r="AE565" t="s">
        <v>303</v>
      </c>
      <c r="AF565">
        <v>0</v>
      </c>
      <c r="AG565">
        <v>0</v>
      </c>
      <c r="AH565">
        <v>0</v>
      </c>
      <c r="AI565">
        <v>0</v>
      </c>
      <c r="AJ565">
        <v>97</v>
      </c>
      <c r="AK565">
        <v>101</v>
      </c>
      <c r="AL565">
        <v>97</v>
      </c>
      <c r="AM565">
        <v>10</v>
      </c>
    </row>
    <row r="566" spans="3:40">
      <c r="C566">
        <v>32</v>
      </c>
      <c r="E566" s="2" t="s">
        <v>1394</v>
      </c>
      <c r="F566" t="s">
        <v>1359</v>
      </c>
      <c r="G566" t="s">
        <v>1385</v>
      </c>
      <c r="I566">
        <v>0</v>
      </c>
      <c r="J566">
        <v>0</v>
      </c>
      <c r="K566">
        <v>0</v>
      </c>
      <c r="L566">
        <v>0</v>
      </c>
      <c r="M566">
        <v>0</v>
      </c>
      <c r="N566">
        <v>0</v>
      </c>
      <c r="O566">
        <v>0</v>
      </c>
      <c r="P566">
        <v>0</v>
      </c>
      <c r="Q566">
        <v>0</v>
      </c>
      <c r="R566" s="20">
        <v>1</v>
      </c>
      <c r="S566">
        <v>0</v>
      </c>
      <c r="T566">
        <v>0</v>
      </c>
      <c r="U566" s="20">
        <v>1</v>
      </c>
      <c r="V566">
        <v>0</v>
      </c>
      <c r="W566">
        <v>0</v>
      </c>
      <c r="X566" s="20">
        <v>1</v>
      </c>
      <c r="Y566">
        <v>0</v>
      </c>
      <c r="Z566">
        <v>0</v>
      </c>
      <c r="AA566" s="20">
        <v>1</v>
      </c>
      <c r="AB566" t="s">
        <v>303</v>
      </c>
      <c r="AC566" t="s">
        <v>303</v>
      </c>
      <c r="AD566">
        <v>0</v>
      </c>
      <c r="AE566">
        <v>0</v>
      </c>
      <c r="AF566">
        <v>0</v>
      </c>
      <c r="AG566">
        <v>0</v>
      </c>
      <c r="AH566">
        <v>0</v>
      </c>
      <c r="AI566">
        <v>0</v>
      </c>
      <c r="AJ566">
        <v>0</v>
      </c>
      <c r="AK566">
        <v>78</v>
      </c>
      <c r="AL566">
        <v>0</v>
      </c>
      <c r="AM566">
        <v>98</v>
      </c>
    </row>
    <row r="567" spans="3:40">
      <c r="C567">
        <v>33</v>
      </c>
      <c r="F567" t="s">
        <v>1361</v>
      </c>
      <c r="G567" t="s">
        <v>1387</v>
      </c>
      <c r="H567" t="s">
        <v>257</v>
      </c>
      <c r="I567">
        <v>0</v>
      </c>
      <c r="J567">
        <v>1</v>
      </c>
      <c r="K567">
        <v>1</v>
      </c>
      <c r="L567">
        <v>0</v>
      </c>
      <c r="M567">
        <v>0</v>
      </c>
      <c r="N567">
        <v>0</v>
      </c>
      <c r="O567">
        <v>0</v>
      </c>
      <c r="P567">
        <v>0</v>
      </c>
      <c r="Q567">
        <v>0</v>
      </c>
      <c r="R567" s="20">
        <v>1</v>
      </c>
      <c r="S567">
        <v>0</v>
      </c>
      <c r="T567">
        <v>1</v>
      </c>
      <c r="U567" s="20">
        <v>0</v>
      </c>
      <c r="V567">
        <v>1</v>
      </c>
      <c r="W567">
        <v>0</v>
      </c>
      <c r="X567" s="20">
        <v>0</v>
      </c>
      <c r="Y567">
        <v>0</v>
      </c>
      <c r="Z567">
        <v>1</v>
      </c>
      <c r="AA567" s="20">
        <v>0</v>
      </c>
      <c r="AB567">
        <v>0</v>
      </c>
      <c r="AC567">
        <v>1</v>
      </c>
      <c r="AD567">
        <v>0</v>
      </c>
      <c r="AE567">
        <v>0</v>
      </c>
      <c r="AF567">
        <v>0</v>
      </c>
      <c r="AG567">
        <v>0</v>
      </c>
      <c r="AH567">
        <v>0</v>
      </c>
      <c r="AI567">
        <v>0</v>
      </c>
      <c r="AJ567">
        <v>28</v>
      </c>
      <c r="AK567">
        <v>79</v>
      </c>
      <c r="AL567">
        <v>28</v>
      </c>
      <c r="AM567">
        <v>99</v>
      </c>
    </row>
    <row r="568" spans="3:40">
      <c r="C568">
        <v>34</v>
      </c>
      <c r="F568" t="s">
        <v>1361</v>
      </c>
      <c r="G568" t="s">
        <v>1387</v>
      </c>
      <c r="H568" t="s">
        <v>258</v>
      </c>
      <c r="I568">
        <v>0</v>
      </c>
      <c r="J568">
        <v>1</v>
      </c>
      <c r="K568">
        <v>1</v>
      </c>
      <c r="L568">
        <v>1</v>
      </c>
      <c r="M568">
        <v>0</v>
      </c>
      <c r="N568">
        <v>0</v>
      </c>
      <c r="O568">
        <v>1</v>
      </c>
      <c r="P568">
        <v>0</v>
      </c>
      <c r="Q568">
        <v>0</v>
      </c>
      <c r="R568" s="20">
        <v>1</v>
      </c>
      <c r="S568">
        <v>1</v>
      </c>
      <c r="T568">
        <v>0</v>
      </c>
      <c r="U568" s="20">
        <v>0</v>
      </c>
      <c r="V568" t="s">
        <v>303</v>
      </c>
      <c r="W568" t="s">
        <v>303</v>
      </c>
      <c r="X568" s="20" t="s">
        <v>303</v>
      </c>
      <c r="Y568">
        <v>0</v>
      </c>
      <c r="Z568">
        <v>1</v>
      </c>
      <c r="AA568" s="20">
        <v>1</v>
      </c>
      <c r="AB568">
        <v>1</v>
      </c>
      <c r="AC568">
        <v>0</v>
      </c>
      <c r="AD568" t="s">
        <v>303</v>
      </c>
      <c r="AE568" t="s">
        <v>303</v>
      </c>
      <c r="AF568">
        <v>0</v>
      </c>
      <c r="AG568">
        <v>0</v>
      </c>
      <c r="AH568">
        <v>0</v>
      </c>
      <c r="AI568">
        <v>0</v>
      </c>
      <c r="AJ568">
        <v>29</v>
      </c>
      <c r="AK568">
        <v>79</v>
      </c>
      <c r="AL568">
        <v>29</v>
      </c>
      <c r="AM568">
        <v>99</v>
      </c>
    </row>
    <row r="569" spans="3:40">
      <c r="C569">
        <v>35</v>
      </c>
      <c r="F569" t="s">
        <v>1049</v>
      </c>
      <c r="G569" t="s">
        <v>1049</v>
      </c>
      <c r="H569" t="s">
        <v>259</v>
      </c>
      <c r="I569">
        <v>0</v>
      </c>
      <c r="J569">
        <v>1</v>
      </c>
      <c r="K569">
        <v>1</v>
      </c>
      <c r="L569">
        <v>0</v>
      </c>
      <c r="M569">
        <v>0</v>
      </c>
      <c r="N569">
        <v>0</v>
      </c>
      <c r="O569">
        <v>0</v>
      </c>
      <c r="P569">
        <v>0</v>
      </c>
      <c r="Q569">
        <v>0</v>
      </c>
      <c r="R569" s="20">
        <v>1</v>
      </c>
      <c r="S569">
        <v>0</v>
      </c>
      <c r="T569">
        <v>0</v>
      </c>
      <c r="U569" s="20">
        <v>0</v>
      </c>
      <c r="V569" t="s">
        <v>303</v>
      </c>
      <c r="W569" t="s">
        <v>303</v>
      </c>
      <c r="X569" s="20" t="s">
        <v>303</v>
      </c>
      <c r="Y569" t="s">
        <v>303</v>
      </c>
      <c r="Z569" t="s">
        <v>303</v>
      </c>
      <c r="AA569" s="20" t="s">
        <v>303</v>
      </c>
      <c r="AB569">
        <v>0</v>
      </c>
      <c r="AC569">
        <v>0</v>
      </c>
      <c r="AD569" t="s">
        <v>303</v>
      </c>
      <c r="AE569" t="s">
        <v>303</v>
      </c>
      <c r="AF569" t="s">
        <v>303</v>
      </c>
      <c r="AG569" t="s">
        <v>303</v>
      </c>
      <c r="AH569">
        <v>0</v>
      </c>
      <c r="AI569">
        <v>0</v>
      </c>
      <c r="AJ569">
        <v>30</v>
      </c>
      <c r="AK569">
        <v>0</v>
      </c>
      <c r="AL569">
        <v>30</v>
      </c>
      <c r="AM569">
        <v>0</v>
      </c>
    </row>
    <row r="570" spans="3:40">
      <c r="C570">
        <v>36</v>
      </c>
      <c r="F570" t="s">
        <v>1049</v>
      </c>
      <c r="G570" t="s">
        <v>1049</v>
      </c>
      <c r="I570">
        <v>0</v>
      </c>
      <c r="J570">
        <v>0</v>
      </c>
      <c r="K570">
        <v>0</v>
      </c>
      <c r="L570">
        <v>0</v>
      </c>
      <c r="M570">
        <v>0</v>
      </c>
      <c r="N570">
        <v>0</v>
      </c>
      <c r="O570">
        <v>0</v>
      </c>
      <c r="P570">
        <v>0</v>
      </c>
      <c r="Q570">
        <v>0</v>
      </c>
      <c r="R570" s="20">
        <v>1</v>
      </c>
      <c r="S570">
        <v>0</v>
      </c>
      <c r="T570">
        <v>0</v>
      </c>
      <c r="U570" s="20">
        <v>0</v>
      </c>
      <c r="V570">
        <v>0</v>
      </c>
      <c r="W570">
        <v>0</v>
      </c>
      <c r="X570" s="20">
        <v>0</v>
      </c>
      <c r="Y570">
        <v>0</v>
      </c>
      <c r="Z570">
        <v>0</v>
      </c>
      <c r="AA570" s="20">
        <v>0</v>
      </c>
      <c r="AB570">
        <v>0</v>
      </c>
      <c r="AC570">
        <v>0</v>
      </c>
      <c r="AD570">
        <v>0</v>
      </c>
      <c r="AE570">
        <v>0</v>
      </c>
      <c r="AF570">
        <v>0</v>
      </c>
      <c r="AG570">
        <v>0</v>
      </c>
      <c r="AH570">
        <v>0</v>
      </c>
      <c r="AI570">
        <v>0</v>
      </c>
      <c r="AJ570">
        <v>0</v>
      </c>
      <c r="AK570">
        <v>0</v>
      </c>
      <c r="AL570">
        <v>0</v>
      </c>
      <c r="AM570">
        <v>0</v>
      </c>
      <c r="AN570" t="s">
        <v>1043</v>
      </c>
    </row>
    <row r="571" spans="3:40">
      <c r="C571">
        <v>37</v>
      </c>
      <c r="F571" t="s">
        <v>1049</v>
      </c>
      <c r="G571" t="s">
        <v>1049</v>
      </c>
      <c r="I571">
        <v>0</v>
      </c>
      <c r="J571">
        <v>0</v>
      </c>
      <c r="K571">
        <v>0</v>
      </c>
      <c r="L571">
        <v>0</v>
      </c>
      <c r="M571">
        <v>0</v>
      </c>
      <c r="N571">
        <v>0</v>
      </c>
      <c r="O571">
        <v>0</v>
      </c>
      <c r="P571">
        <v>0</v>
      </c>
      <c r="Q571">
        <v>0</v>
      </c>
      <c r="R571" s="20">
        <v>1</v>
      </c>
      <c r="S571">
        <v>0</v>
      </c>
      <c r="T571">
        <v>0</v>
      </c>
      <c r="U571" s="20">
        <v>0</v>
      </c>
      <c r="V571">
        <v>0</v>
      </c>
      <c r="W571">
        <v>0</v>
      </c>
      <c r="X571" s="20">
        <v>0</v>
      </c>
      <c r="Y571">
        <v>0</v>
      </c>
      <c r="Z571">
        <v>0</v>
      </c>
      <c r="AA571" s="20">
        <v>0</v>
      </c>
      <c r="AB571">
        <v>0</v>
      </c>
      <c r="AC571">
        <v>0</v>
      </c>
      <c r="AD571">
        <v>0</v>
      </c>
      <c r="AE571">
        <v>0</v>
      </c>
      <c r="AF571">
        <v>0</v>
      </c>
      <c r="AG571">
        <v>0</v>
      </c>
      <c r="AH571">
        <v>0</v>
      </c>
      <c r="AI571">
        <v>0</v>
      </c>
      <c r="AJ571">
        <v>0</v>
      </c>
      <c r="AK571">
        <v>0</v>
      </c>
      <c r="AL571">
        <v>0</v>
      </c>
      <c r="AM571">
        <v>0</v>
      </c>
      <c r="AN571" t="s">
        <v>1043</v>
      </c>
    </row>
    <row r="572" spans="3:40">
      <c r="C572">
        <v>38</v>
      </c>
      <c r="F572" t="s">
        <v>1049</v>
      </c>
      <c r="G572" t="s">
        <v>1049</v>
      </c>
      <c r="I572">
        <v>0</v>
      </c>
      <c r="J572">
        <v>0</v>
      </c>
      <c r="K572">
        <v>0</v>
      </c>
      <c r="L572">
        <v>0</v>
      </c>
      <c r="M572">
        <v>0</v>
      </c>
      <c r="N572">
        <v>0</v>
      </c>
      <c r="O572">
        <v>0</v>
      </c>
      <c r="P572">
        <v>0</v>
      </c>
      <c r="Q572">
        <v>0</v>
      </c>
      <c r="R572" s="20">
        <v>1</v>
      </c>
      <c r="S572">
        <v>0</v>
      </c>
      <c r="T572">
        <v>0</v>
      </c>
      <c r="U572" s="20">
        <v>0</v>
      </c>
      <c r="V572">
        <v>0</v>
      </c>
      <c r="W572">
        <v>0</v>
      </c>
      <c r="X572" s="20">
        <v>0</v>
      </c>
      <c r="Y572">
        <v>0</v>
      </c>
      <c r="Z572">
        <v>0</v>
      </c>
      <c r="AA572" s="20">
        <v>0</v>
      </c>
      <c r="AB572">
        <v>0</v>
      </c>
      <c r="AC572">
        <v>0</v>
      </c>
      <c r="AD572">
        <v>0</v>
      </c>
      <c r="AE572">
        <v>0</v>
      </c>
      <c r="AF572">
        <v>0</v>
      </c>
      <c r="AG572">
        <v>0</v>
      </c>
      <c r="AH572">
        <v>0</v>
      </c>
      <c r="AI572">
        <v>0</v>
      </c>
      <c r="AJ572">
        <v>0</v>
      </c>
      <c r="AK572">
        <v>0</v>
      </c>
      <c r="AL572">
        <v>0</v>
      </c>
      <c r="AM572">
        <v>0</v>
      </c>
      <c r="AN572" t="s">
        <v>1043</v>
      </c>
    </row>
    <row r="573" spans="3:40">
      <c r="C573">
        <v>39</v>
      </c>
      <c r="F573" t="s">
        <v>1049</v>
      </c>
      <c r="G573" t="s">
        <v>1049</v>
      </c>
      <c r="I573">
        <v>0</v>
      </c>
      <c r="J573">
        <v>0</v>
      </c>
      <c r="K573">
        <v>0</v>
      </c>
      <c r="L573">
        <v>0</v>
      </c>
      <c r="M573">
        <v>0</v>
      </c>
      <c r="N573">
        <v>0</v>
      </c>
      <c r="O573">
        <v>0</v>
      </c>
      <c r="P573">
        <v>0</v>
      </c>
      <c r="Q573">
        <v>0</v>
      </c>
      <c r="R573" s="20">
        <v>1</v>
      </c>
      <c r="S573">
        <v>0</v>
      </c>
      <c r="T573">
        <v>0</v>
      </c>
      <c r="U573" s="20">
        <v>0</v>
      </c>
      <c r="V573">
        <v>0</v>
      </c>
      <c r="W573">
        <v>0</v>
      </c>
      <c r="X573" s="20">
        <v>0</v>
      </c>
      <c r="Y573">
        <v>0</v>
      </c>
      <c r="Z573">
        <v>0</v>
      </c>
      <c r="AA573" s="20">
        <v>0</v>
      </c>
      <c r="AB573">
        <v>0</v>
      </c>
      <c r="AC573">
        <v>0</v>
      </c>
      <c r="AD573">
        <v>0</v>
      </c>
      <c r="AE573">
        <v>0</v>
      </c>
      <c r="AF573">
        <v>0</v>
      </c>
      <c r="AG573">
        <v>0</v>
      </c>
      <c r="AH573">
        <v>0</v>
      </c>
      <c r="AI573">
        <v>0</v>
      </c>
      <c r="AJ573">
        <v>0</v>
      </c>
      <c r="AK573">
        <v>0</v>
      </c>
      <c r="AL573">
        <v>0</v>
      </c>
      <c r="AM573">
        <v>0</v>
      </c>
      <c r="AN573" t="s">
        <v>1043</v>
      </c>
    </row>
    <row r="574" spans="3:40">
      <c r="C574">
        <v>40</v>
      </c>
      <c r="F574" t="s">
        <v>1049</v>
      </c>
      <c r="G574" t="s">
        <v>1049</v>
      </c>
      <c r="I574">
        <v>0</v>
      </c>
      <c r="J574">
        <v>0</v>
      </c>
      <c r="K574">
        <v>0</v>
      </c>
      <c r="L574">
        <v>0</v>
      </c>
      <c r="M574">
        <v>0</v>
      </c>
      <c r="N574">
        <v>0</v>
      </c>
      <c r="O574">
        <v>0</v>
      </c>
      <c r="P574">
        <v>0</v>
      </c>
      <c r="Q574">
        <v>0</v>
      </c>
      <c r="R574" s="20">
        <v>1</v>
      </c>
      <c r="S574">
        <v>0</v>
      </c>
      <c r="T574">
        <v>0</v>
      </c>
      <c r="U574" s="20">
        <v>0</v>
      </c>
      <c r="V574">
        <v>0</v>
      </c>
      <c r="W574">
        <v>0</v>
      </c>
      <c r="X574" s="20">
        <v>0</v>
      </c>
      <c r="Y574">
        <v>0</v>
      </c>
      <c r="Z574">
        <v>0</v>
      </c>
      <c r="AA574" s="20">
        <v>0</v>
      </c>
      <c r="AB574">
        <v>0</v>
      </c>
      <c r="AC574">
        <v>0</v>
      </c>
      <c r="AD574">
        <v>0</v>
      </c>
      <c r="AE574">
        <v>0</v>
      </c>
      <c r="AF574">
        <v>0</v>
      </c>
      <c r="AG574">
        <v>0</v>
      </c>
      <c r="AH574">
        <v>0</v>
      </c>
      <c r="AI574">
        <v>0</v>
      </c>
      <c r="AJ574">
        <v>0</v>
      </c>
      <c r="AK574">
        <v>0</v>
      </c>
      <c r="AL574">
        <v>0</v>
      </c>
      <c r="AM574">
        <v>0</v>
      </c>
      <c r="AN574" t="s">
        <v>1043</v>
      </c>
    </row>
    <row r="575" spans="3:40">
      <c r="C575">
        <v>41</v>
      </c>
      <c r="F575" t="s">
        <v>1049</v>
      </c>
      <c r="G575" t="s">
        <v>1049</v>
      </c>
      <c r="I575">
        <v>0</v>
      </c>
      <c r="J575">
        <v>0</v>
      </c>
      <c r="K575">
        <v>0</v>
      </c>
      <c r="L575">
        <v>0</v>
      </c>
      <c r="M575">
        <v>0</v>
      </c>
      <c r="N575">
        <v>0</v>
      </c>
      <c r="O575">
        <v>0</v>
      </c>
      <c r="P575">
        <v>0</v>
      </c>
      <c r="Q575">
        <v>0</v>
      </c>
      <c r="R575" s="20">
        <v>1</v>
      </c>
      <c r="S575">
        <v>0</v>
      </c>
      <c r="T575">
        <v>0</v>
      </c>
      <c r="U575" s="20">
        <v>0</v>
      </c>
      <c r="V575">
        <v>0</v>
      </c>
      <c r="W575">
        <v>0</v>
      </c>
      <c r="X575" s="20">
        <v>0</v>
      </c>
      <c r="Y575">
        <v>0</v>
      </c>
      <c r="Z575">
        <v>0</v>
      </c>
      <c r="AA575" s="20">
        <v>0</v>
      </c>
      <c r="AB575">
        <v>0</v>
      </c>
      <c r="AC575">
        <v>0</v>
      </c>
      <c r="AD575">
        <v>0</v>
      </c>
      <c r="AE575">
        <v>0</v>
      </c>
      <c r="AF575">
        <v>0</v>
      </c>
      <c r="AG575">
        <v>0</v>
      </c>
      <c r="AH575">
        <v>0</v>
      </c>
      <c r="AI575">
        <v>0</v>
      </c>
      <c r="AJ575">
        <v>0</v>
      </c>
      <c r="AK575">
        <v>0</v>
      </c>
      <c r="AL575">
        <v>0</v>
      </c>
      <c r="AM575">
        <v>0</v>
      </c>
      <c r="AN575" t="s">
        <v>1043</v>
      </c>
    </row>
    <row r="576" spans="3:40">
      <c r="C576">
        <v>42</v>
      </c>
      <c r="F576" t="s">
        <v>1049</v>
      </c>
      <c r="G576" t="s">
        <v>1049</v>
      </c>
      <c r="I576">
        <v>0</v>
      </c>
      <c r="J576">
        <v>0</v>
      </c>
      <c r="K576">
        <v>0</v>
      </c>
      <c r="L576">
        <v>0</v>
      </c>
      <c r="M576">
        <v>0</v>
      </c>
      <c r="N576">
        <v>0</v>
      </c>
      <c r="O576">
        <v>0</v>
      </c>
      <c r="P576">
        <v>0</v>
      </c>
      <c r="Q576">
        <v>0</v>
      </c>
      <c r="R576" s="20">
        <v>1</v>
      </c>
      <c r="S576">
        <v>0</v>
      </c>
      <c r="T576">
        <v>0</v>
      </c>
      <c r="U576" s="20">
        <v>0</v>
      </c>
      <c r="V576">
        <v>0</v>
      </c>
      <c r="W576">
        <v>0</v>
      </c>
      <c r="X576" s="20">
        <v>0</v>
      </c>
      <c r="Y576">
        <v>0</v>
      </c>
      <c r="Z576">
        <v>0</v>
      </c>
      <c r="AA576" s="20">
        <v>0</v>
      </c>
      <c r="AB576">
        <v>0</v>
      </c>
      <c r="AC576">
        <v>0</v>
      </c>
      <c r="AD576">
        <v>0</v>
      </c>
      <c r="AE576">
        <v>0</v>
      </c>
      <c r="AF576">
        <v>0</v>
      </c>
      <c r="AG576">
        <v>0</v>
      </c>
      <c r="AH576">
        <v>0</v>
      </c>
      <c r="AI576">
        <v>0</v>
      </c>
      <c r="AJ576">
        <v>0</v>
      </c>
      <c r="AK576">
        <v>0</v>
      </c>
      <c r="AL576">
        <v>0</v>
      </c>
      <c r="AM576">
        <v>0</v>
      </c>
      <c r="AN576" t="s">
        <v>1043</v>
      </c>
    </row>
    <row r="577" spans="3:40">
      <c r="C577">
        <v>43</v>
      </c>
      <c r="F577" t="s">
        <v>1049</v>
      </c>
      <c r="G577" t="s">
        <v>1049</v>
      </c>
      <c r="I577">
        <v>0</v>
      </c>
      <c r="J577">
        <v>0</v>
      </c>
      <c r="K577">
        <v>0</v>
      </c>
      <c r="L577">
        <v>0</v>
      </c>
      <c r="M577">
        <v>0</v>
      </c>
      <c r="N577">
        <v>0</v>
      </c>
      <c r="O577">
        <v>0</v>
      </c>
      <c r="P577">
        <v>0</v>
      </c>
      <c r="Q577">
        <v>0</v>
      </c>
      <c r="R577" s="20">
        <v>1</v>
      </c>
      <c r="S577">
        <v>0</v>
      </c>
      <c r="T577">
        <v>0</v>
      </c>
      <c r="U577" s="20">
        <v>0</v>
      </c>
      <c r="V577">
        <v>0</v>
      </c>
      <c r="W577">
        <v>0</v>
      </c>
      <c r="X577" s="20">
        <v>0</v>
      </c>
      <c r="Y577">
        <v>0</v>
      </c>
      <c r="Z577">
        <v>0</v>
      </c>
      <c r="AA577" s="20">
        <v>0</v>
      </c>
      <c r="AB577">
        <v>0</v>
      </c>
      <c r="AC577">
        <v>0</v>
      </c>
      <c r="AD577">
        <v>0</v>
      </c>
      <c r="AE577">
        <v>0</v>
      </c>
      <c r="AF577">
        <v>0</v>
      </c>
      <c r="AG577">
        <v>0</v>
      </c>
      <c r="AH577">
        <v>0</v>
      </c>
      <c r="AI577">
        <v>0</v>
      </c>
      <c r="AJ577">
        <v>0</v>
      </c>
      <c r="AK577">
        <v>0</v>
      </c>
      <c r="AL577">
        <v>0</v>
      </c>
      <c r="AM577">
        <v>0</v>
      </c>
      <c r="AN577" t="s">
        <v>1043</v>
      </c>
    </row>
    <row r="578" spans="3:40">
      <c r="C578">
        <v>44</v>
      </c>
      <c r="F578" t="s">
        <v>1049</v>
      </c>
      <c r="G578" t="s">
        <v>1049</v>
      </c>
      <c r="I578">
        <v>0</v>
      </c>
      <c r="J578">
        <v>0</v>
      </c>
      <c r="K578">
        <v>0</v>
      </c>
      <c r="L578">
        <v>0</v>
      </c>
      <c r="M578">
        <v>0</v>
      </c>
      <c r="N578">
        <v>0</v>
      </c>
      <c r="O578">
        <v>0</v>
      </c>
      <c r="P578">
        <v>0</v>
      </c>
      <c r="Q578">
        <v>0</v>
      </c>
      <c r="R578" s="20">
        <v>1</v>
      </c>
      <c r="S578">
        <v>0</v>
      </c>
      <c r="T578">
        <v>0</v>
      </c>
      <c r="U578" s="20">
        <v>0</v>
      </c>
      <c r="V578">
        <v>0</v>
      </c>
      <c r="W578">
        <v>0</v>
      </c>
      <c r="X578" s="20">
        <v>0</v>
      </c>
      <c r="Y578">
        <v>0</v>
      </c>
      <c r="Z578">
        <v>0</v>
      </c>
      <c r="AA578" s="20">
        <v>0</v>
      </c>
      <c r="AB578">
        <v>0</v>
      </c>
      <c r="AC578">
        <v>0</v>
      </c>
      <c r="AD578">
        <v>0</v>
      </c>
      <c r="AE578">
        <v>0</v>
      </c>
      <c r="AF578">
        <v>0</v>
      </c>
      <c r="AG578">
        <v>0</v>
      </c>
      <c r="AH578">
        <v>0</v>
      </c>
      <c r="AI578">
        <v>0</v>
      </c>
      <c r="AJ578">
        <v>0</v>
      </c>
      <c r="AK578">
        <v>0</v>
      </c>
      <c r="AL578">
        <v>0</v>
      </c>
      <c r="AM578">
        <v>0</v>
      </c>
      <c r="AN578" t="s">
        <v>1043</v>
      </c>
    </row>
    <row r="579" spans="3:40">
      <c r="C579">
        <v>45</v>
      </c>
      <c r="F579" t="s">
        <v>1049</v>
      </c>
      <c r="G579" t="s">
        <v>1049</v>
      </c>
      <c r="I579">
        <v>0</v>
      </c>
      <c r="J579">
        <v>0</v>
      </c>
      <c r="K579">
        <v>0</v>
      </c>
      <c r="L579">
        <v>0</v>
      </c>
      <c r="M579">
        <v>0</v>
      </c>
      <c r="N579">
        <v>0</v>
      </c>
      <c r="O579">
        <v>0</v>
      </c>
      <c r="P579">
        <v>0</v>
      </c>
      <c r="Q579">
        <v>0</v>
      </c>
      <c r="R579" s="20">
        <v>1</v>
      </c>
      <c r="S579">
        <v>0</v>
      </c>
      <c r="T579">
        <v>0</v>
      </c>
      <c r="U579" s="20">
        <v>0</v>
      </c>
      <c r="V579">
        <v>0</v>
      </c>
      <c r="W579">
        <v>0</v>
      </c>
      <c r="X579" s="20">
        <v>0</v>
      </c>
      <c r="Y579">
        <v>0</v>
      </c>
      <c r="Z579">
        <v>0</v>
      </c>
      <c r="AA579" s="20">
        <v>0</v>
      </c>
      <c r="AB579">
        <v>0</v>
      </c>
      <c r="AC579">
        <v>0</v>
      </c>
      <c r="AD579">
        <v>0</v>
      </c>
      <c r="AE579">
        <v>0</v>
      </c>
      <c r="AF579">
        <v>0</v>
      </c>
      <c r="AG579">
        <v>0</v>
      </c>
      <c r="AH579">
        <v>0</v>
      </c>
      <c r="AI579">
        <v>0</v>
      </c>
      <c r="AJ579">
        <v>0</v>
      </c>
      <c r="AK579">
        <v>0</v>
      </c>
      <c r="AL579">
        <v>0</v>
      </c>
      <c r="AM579">
        <v>0</v>
      </c>
      <c r="AN579" t="s">
        <v>1043</v>
      </c>
    </row>
    <row r="580" spans="3:40">
      <c r="C580">
        <v>46</v>
      </c>
      <c r="F580" t="s">
        <v>1049</v>
      </c>
      <c r="G580" t="s">
        <v>1049</v>
      </c>
      <c r="I580">
        <v>0</v>
      </c>
      <c r="J580">
        <v>0</v>
      </c>
      <c r="K580">
        <v>0</v>
      </c>
      <c r="L580">
        <v>0</v>
      </c>
      <c r="M580">
        <v>0</v>
      </c>
      <c r="N580">
        <v>0</v>
      </c>
      <c r="O580">
        <v>0</v>
      </c>
      <c r="P580">
        <v>0</v>
      </c>
      <c r="Q580">
        <v>0</v>
      </c>
      <c r="R580" s="20">
        <v>1</v>
      </c>
      <c r="S580">
        <v>0</v>
      </c>
      <c r="T580">
        <v>0</v>
      </c>
      <c r="U580" s="20">
        <v>0</v>
      </c>
      <c r="V580">
        <v>0</v>
      </c>
      <c r="W580">
        <v>0</v>
      </c>
      <c r="X580" s="20">
        <v>0</v>
      </c>
      <c r="Y580">
        <v>0</v>
      </c>
      <c r="Z580">
        <v>0</v>
      </c>
      <c r="AA580" s="20">
        <v>0</v>
      </c>
      <c r="AB580">
        <v>0</v>
      </c>
      <c r="AC580">
        <v>0</v>
      </c>
      <c r="AD580">
        <v>0</v>
      </c>
      <c r="AE580">
        <v>0</v>
      </c>
      <c r="AF580">
        <v>0</v>
      </c>
      <c r="AG580">
        <v>0</v>
      </c>
      <c r="AH580">
        <v>0</v>
      </c>
      <c r="AI580">
        <v>0</v>
      </c>
      <c r="AJ580">
        <v>0</v>
      </c>
      <c r="AK580">
        <v>0</v>
      </c>
      <c r="AL580">
        <v>0</v>
      </c>
      <c r="AM580">
        <v>0</v>
      </c>
      <c r="AN580" t="s">
        <v>1043</v>
      </c>
    </row>
    <row r="581" spans="3:40">
      <c r="C581">
        <v>47</v>
      </c>
      <c r="F581" t="s">
        <v>1049</v>
      </c>
      <c r="G581" t="s">
        <v>1049</v>
      </c>
      <c r="I581">
        <v>0</v>
      </c>
      <c r="J581">
        <v>0</v>
      </c>
      <c r="K581">
        <v>0</v>
      </c>
      <c r="L581">
        <v>0</v>
      </c>
      <c r="M581">
        <v>0</v>
      </c>
      <c r="N581">
        <v>0</v>
      </c>
      <c r="O581">
        <v>0</v>
      </c>
      <c r="P581">
        <v>0</v>
      </c>
      <c r="Q581">
        <v>0</v>
      </c>
      <c r="R581" s="20">
        <v>1</v>
      </c>
      <c r="S581">
        <v>0</v>
      </c>
      <c r="T581">
        <v>0</v>
      </c>
      <c r="U581" s="20">
        <v>0</v>
      </c>
      <c r="V581">
        <v>0</v>
      </c>
      <c r="W581">
        <v>0</v>
      </c>
      <c r="X581" s="20">
        <v>0</v>
      </c>
      <c r="Y581">
        <v>0</v>
      </c>
      <c r="Z581">
        <v>0</v>
      </c>
      <c r="AA581" s="20">
        <v>0</v>
      </c>
      <c r="AB581">
        <v>0</v>
      </c>
      <c r="AC581">
        <v>0</v>
      </c>
      <c r="AD581">
        <v>0</v>
      </c>
      <c r="AE581">
        <v>0</v>
      </c>
      <c r="AF581">
        <v>0</v>
      </c>
      <c r="AG581">
        <v>0</v>
      </c>
      <c r="AH581">
        <v>0</v>
      </c>
      <c r="AI581">
        <v>0</v>
      </c>
      <c r="AJ581">
        <v>0</v>
      </c>
      <c r="AK581">
        <v>0</v>
      </c>
      <c r="AL581">
        <v>0</v>
      </c>
      <c r="AM581">
        <v>0</v>
      </c>
      <c r="AN581" t="s">
        <v>1043</v>
      </c>
    </row>
    <row r="582" spans="3:40">
      <c r="C582">
        <v>48</v>
      </c>
      <c r="F582" t="s">
        <v>1049</v>
      </c>
      <c r="G582" t="s">
        <v>1049</v>
      </c>
      <c r="I582">
        <v>0</v>
      </c>
      <c r="J582">
        <v>0</v>
      </c>
      <c r="K582">
        <v>0</v>
      </c>
      <c r="L582">
        <v>0</v>
      </c>
      <c r="M582">
        <v>0</v>
      </c>
      <c r="N582">
        <v>0</v>
      </c>
      <c r="O582">
        <v>0</v>
      </c>
      <c r="P582">
        <v>0</v>
      </c>
      <c r="Q582">
        <v>0</v>
      </c>
      <c r="R582" s="20">
        <v>1</v>
      </c>
      <c r="S582">
        <v>0</v>
      </c>
      <c r="T582">
        <v>0</v>
      </c>
      <c r="U582" s="20">
        <v>0</v>
      </c>
      <c r="V582">
        <v>0</v>
      </c>
      <c r="W582">
        <v>0</v>
      </c>
      <c r="X582" s="20">
        <v>0</v>
      </c>
      <c r="Y582">
        <v>0</v>
      </c>
      <c r="Z582">
        <v>0</v>
      </c>
      <c r="AA582" s="20">
        <v>0</v>
      </c>
      <c r="AB582">
        <v>0</v>
      </c>
      <c r="AC582">
        <v>0</v>
      </c>
      <c r="AD582">
        <v>0</v>
      </c>
      <c r="AE582">
        <v>0</v>
      </c>
      <c r="AF582">
        <v>0</v>
      </c>
      <c r="AG582">
        <v>0</v>
      </c>
      <c r="AH582">
        <v>0</v>
      </c>
      <c r="AI582">
        <v>0</v>
      </c>
      <c r="AJ582">
        <v>0</v>
      </c>
      <c r="AK582">
        <v>0</v>
      </c>
      <c r="AL582">
        <v>0</v>
      </c>
      <c r="AM582">
        <v>0</v>
      </c>
      <c r="AN582" t="s">
        <v>1043</v>
      </c>
    </row>
    <row r="583" spans="3:40">
      <c r="C583">
        <v>49</v>
      </c>
      <c r="F583" t="s">
        <v>1049</v>
      </c>
      <c r="G583" t="s">
        <v>1049</v>
      </c>
      <c r="I583">
        <v>0</v>
      </c>
      <c r="J583">
        <v>0</v>
      </c>
      <c r="K583">
        <v>0</v>
      </c>
      <c r="L583">
        <v>0</v>
      </c>
      <c r="M583">
        <v>0</v>
      </c>
      <c r="N583">
        <v>0</v>
      </c>
      <c r="O583">
        <v>0</v>
      </c>
      <c r="P583">
        <v>0</v>
      </c>
      <c r="Q583">
        <v>0</v>
      </c>
      <c r="R583" s="20">
        <v>1</v>
      </c>
      <c r="S583">
        <v>0</v>
      </c>
      <c r="T583">
        <v>0</v>
      </c>
      <c r="U583" s="20">
        <v>0</v>
      </c>
      <c r="V583">
        <v>0</v>
      </c>
      <c r="W583">
        <v>0</v>
      </c>
      <c r="X583" s="20">
        <v>0</v>
      </c>
      <c r="Y583">
        <v>0</v>
      </c>
      <c r="Z583">
        <v>0</v>
      </c>
      <c r="AA583" s="20">
        <v>0</v>
      </c>
      <c r="AB583">
        <v>0</v>
      </c>
      <c r="AC583">
        <v>0</v>
      </c>
      <c r="AD583">
        <v>0</v>
      </c>
      <c r="AE583">
        <v>0</v>
      </c>
      <c r="AF583">
        <v>0</v>
      </c>
      <c r="AG583">
        <v>0</v>
      </c>
      <c r="AH583">
        <v>0</v>
      </c>
      <c r="AI583">
        <v>0</v>
      </c>
      <c r="AJ583">
        <v>0</v>
      </c>
      <c r="AK583">
        <v>0</v>
      </c>
      <c r="AL583">
        <v>0</v>
      </c>
      <c r="AM583">
        <v>0</v>
      </c>
      <c r="AN583" t="s">
        <v>1043</v>
      </c>
    </row>
    <row r="584" spans="3:40">
      <c r="C584">
        <v>50</v>
      </c>
      <c r="F584" t="s">
        <v>1049</v>
      </c>
      <c r="G584" t="s">
        <v>1049</v>
      </c>
      <c r="I584">
        <v>0</v>
      </c>
      <c r="J584">
        <v>0</v>
      </c>
      <c r="K584">
        <v>0</v>
      </c>
      <c r="L584">
        <v>0</v>
      </c>
      <c r="M584">
        <v>0</v>
      </c>
      <c r="N584">
        <v>0</v>
      </c>
      <c r="O584">
        <v>0</v>
      </c>
      <c r="P584">
        <v>0</v>
      </c>
      <c r="Q584">
        <v>0</v>
      </c>
      <c r="R584" s="20">
        <v>1</v>
      </c>
      <c r="S584">
        <v>0</v>
      </c>
      <c r="T584">
        <v>0</v>
      </c>
      <c r="U584" s="20">
        <v>0</v>
      </c>
      <c r="V584">
        <v>0</v>
      </c>
      <c r="W584">
        <v>0</v>
      </c>
      <c r="X584" s="20">
        <v>0</v>
      </c>
      <c r="Y584">
        <v>0</v>
      </c>
      <c r="Z584">
        <v>0</v>
      </c>
      <c r="AA584" s="20">
        <v>0</v>
      </c>
      <c r="AB584">
        <v>0</v>
      </c>
      <c r="AC584">
        <v>0</v>
      </c>
      <c r="AD584">
        <v>0</v>
      </c>
      <c r="AE584">
        <v>0</v>
      </c>
      <c r="AF584">
        <v>0</v>
      </c>
      <c r="AG584">
        <v>0</v>
      </c>
      <c r="AH584">
        <v>0</v>
      </c>
      <c r="AI584">
        <v>0</v>
      </c>
      <c r="AJ584">
        <v>0</v>
      </c>
      <c r="AK584">
        <v>0</v>
      </c>
      <c r="AL584">
        <v>0</v>
      </c>
      <c r="AM584">
        <v>0</v>
      </c>
      <c r="AN584" t="s">
        <v>1043</v>
      </c>
    </row>
    <row r="585" spans="3:40">
      <c r="C585">
        <v>51</v>
      </c>
      <c r="F585" t="s">
        <v>1049</v>
      </c>
      <c r="G585" t="s">
        <v>1049</v>
      </c>
      <c r="I585">
        <v>0</v>
      </c>
      <c r="J585">
        <v>0</v>
      </c>
      <c r="K585">
        <v>0</v>
      </c>
      <c r="L585">
        <v>0</v>
      </c>
      <c r="M585">
        <v>0</v>
      </c>
      <c r="N585">
        <v>0</v>
      </c>
      <c r="O585">
        <v>0</v>
      </c>
      <c r="P585">
        <v>0</v>
      </c>
      <c r="Q585">
        <v>0</v>
      </c>
      <c r="R585" s="20">
        <v>1</v>
      </c>
      <c r="S585">
        <v>0</v>
      </c>
      <c r="T585">
        <v>0</v>
      </c>
      <c r="U585" s="20">
        <v>0</v>
      </c>
      <c r="V585">
        <v>0</v>
      </c>
      <c r="W585">
        <v>0</v>
      </c>
      <c r="X585" s="20">
        <v>0</v>
      </c>
      <c r="Y585">
        <v>0</v>
      </c>
      <c r="Z585">
        <v>0</v>
      </c>
      <c r="AA585" s="20">
        <v>0</v>
      </c>
      <c r="AB585">
        <v>0</v>
      </c>
      <c r="AC585">
        <v>0</v>
      </c>
      <c r="AD585">
        <v>0</v>
      </c>
      <c r="AE585">
        <v>0</v>
      </c>
      <c r="AF585">
        <v>0</v>
      </c>
      <c r="AG585">
        <v>0</v>
      </c>
      <c r="AH585">
        <v>0</v>
      </c>
      <c r="AI585">
        <v>0</v>
      </c>
      <c r="AJ585">
        <v>0</v>
      </c>
      <c r="AK585">
        <v>0</v>
      </c>
      <c r="AL585">
        <v>0</v>
      </c>
      <c r="AM585">
        <v>0</v>
      </c>
      <c r="AN585" t="s">
        <v>1043</v>
      </c>
    </row>
    <row r="586" spans="3:40">
      <c r="C586">
        <v>52</v>
      </c>
      <c r="E586" s="2" t="s">
        <v>1395</v>
      </c>
      <c r="F586" t="s">
        <v>257</v>
      </c>
      <c r="G586" t="s">
        <v>257</v>
      </c>
      <c r="I586">
        <v>0</v>
      </c>
      <c r="J586">
        <v>0</v>
      </c>
      <c r="K586">
        <v>0</v>
      </c>
      <c r="L586">
        <v>0</v>
      </c>
      <c r="M586">
        <v>0</v>
      </c>
      <c r="N586">
        <v>0</v>
      </c>
      <c r="O586">
        <v>0</v>
      </c>
      <c r="P586">
        <v>0</v>
      </c>
      <c r="Q586">
        <v>0</v>
      </c>
      <c r="R586" s="20">
        <v>1</v>
      </c>
      <c r="S586">
        <v>0</v>
      </c>
      <c r="T586">
        <v>0</v>
      </c>
      <c r="U586" s="20">
        <v>1</v>
      </c>
      <c r="V586" t="s">
        <v>303</v>
      </c>
      <c r="W586" t="s">
        <v>303</v>
      </c>
      <c r="X586" s="20" t="s">
        <v>303</v>
      </c>
      <c r="Y586" t="s">
        <v>303</v>
      </c>
      <c r="Z586" t="s">
        <v>303</v>
      </c>
      <c r="AA586" s="20" t="s">
        <v>303</v>
      </c>
      <c r="AB586" t="s">
        <v>303</v>
      </c>
      <c r="AC586" t="s">
        <v>303</v>
      </c>
      <c r="AD586" t="s">
        <v>303</v>
      </c>
      <c r="AE586" t="s">
        <v>303</v>
      </c>
      <c r="AF586" t="s">
        <v>303</v>
      </c>
      <c r="AG586" t="s">
        <v>303</v>
      </c>
      <c r="AH586">
        <v>0</v>
      </c>
      <c r="AI586">
        <v>0</v>
      </c>
      <c r="AJ586">
        <v>0</v>
      </c>
      <c r="AK586">
        <v>28</v>
      </c>
      <c r="AL586">
        <v>0</v>
      </c>
      <c r="AM586">
        <v>28</v>
      </c>
    </row>
    <row r="587" spans="3:40">
      <c r="C587">
        <v>53</v>
      </c>
      <c r="E587" s="2" t="s">
        <v>1396</v>
      </c>
      <c r="F587" t="s">
        <v>258</v>
      </c>
      <c r="G587" t="s">
        <v>258</v>
      </c>
      <c r="H587" t="s">
        <v>1397</v>
      </c>
      <c r="I587">
        <v>0</v>
      </c>
      <c r="J587">
        <v>1</v>
      </c>
      <c r="K587">
        <v>0</v>
      </c>
      <c r="L587">
        <v>0</v>
      </c>
      <c r="M587">
        <v>0</v>
      </c>
      <c r="N587">
        <v>0</v>
      </c>
      <c r="O587">
        <v>0</v>
      </c>
      <c r="P587">
        <v>0</v>
      </c>
      <c r="Q587">
        <v>0</v>
      </c>
      <c r="R587" s="20">
        <v>1</v>
      </c>
      <c r="S587">
        <v>0</v>
      </c>
      <c r="T587">
        <v>1</v>
      </c>
      <c r="U587" s="20">
        <v>0</v>
      </c>
      <c r="V587" t="s">
        <v>303</v>
      </c>
      <c r="W587" t="s">
        <v>303</v>
      </c>
      <c r="X587" s="20" t="s">
        <v>303</v>
      </c>
      <c r="Y587" t="s">
        <v>303</v>
      </c>
      <c r="Z587" t="s">
        <v>303</v>
      </c>
      <c r="AA587" s="20" t="s">
        <v>303</v>
      </c>
      <c r="AB587">
        <v>0</v>
      </c>
      <c r="AC587">
        <v>0</v>
      </c>
      <c r="AD587" t="s">
        <v>303</v>
      </c>
      <c r="AE587" t="s">
        <v>303</v>
      </c>
      <c r="AF587" t="s">
        <v>303</v>
      </c>
      <c r="AG587" t="s">
        <v>303</v>
      </c>
      <c r="AH587">
        <v>0</v>
      </c>
      <c r="AI587">
        <v>0</v>
      </c>
      <c r="AJ587">
        <v>29</v>
      </c>
      <c r="AK587">
        <v>29</v>
      </c>
      <c r="AL587">
        <v>0</v>
      </c>
      <c r="AM587">
        <v>29</v>
      </c>
    </row>
    <row r="588" spans="3:40">
      <c r="C588">
        <v>54</v>
      </c>
      <c r="E588" t="s">
        <v>1398</v>
      </c>
      <c r="F588" t="s">
        <v>257</v>
      </c>
      <c r="G588" t="s">
        <v>1037</v>
      </c>
      <c r="H588" t="s">
        <v>1398</v>
      </c>
      <c r="I588">
        <v>0</v>
      </c>
      <c r="J588">
        <v>0</v>
      </c>
      <c r="K588">
        <v>1</v>
      </c>
      <c r="L588">
        <v>0</v>
      </c>
      <c r="M588">
        <v>0</v>
      </c>
      <c r="N588">
        <v>0</v>
      </c>
      <c r="O588">
        <v>0</v>
      </c>
      <c r="P588">
        <v>0</v>
      </c>
      <c r="Q588">
        <v>0</v>
      </c>
      <c r="R588" s="20">
        <v>1</v>
      </c>
      <c r="S588">
        <v>0</v>
      </c>
      <c r="T588">
        <v>0</v>
      </c>
      <c r="U588" s="20">
        <v>1</v>
      </c>
      <c r="V588" t="s">
        <v>303</v>
      </c>
      <c r="W588" t="s">
        <v>303</v>
      </c>
      <c r="X588" s="20" t="s">
        <v>303</v>
      </c>
      <c r="Y588" t="s">
        <v>303</v>
      </c>
      <c r="Z588" t="s">
        <v>303</v>
      </c>
      <c r="AA588" s="20" t="s">
        <v>303</v>
      </c>
      <c r="AB588">
        <v>0</v>
      </c>
      <c r="AC588">
        <v>0</v>
      </c>
      <c r="AD588" t="s">
        <v>303</v>
      </c>
      <c r="AE588" t="s">
        <v>303</v>
      </c>
      <c r="AF588" t="s">
        <v>303</v>
      </c>
      <c r="AG588" t="s">
        <v>303</v>
      </c>
      <c r="AH588">
        <v>0</v>
      </c>
      <c r="AI588">
        <v>0</v>
      </c>
      <c r="AJ588">
        <v>28</v>
      </c>
      <c r="AK588">
        <v>28</v>
      </c>
      <c r="AL588">
        <v>28</v>
      </c>
      <c r="AM588">
        <v>9</v>
      </c>
    </row>
    <row r="589" spans="3:40">
      <c r="C589">
        <v>55</v>
      </c>
      <c r="E589" t="s">
        <v>1399</v>
      </c>
      <c r="F589" t="s">
        <v>259</v>
      </c>
      <c r="G589" t="s">
        <v>1037</v>
      </c>
      <c r="H589" t="s">
        <v>1399</v>
      </c>
      <c r="I589">
        <v>0</v>
      </c>
      <c r="J589">
        <v>0</v>
      </c>
      <c r="K589">
        <v>1</v>
      </c>
      <c r="L589">
        <v>0</v>
      </c>
      <c r="M589">
        <v>0</v>
      </c>
      <c r="N589">
        <v>0</v>
      </c>
      <c r="O589">
        <v>0</v>
      </c>
      <c r="P589">
        <v>0</v>
      </c>
      <c r="Q589">
        <v>0</v>
      </c>
      <c r="R589" s="20">
        <v>1</v>
      </c>
      <c r="S589">
        <v>0</v>
      </c>
      <c r="T589">
        <v>0</v>
      </c>
      <c r="U589" s="20">
        <v>1</v>
      </c>
      <c r="V589" t="s">
        <v>303</v>
      </c>
      <c r="W589" t="s">
        <v>303</v>
      </c>
      <c r="X589" s="20" t="s">
        <v>303</v>
      </c>
      <c r="Y589" t="s">
        <v>303</v>
      </c>
      <c r="Z589" t="s">
        <v>303</v>
      </c>
      <c r="AA589" s="20" t="s">
        <v>303</v>
      </c>
      <c r="AB589">
        <v>0</v>
      </c>
      <c r="AC589">
        <v>0</v>
      </c>
      <c r="AD589" t="s">
        <v>303</v>
      </c>
      <c r="AE589" t="s">
        <v>303</v>
      </c>
      <c r="AF589" t="s">
        <v>303</v>
      </c>
      <c r="AG589" t="s">
        <v>303</v>
      </c>
      <c r="AH589">
        <v>0</v>
      </c>
      <c r="AI589">
        <v>0</v>
      </c>
      <c r="AJ589">
        <v>30</v>
      </c>
      <c r="AK589">
        <v>30</v>
      </c>
      <c r="AL589">
        <v>30</v>
      </c>
      <c r="AM589">
        <v>9</v>
      </c>
    </row>
    <row r="590" spans="3:40">
      <c r="C590">
        <v>56</v>
      </c>
      <c r="D590" t="s">
        <v>1400</v>
      </c>
      <c r="F590" t="s">
        <v>647</v>
      </c>
      <c r="G590" t="s">
        <v>1392</v>
      </c>
      <c r="I590">
        <v>0</v>
      </c>
      <c r="J590">
        <v>0</v>
      </c>
      <c r="K590">
        <v>0</v>
      </c>
      <c r="L590">
        <v>0</v>
      </c>
      <c r="M590">
        <v>0</v>
      </c>
      <c r="N590">
        <v>0</v>
      </c>
      <c r="O590">
        <v>0</v>
      </c>
      <c r="P590">
        <v>0</v>
      </c>
      <c r="Q590">
        <v>0</v>
      </c>
      <c r="R590" s="20">
        <v>1</v>
      </c>
      <c r="S590">
        <v>0</v>
      </c>
      <c r="T590">
        <v>0</v>
      </c>
      <c r="U590" s="20">
        <v>1</v>
      </c>
      <c r="V590">
        <v>0</v>
      </c>
      <c r="W590">
        <v>0</v>
      </c>
      <c r="X590" s="20">
        <v>1</v>
      </c>
      <c r="Y590" t="s">
        <v>303</v>
      </c>
      <c r="Z590" t="s">
        <v>303</v>
      </c>
      <c r="AA590" s="20" t="s">
        <v>303</v>
      </c>
      <c r="AB590">
        <v>0</v>
      </c>
      <c r="AC590">
        <v>0</v>
      </c>
      <c r="AD590">
        <v>0</v>
      </c>
      <c r="AE590">
        <v>0</v>
      </c>
      <c r="AF590" t="s">
        <v>303</v>
      </c>
      <c r="AG590" t="s">
        <v>303</v>
      </c>
      <c r="AH590">
        <v>0</v>
      </c>
      <c r="AI590">
        <v>0</v>
      </c>
      <c r="AJ590">
        <v>0</v>
      </c>
      <c r="AK590">
        <v>78</v>
      </c>
      <c r="AL590">
        <v>0</v>
      </c>
      <c r="AM590">
        <v>96</v>
      </c>
    </row>
    <row r="591" spans="3:40">
      <c r="C591">
        <v>57</v>
      </c>
      <c r="F591" t="s">
        <v>646</v>
      </c>
      <c r="G591" t="s">
        <v>1393</v>
      </c>
      <c r="H591" t="s">
        <v>263</v>
      </c>
      <c r="I591">
        <v>0</v>
      </c>
      <c r="J591">
        <v>1</v>
      </c>
      <c r="K591">
        <v>1</v>
      </c>
      <c r="L591">
        <v>0</v>
      </c>
      <c r="M591">
        <v>0</v>
      </c>
      <c r="N591">
        <v>0</v>
      </c>
      <c r="O591">
        <v>0</v>
      </c>
      <c r="P591">
        <v>0</v>
      </c>
      <c r="Q591">
        <v>0</v>
      </c>
      <c r="R591" s="20">
        <v>1</v>
      </c>
      <c r="S591">
        <v>1</v>
      </c>
      <c r="T591">
        <v>0</v>
      </c>
      <c r="U591" s="20">
        <v>0</v>
      </c>
      <c r="V591">
        <v>0</v>
      </c>
      <c r="W591">
        <v>1</v>
      </c>
      <c r="X591" s="20">
        <v>0</v>
      </c>
      <c r="Y591" t="s">
        <v>303</v>
      </c>
      <c r="Z591" t="s">
        <v>303</v>
      </c>
      <c r="AA591" s="20" t="s">
        <v>303</v>
      </c>
      <c r="AB591">
        <v>0</v>
      </c>
      <c r="AC591">
        <v>0</v>
      </c>
      <c r="AD591">
        <v>0</v>
      </c>
      <c r="AE591">
        <v>0</v>
      </c>
      <c r="AF591" t="s">
        <v>303</v>
      </c>
      <c r="AG591" t="s">
        <v>303</v>
      </c>
      <c r="AH591">
        <v>0</v>
      </c>
      <c r="AI591">
        <v>0</v>
      </c>
      <c r="AJ591">
        <v>46</v>
      </c>
      <c r="AK591">
        <v>79</v>
      </c>
      <c r="AL591">
        <v>46</v>
      </c>
      <c r="AM591">
        <v>97</v>
      </c>
    </row>
    <row r="592" spans="3:40">
      <c r="C592">
        <v>58</v>
      </c>
      <c r="F592" t="s">
        <v>646</v>
      </c>
      <c r="G592" t="s">
        <v>1393</v>
      </c>
      <c r="H592" t="s">
        <v>1401</v>
      </c>
      <c r="I592">
        <v>0</v>
      </c>
      <c r="J592">
        <v>1</v>
      </c>
      <c r="K592">
        <v>1</v>
      </c>
      <c r="L592">
        <v>1</v>
      </c>
      <c r="M592">
        <v>0</v>
      </c>
      <c r="N592">
        <v>0</v>
      </c>
      <c r="O592">
        <v>1</v>
      </c>
      <c r="P592">
        <v>0</v>
      </c>
      <c r="Q592">
        <v>0</v>
      </c>
      <c r="R592" s="20">
        <v>1</v>
      </c>
      <c r="S592" t="s">
        <v>303</v>
      </c>
      <c r="T592" t="s">
        <v>303</v>
      </c>
      <c r="U592" s="20" t="s">
        <v>303</v>
      </c>
      <c r="V592">
        <v>0</v>
      </c>
      <c r="W592">
        <v>1</v>
      </c>
      <c r="X592" s="20">
        <v>1</v>
      </c>
      <c r="Y592" t="s">
        <v>303</v>
      </c>
      <c r="Z592" t="s">
        <v>303</v>
      </c>
      <c r="AA592" s="20" t="s">
        <v>303</v>
      </c>
      <c r="AB592">
        <v>0</v>
      </c>
      <c r="AC592">
        <v>1</v>
      </c>
      <c r="AD592">
        <v>0</v>
      </c>
      <c r="AE592">
        <v>0</v>
      </c>
      <c r="AF592" t="s">
        <v>303</v>
      </c>
      <c r="AG592" t="s">
        <v>303</v>
      </c>
      <c r="AH592">
        <v>0</v>
      </c>
      <c r="AI592">
        <v>0</v>
      </c>
      <c r="AJ592">
        <v>47</v>
      </c>
      <c r="AK592">
        <v>79</v>
      </c>
      <c r="AL592">
        <v>47</v>
      </c>
      <c r="AM592">
        <v>97</v>
      </c>
    </row>
    <row r="593" spans="3:40">
      <c r="C593">
        <v>59</v>
      </c>
      <c r="D593" t="s">
        <v>1402</v>
      </c>
      <c r="F593" t="s">
        <v>664</v>
      </c>
      <c r="G593" t="s">
        <v>1368</v>
      </c>
      <c r="I593">
        <v>0</v>
      </c>
      <c r="J593">
        <v>0</v>
      </c>
      <c r="K593">
        <v>0</v>
      </c>
      <c r="L593">
        <v>0</v>
      </c>
      <c r="M593">
        <v>0</v>
      </c>
      <c r="N593">
        <v>0</v>
      </c>
      <c r="O593">
        <v>0</v>
      </c>
      <c r="P593">
        <v>0</v>
      </c>
      <c r="Q593">
        <v>0</v>
      </c>
      <c r="R593" s="20">
        <v>1</v>
      </c>
      <c r="S593">
        <v>0</v>
      </c>
      <c r="T593">
        <v>0</v>
      </c>
      <c r="U593" s="20">
        <v>1</v>
      </c>
      <c r="V593">
        <v>0</v>
      </c>
      <c r="W593">
        <v>0</v>
      </c>
      <c r="X593" s="20">
        <v>1</v>
      </c>
      <c r="Y593" t="s">
        <v>303</v>
      </c>
      <c r="Z593" t="s">
        <v>303</v>
      </c>
      <c r="AA593" s="20" t="s">
        <v>303</v>
      </c>
      <c r="AB593">
        <v>0</v>
      </c>
      <c r="AC593">
        <v>0</v>
      </c>
      <c r="AD593">
        <v>0</v>
      </c>
      <c r="AE593">
        <v>0</v>
      </c>
      <c r="AF593" t="s">
        <v>303</v>
      </c>
      <c r="AG593" t="s">
        <v>303</v>
      </c>
      <c r="AH593">
        <v>0</v>
      </c>
      <c r="AI593">
        <v>0</v>
      </c>
      <c r="AJ593">
        <v>0</v>
      </c>
      <c r="AK593">
        <v>98</v>
      </c>
      <c r="AL593">
        <v>0</v>
      </c>
      <c r="AM593">
        <v>76</v>
      </c>
    </row>
    <row r="594" spans="3:40">
      <c r="C594">
        <v>60</v>
      </c>
      <c r="F594" t="s">
        <v>663</v>
      </c>
      <c r="G594" t="s">
        <v>1370</v>
      </c>
      <c r="H594" t="s">
        <v>1403</v>
      </c>
      <c r="I594">
        <v>0</v>
      </c>
      <c r="J594">
        <v>1</v>
      </c>
      <c r="K594">
        <v>1</v>
      </c>
      <c r="L594">
        <v>0</v>
      </c>
      <c r="M594">
        <v>0</v>
      </c>
      <c r="N594">
        <v>0</v>
      </c>
      <c r="O594">
        <v>0</v>
      </c>
      <c r="P594">
        <v>0</v>
      </c>
      <c r="Q594">
        <v>0</v>
      </c>
      <c r="R594" s="20">
        <v>1</v>
      </c>
      <c r="S594">
        <v>1</v>
      </c>
      <c r="T594">
        <v>0</v>
      </c>
      <c r="U594" s="20">
        <v>0</v>
      </c>
      <c r="V594">
        <v>0</v>
      </c>
      <c r="W594">
        <v>1</v>
      </c>
      <c r="X594" s="20">
        <v>0</v>
      </c>
      <c r="Y594" t="s">
        <v>303</v>
      </c>
      <c r="Z594" t="s">
        <v>303</v>
      </c>
      <c r="AA594" s="20" t="s">
        <v>303</v>
      </c>
      <c r="AB594">
        <v>0</v>
      </c>
      <c r="AC594">
        <v>0</v>
      </c>
      <c r="AD594">
        <v>0</v>
      </c>
      <c r="AE594">
        <v>0</v>
      </c>
      <c r="AF594" t="s">
        <v>303</v>
      </c>
      <c r="AG594" t="s">
        <v>303</v>
      </c>
      <c r="AH594">
        <v>0</v>
      </c>
      <c r="AI594">
        <v>0</v>
      </c>
      <c r="AJ594">
        <v>44</v>
      </c>
      <c r="AK594">
        <v>99</v>
      </c>
      <c r="AL594">
        <v>44</v>
      </c>
      <c r="AM594">
        <v>77</v>
      </c>
    </row>
    <row r="595" spans="3:40">
      <c r="C595">
        <v>61</v>
      </c>
      <c r="F595" t="s">
        <v>663</v>
      </c>
      <c r="G595" t="s">
        <v>1370</v>
      </c>
      <c r="H595" t="s">
        <v>1404</v>
      </c>
      <c r="I595">
        <v>0</v>
      </c>
      <c r="J595">
        <v>1</v>
      </c>
      <c r="K595">
        <v>1</v>
      </c>
      <c r="L595">
        <v>1</v>
      </c>
      <c r="M595">
        <v>0</v>
      </c>
      <c r="N595">
        <v>0</v>
      </c>
      <c r="O595">
        <v>1</v>
      </c>
      <c r="P595">
        <v>0</v>
      </c>
      <c r="Q595">
        <v>0</v>
      </c>
      <c r="R595" s="20">
        <v>1</v>
      </c>
      <c r="S595" t="s">
        <v>303</v>
      </c>
      <c r="T595" t="s">
        <v>303</v>
      </c>
      <c r="U595" s="20" t="s">
        <v>303</v>
      </c>
      <c r="V595">
        <v>0</v>
      </c>
      <c r="W595">
        <v>1</v>
      </c>
      <c r="X595" s="20">
        <v>1</v>
      </c>
      <c r="Y595" t="s">
        <v>303</v>
      </c>
      <c r="Z595" t="s">
        <v>303</v>
      </c>
      <c r="AA595" s="20" t="s">
        <v>303</v>
      </c>
      <c r="AB595">
        <v>0</v>
      </c>
      <c r="AC595">
        <v>1</v>
      </c>
      <c r="AD595">
        <v>0</v>
      </c>
      <c r="AE595">
        <v>0</v>
      </c>
      <c r="AF595" t="s">
        <v>303</v>
      </c>
      <c r="AG595" t="s">
        <v>303</v>
      </c>
      <c r="AH595">
        <v>0</v>
      </c>
      <c r="AI595">
        <v>0</v>
      </c>
      <c r="AJ595">
        <v>45</v>
      </c>
      <c r="AK595">
        <v>99</v>
      </c>
      <c r="AL595">
        <v>45</v>
      </c>
      <c r="AM595">
        <v>77</v>
      </c>
    </row>
    <row r="596" spans="3:40">
      <c r="C596">
        <v>62</v>
      </c>
      <c r="F596" t="s">
        <v>1049</v>
      </c>
      <c r="G596" t="s">
        <v>1049</v>
      </c>
      <c r="I596">
        <v>0</v>
      </c>
      <c r="J596">
        <v>0</v>
      </c>
      <c r="K596">
        <v>0</v>
      </c>
      <c r="L596">
        <v>0</v>
      </c>
      <c r="M596">
        <v>0</v>
      </c>
      <c r="N596">
        <v>0</v>
      </c>
      <c r="O596">
        <v>0</v>
      </c>
      <c r="P596">
        <v>0</v>
      </c>
      <c r="Q596">
        <v>0</v>
      </c>
      <c r="R596" s="20">
        <v>1</v>
      </c>
      <c r="S596">
        <v>0</v>
      </c>
      <c r="T596">
        <v>0</v>
      </c>
      <c r="U596" s="20">
        <v>0</v>
      </c>
      <c r="V596">
        <v>0</v>
      </c>
      <c r="W596">
        <v>0</v>
      </c>
      <c r="X596" s="20">
        <v>0</v>
      </c>
      <c r="Y596">
        <v>0</v>
      </c>
      <c r="Z596">
        <v>0</v>
      </c>
      <c r="AA596" s="20">
        <v>0</v>
      </c>
      <c r="AB596">
        <v>0</v>
      </c>
      <c r="AC596">
        <v>0</v>
      </c>
      <c r="AD596">
        <v>0</v>
      </c>
      <c r="AE596">
        <v>0</v>
      </c>
      <c r="AF596">
        <v>0</v>
      </c>
      <c r="AG596">
        <v>0</v>
      </c>
      <c r="AH596">
        <v>0</v>
      </c>
      <c r="AI596">
        <v>0</v>
      </c>
      <c r="AJ596">
        <v>0</v>
      </c>
      <c r="AK596">
        <v>0</v>
      </c>
      <c r="AL596">
        <v>0</v>
      </c>
      <c r="AM596">
        <v>0</v>
      </c>
      <c r="AN596" t="s">
        <v>1043</v>
      </c>
    </row>
    <row r="597" spans="3:40">
      <c r="C597">
        <v>63</v>
      </c>
      <c r="F597" t="s">
        <v>1049</v>
      </c>
      <c r="G597" t="s">
        <v>1049</v>
      </c>
      <c r="I597">
        <v>0</v>
      </c>
      <c r="J597">
        <v>0</v>
      </c>
      <c r="K597">
        <v>0</v>
      </c>
      <c r="L597">
        <v>0</v>
      </c>
      <c r="M597">
        <v>0</v>
      </c>
      <c r="N597">
        <v>0</v>
      </c>
      <c r="O597">
        <v>0</v>
      </c>
      <c r="P597">
        <v>0</v>
      </c>
      <c r="Q597">
        <v>0</v>
      </c>
      <c r="R597" s="20">
        <v>1</v>
      </c>
      <c r="S597">
        <v>0</v>
      </c>
      <c r="T597">
        <v>0</v>
      </c>
      <c r="U597" s="20">
        <v>0</v>
      </c>
      <c r="V597">
        <v>0</v>
      </c>
      <c r="W597">
        <v>0</v>
      </c>
      <c r="X597" s="20">
        <v>0</v>
      </c>
      <c r="Y597">
        <v>0</v>
      </c>
      <c r="Z597">
        <v>0</v>
      </c>
      <c r="AA597" s="20">
        <v>0</v>
      </c>
      <c r="AB597">
        <v>0</v>
      </c>
      <c r="AC597">
        <v>0</v>
      </c>
      <c r="AD597">
        <v>0</v>
      </c>
      <c r="AE597">
        <v>0</v>
      </c>
      <c r="AF597">
        <v>0</v>
      </c>
      <c r="AG597">
        <v>0</v>
      </c>
      <c r="AH597">
        <v>0</v>
      </c>
      <c r="AI597">
        <v>0</v>
      </c>
      <c r="AJ597">
        <v>0</v>
      </c>
      <c r="AK597">
        <v>0</v>
      </c>
      <c r="AL597">
        <v>0</v>
      </c>
      <c r="AM597">
        <v>0</v>
      </c>
      <c r="AN597" t="s">
        <v>1043</v>
      </c>
    </row>
    <row r="598" spans="3:40">
      <c r="C598">
        <v>64</v>
      </c>
      <c r="F598" t="s">
        <v>1049</v>
      </c>
      <c r="G598" t="s">
        <v>1049</v>
      </c>
      <c r="I598">
        <v>0</v>
      </c>
      <c r="J598">
        <v>0</v>
      </c>
      <c r="K598">
        <v>0</v>
      </c>
      <c r="L598">
        <v>0</v>
      </c>
      <c r="M598">
        <v>0</v>
      </c>
      <c r="N598">
        <v>0</v>
      </c>
      <c r="O598">
        <v>0</v>
      </c>
      <c r="P598">
        <v>0</v>
      </c>
      <c r="Q598">
        <v>0</v>
      </c>
      <c r="R598" s="20">
        <v>1</v>
      </c>
      <c r="S598">
        <v>0</v>
      </c>
      <c r="T598">
        <v>0</v>
      </c>
      <c r="U598" s="20">
        <v>0</v>
      </c>
      <c r="V598">
        <v>0</v>
      </c>
      <c r="W598">
        <v>0</v>
      </c>
      <c r="X598" s="20">
        <v>0</v>
      </c>
      <c r="Y598">
        <v>0</v>
      </c>
      <c r="Z598">
        <v>0</v>
      </c>
      <c r="AA598" s="20">
        <v>0</v>
      </c>
      <c r="AB598">
        <v>0</v>
      </c>
      <c r="AC598">
        <v>0</v>
      </c>
      <c r="AD598">
        <v>0</v>
      </c>
      <c r="AE598">
        <v>0</v>
      </c>
      <c r="AF598">
        <v>0</v>
      </c>
      <c r="AG598">
        <v>0</v>
      </c>
      <c r="AH598">
        <v>0</v>
      </c>
      <c r="AI598">
        <v>0</v>
      </c>
      <c r="AJ598">
        <v>0</v>
      </c>
      <c r="AK598">
        <v>0</v>
      </c>
      <c r="AL598">
        <v>0</v>
      </c>
      <c r="AM598">
        <v>0</v>
      </c>
      <c r="AN598" t="s">
        <v>1043</v>
      </c>
    </row>
    <row r="599" spans="3:40">
      <c r="C599">
        <v>65</v>
      </c>
      <c r="D599" s="2"/>
      <c r="F599" t="s">
        <v>1049</v>
      </c>
      <c r="G599" t="s">
        <v>1049</v>
      </c>
      <c r="I599">
        <v>0</v>
      </c>
      <c r="J599">
        <v>0</v>
      </c>
      <c r="K599">
        <v>0</v>
      </c>
      <c r="L599">
        <v>0</v>
      </c>
      <c r="M599">
        <v>0</v>
      </c>
      <c r="N599">
        <v>0</v>
      </c>
      <c r="O599">
        <v>0</v>
      </c>
      <c r="P599">
        <v>0</v>
      </c>
      <c r="Q599">
        <v>0</v>
      </c>
      <c r="R599" s="20">
        <v>1</v>
      </c>
      <c r="S599">
        <v>0</v>
      </c>
      <c r="T599">
        <v>0</v>
      </c>
      <c r="U599" s="20">
        <v>0</v>
      </c>
      <c r="V599">
        <v>0</v>
      </c>
      <c r="W599">
        <v>0</v>
      </c>
      <c r="X599" s="20">
        <v>0</v>
      </c>
      <c r="Y599">
        <v>0</v>
      </c>
      <c r="Z599">
        <v>0</v>
      </c>
      <c r="AA599" s="20">
        <v>0</v>
      </c>
      <c r="AB599">
        <v>0</v>
      </c>
      <c r="AC599">
        <v>0</v>
      </c>
      <c r="AD599">
        <v>0</v>
      </c>
      <c r="AE599">
        <v>0</v>
      </c>
      <c r="AF599">
        <v>0</v>
      </c>
      <c r="AG599">
        <v>0</v>
      </c>
      <c r="AH599">
        <v>0</v>
      </c>
      <c r="AI599">
        <v>0</v>
      </c>
      <c r="AJ599">
        <v>0</v>
      </c>
      <c r="AK599">
        <v>0</v>
      </c>
      <c r="AL599">
        <v>0</v>
      </c>
      <c r="AM599">
        <v>0</v>
      </c>
      <c r="AN599" t="s">
        <v>1043</v>
      </c>
    </row>
    <row r="600" spans="3:40">
      <c r="C600">
        <v>66</v>
      </c>
      <c r="F600" t="s">
        <v>1049</v>
      </c>
      <c r="G600" t="s">
        <v>1049</v>
      </c>
      <c r="I600">
        <v>0</v>
      </c>
      <c r="J600">
        <v>0</v>
      </c>
      <c r="K600">
        <v>0</v>
      </c>
      <c r="L600">
        <v>0</v>
      </c>
      <c r="M600">
        <v>0</v>
      </c>
      <c r="N600">
        <v>0</v>
      </c>
      <c r="O600">
        <v>0</v>
      </c>
      <c r="P600">
        <v>0</v>
      </c>
      <c r="Q600">
        <v>0</v>
      </c>
      <c r="R600" s="20">
        <v>1</v>
      </c>
      <c r="S600">
        <v>0</v>
      </c>
      <c r="T600">
        <v>0</v>
      </c>
      <c r="U600" s="20">
        <v>0</v>
      </c>
      <c r="V600">
        <v>0</v>
      </c>
      <c r="W600">
        <v>0</v>
      </c>
      <c r="X600" s="20">
        <v>0</v>
      </c>
      <c r="Y600">
        <v>0</v>
      </c>
      <c r="Z600">
        <v>0</v>
      </c>
      <c r="AA600" s="20">
        <v>0</v>
      </c>
      <c r="AB600">
        <v>0</v>
      </c>
      <c r="AC600">
        <v>0</v>
      </c>
      <c r="AD600">
        <v>0</v>
      </c>
      <c r="AE600">
        <v>0</v>
      </c>
      <c r="AF600">
        <v>0</v>
      </c>
      <c r="AG600">
        <v>0</v>
      </c>
      <c r="AH600">
        <v>0</v>
      </c>
      <c r="AI600">
        <v>0</v>
      </c>
      <c r="AJ600">
        <v>0</v>
      </c>
      <c r="AK600">
        <v>0</v>
      </c>
      <c r="AL600">
        <v>0</v>
      </c>
      <c r="AM600">
        <v>0</v>
      </c>
      <c r="AN600" t="s">
        <v>1043</v>
      </c>
    </row>
    <row r="601" spans="3:40">
      <c r="C601">
        <v>67</v>
      </c>
      <c r="F601" t="s">
        <v>1049</v>
      </c>
      <c r="G601" t="s">
        <v>1049</v>
      </c>
      <c r="I601">
        <v>0</v>
      </c>
      <c r="J601">
        <v>0</v>
      </c>
      <c r="K601">
        <v>0</v>
      </c>
      <c r="L601">
        <v>0</v>
      </c>
      <c r="M601">
        <v>0</v>
      </c>
      <c r="N601">
        <v>0</v>
      </c>
      <c r="O601">
        <v>0</v>
      </c>
      <c r="P601">
        <v>0</v>
      </c>
      <c r="Q601">
        <v>0</v>
      </c>
      <c r="R601" s="20">
        <v>1</v>
      </c>
      <c r="S601">
        <v>0</v>
      </c>
      <c r="T601">
        <v>0</v>
      </c>
      <c r="U601" s="20">
        <v>0</v>
      </c>
      <c r="V601">
        <v>0</v>
      </c>
      <c r="W601">
        <v>0</v>
      </c>
      <c r="X601" s="20">
        <v>0</v>
      </c>
      <c r="Y601">
        <v>0</v>
      </c>
      <c r="Z601">
        <v>0</v>
      </c>
      <c r="AA601" s="20">
        <v>0</v>
      </c>
      <c r="AB601">
        <v>0</v>
      </c>
      <c r="AC601">
        <v>0</v>
      </c>
      <c r="AD601">
        <v>0</v>
      </c>
      <c r="AE601">
        <v>0</v>
      </c>
      <c r="AF601">
        <v>0</v>
      </c>
      <c r="AG601">
        <v>0</v>
      </c>
      <c r="AH601">
        <v>0</v>
      </c>
      <c r="AI601">
        <v>0</v>
      </c>
      <c r="AJ601">
        <v>0</v>
      </c>
      <c r="AK601">
        <v>0</v>
      </c>
      <c r="AL601">
        <v>0</v>
      </c>
      <c r="AM601">
        <v>0</v>
      </c>
      <c r="AN601" t="s">
        <v>1043</v>
      </c>
    </row>
    <row r="602" spans="3:40">
      <c r="C602">
        <v>68</v>
      </c>
      <c r="F602" t="s">
        <v>1049</v>
      </c>
      <c r="G602" t="s">
        <v>1049</v>
      </c>
      <c r="I602">
        <v>0</v>
      </c>
      <c r="J602">
        <v>0</v>
      </c>
      <c r="K602">
        <v>0</v>
      </c>
      <c r="L602">
        <v>0</v>
      </c>
      <c r="M602">
        <v>0</v>
      </c>
      <c r="N602">
        <v>0</v>
      </c>
      <c r="O602">
        <v>0</v>
      </c>
      <c r="P602">
        <v>0</v>
      </c>
      <c r="Q602">
        <v>0</v>
      </c>
      <c r="R602" s="20">
        <v>1</v>
      </c>
      <c r="S602">
        <v>0</v>
      </c>
      <c r="T602">
        <v>0</v>
      </c>
      <c r="U602" s="20">
        <v>0</v>
      </c>
      <c r="V602">
        <v>0</v>
      </c>
      <c r="W602">
        <v>0</v>
      </c>
      <c r="X602" s="20">
        <v>0</v>
      </c>
      <c r="Y602">
        <v>0</v>
      </c>
      <c r="Z602">
        <v>0</v>
      </c>
      <c r="AA602" s="20">
        <v>0</v>
      </c>
      <c r="AB602">
        <v>0</v>
      </c>
      <c r="AC602">
        <v>0</v>
      </c>
      <c r="AD602">
        <v>0</v>
      </c>
      <c r="AE602">
        <v>0</v>
      </c>
      <c r="AF602">
        <v>0</v>
      </c>
      <c r="AG602">
        <v>0</v>
      </c>
      <c r="AH602">
        <v>0</v>
      </c>
      <c r="AI602">
        <v>0</v>
      </c>
      <c r="AJ602">
        <v>0</v>
      </c>
      <c r="AK602">
        <v>0</v>
      </c>
      <c r="AL602">
        <v>0</v>
      </c>
      <c r="AM602">
        <v>0</v>
      </c>
      <c r="AN602" t="s">
        <v>1043</v>
      </c>
    </row>
    <row r="603" spans="3:40">
      <c r="C603">
        <v>69</v>
      </c>
      <c r="F603" t="s">
        <v>1049</v>
      </c>
      <c r="G603" t="s">
        <v>1049</v>
      </c>
      <c r="I603">
        <v>0</v>
      </c>
      <c r="J603">
        <v>0</v>
      </c>
      <c r="K603">
        <v>0</v>
      </c>
      <c r="L603">
        <v>0</v>
      </c>
      <c r="M603">
        <v>0</v>
      </c>
      <c r="N603">
        <v>0</v>
      </c>
      <c r="O603">
        <v>0</v>
      </c>
      <c r="P603">
        <v>0</v>
      </c>
      <c r="Q603">
        <v>0</v>
      </c>
      <c r="R603" s="20">
        <v>1</v>
      </c>
      <c r="S603">
        <v>0</v>
      </c>
      <c r="T603">
        <v>0</v>
      </c>
      <c r="U603" s="20">
        <v>0</v>
      </c>
      <c r="V603">
        <v>0</v>
      </c>
      <c r="W603">
        <v>0</v>
      </c>
      <c r="X603" s="20">
        <v>0</v>
      </c>
      <c r="Y603">
        <v>0</v>
      </c>
      <c r="Z603">
        <v>0</v>
      </c>
      <c r="AA603" s="20">
        <v>0</v>
      </c>
      <c r="AB603">
        <v>0</v>
      </c>
      <c r="AC603">
        <v>0</v>
      </c>
      <c r="AD603">
        <v>0</v>
      </c>
      <c r="AE603">
        <v>0</v>
      </c>
      <c r="AF603">
        <v>0</v>
      </c>
      <c r="AG603">
        <v>0</v>
      </c>
      <c r="AH603">
        <v>0</v>
      </c>
      <c r="AI603">
        <v>0</v>
      </c>
      <c r="AJ603">
        <v>0</v>
      </c>
      <c r="AK603">
        <v>0</v>
      </c>
      <c r="AL603">
        <v>0</v>
      </c>
      <c r="AM603">
        <v>0</v>
      </c>
      <c r="AN603" t="s">
        <v>1043</v>
      </c>
    </row>
    <row r="604" spans="3:40">
      <c r="C604">
        <v>70</v>
      </c>
      <c r="F604" t="s">
        <v>1049</v>
      </c>
      <c r="G604" t="s">
        <v>1049</v>
      </c>
      <c r="I604">
        <v>0</v>
      </c>
      <c r="J604">
        <v>0</v>
      </c>
      <c r="K604">
        <v>0</v>
      </c>
      <c r="L604">
        <v>0</v>
      </c>
      <c r="M604">
        <v>0</v>
      </c>
      <c r="N604">
        <v>0</v>
      </c>
      <c r="O604">
        <v>0</v>
      </c>
      <c r="P604">
        <v>0</v>
      </c>
      <c r="Q604">
        <v>0</v>
      </c>
      <c r="R604" s="20">
        <v>1</v>
      </c>
      <c r="S604">
        <v>0</v>
      </c>
      <c r="T604">
        <v>0</v>
      </c>
      <c r="U604" s="20">
        <v>0</v>
      </c>
      <c r="V604">
        <v>0</v>
      </c>
      <c r="W604">
        <v>0</v>
      </c>
      <c r="X604" s="20">
        <v>0</v>
      </c>
      <c r="Y604">
        <v>0</v>
      </c>
      <c r="Z604">
        <v>0</v>
      </c>
      <c r="AA604" s="20">
        <v>0</v>
      </c>
      <c r="AB604">
        <v>0</v>
      </c>
      <c r="AC604">
        <v>0</v>
      </c>
      <c r="AD604">
        <v>0</v>
      </c>
      <c r="AE604">
        <v>0</v>
      </c>
      <c r="AF604">
        <v>0</v>
      </c>
      <c r="AG604">
        <v>0</v>
      </c>
      <c r="AH604">
        <v>0</v>
      </c>
      <c r="AI604">
        <v>0</v>
      </c>
      <c r="AJ604">
        <v>0</v>
      </c>
      <c r="AK604">
        <v>0</v>
      </c>
      <c r="AL604">
        <v>0</v>
      </c>
      <c r="AM604">
        <v>0</v>
      </c>
      <c r="AN604" t="s">
        <v>1043</v>
      </c>
    </row>
    <row r="605" spans="3:40">
      <c r="C605">
        <v>71</v>
      </c>
      <c r="F605" t="s">
        <v>307</v>
      </c>
      <c r="G605" t="s">
        <v>307</v>
      </c>
      <c r="I605">
        <v>0</v>
      </c>
      <c r="J605">
        <v>0</v>
      </c>
      <c r="K605">
        <v>0</v>
      </c>
      <c r="L605">
        <v>0</v>
      </c>
      <c r="M605">
        <v>0</v>
      </c>
      <c r="N605">
        <v>0</v>
      </c>
      <c r="O605">
        <v>0</v>
      </c>
      <c r="P605">
        <v>0</v>
      </c>
      <c r="Q605">
        <v>0</v>
      </c>
      <c r="R605" s="20">
        <v>1</v>
      </c>
      <c r="S605">
        <v>0</v>
      </c>
      <c r="T605">
        <v>0</v>
      </c>
      <c r="U605" s="20">
        <v>0</v>
      </c>
      <c r="V605">
        <v>0</v>
      </c>
      <c r="W605">
        <v>0</v>
      </c>
      <c r="X605" s="20">
        <v>0</v>
      </c>
      <c r="Y605">
        <v>0</v>
      </c>
      <c r="Z605">
        <v>0</v>
      </c>
      <c r="AA605" s="20">
        <v>0</v>
      </c>
      <c r="AB605">
        <v>0</v>
      </c>
      <c r="AC605">
        <v>0</v>
      </c>
      <c r="AD605">
        <v>0</v>
      </c>
      <c r="AE605">
        <v>0</v>
      </c>
      <c r="AF605">
        <v>0</v>
      </c>
      <c r="AG605">
        <v>0</v>
      </c>
      <c r="AH605">
        <v>0</v>
      </c>
      <c r="AI605">
        <v>0</v>
      </c>
      <c r="AJ605">
        <v>0</v>
      </c>
      <c r="AK605">
        <v>0</v>
      </c>
      <c r="AL605">
        <v>0</v>
      </c>
      <c r="AM605">
        <v>0</v>
      </c>
      <c r="AN605" t="s">
        <v>1043</v>
      </c>
    </row>
    <row r="606" spans="3:40">
      <c r="C606">
        <v>72</v>
      </c>
      <c r="D606" t="s">
        <v>1023</v>
      </c>
      <c r="F606" t="s">
        <v>1397</v>
      </c>
      <c r="G606">
        <v>1</v>
      </c>
      <c r="H606" t="s">
        <v>1405</v>
      </c>
      <c r="I606">
        <v>0</v>
      </c>
      <c r="J606">
        <v>1</v>
      </c>
      <c r="K606">
        <v>0</v>
      </c>
      <c r="L606">
        <v>0</v>
      </c>
      <c r="M606">
        <v>0</v>
      </c>
      <c r="N606">
        <v>0</v>
      </c>
      <c r="O606">
        <v>0</v>
      </c>
      <c r="P606">
        <v>0</v>
      </c>
      <c r="Q606">
        <v>0</v>
      </c>
      <c r="R606" s="20">
        <v>1</v>
      </c>
      <c r="S606">
        <v>0</v>
      </c>
      <c r="T606">
        <v>0</v>
      </c>
      <c r="U606" s="20">
        <v>1</v>
      </c>
      <c r="V606" t="s">
        <v>303</v>
      </c>
      <c r="W606" t="s">
        <v>303</v>
      </c>
      <c r="X606" s="20" t="s">
        <v>303</v>
      </c>
      <c r="Y606" t="s">
        <v>303</v>
      </c>
      <c r="Z606" t="s">
        <v>303</v>
      </c>
      <c r="AA606" s="20" t="s">
        <v>303</v>
      </c>
      <c r="AB606">
        <v>0</v>
      </c>
      <c r="AC606">
        <v>0</v>
      </c>
      <c r="AD606" t="s">
        <v>303</v>
      </c>
      <c r="AE606" t="s">
        <v>303</v>
      </c>
      <c r="AF606" t="s">
        <v>303</v>
      </c>
      <c r="AG606" t="s">
        <v>303</v>
      </c>
      <c r="AH606">
        <v>0</v>
      </c>
      <c r="AI606">
        <v>0</v>
      </c>
      <c r="AJ606">
        <v>29</v>
      </c>
      <c r="AK606">
        <v>29</v>
      </c>
      <c r="AL606">
        <v>0</v>
      </c>
      <c r="AM606">
        <v>11</v>
      </c>
    </row>
    <row r="607" spans="3:40">
      <c r="C607">
        <v>73</v>
      </c>
      <c r="F607" t="s">
        <v>1049</v>
      </c>
      <c r="G607" t="s">
        <v>1049</v>
      </c>
      <c r="I607">
        <v>0</v>
      </c>
      <c r="J607">
        <v>0</v>
      </c>
      <c r="K607">
        <v>0</v>
      </c>
      <c r="L607">
        <v>0</v>
      </c>
      <c r="M607">
        <v>0</v>
      </c>
      <c r="N607">
        <v>0</v>
      </c>
      <c r="O607">
        <v>0</v>
      </c>
      <c r="P607">
        <v>0</v>
      </c>
      <c r="Q607">
        <v>0</v>
      </c>
      <c r="R607" s="20">
        <v>1</v>
      </c>
      <c r="S607">
        <v>0</v>
      </c>
      <c r="T607">
        <v>0</v>
      </c>
      <c r="U607" s="20">
        <v>0</v>
      </c>
      <c r="V607">
        <v>0</v>
      </c>
      <c r="W607">
        <v>0</v>
      </c>
      <c r="X607" s="20">
        <v>0</v>
      </c>
      <c r="Y607">
        <v>0</v>
      </c>
      <c r="Z607">
        <v>0</v>
      </c>
      <c r="AA607" s="20">
        <v>0</v>
      </c>
      <c r="AB607">
        <v>0</v>
      </c>
      <c r="AC607">
        <v>0</v>
      </c>
      <c r="AD607">
        <v>0</v>
      </c>
      <c r="AE607">
        <v>0</v>
      </c>
      <c r="AF607">
        <v>0</v>
      </c>
      <c r="AG607">
        <v>0</v>
      </c>
      <c r="AH607">
        <v>0</v>
      </c>
      <c r="AI607">
        <v>0</v>
      </c>
      <c r="AJ607">
        <v>0</v>
      </c>
      <c r="AK607">
        <v>0</v>
      </c>
      <c r="AL607">
        <v>0</v>
      </c>
      <c r="AM607">
        <v>0</v>
      </c>
      <c r="AN607" t="s">
        <v>1043</v>
      </c>
    </row>
    <row r="608" spans="3:40">
      <c r="C608">
        <v>74</v>
      </c>
      <c r="F608" t="s">
        <v>1049</v>
      </c>
      <c r="G608" t="s">
        <v>1049</v>
      </c>
      <c r="I608">
        <v>0</v>
      </c>
      <c r="J608">
        <v>0</v>
      </c>
      <c r="K608">
        <v>0</v>
      </c>
      <c r="L608">
        <v>0</v>
      </c>
      <c r="M608">
        <v>0</v>
      </c>
      <c r="N608">
        <v>0</v>
      </c>
      <c r="O608">
        <v>0</v>
      </c>
      <c r="P608">
        <v>0</v>
      </c>
      <c r="Q608">
        <v>0</v>
      </c>
      <c r="R608" s="20">
        <v>1</v>
      </c>
      <c r="S608">
        <v>0</v>
      </c>
      <c r="T608">
        <v>0</v>
      </c>
      <c r="U608" s="20">
        <v>0</v>
      </c>
      <c r="V608">
        <v>0</v>
      </c>
      <c r="W608">
        <v>0</v>
      </c>
      <c r="X608" s="20">
        <v>0</v>
      </c>
      <c r="Y608">
        <v>0</v>
      </c>
      <c r="Z608">
        <v>0</v>
      </c>
      <c r="AA608" s="20">
        <v>0</v>
      </c>
      <c r="AB608">
        <v>0</v>
      </c>
      <c r="AC608">
        <v>0</v>
      </c>
      <c r="AD608">
        <v>0</v>
      </c>
      <c r="AE608">
        <v>0</v>
      </c>
      <c r="AF608">
        <v>0</v>
      </c>
      <c r="AG608">
        <v>0</v>
      </c>
      <c r="AH608">
        <v>0</v>
      </c>
      <c r="AI608">
        <v>0</v>
      </c>
      <c r="AJ608">
        <v>0</v>
      </c>
      <c r="AK608">
        <v>0</v>
      </c>
      <c r="AL608">
        <v>0</v>
      </c>
      <c r="AM608">
        <v>0</v>
      </c>
      <c r="AN608" t="s">
        <v>1043</v>
      </c>
    </row>
    <row r="609" spans="3:40">
      <c r="C609">
        <v>75</v>
      </c>
      <c r="F609" t="s">
        <v>1049</v>
      </c>
      <c r="G609" t="s">
        <v>1049</v>
      </c>
      <c r="I609">
        <v>0</v>
      </c>
      <c r="J609">
        <v>0</v>
      </c>
      <c r="K609">
        <v>0</v>
      </c>
      <c r="L609">
        <v>0</v>
      </c>
      <c r="M609">
        <v>0</v>
      </c>
      <c r="N609">
        <v>0</v>
      </c>
      <c r="O609">
        <v>0</v>
      </c>
      <c r="P609">
        <v>0</v>
      </c>
      <c r="Q609">
        <v>0</v>
      </c>
      <c r="R609" s="20">
        <v>1</v>
      </c>
      <c r="S609">
        <v>0</v>
      </c>
      <c r="T609">
        <v>0</v>
      </c>
      <c r="U609" s="20">
        <v>0</v>
      </c>
      <c r="V609">
        <v>0</v>
      </c>
      <c r="W609">
        <v>0</v>
      </c>
      <c r="X609" s="20">
        <v>0</v>
      </c>
      <c r="Y609">
        <v>0</v>
      </c>
      <c r="Z609">
        <v>0</v>
      </c>
      <c r="AA609" s="20">
        <v>0</v>
      </c>
      <c r="AB609">
        <v>0</v>
      </c>
      <c r="AC609">
        <v>0</v>
      </c>
      <c r="AD609">
        <v>0</v>
      </c>
      <c r="AE609">
        <v>0</v>
      </c>
      <c r="AF609">
        <v>0</v>
      </c>
      <c r="AG609">
        <v>0</v>
      </c>
      <c r="AH609">
        <v>0</v>
      </c>
      <c r="AI609">
        <v>0</v>
      </c>
      <c r="AJ609">
        <v>0</v>
      </c>
      <c r="AK609">
        <v>0</v>
      </c>
      <c r="AL609">
        <v>0</v>
      </c>
      <c r="AM609">
        <v>0</v>
      </c>
      <c r="AN609" t="s">
        <v>1043</v>
      </c>
    </row>
    <row r="610" spans="3:40">
      <c r="C610">
        <v>76</v>
      </c>
      <c r="D610" s="2"/>
      <c r="F610" t="s">
        <v>1049</v>
      </c>
      <c r="G610" t="s">
        <v>1049</v>
      </c>
      <c r="I610">
        <v>0</v>
      </c>
      <c r="J610">
        <v>0</v>
      </c>
      <c r="K610">
        <v>0</v>
      </c>
      <c r="L610">
        <v>0</v>
      </c>
      <c r="M610">
        <v>0</v>
      </c>
      <c r="N610">
        <v>0</v>
      </c>
      <c r="O610">
        <v>0</v>
      </c>
      <c r="P610">
        <v>0</v>
      </c>
      <c r="Q610">
        <v>0</v>
      </c>
      <c r="R610" s="20">
        <v>1</v>
      </c>
      <c r="S610">
        <v>0</v>
      </c>
      <c r="T610">
        <v>0</v>
      </c>
      <c r="U610" s="20">
        <v>0</v>
      </c>
      <c r="V610">
        <v>0</v>
      </c>
      <c r="W610">
        <v>0</v>
      </c>
      <c r="X610" s="20">
        <v>0</v>
      </c>
      <c r="Y610">
        <v>0</v>
      </c>
      <c r="Z610">
        <v>0</v>
      </c>
      <c r="AA610" s="20">
        <v>0</v>
      </c>
      <c r="AB610">
        <v>0</v>
      </c>
      <c r="AC610">
        <v>0</v>
      </c>
      <c r="AD610">
        <v>0</v>
      </c>
      <c r="AE610">
        <v>0</v>
      </c>
      <c r="AF610">
        <v>0</v>
      </c>
      <c r="AG610">
        <v>0</v>
      </c>
      <c r="AH610">
        <v>0</v>
      </c>
      <c r="AI610">
        <v>0</v>
      </c>
      <c r="AJ610">
        <v>0</v>
      </c>
      <c r="AK610">
        <v>0</v>
      </c>
      <c r="AL610">
        <v>0</v>
      </c>
      <c r="AM610">
        <v>0</v>
      </c>
      <c r="AN610" t="s">
        <v>1043</v>
      </c>
    </row>
    <row r="611" spans="3:40">
      <c r="C611">
        <v>77</v>
      </c>
      <c r="F611" t="s">
        <v>1049</v>
      </c>
      <c r="G611" t="s">
        <v>1049</v>
      </c>
      <c r="I611">
        <v>0</v>
      </c>
      <c r="J611">
        <v>0</v>
      </c>
      <c r="K611">
        <v>0</v>
      </c>
      <c r="L611">
        <v>0</v>
      </c>
      <c r="M611">
        <v>0</v>
      </c>
      <c r="N611">
        <v>0</v>
      </c>
      <c r="O611">
        <v>0</v>
      </c>
      <c r="P611">
        <v>0</v>
      </c>
      <c r="Q611">
        <v>0</v>
      </c>
      <c r="R611" s="20">
        <v>1</v>
      </c>
      <c r="S611">
        <v>0</v>
      </c>
      <c r="T611">
        <v>0</v>
      </c>
      <c r="U611" s="20">
        <v>0</v>
      </c>
      <c r="V611">
        <v>0</v>
      </c>
      <c r="W611">
        <v>0</v>
      </c>
      <c r="X611" s="20">
        <v>0</v>
      </c>
      <c r="Y611">
        <v>0</v>
      </c>
      <c r="Z611">
        <v>0</v>
      </c>
      <c r="AA611" s="20">
        <v>0</v>
      </c>
      <c r="AB611">
        <v>0</v>
      </c>
      <c r="AC611">
        <v>0</v>
      </c>
      <c r="AD611">
        <v>0</v>
      </c>
      <c r="AE611">
        <v>0</v>
      </c>
      <c r="AF611">
        <v>0</v>
      </c>
      <c r="AG611">
        <v>0</v>
      </c>
      <c r="AH611">
        <v>0</v>
      </c>
      <c r="AI611">
        <v>0</v>
      </c>
      <c r="AJ611">
        <v>0</v>
      </c>
      <c r="AK611">
        <v>0</v>
      </c>
      <c r="AL611">
        <v>0</v>
      </c>
      <c r="AM611">
        <v>0</v>
      </c>
      <c r="AN611" t="s">
        <v>1043</v>
      </c>
    </row>
    <row r="612" spans="3:40">
      <c r="C612">
        <v>78</v>
      </c>
      <c r="F612" t="s">
        <v>1049</v>
      </c>
      <c r="G612" t="s">
        <v>1049</v>
      </c>
      <c r="I612">
        <v>0</v>
      </c>
      <c r="J612">
        <v>0</v>
      </c>
      <c r="K612">
        <v>0</v>
      </c>
      <c r="L612">
        <v>0</v>
      </c>
      <c r="M612">
        <v>0</v>
      </c>
      <c r="N612">
        <v>0</v>
      </c>
      <c r="O612">
        <v>0</v>
      </c>
      <c r="P612">
        <v>0</v>
      </c>
      <c r="Q612">
        <v>0</v>
      </c>
      <c r="R612" s="20">
        <v>1</v>
      </c>
      <c r="S612">
        <v>0</v>
      </c>
      <c r="T612">
        <v>0</v>
      </c>
      <c r="U612" s="20">
        <v>0</v>
      </c>
      <c r="V612">
        <v>0</v>
      </c>
      <c r="W612">
        <v>0</v>
      </c>
      <c r="X612" s="20">
        <v>0</v>
      </c>
      <c r="Y612">
        <v>0</v>
      </c>
      <c r="Z612">
        <v>0</v>
      </c>
      <c r="AA612" s="20">
        <v>0</v>
      </c>
      <c r="AB612">
        <v>0</v>
      </c>
      <c r="AC612">
        <v>0</v>
      </c>
      <c r="AD612">
        <v>0</v>
      </c>
      <c r="AE612">
        <v>0</v>
      </c>
      <c r="AF612">
        <v>0</v>
      </c>
      <c r="AG612">
        <v>0</v>
      </c>
      <c r="AH612">
        <v>0</v>
      </c>
      <c r="AI612">
        <v>0</v>
      </c>
      <c r="AJ612">
        <v>0</v>
      </c>
      <c r="AK612">
        <v>0</v>
      </c>
      <c r="AL612">
        <v>0</v>
      </c>
      <c r="AM612">
        <v>0</v>
      </c>
      <c r="AN612" t="s">
        <v>1043</v>
      </c>
    </row>
    <row r="613" spans="3:40">
      <c r="C613">
        <v>79</v>
      </c>
      <c r="F613" t="s">
        <v>1049</v>
      </c>
      <c r="G613" t="s">
        <v>1049</v>
      </c>
      <c r="I613">
        <v>0</v>
      </c>
      <c r="J613">
        <v>0</v>
      </c>
      <c r="K613">
        <v>0</v>
      </c>
      <c r="L613">
        <v>0</v>
      </c>
      <c r="M613">
        <v>0</v>
      </c>
      <c r="N613">
        <v>0</v>
      </c>
      <c r="O613">
        <v>0</v>
      </c>
      <c r="P613">
        <v>0</v>
      </c>
      <c r="Q613">
        <v>0</v>
      </c>
      <c r="R613" s="20">
        <v>1</v>
      </c>
      <c r="S613">
        <v>0</v>
      </c>
      <c r="T613">
        <v>0</v>
      </c>
      <c r="U613" s="20">
        <v>0</v>
      </c>
      <c r="V613">
        <v>0</v>
      </c>
      <c r="W613">
        <v>0</v>
      </c>
      <c r="X613" s="20">
        <v>0</v>
      </c>
      <c r="Y613">
        <v>0</v>
      </c>
      <c r="Z613">
        <v>0</v>
      </c>
      <c r="AA613" s="20">
        <v>0</v>
      </c>
      <c r="AB613">
        <v>0</v>
      </c>
      <c r="AC613">
        <v>0</v>
      </c>
      <c r="AD613">
        <v>0</v>
      </c>
      <c r="AE613">
        <v>0</v>
      </c>
      <c r="AF613">
        <v>0</v>
      </c>
      <c r="AG613">
        <v>0</v>
      </c>
      <c r="AH613">
        <v>0</v>
      </c>
      <c r="AI613">
        <v>0</v>
      </c>
      <c r="AJ613">
        <v>0</v>
      </c>
      <c r="AK613">
        <v>0</v>
      </c>
      <c r="AL613">
        <v>0</v>
      </c>
      <c r="AM613">
        <v>0</v>
      </c>
      <c r="AN613" t="s">
        <v>1043</v>
      </c>
    </row>
    <row r="614" spans="3:40">
      <c r="C614">
        <v>80</v>
      </c>
      <c r="F614" t="s">
        <v>1049</v>
      </c>
      <c r="G614" t="s">
        <v>1049</v>
      </c>
      <c r="I614">
        <v>0</v>
      </c>
      <c r="J614">
        <v>0</v>
      </c>
      <c r="K614">
        <v>0</v>
      </c>
      <c r="L614">
        <v>0</v>
      </c>
      <c r="M614">
        <v>0</v>
      </c>
      <c r="N614">
        <v>0</v>
      </c>
      <c r="O614">
        <v>0</v>
      </c>
      <c r="P614">
        <v>0</v>
      </c>
      <c r="Q614">
        <v>0</v>
      </c>
      <c r="R614" s="20">
        <v>1</v>
      </c>
      <c r="S614">
        <v>0</v>
      </c>
      <c r="T614">
        <v>0</v>
      </c>
      <c r="U614" s="20">
        <v>0</v>
      </c>
      <c r="V614">
        <v>0</v>
      </c>
      <c r="W614">
        <v>0</v>
      </c>
      <c r="X614" s="20">
        <v>0</v>
      </c>
      <c r="Y614">
        <v>0</v>
      </c>
      <c r="Z614">
        <v>0</v>
      </c>
      <c r="AA614" s="20">
        <v>0</v>
      </c>
      <c r="AB614">
        <v>0</v>
      </c>
      <c r="AC614">
        <v>0</v>
      </c>
      <c r="AD614">
        <v>0</v>
      </c>
      <c r="AE614">
        <v>0</v>
      </c>
      <c r="AF614">
        <v>0</v>
      </c>
      <c r="AG614">
        <v>0</v>
      </c>
      <c r="AH614">
        <v>0</v>
      </c>
      <c r="AI614">
        <v>0</v>
      </c>
      <c r="AJ614">
        <v>0</v>
      </c>
      <c r="AK614">
        <v>0</v>
      </c>
      <c r="AL614">
        <v>0</v>
      </c>
      <c r="AM614">
        <v>0</v>
      </c>
      <c r="AN614" t="s">
        <v>1043</v>
      </c>
    </row>
    <row r="615" spans="3:40">
      <c r="C615">
        <v>81</v>
      </c>
      <c r="F615" t="s">
        <v>1049</v>
      </c>
      <c r="G615" t="s">
        <v>1049</v>
      </c>
      <c r="I615">
        <v>0</v>
      </c>
      <c r="J615">
        <v>0</v>
      </c>
      <c r="K615">
        <v>0</v>
      </c>
      <c r="L615">
        <v>0</v>
      </c>
      <c r="M615">
        <v>0</v>
      </c>
      <c r="N615">
        <v>0</v>
      </c>
      <c r="O615">
        <v>0</v>
      </c>
      <c r="P615">
        <v>0</v>
      </c>
      <c r="Q615">
        <v>0</v>
      </c>
      <c r="R615" s="20">
        <v>1</v>
      </c>
      <c r="S615">
        <v>0</v>
      </c>
      <c r="T615">
        <v>0</v>
      </c>
      <c r="U615" s="20">
        <v>0</v>
      </c>
      <c r="V615">
        <v>0</v>
      </c>
      <c r="W615">
        <v>0</v>
      </c>
      <c r="X615" s="20">
        <v>0</v>
      </c>
      <c r="Y615">
        <v>0</v>
      </c>
      <c r="Z615">
        <v>0</v>
      </c>
      <c r="AA615" s="20">
        <v>0</v>
      </c>
      <c r="AB615">
        <v>0</v>
      </c>
      <c r="AC615">
        <v>0</v>
      </c>
      <c r="AD615">
        <v>0</v>
      </c>
      <c r="AE615">
        <v>0</v>
      </c>
      <c r="AF615">
        <v>0</v>
      </c>
      <c r="AG615">
        <v>0</v>
      </c>
      <c r="AH615">
        <v>0</v>
      </c>
      <c r="AI615">
        <v>0</v>
      </c>
      <c r="AJ615">
        <v>0</v>
      </c>
      <c r="AK615">
        <v>0</v>
      </c>
      <c r="AL615">
        <v>0</v>
      </c>
      <c r="AM615">
        <v>0</v>
      </c>
      <c r="AN615" t="s">
        <v>1043</v>
      </c>
    </row>
    <row r="616" spans="3:40">
      <c r="C616">
        <v>82</v>
      </c>
      <c r="F616" t="s">
        <v>1049</v>
      </c>
      <c r="G616" t="s">
        <v>1049</v>
      </c>
      <c r="I616">
        <v>0</v>
      </c>
      <c r="J616">
        <v>0</v>
      </c>
      <c r="K616">
        <v>0</v>
      </c>
      <c r="L616">
        <v>0</v>
      </c>
      <c r="M616">
        <v>0</v>
      </c>
      <c r="N616">
        <v>0</v>
      </c>
      <c r="O616">
        <v>0</v>
      </c>
      <c r="P616">
        <v>0</v>
      </c>
      <c r="Q616">
        <v>0</v>
      </c>
      <c r="R616" s="20">
        <v>1</v>
      </c>
      <c r="S616">
        <v>0</v>
      </c>
      <c r="T616">
        <v>0</v>
      </c>
      <c r="U616" s="20">
        <v>0</v>
      </c>
      <c r="V616">
        <v>0</v>
      </c>
      <c r="W616">
        <v>0</v>
      </c>
      <c r="X616" s="20">
        <v>0</v>
      </c>
      <c r="Y616">
        <v>0</v>
      </c>
      <c r="Z616">
        <v>0</v>
      </c>
      <c r="AA616" s="20">
        <v>0</v>
      </c>
      <c r="AB616">
        <v>0</v>
      </c>
      <c r="AC616">
        <v>0</v>
      </c>
      <c r="AD616">
        <v>0</v>
      </c>
      <c r="AE616">
        <v>0</v>
      </c>
      <c r="AF616">
        <v>0</v>
      </c>
      <c r="AG616">
        <v>0</v>
      </c>
      <c r="AH616">
        <v>0</v>
      </c>
      <c r="AI616">
        <v>0</v>
      </c>
      <c r="AJ616">
        <v>0</v>
      </c>
      <c r="AK616">
        <v>0</v>
      </c>
      <c r="AL616">
        <v>0</v>
      </c>
      <c r="AM616">
        <v>0</v>
      </c>
      <c r="AN616" t="s">
        <v>1043</v>
      </c>
    </row>
    <row r="617" spans="3:40">
      <c r="C617">
        <v>83</v>
      </c>
      <c r="F617" t="s">
        <v>1049</v>
      </c>
      <c r="G617" t="s">
        <v>1049</v>
      </c>
      <c r="I617">
        <v>0</v>
      </c>
      <c r="J617">
        <v>0</v>
      </c>
      <c r="K617">
        <v>0</v>
      </c>
      <c r="L617">
        <v>0</v>
      </c>
      <c r="M617">
        <v>0</v>
      </c>
      <c r="N617">
        <v>0</v>
      </c>
      <c r="O617">
        <v>0</v>
      </c>
      <c r="P617">
        <v>0</v>
      </c>
      <c r="Q617">
        <v>0</v>
      </c>
      <c r="R617" s="20">
        <v>1</v>
      </c>
      <c r="S617">
        <v>0</v>
      </c>
      <c r="T617">
        <v>0</v>
      </c>
      <c r="U617" s="20">
        <v>0</v>
      </c>
      <c r="V617">
        <v>0</v>
      </c>
      <c r="W617">
        <v>0</v>
      </c>
      <c r="X617" s="20">
        <v>0</v>
      </c>
      <c r="Y617">
        <v>0</v>
      </c>
      <c r="Z617">
        <v>0</v>
      </c>
      <c r="AA617" s="20">
        <v>0</v>
      </c>
      <c r="AB617">
        <v>0</v>
      </c>
      <c r="AC617">
        <v>0</v>
      </c>
      <c r="AD617">
        <v>0</v>
      </c>
      <c r="AE617">
        <v>0</v>
      </c>
      <c r="AF617">
        <v>0</v>
      </c>
      <c r="AG617">
        <v>0</v>
      </c>
      <c r="AH617">
        <v>0</v>
      </c>
      <c r="AI617">
        <v>0</v>
      </c>
      <c r="AJ617">
        <v>0</v>
      </c>
      <c r="AK617">
        <v>0</v>
      </c>
      <c r="AL617">
        <v>0</v>
      </c>
      <c r="AM617">
        <v>0</v>
      </c>
      <c r="AN617" t="s">
        <v>1043</v>
      </c>
    </row>
    <row r="618" spans="3:40">
      <c r="C618">
        <v>84</v>
      </c>
      <c r="F618" t="s">
        <v>1049</v>
      </c>
      <c r="G618" t="s">
        <v>1049</v>
      </c>
      <c r="I618">
        <v>0</v>
      </c>
      <c r="J618">
        <v>0</v>
      </c>
      <c r="K618">
        <v>0</v>
      </c>
      <c r="L618">
        <v>0</v>
      </c>
      <c r="M618">
        <v>0</v>
      </c>
      <c r="N618">
        <v>0</v>
      </c>
      <c r="O618">
        <v>0</v>
      </c>
      <c r="P618">
        <v>0</v>
      </c>
      <c r="Q618">
        <v>0</v>
      </c>
      <c r="R618" s="20">
        <v>1</v>
      </c>
      <c r="S618">
        <v>0</v>
      </c>
      <c r="T618">
        <v>0</v>
      </c>
      <c r="U618" s="20">
        <v>0</v>
      </c>
      <c r="V618">
        <v>0</v>
      </c>
      <c r="W618">
        <v>0</v>
      </c>
      <c r="X618" s="20">
        <v>0</v>
      </c>
      <c r="Y618">
        <v>0</v>
      </c>
      <c r="Z618">
        <v>0</v>
      </c>
      <c r="AA618" s="20">
        <v>0</v>
      </c>
      <c r="AB618">
        <v>0</v>
      </c>
      <c r="AC618">
        <v>0</v>
      </c>
      <c r="AD618">
        <v>0</v>
      </c>
      <c r="AE618">
        <v>0</v>
      </c>
      <c r="AF618">
        <v>0</v>
      </c>
      <c r="AG618">
        <v>0</v>
      </c>
      <c r="AH618">
        <v>0</v>
      </c>
      <c r="AI618">
        <v>0</v>
      </c>
      <c r="AJ618">
        <v>0</v>
      </c>
      <c r="AK618">
        <v>0</v>
      </c>
      <c r="AL618">
        <v>0</v>
      </c>
      <c r="AM618">
        <v>0</v>
      </c>
      <c r="AN618" t="s">
        <v>1043</v>
      </c>
    </row>
    <row r="619" spans="3:40">
      <c r="C619">
        <v>85</v>
      </c>
      <c r="F619" t="s">
        <v>1049</v>
      </c>
      <c r="G619" t="s">
        <v>1049</v>
      </c>
      <c r="I619">
        <v>0</v>
      </c>
      <c r="J619">
        <v>0</v>
      </c>
      <c r="K619">
        <v>0</v>
      </c>
      <c r="L619">
        <v>0</v>
      </c>
      <c r="M619">
        <v>0</v>
      </c>
      <c r="N619">
        <v>0</v>
      </c>
      <c r="O619">
        <v>0</v>
      </c>
      <c r="P619">
        <v>0</v>
      </c>
      <c r="Q619">
        <v>0</v>
      </c>
      <c r="R619" s="20">
        <v>1</v>
      </c>
      <c r="S619">
        <v>0</v>
      </c>
      <c r="T619">
        <v>0</v>
      </c>
      <c r="U619" s="20">
        <v>0</v>
      </c>
      <c r="V619">
        <v>0</v>
      </c>
      <c r="W619">
        <v>0</v>
      </c>
      <c r="X619" s="20">
        <v>0</v>
      </c>
      <c r="Y619">
        <v>0</v>
      </c>
      <c r="Z619">
        <v>0</v>
      </c>
      <c r="AA619" s="20">
        <v>0</v>
      </c>
      <c r="AB619">
        <v>0</v>
      </c>
      <c r="AC619">
        <v>0</v>
      </c>
      <c r="AD619">
        <v>0</v>
      </c>
      <c r="AE619">
        <v>0</v>
      </c>
      <c r="AF619">
        <v>0</v>
      </c>
      <c r="AG619">
        <v>0</v>
      </c>
      <c r="AH619">
        <v>0</v>
      </c>
      <c r="AI619">
        <v>0</v>
      </c>
      <c r="AJ619">
        <v>0</v>
      </c>
      <c r="AK619">
        <v>0</v>
      </c>
      <c r="AL619">
        <v>0</v>
      </c>
      <c r="AM619">
        <v>0</v>
      </c>
      <c r="AN619" t="s">
        <v>1043</v>
      </c>
    </row>
    <row r="620" spans="3:40">
      <c r="C620">
        <v>86</v>
      </c>
      <c r="F620" t="s">
        <v>1049</v>
      </c>
      <c r="G620" t="s">
        <v>1049</v>
      </c>
      <c r="I620">
        <v>0</v>
      </c>
      <c r="J620">
        <v>0</v>
      </c>
      <c r="K620">
        <v>0</v>
      </c>
      <c r="L620">
        <v>0</v>
      </c>
      <c r="M620">
        <v>0</v>
      </c>
      <c r="N620">
        <v>0</v>
      </c>
      <c r="O620">
        <v>0</v>
      </c>
      <c r="P620">
        <v>0</v>
      </c>
      <c r="Q620">
        <v>0</v>
      </c>
      <c r="R620" s="20">
        <v>1</v>
      </c>
      <c r="S620">
        <v>0</v>
      </c>
      <c r="T620">
        <v>0</v>
      </c>
      <c r="U620" s="20">
        <v>0</v>
      </c>
      <c r="V620">
        <v>0</v>
      </c>
      <c r="W620">
        <v>0</v>
      </c>
      <c r="X620" s="20">
        <v>0</v>
      </c>
      <c r="Y620">
        <v>0</v>
      </c>
      <c r="Z620">
        <v>0</v>
      </c>
      <c r="AA620" s="20">
        <v>0</v>
      </c>
      <c r="AB620">
        <v>0</v>
      </c>
      <c r="AC620">
        <v>0</v>
      </c>
      <c r="AD620">
        <v>0</v>
      </c>
      <c r="AE620">
        <v>0</v>
      </c>
      <c r="AF620">
        <v>0</v>
      </c>
      <c r="AG620">
        <v>0</v>
      </c>
      <c r="AH620">
        <v>0</v>
      </c>
      <c r="AI620">
        <v>0</v>
      </c>
      <c r="AJ620">
        <v>0</v>
      </c>
      <c r="AK620">
        <v>0</v>
      </c>
      <c r="AL620">
        <v>0</v>
      </c>
      <c r="AM620">
        <v>0</v>
      </c>
      <c r="AN620" t="s">
        <v>1043</v>
      </c>
    </row>
    <row r="621" spans="3:40">
      <c r="C621">
        <v>87</v>
      </c>
      <c r="F621" t="s">
        <v>1049</v>
      </c>
      <c r="G621" t="s">
        <v>1049</v>
      </c>
      <c r="I621">
        <v>0</v>
      </c>
      <c r="J621">
        <v>0</v>
      </c>
      <c r="K621">
        <v>0</v>
      </c>
      <c r="L621">
        <v>0</v>
      </c>
      <c r="M621">
        <v>0</v>
      </c>
      <c r="N621">
        <v>0</v>
      </c>
      <c r="O621">
        <v>0</v>
      </c>
      <c r="P621">
        <v>0</v>
      </c>
      <c r="Q621">
        <v>0</v>
      </c>
      <c r="R621" s="20">
        <v>1</v>
      </c>
      <c r="S621">
        <v>0</v>
      </c>
      <c r="T621">
        <v>0</v>
      </c>
      <c r="U621" s="20">
        <v>0</v>
      </c>
      <c r="V621">
        <v>0</v>
      </c>
      <c r="W621">
        <v>0</v>
      </c>
      <c r="X621" s="20">
        <v>0</v>
      </c>
      <c r="Y621">
        <v>0</v>
      </c>
      <c r="Z621">
        <v>0</v>
      </c>
      <c r="AA621" s="20">
        <v>0</v>
      </c>
      <c r="AB621">
        <v>0</v>
      </c>
      <c r="AC621">
        <v>0</v>
      </c>
      <c r="AD621">
        <v>0</v>
      </c>
      <c r="AE621">
        <v>0</v>
      </c>
      <c r="AF621">
        <v>0</v>
      </c>
      <c r="AG621">
        <v>0</v>
      </c>
      <c r="AH621">
        <v>0</v>
      </c>
      <c r="AI621">
        <v>0</v>
      </c>
      <c r="AJ621">
        <v>0</v>
      </c>
      <c r="AK621">
        <v>0</v>
      </c>
      <c r="AL621">
        <v>0</v>
      </c>
      <c r="AM621">
        <v>0</v>
      </c>
      <c r="AN621" t="s">
        <v>1043</v>
      </c>
    </row>
    <row r="622" spans="3:40">
      <c r="C622">
        <v>88</v>
      </c>
      <c r="F622" t="s">
        <v>307</v>
      </c>
      <c r="G622" t="s">
        <v>307</v>
      </c>
      <c r="I622">
        <v>0</v>
      </c>
      <c r="J622">
        <v>0</v>
      </c>
      <c r="K622">
        <v>0</v>
      </c>
      <c r="L622">
        <v>0</v>
      </c>
      <c r="M622">
        <v>0</v>
      </c>
      <c r="N622">
        <v>0</v>
      </c>
      <c r="O622">
        <v>0</v>
      </c>
      <c r="P622">
        <v>0</v>
      </c>
      <c r="Q622">
        <v>0</v>
      </c>
      <c r="R622" s="20">
        <v>1</v>
      </c>
      <c r="S622">
        <v>0</v>
      </c>
      <c r="T622">
        <v>0</v>
      </c>
      <c r="U622" s="20">
        <v>0</v>
      </c>
      <c r="V622">
        <v>0</v>
      </c>
      <c r="W622">
        <v>0</v>
      </c>
      <c r="X622" s="20">
        <v>0</v>
      </c>
      <c r="Y622">
        <v>0</v>
      </c>
      <c r="Z622">
        <v>0</v>
      </c>
      <c r="AA622" s="20">
        <v>0</v>
      </c>
      <c r="AB622">
        <v>0</v>
      </c>
      <c r="AC622">
        <v>0</v>
      </c>
      <c r="AD622">
        <v>0</v>
      </c>
      <c r="AE622">
        <v>0</v>
      </c>
      <c r="AF622">
        <v>0</v>
      </c>
      <c r="AG622">
        <v>0</v>
      </c>
      <c r="AH622">
        <v>0</v>
      </c>
      <c r="AI622">
        <v>0</v>
      </c>
      <c r="AJ622">
        <v>0</v>
      </c>
      <c r="AK622">
        <v>0</v>
      </c>
      <c r="AL622">
        <v>0</v>
      </c>
      <c r="AM622">
        <v>0</v>
      </c>
      <c r="AN622" t="s">
        <v>1043</v>
      </c>
    </row>
    <row r="623" spans="3:40">
      <c r="C623">
        <v>89</v>
      </c>
      <c r="F623" t="s">
        <v>307</v>
      </c>
      <c r="G623" t="s">
        <v>307</v>
      </c>
      <c r="I623">
        <v>0</v>
      </c>
      <c r="J623">
        <v>0</v>
      </c>
      <c r="K623">
        <v>0</v>
      </c>
      <c r="L623">
        <v>0</v>
      </c>
      <c r="M623">
        <v>0</v>
      </c>
      <c r="N623">
        <v>0</v>
      </c>
      <c r="O623">
        <v>0</v>
      </c>
      <c r="P623">
        <v>0</v>
      </c>
      <c r="Q623">
        <v>0</v>
      </c>
      <c r="R623" s="20">
        <v>1</v>
      </c>
      <c r="S623">
        <v>0</v>
      </c>
      <c r="T623">
        <v>0</v>
      </c>
      <c r="U623" s="20">
        <v>0</v>
      </c>
      <c r="V623">
        <v>0</v>
      </c>
      <c r="W623">
        <v>0</v>
      </c>
      <c r="X623" s="20">
        <v>0</v>
      </c>
      <c r="Y623">
        <v>0</v>
      </c>
      <c r="Z623">
        <v>0</v>
      </c>
      <c r="AA623" s="20">
        <v>0</v>
      </c>
      <c r="AB623">
        <v>0</v>
      </c>
      <c r="AC623">
        <v>0</v>
      </c>
      <c r="AD623">
        <v>0</v>
      </c>
      <c r="AE623">
        <v>0</v>
      </c>
      <c r="AF623">
        <v>0</v>
      </c>
      <c r="AG623">
        <v>0</v>
      </c>
      <c r="AH623">
        <v>0</v>
      </c>
      <c r="AI623">
        <v>0</v>
      </c>
      <c r="AJ623">
        <v>0</v>
      </c>
      <c r="AK623">
        <v>0</v>
      </c>
      <c r="AL623">
        <v>0</v>
      </c>
      <c r="AM623">
        <v>0</v>
      </c>
      <c r="AN623" t="s">
        <v>1043</v>
      </c>
    </row>
    <row r="624" spans="3:40">
      <c r="C624">
        <v>90</v>
      </c>
      <c r="D624" t="s">
        <v>1406</v>
      </c>
      <c r="F624" t="s">
        <v>1049</v>
      </c>
      <c r="G624" t="s">
        <v>1049</v>
      </c>
      <c r="I624">
        <v>0</v>
      </c>
      <c r="J624">
        <v>0</v>
      </c>
      <c r="K624">
        <v>0</v>
      </c>
      <c r="L624">
        <v>0</v>
      </c>
      <c r="M624">
        <v>0</v>
      </c>
      <c r="N624">
        <v>0</v>
      </c>
      <c r="O624">
        <v>0</v>
      </c>
      <c r="P624">
        <v>0</v>
      </c>
      <c r="Q624">
        <v>0</v>
      </c>
      <c r="R624" s="20">
        <v>1</v>
      </c>
      <c r="S624">
        <v>0</v>
      </c>
      <c r="T624">
        <v>0</v>
      </c>
      <c r="U624" s="20">
        <v>0</v>
      </c>
      <c r="V624">
        <v>0</v>
      </c>
      <c r="W624">
        <v>0</v>
      </c>
      <c r="X624" s="20">
        <v>0</v>
      </c>
      <c r="Y624">
        <v>0</v>
      </c>
      <c r="Z624">
        <v>0</v>
      </c>
      <c r="AA624" s="20">
        <v>0</v>
      </c>
      <c r="AB624">
        <v>0</v>
      </c>
      <c r="AC624">
        <v>0</v>
      </c>
      <c r="AD624">
        <v>0</v>
      </c>
      <c r="AE624">
        <v>0</v>
      </c>
      <c r="AF624">
        <v>0</v>
      </c>
      <c r="AG624">
        <v>0</v>
      </c>
      <c r="AH624">
        <v>0</v>
      </c>
      <c r="AI624">
        <v>0</v>
      </c>
      <c r="AJ624">
        <v>0</v>
      </c>
      <c r="AK624">
        <v>0</v>
      </c>
      <c r="AL624">
        <v>0</v>
      </c>
      <c r="AM624">
        <v>0</v>
      </c>
      <c r="AN624" t="s">
        <v>1043</v>
      </c>
    </row>
    <row r="625" spans="3:40">
      <c r="C625">
        <v>91</v>
      </c>
      <c r="E625" s="2" t="s">
        <v>1045</v>
      </c>
      <c r="F625" t="s">
        <v>1405</v>
      </c>
      <c r="H625" t="s">
        <v>1407</v>
      </c>
      <c r="I625">
        <v>0</v>
      </c>
      <c r="J625">
        <v>1</v>
      </c>
      <c r="K625">
        <v>1</v>
      </c>
      <c r="L625" t="s">
        <v>303</v>
      </c>
      <c r="M625" t="s">
        <v>303</v>
      </c>
      <c r="N625" t="s">
        <v>303</v>
      </c>
      <c r="O625" t="s">
        <v>303</v>
      </c>
      <c r="P625" t="s">
        <v>303</v>
      </c>
      <c r="Q625" t="s">
        <v>303</v>
      </c>
      <c r="R625" s="20" t="s">
        <v>303</v>
      </c>
      <c r="S625" t="s">
        <v>303</v>
      </c>
      <c r="T625" t="s">
        <v>303</v>
      </c>
      <c r="U625" s="20" t="s">
        <v>303</v>
      </c>
      <c r="V625" t="s">
        <v>303</v>
      </c>
      <c r="W625" t="s">
        <v>303</v>
      </c>
      <c r="X625" s="20" t="s">
        <v>303</v>
      </c>
      <c r="Y625" t="s">
        <v>303</v>
      </c>
      <c r="Z625" t="s">
        <v>303</v>
      </c>
      <c r="AA625" s="20" t="s">
        <v>303</v>
      </c>
      <c r="AB625" t="s">
        <v>303</v>
      </c>
      <c r="AC625" t="s">
        <v>303</v>
      </c>
      <c r="AD625" t="s">
        <v>303</v>
      </c>
      <c r="AE625" t="s">
        <v>303</v>
      </c>
      <c r="AF625" t="s">
        <v>303</v>
      </c>
      <c r="AG625" t="s">
        <v>303</v>
      </c>
      <c r="AH625">
        <v>1</v>
      </c>
      <c r="AI625">
        <v>1</v>
      </c>
      <c r="AJ625">
        <v>29</v>
      </c>
      <c r="AK625">
        <v>29</v>
      </c>
      <c r="AL625">
        <v>29</v>
      </c>
      <c r="AM625">
        <v>0</v>
      </c>
    </row>
    <row r="626" spans="3:40">
      <c r="C626">
        <v>92</v>
      </c>
      <c r="D626" t="s">
        <v>1354</v>
      </c>
      <c r="F626" t="s">
        <v>1049</v>
      </c>
      <c r="G626" t="s">
        <v>1049</v>
      </c>
      <c r="I626">
        <v>0</v>
      </c>
      <c r="J626">
        <v>0</v>
      </c>
      <c r="K626">
        <v>0</v>
      </c>
      <c r="L626">
        <v>0</v>
      </c>
      <c r="M626">
        <v>0</v>
      </c>
      <c r="N626">
        <v>0</v>
      </c>
      <c r="O626">
        <v>0</v>
      </c>
      <c r="P626">
        <v>0</v>
      </c>
      <c r="Q626">
        <v>0</v>
      </c>
      <c r="R626" s="20">
        <v>1</v>
      </c>
      <c r="S626">
        <v>0</v>
      </c>
      <c r="T626">
        <v>0</v>
      </c>
      <c r="U626" s="20">
        <v>0</v>
      </c>
      <c r="V626">
        <v>0</v>
      </c>
      <c r="W626">
        <v>0</v>
      </c>
      <c r="X626" s="20">
        <v>0</v>
      </c>
      <c r="Y626">
        <v>0</v>
      </c>
      <c r="Z626">
        <v>0</v>
      </c>
      <c r="AA626" s="20">
        <v>0</v>
      </c>
      <c r="AB626">
        <v>0</v>
      </c>
      <c r="AC626">
        <v>0</v>
      </c>
      <c r="AD626">
        <v>0</v>
      </c>
      <c r="AE626">
        <v>0</v>
      </c>
      <c r="AF626">
        <v>0</v>
      </c>
      <c r="AG626">
        <v>0</v>
      </c>
      <c r="AH626">
        <v>0</v>
      </c>
      <c r="AI626">
        <v>0</v>
      </c>
      <c r="AJ626">
        <v>0</v>
      </c>
      <c r="AK626">
        <v>0</v>
      </c>
      <c r="AL626">
        <v>0</v>
      </c>
      <c r="AM626">
        <v>0</v>
      </c>
      <c r="AN626" t="s">
        <v>1043</v>
      </c>
    </row>
    <row r="627" spans="3:40">
      <c r="C627">
        <v>93</v>
      </c>
      <c r="F627" t="s">
        <v>1398</v>
      </c>
      <c r="G627" t="s">
        <v>1407</v>
      </c>
      <c r="H627" t="s">
        <v>1408</v>
      </c>
      <c r="I627">
        <v>0</v>
      </c>
      <c r="J627">
        <v>1</v>
      </c>
      <c r="K627">
        <v>1</v>
      </c>
      <c r="L627">
        <v>0</v>
      </c>
      <c r="M627">
        <v>0</v>
      </c>
      <c r="N627">
        <v>0</v>
      </c>
      <c r="O627">
        <v>0</v>
      </c>
      <c r="P627">
        <v>0</v>
      </c>
      <c r="Q627">
        <v>0</v>
      </c>
      <c r="R627" s="20">
        <v>1</v>
      </c>
      <c r="S627">
        <v>0</v>
      </c>
      <c r="T627">
        <v>0</v>
      </c>
      <c r="U627" s="20">
        <v>1</v>
      </c>
      <c r="V627" t="s">
        <v>303</v>
      </c>
      <c r="W627" t="s">
        <v>303</v>
      </c>
      <c r="X627" s="20" t="s">
        <v>303</v>
      </c>
      <c r="Y627" t="s">
        <v>303</v>
      </c>
      <c r="Z627" t="s">
        <v>303</v>
      </c>
      <c r="AA627" s="20" t="s">
        <v>303</v>
      </c>
      <c r="AB627">
        <v>0</v>
      </c>
      <c r="AC627">
        <v>0</v>
      </c>
      <c r="AD627" t="s">
        <v>303</v>
      </c>
      <c r="AE627" t="s">
        <v>303</v>
      </c>
      <c r="AF627" t="s">
        <v>303</v>
      </c>
      <c r="AG627" t="s">
        <v>303</v>
      </c>
      <c r="AH627">
        <v>0</v>
      </c>
      <c r="AI627">
        <v>0</v>
      </c>
      <c r="AJ627">
        <v>28</v>
      </c>
      <c r="AK627">
        <v>28</v>
      </c>
      <c r="AL627">
        <v>28</v>
      </c>
      <c r="AM627">
        <v>29</v>
      </c>
    </row>
    <row r="628" spans="3:40">
      <c r="C628">
        <v>94</v>
      </c>
      <c r="F628" t="s">
        <v>1399</v>
      </c>
      <c r="G628" t="s">
        <v>1407</v>
      </c>
      <c r="H628" t="s">
        <v>1409</v>
      </c>
      <c r="I628">
        <v>0</v>
      </c>
      <c r="J628">
        <v>1</v>
      </c>
      <c r="K628">
        <v>1</v>
      </c>
      <c r="L628">
        <v>0</v>
      </c>
      <c r="M628">
        <v>0</v>
      </c>
      <c r="N628">
        <v>0</v>
      </c>
      <c r="O628">
        <v>0</v>
      </c>
      <c r="P628">
        <v>0</v>
      </c>
      <c r="Q628">
        <v>0</v>
      </c>
      <c r="R628" s="20">
        <v>1</v>
      </c>
      <c r="S628">
        <v>0</v>
      </c>
      <c r="T628">
        <v>0</v>
      </c>
      <c r="U628" s="20">
        <v>1</v>
      </c>
      <c r="V628" t="s">
        <v>303</v>
      </c>
      <c r="W628" t="s">
        <v>303</v>
      </c>
      <c r="X628" s="20" t="s">
        <v>303</v>
      </c>
      <c r="Y628" t="s">
        <v>303</v>
      </c>
      <c r="Z628" t="s">
        <v>303</v>
      </c>
      <c r="AA628" s="20" t="s">
        <v>303</v>
      </c>
      <c r="AB628">
        <v>0</v>
      </c>
      <c r="AC628">
        <v>0</v>
      </c>
      <c r="AD628" t="s">
        <v>303</v>
      </c>
      <c r="AE628" t="s">
        <v>303</v>
      </c>
      <c r="AF628" t="s">
        <v>303</v>
      </c>
      <c r="AG628" t="s">
        <v>303</v>
      </c>
      <c r="AH628">
        <v>0</v>
      </c>
      <c r="AI628">
        <v>0</v>
      </c>
      <c r="AJ628">
        <v>30</v>
      </c>
      <c r="AK628">
        <v>30</v>
      </c>
      <c r="AL628">
        <v>30</v>
      </c>
      <c r="AM628">
        <v>29</v>
      </c>
    </row>
    <row r="629" spans="3:40">
      <c r="C629">
        <v>95</v>
      </c>
      <c r="F629" t="s">
        <v>307</v>
      </c>
      <c r="G629" t="s">
        <v>307</v>
      </c>
      <c r="I629">
        <v>0</v>
      </c>
      <c r="J629">
        <v>0</v>
      </c>
      <c r="K629">
        <v>0</v>
      </c>
      <c r="L629">
        <v>0</v>
      </c>
      <c r="M629">
        <v>0</v>
      </c>
      <c r="N629">
        <v>0</v>
      </c>
      <c r="O629">
        <v>0</v>
      </c>
      <c r="P629">
        <v>0</v>
      </c>
      <c r="Q629">
        <v>0</v>
      </c>
      <c r="R629" s="20">
        <v>1</v>
      </c>
      <c r="S629">
        <v>0</v>
      </c>
      <c r="T629">
        <v>0</v>
      </c>
      <c r="U629" s="20">
        <v>0</v>
      </c>
      <c r="V629">
        <v>0</v>
      </c>
      <c r="W629">
        <v>0</v>
      </c>
      <c r="X629" s="20">
        <v>0</v>
      </c>
      <c r="Y629">
        <v>0</v>
      </c>
      <c r="Z629">
        <v>0</v>
      </c>
      <c r="AA629" s="20">
        <v>0</v>
      </c>
      <c r="AB629">
        <v>0</v>
      </c>
      <c r="AC629">
        <v>0</v>
      </c>
      <c r="AD629">
        <v>0</v>
      </c>
      <c r="AE629">
        <v>0</v>
      </c>
      <c r="AF629">
        <v>0</v>
      </c>
      <c r="AG629">
        <v>0</v>
      </c>
      <c r="AH629">
        <v>0</v>
      </c>
      <c r="AI629">
        <v>0</v>
      </c>
      <c r="AJ629">
        <v>0</v>
      </c>
      <c r="AK629">
        <v>0</v>
      </c>
      <c r="AL629">
        <v>0</v>
      </c>
      <c r="AM629">
        <v>0</v>
      </c>
      <c r="AN629" t="s">
        <v>1043</v>
      </c>
    </row>
    <row r="630" spans="3:40">
      <c r="C630">
        <v>96</v>
      </c>
      <c r="F630" t="s">
        <v>307</v>
      </c>
      <c r="G630" t="s">
        <v>307</v>
      </c>
      <c r="I630">
        <v>0</v>
      </c>
      <c r="J630">
        <v>0</v>
      </c>
      <c r="K630">
        <v>0</v>
      </c>
      <c r="L630">
        <v>0</v>
      </c>
      <c r="M630">
        <v>0</v>
      </c>
      <c r="N630">
        <v>0</v>
      </c>
      <c r="O630">
        <v>0</v>
      </c>
      <c r="P630">
        <v>0</v>
      </c>
      <c r="Q630">
        <v>0</v>
      </c>
      <c r="R630" s="20">
        <v>1</v>
      </c>
      <c r="S630">
        <v>0</v>
      </c>
      <c r="T630">
        <v>0</v>
      </c>
      <c r="U630" s="20">
        <v>0</v>
      </c>
      <c r="V630">
        <v>0</v>
      </c>
      <c r="W630">
        <v>0</v>
      </c>
      <c r="X630" s="20">
        <v>0</v>
      </c>
      <c r="Y630">
        <v>0</v>
      </c>
      <c r="Z630">
        <v>0</v>
      </c>
      <c r="AA630" s="20">
        <v>0</v>
      </c>
      <c r="AB630">
        <v>0</v>
      </c>
      <c r="AC630">
        <v>0</v>
      </c>
      <c r="AD630">
        <v>0</v>
      </c>
      <c r="AE630">
        <v>0</v>
      </c>
      <c r="AF630">
        <v>0</v>
      </c>
      <c r="AG630">
        <v>0</v>
      </c>
      <c r="AH630">
        <v>0</v>
      </c>
      <c r="AI630">
        <v>0</v>
      </c>
      <c r="AJ630">
        <v>0</v>
      </c>
      <c r="AK630">
        <v>0</v>
      </c>
      <c r="AL630">
        <v>0</v>
      </c>
      <c r="AM630">
        <v>0</v>
      </c>
      <c r="AN630" t="s">
        <v>1043</v>
      </c>
    </row>
    <row r="631" spans="3:40">
      <c r="C631">
        <v>97</v>
      </c>
      <c r="F631" t="s">
        <v>307</v>
      </c>
      <c r="G631" t="s">
        <v>307</v>
      </c>
      <c r="I631">
        <v>0</v>
      </c>
      <c r="J631">
        <v>0</v>
      </c>
      <c r="K631">
        <v>0</v>
      </c>
      <c r="L631">
        <v>0</v>
      </c>
      <c r="M631">
        <v>0</v>
      </c>
      <c r="N631">
        <v>0</v>
      </c>
      <c r="O631">
        <v>0</v>
      </c>
      <c r="P631">
        <v>0</v>
      </c>
      <c r="Q631">
        <v>0</v>
      </c>
      <c r="R631" s="20">
        <v>1</v>
      </c>
      <c r="S631">
        <v>0</v>
      </c>
      <c r="T631">
        <v>0</v>
      </c>
      <c r="U631" s="20">
        <v>0</v>
      </c>
      <c r="V631">
        <v>0</v>
      </c>
      <c r="W631">
        <v>0</v>
      </c>
      <c r="X631" s="20">
        <v>0</v>
      </c>
      <c r="Y631">
        <v>0</v>
      </c>
      <c r="Z631">
        <v>0</v>
      </c>
      <c r="AA631" s="20">
        <v>0</v>
      </c>
      <c r="AB631">
        <v>0</v>
      </c>
      <c r="AC631">
        <v>0</v>
      </c>
      <c r="AD631">
        <v>0</v>
      </c>
      <c r="AE631">
        <v>0</v>
      </c>
      <c r="AF631">
        <v>0</v>
      </c>
      <c r="AG631">
        <v>0</v>
      </c>
      <c r="AH631">
        <v>0</v>
      </c>
      <c r="AI631">
        <v>0</v>
      </c>
      <c r="AJ631">
        <v>0</v>
      </c>
      <c r="AK631">
        <v>0</v>
      </c>
      <c r="AL631">
        <v>0</v>
      </c>
      <c r="AM631">
        <v>0</v>
      </c>
      <c r="AN631" t="s">
        <v>1043</v>
      </c>
    </row>
    <row r="632" spans="3:40">
      <c r="C632">
        <v>98</v>
      </c>
      <c r="D632" s="2"/>
      <c r="F632" t="s">
        <v>307</v>
      </c>
      <c r="G632" t="s">
        <v>307</v>
      </c>
      <c r="I632">
        <v>0</v>
      </c>
      <c r="J632">
        <v>0</v>
      </c>
      <c r="K632">
        <v>0</v>
      </c>
      <c r="L632">
        <v>0</v>
      </c>
      <c r="M632">
        <v>0</v>
      </c>
      <c r="N632">
        <v>0</v>
      </c>
      <c r="O632">
        <v>0</v>
      </c>
      <c r="P632">
        <v>0</v>
      </c>
      <c r="Q632">
        <v>0</v>
      </c>
      <c r="R632" s="20">
        <v>1</v>
      </c>
      <c r="S632">
        <v>0</v>
      </c>
      <c r="T632">
        <v>0</v>
      </c>
      <c r="U632" s="20">
        <v>0</v>
      </c>
      <c r="V632">
        <v>0</v>
      </c>
      <c r="W632">
        <v>0</v>
      </c>
      <c r="X632" s="20">
        <v>0</v>
      </c>
      <c r="Y632">
        <v>0</v>
      </c>
      <c r="Z632">
        <v>0</v>
      </c>
      <c r="AA632" s="20">
        <v>0</v>
      </c>
      <c r="AB632">
        <v>0</v>
      </c>
      <c r="AC632">
        <v>0</v>
      </c>
      <c r="AD632">
        <v>0</v>
      </c>
      <c r="AE632">
        <v>0</v>
      </c>
      <c r="AF632">
        <v>0</v>
      </c>
      <c r="AG632">
        <v>0</v>
      </c>
      <c r="AH632">
        <v>0</v>
      </c>
      <c r="AI632">
        <v>0</v>
      </c>
      <c r="AJ632">
        <v>0</v>
      </c>
      <c r="AK632">
        <v>0</v>
      </c>
      <c r="AL632">
        <v>0</v>
      </c>
      <c r="AM632">
        <v>0</v>
      </c>
      <c r="AN632" t="s">
        <v>1043</v>
      </c>
    </row>
    <row r="633" spans="3:40">
      <c r="C633">
        <v>99</v>
      </c>
      <c r="F633" t="s">
        <v>307</v>
      </c>
      <c r="G633" t="s">
        <v>307</v>
      </c>
      <c r="I633">
        <v>0</v>
      </c>
      <c r="J633">
        <v>0</v>
      </c>
      <c r="K633">
        <v>0</v>
      </c>
      <c r="L633">
        <v>0</v>
      </c>
      <c r="M633">
        <v>0</v>
      </c>
      <c r="N633">
        <v>0</v>
      </c>
      <c r="O633">
        <v>0</v>
      </c>
      <c r="P633">
        <v>0</v>
      </c>
      <c r="Q633">
        <v>0</v>
      </c>
      <c r="R633" s="20">
        <v>1</v>
      </c>
      <c r="S633">
        <v>0</v>
      </c>
      <c r="T633">
        <v>0</v>
      </c>
      <c r="U633" s="20">
        <v>0</v>
      </c>
      <c r="V633">
        <v>0</v>
      </c>
      <c r="W633">
        <v>0</v>
      </c>
      <c r="X633" s="20">
        <v>0</v>
      </c>
      <c r="Y633">
        <v>0</v>
      </c>
      <c r="Z633">
        <v>0</v>
      </c>
      <c r="AA633" s="20">
        <v>0</v>
      </c>
      <c r="AB633">
        <v>0</v>
      </c>
      <c r="AC633">
        <v>0</v>
      </c>
      <c r="AD633">
        <v>0</v>
      </c>
      <c r="AE633">
        <v>0</v>
      </c>
      <c r="AF633">
        <v>0</v>
      </c>
      <c r="AG633">
        <v>0</v>
      </c>
      <c r="AH633">
        <v>0</v>
      </c>
      <c r="AI633">
        <v>0</v>
      </c>
      <c r="AJ633">
        <v>0</v>
      </c>
      <c r="AK633">
        <v>0</v>
      </c>
      <c r="AL633">
        <v>0</v>
      </c>
      <c r="AM633">
        <v>0</v>
      </c>
      <c r="AN633" t="s">
        <v>1043</v>
      </c>
    </row>
    <row r="634" spans="3:40">
      <c r="C634">
        <v>100</v>
      </c>
      <c r="F634" t="s">
        <v>307</v>
      </c>
      <c r="G634" t="s">
        <v>307</v>
      </c>
      <c r="I634">
        <v>0</v>
      </c>
      <c r="J634">
        <v>0</v>
      </c>
      <c r="K634">
        <v>0</v>
      </c>
      <c r="L634">
        <v>0</v>
      </c>
      <c r="M634">
        <v>0</v>
      </c>
      <c r="N634">
        <v>0</v>
      </c>
      <c r="O634">
        <v>0</v>
      </c>
      <c r="P634">
        <v>0</v>
      </c>
      <c r="Q634">
        <v>0</v>
      </c>
      <c r="R634" s="20">
        <v>1</v>
      </c>
      <c r="S634">
        <v>0</v>
      </c>
      <c r="T634">
        <v>0</v>
      </c>
      <c r="U634" s="20">
        <v>0</v>
      </c>
      <c r="V634">
        <v>0</v>
      </c>
      <c r="W634">
        <v>0</v>
      </c>
      <c r="X634" s="20">
        <v>0</v>
      </c>
      <c r="Y634">
        <v>0</v>
      </c>
      <c r="Z634">
        <v>0</v>
      </c>
      <c r="AA634" s="20">
        <v>0</v>
      </c>
      <c r="AB634">
        <v>0</v>
      </c>
      <c r="AC634">
        <v>0</v>
      </c>
      <c r="AD634">
        <v>0</v>
      </c>
      <c r="AE634">
        <v>0</v>
      </c>
      <c r="AF634">
        <v>0</v>
      </c>
      <c r="AG634">
        <v>0</v>
      </c>
      <c r="AH634">
        <v>0</v>
      </c>
      <c r="AI634">
        <v>0</v>
      </c>
      <c r="AJ634">
        <v>0</v>
      </c>
      <c r="AK634">
        <v>0</v>
      </c>
      <c r="AL634">
        <v>0</v>
      </c>
      <c r="AM634">
        <v>0</v>
      </c>
      <c r="AN634" t="s">
        <v>1043</v>
      </c>
    </row>
    <row r="635" spans="3:40">
      <c r="C635">
        <v>101</v>
      </c>
      <c r="F635" t="s">
        <v>307</v>
      </c>
      <c r="G635" t="s">
        <v>307</v>
      </c>
      <c r="I635">
        <v>0</v>
      </c>
      <c r="J635">
        <v>0</v>
      </c>
      <c r="K635">
        <v>0</v>
      </c>
      <c r="L635">
        <v>0</v>
      </c>
      <c r="M635">
        <v>0</v>
      </c>
      <c r="N635">
        <v>0</v>
      </c>
      <c r="O635">
        <v>0</v>
      </c>
      <c r="P635">
        <v>0</v>
      </c>
      <c r="Q635">
        <v>0</v>
      </c>
      <c r="R635" s="20">
        <v>1</v>
      </c>
      <c r="S635">
        <v>0</v>
      </c>
      <c r="T635">
        <v>0</v>
      </c>
      <c r="U635" s="20">
        <v>0</v>
      </c>
      <c r="V635">
        <v>0</v>
      </c>
      <c r="W635">
        <v>0</v>
      </c>
      <c r="X635" s="20">
        <v>0</v>
      </c>
      <c r="Y635">
        <v>0</v>
      </c>
      <c r="Z635">
        <v>0</v>
      </c>
      <c r="AA635" s="20">
        <v>0</v>
      </c>
      <c r="AB635">
        <v>0</v>
      </c>
      <c r="AC635">
        <v>0</v>
      </c>
      <c r="AD635">
        <v>0</v>
      </c>
      <c r="AE635">
        <v>0</v>
      </c>
      <c r="AF635">
        <v>0</v>
      </c>
      <c r="AG635">
        <v>0</v>
      </c>
      <c r="AH635">
        <v>0</v>
      </c>
      <c r="AI635">
        <v>0</v>
      </c>
      <c r="AJ635">
        <v>0</v>
      </c>
      <c r="AK635">
        <v>0</v>
      </c>
      <c r="AL635">
        <v>0</v>
      </c>
      <c r="AM635">
        <v>0</v>
      </c>
      <c r="AN635" t="s">
        <v>1043</v>
      </c>
    </row>
    <row r="636" spans="3:40">
      <c r="C636">
        <v>102</v>
      </c>
      <c r="F636" t="s">
        <v>307</v>
      </c>
      <c r="G636" t="s">
        <v>307</v>
      </c>
      <c r="I636">
        <v>0</v>
      </c>
      <c r="J636">
        <v>0</v>
      </c>
      <c r="K636">
        <v>0</v>
      </c>
      <c r="L636">
        <v>0</v>
      </c>
      <c r="M636">
        <v>0</v>
      </c>
      <c r="N636">
        <v>0</v>
      </c>
      <c r="O636">
        <v>0</v>
      </c>
      <c r="P636">
        <v>0</v>
      </c>
      <c r="Q636">
        <v>0</v>
      </c>
      <c r="R636" s="20">
        <v>1</v>
      </c>
      <c r="S636">
        <v>0</v>
      </c>
      <c r="T636">
        <v>0</v>
      </c>
      <c r="U636" s="20">
        <v>0</v>
      </c>
      <c r="V636">
        <v>0</v>
      </c>
      <c r="W636">
        <v>0</v>
      </c>
      <c r="X636" s="20">
        <v>0</v>
      </c>
      <c r="Y636">
        <v>0</v>
      </c>
      <c r="Z636">
        <v>0</v>
      </c>
      <c r="AA636" s="20">
        <v>0</v>
      </c>
      <c r="AB636">
        <v>0</v>
      </c>
      <c r="AC636">
        <v>0</v>
      </c>
      <c r="AD636">
        <v>0</v>
      </c>
      <c r="AE636">
        <v>0</v>
      </c>
      <c r="AF636">
        <v>0</v>
      </c>
      <c r="AG636">
        <v>0</v>
      </c>
      <c r="AH636">
        <v>0</v>
      </c>
      <c r="AI636">
        <v>0</v>
      </c>
      <c r="AJ636">
        <v>0</v>
      </c>
      <c r="AK636">
        <v>0</v>
      </c>
      <c r="AL636">
        <v>0</v>
      </c>
      <c r="AM636">
        <v>0</v>
      </c>
      <c r="AN636" t="s">
        <v>1043</v>
      </c>
    </row>
    <row r="637" spans="3:40">
      <c r="C637">
        <v>103</v>
      </c>
      <c r="F637" t="s">
        <v>307</v>
      </c>
      <c r="G637" t="s">
        <v>307</v>
      </c>
      <c r="I637">
        <v>0</v>
      </c>
      <c r="J637">
        <v>0</v>
      </c>
      <c r="K637">
        <v>0</v>
      </c>
      <c r="L637">
        <v>0</v>
      </c>
      <c r="M637">
        <v>0</v>
      </c>
      <c r="N637">
        <v>0</v>
      </c>
      <c r="O637">
        <v>0</v>
      </c>
      <c r="P637">
        <v>0</v>
      </c>
      <c r="Q637">
        <v>0</v>
      </c>
      <c r="R637" s="20">
        <v>1</v>
      </c>
      <c r="S637">
        <v>0</v>
      </c>
      <c r="T637">
        <v>0</v>
      </c>
      <c r="U637" s="20">
        <v>0</v>
      </c>
      <c r="V637">
        <v>0</v>
      </c>
      <c r="W637">
        <v>0</v>
      </c>
      <c r="X637" s="20">
        <v>0</v>
      </c>
      <c r="Y637">
        <v>0</v>
      </c>
      <c r="Z637">
        <v>0</v>
      </c>
      <c r="AA637" s="20">
        <v>0</v>
      </c>
      <c r="AB637">
        <v>0</v>
      </c>
      <c r="AC637">
        <v>0</v>
      </c>
      <c r="AD637">
        <v>0</v>
      </c>
      <c r="AE637">
        <v>0</v>
      </c>
      <c r="AF637">
        <v>0</v>
      </c>
      <c r="AG637">
        <v>0</v>
      </c>
      <c r="AH637">
        <v>0</v>
      </c>
      <c r="AI637">
        <v>0</v>
      </c>
      <c r="AJ637">
        <v>0</v>
      </c>
      <c r="AK637">
        <v>0</v>
      </c>
      <c r="AL637">
        <v>0</v>
      </c>
      <c r="AM637">
        <v>0</v>
      </c>
      <c r="AN637" t="s">
        <v>1043</v>
      </c>
    </row>
    <row r="638" spans="3:40">
      <c r="C638">
        <v>104</v>
      </c>
      <c r="F638" t="s">
        <v>307</v>
      </c>
      <c r="G638" t="s">
        <v>307</v>
      </c>
      <c r="I638">
        <v>0</v>
      </c>
      <c r="J638">
        <v>0</v>
      </c>
      <c r="K638">
        <v>0</v>
      </c>
      <c r="L638">
        <v>0</v>
      </c>
      <c r="M638">
        <v>0</v>
      </c>
      <c r="N638">
        <v>0</v>
      </c>
      <c r="O638">
        <v>0</v>
      </c>
      <c r="P638">
        <v>0</v>
      </c>
      <c r="Q638">
        <v>0</v>
      </c>
      <c r="R638" s="20">
        <v>1</v>
      </c>
      <c r="S638">
        <v>0</v>
      </c>
      <c r="T638">
        <v>0</v>
      </c>
      <c r="U638" s="20">
        <v>0</v>
      </c>
      <c r="V638">
        <v>0</v>
      </c>
      <c r="W638">
        <v>0</v>
      </c>
      <c r="X638" s="20">
        <v>0</v>
      </c>
      <c r="Y638">
        <v>0</v>
      </c>
      <c r="Z638">
        <v>0</v>
      </c>
      <c r="AA638" s="20">
        <v>0</v>
      </c>
      <c r="AB638">
        <v>0</v>
      </c>
      <c r="AC638">
        <v>0</v>
      </c>
      <c r="AD638">
        <v>0</v>
      </c>
      <c r="AE638">
        <v>0</v>
      </c>
      <c r="AF638">
        <v>0</v>
      </c>
      <c r="AG638">
        <v>0</v>
      </c>
      <c r="AH638">
        <v>0</v>
      </c>
      <c r="AI638">
        <v>0</v>
      </c>
      <c r="AJ638">
        <v>0</v>
      </c>
      <c r="AK638">
        <v>0</v>
      </c>
      <c r="AL638">
        <v>0</v>
      </c>
      <c r="AM638">
        <v>0</v>
      </c>
      <c r="AN638" t="s">
        <v>1043</v>
      </c>
    </row>
    <row r="639" spans="3:40">
      <c r="C639">
        <v>105</v>
      </c>
      <c r="D639" s="2"/>
      <c r="F639" t="s">
        <v>307</v>
      </c>
      <c r="G639" t="s">
        <v>307</v>
      </c>
      <c r="I639">
        <v>0</v>
      </c>
      <c r="J639">
        <v>0</v>
      </c>
      <c r="K639">
        <v>0</v>
      </c>
      <c r="L639">
        <v>0</v>
      </c>
      <c r="M639">
        <v>0</v>
      </c>
      <c r="N639">
        <v>0</v>
      </c>
      <c r="O639">
        <v>0</v>
      </c>
      <c r="P639">
        <v>0</v>
      </c>
      <c r="Q639">
        <v>0</v>
      </c>
      <c r="R639" s="20">
        <v>1</v>
      </c>
      <c r="S639">
        <v>0</v>
      </c>
      <c r="T639">
        <v>0</v>
      </c>
      <c r="U639" s="20">
        <v>0</v>
      </c>
      <c r="V639">
        <v>0</v>
      </c>
      <c r="W639">
        <v>0</v>
      </c>
      <c r="X639" s="20">
        <v>0</v>
      </c>
      <c r="Y639">
        <v>0</v>
      </c>
      <c r="Z639">
        <v>0</v>
      </c>
      <c r="AA639" s="20">
        <v>0</v>
      </c>
      <c r="AB639">
        <v>0</v>
      </c>
      <c r="AC639">
        <v>0</v>
      </c>
      <c r="AD639">
        <v>0</v>
      </c>
      <c r="AE639">
        <v>0</v>
      </c>
      <c r="AF639">
        <v>0</v>
      </c>
      <c r="AG639">
        <v>0</v>
      </c>
      <c r="AH639">
        <v>0</v>
      </c>
      <c r="AI639">
        <v>0</v>
      </c>
      <c r="AJ639">
        <v>0</v>
      </c>
      <c r="AK639">
        <v>0</v>
      </c>
      <c r="AL639">
        <v>0</v>
      </c>
      <c r="AM639">
        <v>0</v>
      </c>
      <c r="AN639" t="s">
        <v>1043</v>
      </c>
    </row>
    <row r="640" spans="3:40">
      <c r="C640">
        <v>106</v>
      </c>
      <c r="F640" t="s">
        <v>307</v>
      </c>
      <c r="G640" t="s">
        <v>307</v>
      </c>
      <c r="I640">
        <v>0</v>
      </c>
      <c r="J640">
        <v>0</v>
      </c>
      <c r="K640">
        <v>0</v>
      </c>
      <c r="L640">
        <v>0</v>
      </c>
      <c r="M640">
        <v>0</v>
      </c>
      <c r="N640">
        <v>0</v>
      </c>
      <c r="O640">
        <v>0</v>
      </c>
      <c r="P640">
        <v>0</v>
      </c>
      <c r="Q640">
        <v>0</v>
      </c>
      <c r="R640" s="20">
        <v>1</v>
      </c>
      <c r="S640">
        <v>0</v>
      </c>
      <c r="T640">
        <v>0</v>
      </c>
      <c r="U640" s="20">
        <v>0</v>
      </c>
      <c r="V640">
        <v>0</v>
      </c>
      <c r="W640">
        <v>0</v>
      </c>
      <c r="X640" s="20">
        <v>0</v>
      </c>
      <c r="Y640">
        <v>0</v>
      </c>
      <c r="Z640">
        <v>0</v>
      </c>
      <c r="AA640" s="20">
        <v>0</v>
      </c>
      <c r="AB640">
        <v>0</v>
      </c>
      <c r="AC640">
        <v>0</v>
      </c>
      <c r="AD640">
        <v>0</v>
      </c>
      <c r="AE640">
        <v>0</v>
      </c>
      <c r="AF640">
        <v>0</v>
      </c>
      <c r="AG640">
        <v>0</v>
      </c>
      <c r="AH640">
        <v>0</v>
      </c>
      <c r="AI640">
        <v>0</v>
      </c>
      <c r="AJ640">
        <v>0</v>
      </c>
      <c r="AK640">
        <v>0</v>
      </c>
      <c r="AL640">
        <v>0</v>
      </c>
      <c r="AM640">
        <v>0</v>
      </c>
      <c r="AN640" t="s">
        <v>1043</v>
      </c>
    </row>
    <row r="641" spans="1:40">
      <c r="C641">
        <v>107</v>
      </c>
      <c r="F641" t="s">
        <v>307</v>
      </c>
      <c r="G641" t="s">
        <v>307</v>
      </c>
      <c r="I641">
        <v>0</v>
      </c>
      <c r="J641">
        <v>0</v>
      </c>
      <c r="K641">
        <v>0</v>
      </c>
      <c r="L641">
        <v>0</v>
      </c>
      <c r="M641">
        <v>0</v>
      </c>
      <c r="N641">
        <v>0</v>
      </c>
      <c r="O641">
        <v>0</v>
      </c>
      <c r="P641">
        <v>0</v>
      </c>
      <c r="Q641">
        <v>0</v>
      </c>
      <c r="R641" s="20">
        <v>1</v>
      </c>
      <c r="S641">
        <v>0</v>
      </c>
      <c r="T641">
        <v>0</v>
      </c>
      <c r="U641" s="20">
        <v>0</v>
      </c>
      <c r="V641">
        <v>0</v>
      </c>
      <c r="W641">
        <v>0</v>
      </c>
      <c r="X641" s="20">
        <v>0</v>
      </c>
      <c r="Y641">
        <v>0</v>
      </c>
      <c r="Z641">
        <v>0</v>
      </c>
      <c r="AA641" s="20">
        <v>0</v>
      </c>
      <c r="AB641">
        <v>0</v>
      </c>
      <c r="AC641">
        <v>0</v>
      </c>
      <c r="AD641">
        <v>0</v>
      </c>
      <c r="AE641">
        <v>0</v>
      </c>
      <c r="AF641">
        <v>0</v>
      </c>
      <c r="AG641">
        <v>0</v>
      </c>
      <c r="AH641">
        <v>0</v>
      </c>
      <c r="AI641">
        <v>0</v>
      </c>
      <c r="AJ641">
        <v>0</v>
      </c>
      <c r="AK641">
        <v>0</v>
      </c>
      <c r="AL641">
        <v>0</v>
      </c>
      <c r="AM641">
        <v>0</v>
      </c>
      <c r="AN641" t="s">
        <v>1043</v>
      </c>
    </row>
    <row r="642" spans="1:40">
      <c r="C642">
        <v>108</v>
      </c>
      <c r="F642" t="s">
        <v>307</v>
      </c>
      <c r="G642" t="s">
        <v>307</v>
      </c>
      <c r="I642">
        <v>0</v>
      </c>
      <c r="J642">
        <v>0</v>
      </c>
      <c r="K642">
        <v>0</v>
      </c>
      <c r="L642">
        <v>0</v>
      </c>
      <c r="M642">
        <v>0</v>
      </c>
      <c r="N642">
        <v>0</v>
      </c>
      <c r="O642">
        <v>0</v>
      </c>
      <c r="P642">
        <v>0</v>
      </c>
      <c r="Q642">
        <v>0</v>
      </c>
      <c r="R642" s="20">
        <v>1</v>
      </c>
      <c r="S642">
        <v>0</v>
      </c>
      <c r="T642">
        <v>0</v>
      </c>
      <c r="U642" s="20">
        <v>0</v>
      </c>
      <c r="V642">
        <v>0</v>
      </c>
      <c r="W642">
        <v>0</v>
      </c>
      <c r="X642" s="20">
        <v>0</v>
      </c>
      <c r="Y642">
        <v>0</v>
      </c>
      <c r="Z642">
        <v>0</v>
      </c>
      <c r="AA642" s="20">
        <v>0</v>
      </c>
      <c r="AB642">
        <v>0</v>
      </c>
      <c r="AC642">
        <v>0</v>
      </c>
      <c r="AD642">
        <v>0</v>
      </c>
      <c r="AE642">
        <v>0</v>
      </c>
      <c r="AF642">
        <v>0</v>
      </c>
      <c r="AG642">
        <v>0</v>
      </c>
      <c r="AH642">
        <v>0</v>
      </c>
      <c r="AI642">
        <v>0</v>
      </c>
      <c r="AJ642">
        <v>0</v>
      </c>
      <c r="AK642">
        <v>0</v>
      </c>
      <c r="AL642">
        <v>0</v>
      </c>
      <c r="AM642">
        <v>0</v>
      </c>
      <c r="AN642" t="s">
        <v>1043</v>
      </c>
    </row>
    <row r="643" spans="1:40">
      <c r="C643">
        <v>109</v>
      </c>
      <c r="F643" t="s">
        <v>1049</v>
      </c>
      <c r="G643" t="s">
        <v>1049</v>
      </c>
      <c r="I643">
        <v>0</v>
      </c>
      <c r="J643">
        <v>0</v>
      </c>
      <c r="K643">
        <v>0</v>
      </c>
      <c r="L643">
        <v>0</v>
      </c>
      <c r="M643">
        <v>0</v>
      </c>
      <c r="N643">
        <v>0</v>
      </c>
      <c r="O643">
        <v>0</v>
      </c>
      <c r="P643">
        <v>0</v>
      </c>
      <c r="Q643">
        <v>0</v>
      </c>
      <c r="R643" s="20">
        <v>1</v>
      </c>
      <c r="S643">
        <v>0</v>
      </c>
      <c r="T643">
        <v>0</v>
      </c>
      <c r="U643" s="20">
        <v>0</v>
      </c>
      <c r="V643">
        <v>0</v>
      </c>
      <c r="W643">
        <v>0</v>
      </c>
      <c r="X643" s="20">
        <v>0</v>
      </c>
      <c r="Y643">
        <v>0</v>
      </c>
      <c r="Z643">
        <v>0</v>
      </c>
      <c r="AA643" s="20">
        <v>0</v>
      </c>
      <c r="AB643">
        <v>0</v>
      </c>
      <c r="AC643">
        <v>0</v>
      </c>
      <c r="AD643">
        <v>0</v>
      </c>
      <c r="AE643">
        <v>0</v>
      </c>
      <c r="AF643">
        <v>0</v>
      </c>
      <c r="AG643">
        <v>0</v>
      </c>
      <c r="AH643">
        <v>0</v>
      </c>
      <c r="AI643">
        <v>0</v>
      </c>
      <c r="AJ643">
        <v>0</v>
      </c>
      <c r="AK643">
        <v>0</v>
      </c>
      <c r="AL643">
        <v>0</v>
      </c>
      <c r="AM643">
        <v>0</v>
      </c>
      <c r="AN643" t="s">
        <v>1043</v>
      </c>
    </row>
    <row r="644" spans="1:40">
      <c r="C644">
        <v>110</v>
      </c>
      <c r="F644" t="s">
        <v>1049</v>
      </c>
      <c r="G644" t="s">
        <v>1049</v>
      </c>
      <c r="I644">
        <v>0</v>
      </c>
      <c r="J644">
        <v>0</v>
      </c>
      <c r="K644">
        <v>0</v>
      </c>
      <c r="L644">
        <v>0</v>
      </c>
      <c r="M644">
        <v>0</v>
      </c>
      <c r="N644">
        <v>0</v>
      </c>
      <c r="O644">
        <v>0</v>
      </c>
      <c r="P644">
        <v>0</v>
      </c>
      <c r="Q644">
        <v>0</v>
      </c>
      <c r="R644" s="20">
        <v>1</v>
      </c>
      <c r="S644">
        <v>0</v>
      </c>
      <c r="T644">
        <v>0</v>
      </c>
      <c r="U644" s="20">
        <v>0</v>
      </c>
      <c r="V644">
        <v>0</v>
      </c>
      <c r="W644">
        <v>0</v>
      </c>
      <c r="X644" s="20">
        <v>0</v>
      </c>
      <c r="Y644">
        <v>0</v>
      </c>
      <c r="Z644">
        <v>0</v>
      </c>
      <c r="AA644" s="20">
        <v>0</v>
      </c>
      <c r="AB644">
        <v>0</v>
      </c>
      <c r="AC644">
        <v>0</v>
      </c>
      <c r="AD644">
        <v>0</v>
      </c>
      <c r="AE644">
        <v>0</v>
      </c>
      <c r="AF644">
        <v>0</v>
      </c>
      <c r="AG644">
        <v>0</v>
      </c>
      <c r="AH644">
        <v>0</v>
      </c>
      <c r="AI644">
        <v>0</v>
      </c>
      <c r="AJ644">
        <v>0</v>
      </c>
      <c r="AK644">
        <v>0</v>
      </c>
      <c r="AL644">
        <v>0</v>
      </c>
      <c r="AM644">
        <v>0</v>
      </c>
      <c r="AN644" t="s">
        <v>1043</v>
      </c>
    </row>
    <row r="645" spans="1:40">
      <c r="C645">
        <v>111</v>
      </c>
      <c r="F645" t="s">
        <v>1049</v>
      </c>
      <c r="G645" t="s">
        <v>1049</v>
      </c>
      <c r="I645">
        <v>0</v>
      </c>
      <c r="J645">
        <v>0</v>
      </c>
      <c r="K645">
        <v>0</v>
      </c>
      <c r="L645">
        <v>0</v>
      </c>
      <c r="M645">
        <v>0</v>
      </c>
      <c r="N645">
        <v>0</v>
      </c>
      <c r="O645">
        <v>0</v>
      </c>
      <c r="P645">
        <v>0</v>
      </c>
      <c r="Q645">
        <v>0</v>
      </c>
      <c r="R645" s="20">
        <v>1</v>
      </c>
      <c r="S645">
        <v>0</v>
      </c>
      <c r="T645">
        <v>0</v>
      </c>
      <c r="U645" s="20">
        <v>0</v>
      </c>
      <c r="V645">
        <v>0</v>
      </c>
      <c r="W645">
        <v>0</v>
      </c>
      <c r="X645" s="20">
        <v>0</v>
      </c>
      <c r="Y645">
        <v>0</v>
      </c>
      <c r="Z645">
        <v>0</v>
      </c>
      <c r="AA645" s="20">
        <v>0</v>
      </c>
      <c r="AB645">
        <v>0</v>
      </c>
      <c r="AC645">
        <v>0</v>
      </c>
      <c r="AD645">
        <v>0</v>
      </c>
      <c r="AE645">
        <v>0</v>
      </c>
      <c r="AF645">
        <v>0</v>
      </c>
      <c r="AG645">
        <v>0</v>
      </c>
      <c r="AH645">
        <v>0</v>
      </c>
      <c r="AI645">
        <v>0</v>
      </c>
      <c r="AJ645">
        <v>0</v>
      </c>
      <c r="AK645">
        <v>0</v>
      </c>
      <c r="AL645">
        <v>0</v>
      </c>
      <c r="AM645">
        <v>0</v>
      </c>
      <c r="AN645" t="s">
        <v>1043</v>
      </c>
    </row>
    <row r="646" spans="1:40">
      <c r="C646">
        <v>112</v>
      </c>
      <c r="E646" s="2" t="s">
        <v>1410</v>
      </c>
      <c r="F646" t="s">
        <v>1408</v>
      </c>
      <c r="G646" t="s">
        <v>1411</v>
      </c>
      <c r="I646">
        <v>0</v>
      </c>
      <c r="J646">
        <v>0</v>
      </c>
      <c r="K646">
        <v>0</v>
      </c>
      <c r="L646">
        <v>0</v>
      </c>
      <c r="M646">
        <v>0</v>
      </c>
      <c r="N646">
        <v>0</v>
      </c>
      <c r="O646">
        <v>0</v>
      </c>
      <c r="P646">
        <v>0</v>
      </c>
      <c r="Q646">
        <v>0</v>
      </c>
      <c r="R646" s="20">
        <v>1</v>
      </c>
      <c r="S646">
        <v>0</v>
      </c>
      <c r="T646">
        <v>0</v>
      </c>
      <c r="U646" s="20">
        <v>1</v>
      </c>
      <c r="V646">
        <v>0</v>
      </c>
      <c r="W646">
        <v>0</v>
      </c>
      <c r="X646" s="20">
        <v>1</v>
      </c>
      <c r="Y646" t="s">
        <v>303</v>
      </c>
      <c r="Z646" t="s">
        <v>303</v>
      </c>
      <c r="AA646" s="20" t="s">
        <v>303</v>
      </c>
      <c r="AB646">
        <v>0</v>
      </c>
      <c r="AC646">
        <v>0</v>
      </c>
      <c r="AD646">
        <v>0</v>
      </c>
      <c r="AE646">
        <v>0</v>
      </c>
      <c r="AF646" t="s">
        <v>303</v>
      </c>
      <c r="AG646" t="s">
        <v>303</v>
      </c>
      <c r="AH646">
        <v>0</v>
      </c>
      <c r="AI646">
        <v>0</v>
      </c>
      <c r="AJ646">
        <v>0</v>
      </c>
      <c r="AK646">
        <v>28</v>
      </c>
      <c r="AL646">
        <v>0</v>
      </c>
      <c r="AM646">
        <v>46</v>
      </c>
    </row>
    <row r="647" spans="1:40">
      <c r="C647">
        <v>113</v>
      </c>
      <c r="F647" t="s">
        <v>1409</v>
      </c>
      <c r="G647" t="s">
        <v>264</v>
      </c>
      <c r="H647" t="s">
        <v>1290</v>
      </c>
      <c r="I647">
        <v>0</v>
      </c>
      <c r="J647">
        <v>1</v>
      </c>
      <c r="K647">
        <v>1</v>
      </c>
      <c r="L647">
        <v>0</v>
      </c>
      <c r="M647">
        <v>0</v>
      </c>
      <c r="N647">
        <v>0</v>
      </c>
      <c r="O647">
        <v>0</v>
      </c>
      <c r="P647">
        <v>0</v>
      </c>
      <c r="Q647">
        <v>0</v>
      </c>
      <c r="R647" s="20">
        <v>1</v>
      </c>
      <c r="S647">
        <v>1</v>
      </c>
      <c r="T647">
        <v>0</v>
      </c>
      <c r="U647" s="20">
        <v>0</v>
      </c>
      <c r="V647">
        <v>0</v>
      </c>
      <c r="W647">
        <v>1</v>
      </c>
      <c r="X647" s="20">
        <v>0</v>
      </c>
      <c r="Y647" t="s">
        <v>303</v>
      </c>
      <c r="Z647" t="s">
        <v>303</v>
      </c>
      <c r="AA647" s="20" t="s">
        <v>303</v>
      </c>
      <c r="AB647">
        <v>0</v>
      </c>
      <c r="AC647">
        <v>0</v>
      </c>
      <c r="AD647">
        <v>0</v>
      </c>
      <c r="AE647">
        <v>0</v>
      </c>
      <c r="AF647" t="s">
        <v>303</v>
      </c>
      <c r="AG647" t="s">
        <v>303</v>
      </c>
      <c r="AH647">
        <v>0</v>
      </c>
      <c r="AI647">
        <v>0</v>
      </c>
      <c r="AJ647">
        <v>98</v>
      </c>
      <c r="AK647">
        <v>30</v>
      </c>
      <c r="AL647">
        <v>98</v>
      </c>
      <c r="AM647">
        <v>47</v>
      </c>
    </row>
    <row r="648" spans="1:40">
      <c r="C648">
        <v>114</v>
      </c>
      <c r="F648" t="s">
        <v>1409</v>
      </c>
      <c r="G648" t="s">
        <v>1401</v>
      </c>
      <c r="H648" t="s">
        <v>1291</v>
      </c>
      <c r="I648">
        <v>0</v>
      </c>
      <c r="J648">
        <v>1</v>
      </c>
      <c r="K648">
        <v>1</v>
      </c>
      <c r="L648">
        <v>1</v>
      </c>
      <c r="M648">
        <v>0</v>
      </c>
      <c r="N648">
        <v>0</v>
      </c>
      <c r="O648">
        <v>1</v>
      </c>
      <c r="P648">
        <v>0</v>
      </c>
      <c r="Q648">
        <v>0</v>
      </c>
      <c r="R648" s="20">
        <v>1</v>
      </c>
      <c r="S648" t="s">
        <v>303</v>
      </c>
      <c r="T648" t="s">
        <v>303</v>
      </c>
      <c r="U648" s="20" t="s">
        <v>303</v>
      </c>
      <c r="V648">
        <v>0</v>
      </c>
      <c r="W648">
        <v>1</v>
      </c>
      <c r="X648" s="20">
        <v>1</v>
      </c>
      <c r="Y648" t="s">
        <v>303</v>
      </c>
      <c r="Z648" t="s">
        <v>303</v>
      </c>
      <c r="AA648" s="20" t="s">
        <v>303</v>
      </c>
      <c r="AB648">
        <v>0</v>
      </c>
      <c r="AC648">
        <v>1</v>
      </c>
      <c r="AD648">
        <v>0</v>
      </c>
      <c r="AE648">
        <v>0</v>
      </c>
      <c r="AF648" t="s">
        <v>303</v>
      </c>
      <c r="AG648" t="s">
        <v>303</v>
      </c>
      <c r="AH648">
        <v>0</v>
      </c>
      <c r="AI648">
        <v>0</v>
      </c>
      <c r="AJ648">
        <v>99</v>
      </c>
      <c r="AK648">
        <v>30</v>
      </c>
      <c r="AL648">
        <v>99</v>
      </c>
      <c r="AM648">
        <v>47</v>
      </c>
    </row>
    <row r="649" spans="1:40">
      <c r="C649">
        <v>115</v>
      </c>
      <c r="E649" s="2" t="s">
        <v>1412</v>
      </c>
      <c r="F649" t="s">
        <v>1408</v>
      </c>
      <c r="G649" t="s">
        <v>1403</v>
      </c>
      <c r="I649">
        <v>0</v>
      </c>
      <c r="J649">
        <v>0</v>
      </c>
      <c r="K649">
        <v>0</v>
      </c>
      <c r="L649">
        <v>0</v>
      </c>
      <c r="M649">
        <v>0</v>
      </c>
      <c r="N649">
        <v>0</v>
      </c>
      <c r="O649">
        <v>0</v>
      </c>
      <c r="P649">
        <v>0</v>
      </c>
      <c r="Q649">
        <v>0</v>
      </c>
      <c r="R649" s="20">
        <v>1</v>
      </c>
      <c r="S649">
        <v>0</v>
      </c>
      <c r="T649">
        <v>0</v>
      </c>
      <c r="U649" s="20">
        <v>1</v>
      </c>
      <c r="V649">
        <v>0</v>
      </c>
      <c r="W649">
        <v>0</v>
      </c>
      <c r="X649" s="20">
        <v>1</v>
      </c>
      <c r="Y649" t="s">
        <v>303</v>
      </c>
      <c r="Z649" t="s">
        <v>303</v>
      </c>
      <c r="AA649" s="20" t="s">
        <v>303</v>
      </c>
      <c r="AB649">
        <v>0</v>
      </c>
      <c r="AC649">
        <v>0</v>
      </c>
      <c r="AD649">
        <v>0</v>
      </c>
      <c r="AE649">
        <v>0</v>
      </c>
      <c r="AF649" t="s">
        <v>303</v>
      </c>
      <c r="AG649" t="s">
        <v>303</v>
      </c>
      <c r="AH649">
        <v>0</v>
      </c>
      <c r="AI649">
        <v>0</v>
      </c>
      <c r="AJ649">
        <v>0</v>
      </c>
      <c r="AK649">
        <v>28</v>
      </c>
      <c r="AL649">
        <v>0</v>
      </c>
      <c r="AM649">
        <v>44</v>
      </c>
    </row>
    <row r="650" spans="1:40">
      <c r="C650">
        <v>116</v>
      </c>
      <c r="F650" t="s">
        <v>1409</v>
      </c>
      <c r="G650" t="s">
        <v>1404</v>
      </c>
      <c r="H650" t="s">
        <v>1269</v>
      </c>
      <c r="I650">
        <v>0</v>
      </c>
      <c r="J650">
        <v>1</v>
      </c>
      <c r="K650">
        <v>1</v>
      </c>
      <c r="L650">
        <v>0</v>
      </c>
      <c r="M650">
        <v>0</v>
      </c>
      <c r="N650">
        <v>0</v>
      </c>
      <c r="O650">
        <v>0</v>
      </c>
      <c r="P650">
        <v>0</v>
      </c>
      <c r="Q650">
        <v>0</v>
      </c>
      <c r="R650" s="20">
        <v>1</v>
      </c>
      <c r="S650">
        <v>1</v>
      </c>
      <c r="T650">
        <v>0</v>
      </c>
      <c r="U650" s="20">
        <v>0</v>
      </c>
      <c r="V650">
        <v>0</v>
      </c>
      <c r="W650">
        <v>1</v>
      </c>
      <c r="X650" s="20">
        <v>0</v>
      </c>
      <c r="Y650" t="s">
        <v>303</v>
      </c>
      <c r="Z650" t="s">
        <v>303</v>
      </c>
      <c r="AA650" s="20" t="s">
        <v>303</v>
      </c>
      <c r="AB650">
        <v>0</v>
      </c>
      <c r="AC650">
        <v>0</v>
      </c>
      <c r="AD650">
        <v>0</v>
      </c>
      <c r="AE650">
        <v>0</v>
      </c>
      <c r="AF650" t="s">
        <v>303</v>
      </c>
      <c r="AG650" t="s">
        <v>303</v>
      </c>
      <c r="AH650">
        <v>0</v>
      </c>
      <c r="AI650">
        <v>0</v>
      </c>
      <c r="AJ650">
        <v>78</v>
      </c>
      <c r="AK650">
        <v>30</v>
      </c>
      <c r="AL650">
        <v>78</v>
      </c>
      <c r="AM650">
        <v>45</v>
      </c>
    </row>
    <row r="651" spans="1:40">
      <c r="C651">
        <v>117</v>
      </c>
      <c r="F651" t="s">
        <v>1409</v>
      </c>
      <c r="G651" t="s">
        <v>1404</v>
      </c>
      <c r="H651" t="s">
        <v>1270</v>
      </c>
      <c r="I651">
        <v>0</v>
      </c>
      <c r="J651">
        <v>1</v>
      </c>
      <c r="K651">
        <v>1</v>
      </c>
      <c r="L651">
        <v>1</v>
      </c>
      <c r="M651">
        <v>0</v>
      </c>
      <c r="N651">
        <v>0</v>
      </c>
      <c r="O651">
        <v>1</v>
      </c>
      <c r="P651">
        <v>0</v>
      </c>
      <c r="Q651">
        <v>0</v>
      </c>
      <c r="R651" s="20">
        <v>1</v>
      </c>
      <c r="S651" t="s">
        <v>303</v>
      </c>
      <c r="T651" t="s">
        <v>303</v>
      </c>
      <c r="U651" s="20" t="s">
        <v>303</v>
      </c>
      <c r="V651">
        <v>0</v>
      </c>
      <c r="W651">
        <v>1</v>
      </c>
      <c r="X651" s="20">
        <v>1</v>
      </c>
      <c r="Y651" t="s">
        <v>303</v>
      </c>
      <c r="Z651" t="s">
        <v>303</v>
      </c>
      <c r="AA651" s="20" t="s">
        <v>303</v>
      </c>
      <c r="AB651">
        <v>0</v>
      </c>
      <c r="AC651">
        <v>1</v>
      </c>
      <c r="AD651">
        <v>0</v>
      </c>
      <c r="AE651">
        <v>0</v>
      </c>
      <c r="AF651" t="s">
        <v>303</v>
      </c>
      <c r="AG651" t="s">
        <v>303</v>
      </c>
      <c r="AH651">
        <v>0</v>
      </c>
      <c r="AI651">
        <v>0</v>
      </c>
      <c r="AJ651">
        <v>79</v>
      </c>
      <c r="AK651">
        <v>30</v>
      </c>
      <c r="AL651">
        <v>79</v>
      </c>
      <c r="AM651">
        <v>45</v>
      </c>
    </row>
    <row r="652" spans="1:40">
      <c r="A652" t="s">
        <v>1173</v>
      </c>
      <c r="C652">
        <v>118</v>
      </c>
      <c r="D652" t="s">
        <v>1285</v>
      </c>
      <c r="F652" t="s">
        <v>656</v>
      </c>
      <c r="G652" t="s">
        <v>662</v>
      </c>
      <c r="I652">
        <v>0</v>
      </c>
      <c r="J652">
        <v>0</v>
      </c>
      <c r="K652">
        <v>0</v>
      </c>
      <c r="L652">
        <v>0</v>
      </c>
      <c r="M652">
        <v>0</v>
      </c>
      <c r="N652">
        <v>0</v>
      </c>
      <c r="O652">
        <v>0</v>
      </c>
      <c r="P652">
        <v>1</v>
      </c>
      <c r="Q652">
        <v>0</v>
      </c>
      <c r="R652" s="20">
        <v>0</v>
      </c>
      <c r="S652" t="s">
        <v>303</v>
      </c>
      <c r="T652" t="s">
        <v>303</v>
      </c>
      <c r="U652" s="20" t="s">
        <v>303</v>
      </c>
      <c r="V652">
        <v>0</v>
      </c>
      <c r="W652">
        <v>0</v>
      </c>
      <c r="X652" s="20">
        <v>1</v>
      </c>
      <c r="Y652" t="s">
        <v>303</v>
      </c>
      <c r="Z652" t="s">
        <v>303</v>
      </c>
      <c r="AA652" s="20" t="s">
        <v>303</v>
      </c>
      <c r="AB652" t="s">
        <v>303</v>
      </c>
      <c r="AC652" t="s">
        <v>303</v>
      </c>
      <c r="AD652">
        <v>0</v>
      </c>
      <c r="AE652">
        <v>1</v>
      </c>
      <c r="AF652" t="s">
        <v>303</v>
      </c>
      <c r="AG652" t="s">
        <v>303</v>
      </c>
      <c r="AH652">
        <v>0</v>
      </c>
      <c r="AI652">
        <v>0</v>
      </c>
      <c r="AJ652">
        <v>0</v>
      </c>
      <c r="AK652">
        <v>100</v>
      </c>
      <c r="AL652">
        <v>0</v>
      </c>
      <c r="AM652">
        <v>106</v>
      </c>
    </row>
    <row r="653" spans="1:40">
      <c r="C653">
        <v>119</v>
      </c>
      <c r="F653" t="s">
        <v>655</v>
      </c>
      <c r="G653" t="s">
        <v>661</v>
      </c>
      <c r="H653" t="s">
        <v>1286</v>
      </c>
      <c r="I653">
        <v>0</v>
      </c>
      <c r="J653">
        <v>0</v>
      </c>
      <c r="K653">
        <v>0</v>
      </c>
      <c r="L653">
        <v>0</v>
      </c>
      <c r="M653">
        <v>0</v>
      </c>
      <c r="N653">
        <v>0</v>
      </c>
      <c r="O653">
        <v>0</v>
      </c>
      <c r="P653">
        <v>1</v>
      </c>
      <c r="Q653">
        <v>0</v>
      </c>
      <c r="R653" s="20">
        <v>0</v>
      </c>
      <c r="S653" t="s">
        <v>303</v>
      </c>
      <c r="T653" t="s">
        <v>303</v>
      </c>
      <c r="U653" s="20" t="s">
        <v>303</v>
      </c>
      <c r="V653">
        <v>0</v>
      </c>
      <c r="W653">
        <v>0</v>
      </c>
      <c r="X653" s="20">
        <v>0</v>
      </c>
      <c r="Y653">
        <v>0</v>
      </c>
      <c r="Z653">
        <v>0</v>
      </c>
      <c r="AA653" s="20">
        <v>1</v>
      </c>
      <c r="AB653" t="s">
        <v>303</v>
      </c>
      <c r="AC653" t="s">
        <v>303</v>
      </c>
      <c r="AD653">
        <v>0</v>
      </c>
      <c r="AE653">
        <v>1</v>
      </c>
      <c r="AF653">
        <v>0</v>
      </c>
      <c r="AG653">
        <v>1</v>
      </c>
      <c r="AH653">
        <v>0</v>
      </c>
      <c r="AI653">
        <v>0</v>
      </c>
      <c r="AJ653">
        <v>0</v>
      </c>
      <c r="AK653">
        <v>101</v>
      </c>
      <c r="AL653">
        <v>0</v>
      </c>
      <c r="AM653">
        <v>107</v>
      </c>
    </row>
    <row r="654" spans="1:40">
      <c r="C654">
        <v>120</v>
      </c>
      <c r="F654" t="s">
        <v>655</v>
      </c>
      <c r="G654" t="s">
        <v>661</v>
      </c>
      <c r="H654" t="s">
        <v>1287</v>
      </c>
      <c r="I654">
        <v>0</v>
      </c>
      <c r="J654">
        <v>0</v>
      </c>
      <c r="K654">
        <v>0</v>
      </c>
      <c r="L654">
        <v>1</v>
      </c>
      <c r="M654">
        <v>0</v>
      </c>
      <c r="N654">
        <v>0</v>
      </c>
      <c r="O654">
        <v>1</v>
      </c>
      <c r="P654">
        <v>0</v>
      </c>
      <c r="Q654">
        <v>1</v>
      </c>
      <c r="R654" s="20">
        <v>0</v>
      </c>
      <c r="S654" t="s">
        <v>303</v>
      </c>
      <c r="T654" t="s">
        <v>303</v>
      </c>
      <c r="U654" s="20" t="s">
        <v>303</v>
      </c>
      <c r="V654">
        <v>1</v>
      </c>
      <c r="W654">
        <v>0</v>
      </c>
      <c r="X654" s="20">
        <v>0</v>
      </c>
      <c r="Y654">
        <v>0</v>
      </c>
      <c r="Z654">
        <v>1</v>
      </c>
      <c r="AA654" s="20">
        <v>1</v>
      </c>
      <c r="AB654" t="s">
        <v>303</v>
      </c>
      <c r="AC654" t="s">
        <v>303</v>
      </c>
      <c r="AD654">
        <v>0</v>
      </c>
      <c r="AE654">
        <v>1</v>
      </c>
      <c r="AF654">
        <v>0</v>
      </c>
      <c r="AG654">
        <v>1</v>
      </c>
      <c r="AH654">
        <v>0</v>
      </c>
      <c r="AI654">
        <v>0</v>
      </c>
      <c r="AJ654">
        <v>0</v>
      </c>
      <c r="AK654">
        <v>101</v>
      </c>
      <c r="AL654">
        <v>0</v>
      </c>
      <c r="AM654">
        <v>107</v>
      </c>
    </row>
    <row r="655" spans="1:40">
      <c r="C655">
        <v>121</v>
      </c>
      <c r="D655" s="2" t="s">
        <v>1288</v>
      </c>
      <c r="F655" t="s">
        <v>658</v>
      </c>
      <c r="G655" t="s">
        <v>660</v>
      </c>
      <c r="I655">
        <v>0</v>
      </c>
      <c r="J655">
        <v>0</v>
      </c>
      <c r="K655">
        <v>0</v>
      </c>
      <c r="L655">
        <v>0</v>
      </c>
      <c r="M655">
        <v>0</v>
      </c>
      <c r="N655">
        <v>0</v>
      </c>
      <c r="O655">
        <v>0</v>
      </c>
      <c r="P655">
        <v>1</v>
      </c>
      <c r="Q655">
        <v>1</v>
      </c>
      <c r="R655" s="20">
        <v>0</v>
      </c>
      <c r="S655" t="s">
        <v>303</v>
      </c>
      <c r="T655" t="s">
        <v>303</v>
      </c>
      <c r="U655" s="20" t="s">
        <v>303</v>
      </c>
      <c r="V655">
        <v>1</v>
      </c>
      <c r="W655">
        <v>0</v>
      </c>
      <c r="X655" s="20">
        <v>0</v>
      </c>
      <c r="Y655">
        <v>0</v>
      </c>
      <c r="Z655">
        <v>0</v>
      </c>
      <c r="AA655" s="20">
        <v>0</v>
      </c>
      <c r="AB655" t="s">
        <v>303</v>
      </c>
      <c r="AC655" t="s">
        <v>303</v>
      </c>
      <c r="AD655">
        <v>0</v>
      </c>
      <c r="AE655">
        <v>1</v>
      </c>
      <c r="AF655">
        <v>0</v>
      </c>
      <c r="AG655">
        <v>1</v>
      </c>
      <c r="AH655">
        <v>0</v>
      </c>
      <c r="AI655">
        <v>0</v>
      </c>
      <c r="AJ655">
        <v>0</v>
      </c>
      <c r="AK655">
        <v>102</v>
      </c>
      <c r="AL655">
        <v>0</v>
      </c>
      <c r="AM655">
        <v>104</v>
      </c>
    </row>
    <row r="656" spans="1:40">
      <c r="C656">
        <v>122</v>
      </c>
      <c r="F656" t="s">
        <v>657</v>
      </c>
      <c r="G656" t="s">
        <v>659</v>
      </c>
      <c r="H656" t="s">
        <v>1286</v>
      </c>
      <c r="I656">
        <v>0</v>
      </c>
      <c r="J656">
        <v>0</v>
      </c>
      <c r="K656">
        <v>0</v>
      </c>
      <c r="L656">
        <v>0</v>
      </c>
      <c r="M656">
        <v>0</v>
      </c>
      <c r="N656">
        <v>0</v>
      </c>
      <c r="O656">
        <v>0</v>
      </c>
      <c r="P656">
        <v>1</v>
      </c>
      <c r="Q656">
        <v>1</v>
      </c>
      <c r="R656" s="20">
        <v>0</v>
      </c>
      <c r="S656" t="s">
        <v>303</v>
      </c>
      <c r="T656" t="s">
        <v>303</v>
      </c>
      <c r="U656" s="20" t="s">
        <v>303</v>
      </c>
      <c r="V656">
        <v>0</v>
      </c>
      <c r="W656">
        <v>0</v>
      </c>
      <c r="X656" s="20">
        <v>0</v>
      </c>
      <c r="Y656">
        <v>0</v>
      </c>
      <c r="Z656">
        <v>1</v>
      </c>
      <c r="AA656" s="20">
        <v>0</v>
      </c>
      <c r="AB656" t="s">
        <v>303</v>
      </c>
      <c r="AC656" t="s">
        <v>303</v>
      </c>
      <c r="AD656">
        <v>0</v>
      </c>
      <c r="AE656">
        <v>1</v>
      </c>
      <c r="AF656">
        <v>0</v>
      </c>
      <c r="AG656">
        <v>1</v>
      </c>
      <c r="AH656">
        <v>0</v>
      </c>
      <c r="AI656">
        <v>0</v>
      </c>
      <c r="AJ656">
        <v>0</v>
      </c>
      <c r="AK656">
        <v>103</v>
      </c>
      <c r="AL656">
        <v>0</v>
      </c>
      <c r="AM656">
        <v>105</v>
      </c>
    </row>
    <row r="657" spans="3:40">
      <c r="C657">
        <v>123</v>
      </c>
      <c r="F657" t="s">
        <v>657</v>
      </c>
      <c r="G657" t="s">
        <v>659</v>
      </c>
      <c r="H657" t="s">
        <v>1287</v>
      </c>
      <c r="I657">
        <v>0</v>
      </c>
      <c r="J657">
        <v>0</v>
      </c>
      <c r="K657">
        <v>0</v>
      </c>
      <c r="L657">
        <v>1</v>
      </c>
      <c r="M657">
        <v>0</v>
      </c>
      <c r="N657">
        <v>0</v>
      </c>
      <c r="O657">
        <v>1</v>
      </c>
      <c r="P657">
        <v>0</v>
      </c>
      <c r="Q657">
        <v>1</v>
      </c>
      <c r="R657" s="20">
        <v>1</v>
      </c>
      <c r="S657" t="s">
        <v>303</v>
      </c>
      <c r="T657" t="s">
        <v>303</v>
      </c>
      <c r="U657" s="20" t="s">
        <v>303</v>
      </c>
      <c r="V657">
        <v>0</v>
      </c>
      <c r="W657">
        <v>1</v>
      </c>
      <c r="X657" s="20">
        <v>0</v>
      </c>
      <c r="Y657">
        <v>1</v>
      </c>
      <c r="Z657">
        <v>0</v>
      </c>
      <c r="AA657" s="20">
        <v>0</v>
      </c>
      <c r="AB657" t="s">
        <v>303</v>
      </c>
      <c r="AC657" t="s">
        <v>303</v>
      </c>
      <c r="AD657">
        <v>0</v>
      </c>
      <c r="AE657">
        <v>1</v>
      </c>
      <c r="AF657">
        <v>0</v>
      </c>
      <c r="AG657">
        <v>1</v>
      </c>
      <c r="AH657">
        <v>0</v>
      </c>
      <c r="AI657">
        <v>0</v>
      </c>
      <c r="AJ657">
        <v>0</v>
      </c>
      <c r="AK657">
        <v>103</v>
      </c>
      <c r="AL657">
        <v>0</v>
      </c>
      <c r="AM657">
        <v>105</v>
      </c>
    </row>
    <row r="658" spans="3:40">
      <c r="C658">
        <v>124</v>
      </c>
      <c r="D658" t="s">
        <v>1267</v>
      </c>
      <c r="F658" t="s">
        <v>422</v>
      </c>
      <c r="G658" t="s">
        <v>422</v>
      </c>
      <c r="H658" t="s">
        <v>1286</v>
      </c>
      <c r="I658">
        <v>0</v>
      </c>
      <c r="J658">
        <v>0</v>
      </c>
      <c r="K658">
        <v>0</v>
      </c>
      <c r="L658">
        <v>0</v>
      </c>
      <c r="M658">
        <v>0</v>
      </c>
      <c r="N658">
        <v>0</v>
      </c>
      <c r="O658">
        <v>0</v>
      </c>
      <c r="P658">
        <v>0</v>
      </c>
      <c r="Q658">
        <v>0</v>
      </c>
      <c r="R658" s="20">
        <v>1</v>
      </c>
      <c r="S658" t="s">
        <v>303</v>
      </c>
      <c r="T658" t="s">
        <v>303</v>
      </c>
      <c r="U658" s="20" t="s">
        <v>303</v>
      </c>
      <c r="V658">
        <v>0</v>
      </c>
      <c r="W658">
        <v>1</v>
      </c>
      <c r="X658" s="20">
        <v>0</v>
      </c>
      <c r="Y658">
        <v>0</v>
      </c>
      <c r="Z658">
        <v>0</v>
      </c>
      <c r="AA658" s="20">
        <v>0</v>
      </c>
      <c r="AB658" t="s">
        <v>303</v>
      </c>
      <c r="AC658" t="s">
        <v>303</v>
      </c>
      <c r="AD658">
        <v>0</v>
      </c>
      <c r="AE658">
        <v>1</v>
      </c>
      <c r="AF658">
        <v>0</v>
      </c>
      <c r="AG658">
        <v>1</v>
      </c>
      <c r="AH658">
        <v>0</v>
      </c>
      <c r="AI658">
        <v>0</v>
      </c>
      <c r="AJ658">
        <v>0</v>
      </c>
      <c r="AK658">
        <v>10</v>
      </c>
      <c r="AL658">
        <v>0</v>
      </c>
      <c r="AM658">
        <v>10</v>
      </c>
    </row>
    <row r="659" spans="3:40">
      <c r="C659">
        <v>125</v>
      </c>
      <c r="D659" t="s">
        <v>1255</v>
      </c>
      <c r="F659" t="s">
        <v>1256</v>
      </c>
      <c r="G659" t="s">
        <v>1257</v>
      </c>
      <c r="I659">
        <v>0</v>
      </c>
      <c r="J659">
        <v>0</v>
      </c>
      <c r="K659">
        <v>0</v>
      </c>
      <c r="L659">
        <v>0</v>
      </c>
      <c r="M659">
        <v>0</v>
      </c>
      <c r="N659">
        <v>0</v>
      </c>
      <c r="O659">
        <v>0</v>
      </c>
      <c r="P659">
        <v>1</v>
      </c>
      <c r="Q659">
        <v>0</v>
      </c>
      <c r="R659" s="20">
        <v>0</v>
      </c>
      <c r="S659" t="s">
        <v>303</v>
      </c>
      <c r="T659" t="s">
        <v>303</v>
      </c>
      <c r="U659" s="20" t="s">
        <v>303</v>
      </c>
      <c r="V659">
        <v>0</v>
      </c>
      <c r="W659">
        <v>0</v>
      </c>
      <c r="X659" s="20">
        <v>1</v>
      </c>
      <c r="Y659" t="s">
        <v>303</v>
      </c>
      <c r="Z659" t="s">
        <v>303</v>
      </c>
      <c r="AA659" s="20" t="s">
        <v>303</v>
      </c>
      <c r="AB659" t="s">
        <v>303</v>
      </c>
      <c r="AC659" t="s">
        <v>303</v>
      </c>
      <c r="AD659">
        <v>1</v>
      </c>
      <c r="AE659">
        <v>0</v>
      </c>
      <c r="AF659" t="s">
        <v>303</v>
      </c>
      <c r="AG659" t="s">
        <v>303</v>
      </c>
      <c r="AH659">
        <v>0</v>
      </c>
      <c r="AI659">
        <v>0</v>
      </c>
      <c r="AJ659">
        <v>0</v>
      </c>
      <c r="AK659">
        <v>92</v>
      </c>
      <c r="AL659">
        <v>0</v>
      </c>
      <c r="AM659">
        <v>110</v>
      </c>
    </row>
    <row r="660" spans="3:40">
      <c r="C660">
        <v>126</v>
      </c>
      <c r="F660" t="s">
        <v>1258</v>
      </c>
      <c r="G660" t="s">
        <v>1259</v>
      </c>
      <c r="H660" t="s">
        <v>1260</v>
      </c>
      <c r="I660">
        <v>0</v>
      </c>
      <c r="J660">
        <v>0</v>
      </c>
      <c r="K660">
        <v>0</v>
      </c>
      <c r="L660">
        <v>0</v>
      </c>
      <c r="M660">
        <v>0</v>
      </c>
      <c r="N660">
        <v>0</v>
      </c>
      <c r="O660">
        <v>0</v>
      </c>
      <c r="P660">
        <v>1</v>
      </c>
      <c r="Q660">
        <v>0</v>
      </c>
      <c r="R660" s="20">
        <v>0</v>
      </c>
      <c r="S660" t="s">
        <v>303</v>
      </c>
      <c r="T660" t="s">
        <v>303</v>
      </c>
      <c r="U660" s="20" t="s">
        <v>303</v>
      </c>
      <c r="V660">
        <v>0</v>
      </c>
      <c r="W660">
        <v>0</v>
      </c>
      <c r="X660" s="20">
        <v>0</v>
      </c>
      <c r="Y660">
        <v>0</v>
      </c>
      <c r="Z660">
        <v>0</v>
      </c>
      <c r="AA660" s="20">
        <v>1</v>
      </c>
      <c r="AB660" t="s">
        <v>303</v>
      </c>
      <c r="AC660" t="s">
        <v>303</v>
      </c>
      <c r="AD660">
        <v>1</v>
      </c>
      <c r="AE660">
        <v>0</v>
      </c>
      <c r="AF660">
        <v>1</v>
      </c>
      <c r="AG660">
        <v>0</v>
      </c>
      <c r="AH660">
        <v>0</v>
      </c>
      <c r="AI660">
        <v>0</v>
      </c>
      <c r="AJ660">
        <v>0</v>
      </c>
      <c r="AK660">
        <v>93</v>
      </c>
      <c r="AL660">
        <v>0</v>
      </c>
      <c r="AM660">
        <v>111</v>
      </c>
    </row>
    <row r="661" spans="3:40">
      <c r="C661">
        <v>127</v>
      </c>
      <c r="F661" t="s">
        <v>1258</v>
      </c>
      <c r="G661" t="s">
        <v>1259</v>
      </c>
      <c r="H661" t="s">
        <v>1261</v>
      </c>
      <c r="I661">
        <v>0</v>
      </c>
      <c r="J661">
        <v>0</v>
      </c>
      <c r="K661">
        <v>0</v>
      </c>
      <c r="L661">
        <v>1</v>
      </c>
      <c r="M661">
        <v>0</v>
      </c>
      <c r="N661">
        <v>0</v>
      </c>
      <c r="O661">
        <v>1</v>
      </c>
      <c r="P661">
        <v>0</v>
      </c>
      <c r="Q661">
        <v>1</v>
      </c>
      <c r="R661" s="20">
        <v>0</v>
      </c>
      <c r="S661" t="s">
        <v>303</v>
      </c>
      <c r="T661" t="s">
        <v>303</v>
      </c>
      <c r="U661" s="20" t="s">
        <v>303</v>
      </c>
      <c r="V661">
        <v>1</v>
      </c>
      <c r="W661">
        <v>0</v>
      </c>
      <c r="X661" s="20">
        <v>0</v>
      </c>
      <c r="Y661">
        <v>0</v>
      </c>
      <c r="Z661">
        <v>1</v>
      </c>
      <c r="AA661" s="20">
        <v>1</v>
      </c>
      <c r="AB661" t="s">
        <v>303</v>
      </c>
      <c r="AC661" t="s">
        <v>303</v>
      </c>
      <c r="AD661">
        <v>1</v>
      </c>
      <c r="AE661">
        <v>0</v>
      </c>
      <c r="AF661">
        <v>1</v>
      </c>
      <c r="AG661">
        <v>0</v>
      </c>
      <c r="AH661">
        <v>0</v>
      </c>
      <c r="AI661">
        <v>0</v>
      </c>
      <c r="AJ661">
        <v>0</v>
      </c>
      <c r="AK661">
        <v>93</v>
      </c>
      <c r="AL661">
        <v>0</v>
      </c>
      <c r="AM661">
        <v>111</v>
      </c>
    </row>
    <row r="662" spans="3:40">
      <c r="C662">
        <v>128</v>
      </c>
      <c r="D662" s="2" t="s">
        <v>1262</v>
      </c>
      <c r="F662" t="s">
        <v>1263</v>
      </c>
      <c r="G662" t="s">
        <v>1264</v>
      </c>
      <c r="I662">
        <v>0</v>
      </c>
      <c r="J662">
        <v>0</v>
      </c>
      <c r="K662">
        <v>0</v>
      </c>
      <c r="L662">
        <v>0</v>
      </c>
      <c r="M662">
        <v>0</v>
      </c>
      <c r="N662">
        <v>0</v>
      </c>
      <c r="O662">
        <v>0</v>
      </c>
      <c r="P662">
        <v>1</v>
      </c>
      <c r="Q662">
        <v>1</v>
      </c>
      <c r="R662" s="20">
        <v>0</v>
      </c>
      <c r="S662" t="s">
        <v>303</v>
      </c>
      <c r="T662" t="s">
        <v>303</v>
      </c>
      <c r="U662" s="20" t="s">
        <v>303</v>
      </c>
      <c r="V662">
        <v>1</v>
      </c>
      <c r="W662">
        <v>0</v>
      </c>
      <c r="X662" s="20">
        <v>0</v>
      </c>
      <c r="Y662">
        <v>0</v>
      </c>
      <c r="Z662">
        <v>0</v>
      </c>
      <c r="AA662" s="20">
        <v>0</v>
      </c>
      <c r="AB662" t="s">
        <v>303</v>
      </c>
      <c r="AC662" t="s">
        <v>303</v>
      </c>
      <c r="AD662">
        <v>1</v>
      </c>
      <c r="AE662">
        <v>0</v>
      </c>
      <c r="AF662">
        <v>1</v>
      </c>
      <c r="AG662">
        <v>0</v>
      </c>
      <c r="AH662">
        <v>0</v>
      </c>
      <c r="AI662">
        <v>0</v>
      </c>
      <c r="AJ662">
        <v>0</v>
      </c>
      <c r="AK662">
        <v>94</v>
      </c>
      <c r="AL662">
        <v>0</v>
      </c>
      <c r="AM662">
        <v>108</v>
      </c>
    </row>
    <row r="663" spans="3:40">
      <c r="C663">
        <v>129</v>
      </c>
      <c r="F663" t="s">
        <v>1265</v>
      </c>
      <c r="G663" t="s">
        <v>1266</v>
      </c>
      <c r="H663" t="s">
        <v>1260</v>
      </c>
      <c r="I663">
        <v>0</v>
      </c>
      <c r="J663">
        <v>0</v>
      </c>
      <c r="K663">
        <v>0</v>
      </c>
      <c r="L663">
        <v>0</v>
      </c>
      <c r="M663">
        <v>0</v>
      </c>
      <c r="N663">
        <v>0</v>
      </c>
      <c r="O663">
        <v>0</v>
      </c>
      <c r="P663">
        <v>1</v>
      </c>
      <c r="Q663">
        <v>1</v>
      </c>
      <c r="R663" s="20">
        <v>0</v>
      </c>
      <c r="S663" t="s">
        <v>303</v>
      </c>
      <c r="T663" t="s">
        <v>303</v>
      </c>
      <c r="U663" s="20" t="s">
        <v>303</v>
      </c>
      <c r="V663">
        <v>0</v>
      </c>
      <c r="W663">
        <v>0</v>
      </c>
      <c r="X663" s="20">
        <v>0</v>
      </c>
      <c r="Y663">
        <v>0</v>
      </c>
      <c r="Z663">
        <v>1</v>
      </c>
      <c r="AA663" s="20">
        <v>0</v>
      </c>
      <c r="AB663" t="s">
        <v>303</v>
      </c>
      <c r="AC663" t="s">
        <v>303</v>
      </c>
      <c r="AD663">
        <v>1</v>
      </c>
      <c r="AE663">
        <v>0</v>
      </c>
      <c r="AF663">
        <v>1</v>
      </c>
      <c r="AG663">
        <v>0</v>
      </c>
      <c r="AH663">
        <v>0</v>
      </c>
      <c r="AI663">
        <v>0</v>
      </c>
      <c r="AJ663">
        <v>0</v>
      </c>
      <c r="AK663">
        <v>95</v>
      </c>
      <c r="AL663">
        <v>0</v>
      </c>
      <c r="AM663">
        <v>109</v>
      </c>
    </row>
    <row r="664" spans="3:40">
      <c r="C664">
        <v>130</v>
      </c>
      <c r="F664" t="s">
        <v>1265</v>
      </c>
      <c r="G664" t="s">
        <v>1266</v>
      </c>
      <c r="H664" t="s">
        <v>1261</v>
      </c>
      <c r="I664">
        <v>0</v>
      </c>
      <c r="J664">
        <v>0</v>
      </c>
      <c r="K664">
        <v>0</v>
      </c>
      <c r="L664">
        <v>1</v>
      </c>
      <c r="M664">
        <v>0</v>
      </c>
      <c r="N664">
        <v>0</v>
      </c>
      <c r="O664">
        <v>1</v>
      </c>
      <c r="P664">
        <v>0</v>
      </c>
      <c r="Q664">
        <v>1</v>
      </c>
      <c r="R664" s="20">
        <v>1</v>
      </c>
      <c r="S664" t="s">
        <v>303</v>
      </c>
      <c r="T664" t="s">
        <v>303</v>
      </c>
      <c r="U664" s="20" t="s">
        <v>303</v>
      </c>
      <c r="V664">
        <v>0</v>
      </c>
      <c r="W664">
        <v>1</v>
      </c>
      <c r="X664" s="20">
        <v>0</v>
      </c>
      <c r="Y664">
        <v>1</v>
      </c>
      <c r="Z664">
        <v>0</v>
      </c>
      <c r="AA664" s="20">
        <v>0</v>
      </c>
      <c r="AB664" t="s">
        <v>303</v>
      </c>
      <c r="AC664" t="s">
        <v>303</v>
      </c>
      <c r="AD664">
        <v>1</v>
      </c>
      <c r="AE664">
        <v>0</v>
      </c>
      <c r="AF664">
        <v>1</v>
      </c>
      <c r="AG664">
        <v>0</v>
      </c>
      <c r="AH664">
        <v>0</v>
      </c>
      <c r="AI664">
        <v>0</v>
      </c>
      <c r="AJ664">
        <v>0</v>
      </c>
      <c r="AK664">
        <v>95</v>
      </c>
      <c r="AL664">
        <v>0</v>
      </c>
      <c r="AM664">
        <v>109</v>
      </c>
    </row>
    <row r="665" spans="3:40">
      <c r="C665">
        <v>131</v>
      </c>
      <c r="D665" t="s">
        <v>1267</v>
      </c>
      <c r="F665" t="s">
        <v>422</v>
      </c>
      <c r="G665" t="s">
        <v>422</v>
      </c>
      <c r="H665" t="s">
        <v>1260</v>
      </c>
      <c r="I665">
        <v>0</v>
      </c>
      <c r="J665">
        <v>0</v>
      </c>
      <c r="K665">
        <v>0</v>
      </c>
      <c r="L665">
        <v>0</v>
      </c>
      <c r="M665">
        <v>0</v>
      </c>
      <c r="N665">
        <v>0</v>
      </c>
      <c r="O665">
        <v>0</v>
      </c>
      <c r="P665">
        <v>0</v>
      </c>
      <c r="Q665">
        <v>0</v>
      </c>
      <c r="R665" s="20">
        <v>1</v>
      </c>
      <c r="S665" t="s">
        <v>303</v>
      </c>
      <c r="T665" t="s">
        <v>303</v>
      </c>
      <c r="U665" s="20" t="s">
        <v>303</v>
      </c>
      <c r="V665">
        <v>0</v>
      </c>
      <c r="W665">
        <v>1</v>
      </c>
      <c r="X665" s="20">
        <v>0</v>
      </c>
      <c r="Y665">
        <v>0</v>
      </c>
      <c r="Z665">
        <v>0</v>
      </c>
      <c r="AA665" s="20">
        <v>0</v>
      </c>
      <c r="AB665" t="s">
        <v>303</v>
      </c>
      <c r="AC665" t="s">
        <v>303</v>
      </c>
      <c r="AD665">
        <v>1</v>
      </c>
      <c r="AE665">
        <v>0</v>
      </c>
      <c r="AF665">
        <v>1</v>
      </c>
      <c r="AG665">
        <v>0</v>
      </c>
      <c r="AH665">
        <v>0</v>
      </c>
      <c r="AI665">
        <v>0</v>
      </c>
      <c r="AJ665">
        <v>0</v>
      </c>
      <c r="AK665">
        <v>10</v>
      </c>
      <c r="AL665">
        <v>0</v>
      </c>
      <c r="AM665">
        <v>10</v>
      </c>
    </row>
    <row r="666" spans="3:40">
      <c r="C666">
        <v>132</v>
      </c>
      <c r="F666" t="s">
        <v>1049</v>
      </c>
      <c r="G666" t="s">
        <v>1049</v>
      </c>
      <c r="I666">
        <v>0</v>
      </c>
      <c r="J666">
        <v>0</v>
      </c>
      <c r="K666">
        <v>0</v>
      </c>
      <c r="L666">
        <v>0</v>
      </c>
      <c r="M666">
        <v>0</v>
      </c>
      <c r="N666">
        <v>0</v>
      </c>
      <c r="O666">
        <v>0</v>
      </c>
      <c r="P666">
        <v>0</v>
      </c>
      <c r="Q666">
        <v>0</v>
      </c>
      <c r="R666" s="20">
        <v>1</v>
      </c>
      <c r="S666">
        <v>0</v>
      </c>
      <c r="T666">
        <v>0</v>
      </c>
      <c r="U666" s="20">
        <v>0</v>
      </c>
      <c r="V666">
        <v>0</v>
      </c>
      <c r="W666">
        <v>0</v>
      </c>
      <c r="X666" s="20">
        <v>0</v>
      </c>
      <c r="Y666">
        <v>0</v>
      </c>
      <c r="Z666">
        <v>0</v>
      </c>
      <c r="AA666" s="20">
        <v>0</v>
      </c>
      <c r="AB666">
        <v>0</v>
      </c>
      <c r="AC666">
        <v>0</v>
      </c>
      <c r="AD666">
        <v>0</v>
      </c>
      <c r="AE666">
        <v>0</v>
      </c>
      <c r="AF666">
        <v>0</v>
      </c>
      <c r="AG666">
        <v>0</v>
      </c>
      <c r="AH666">
        <v>0</v>
      </c>
      <c r="AI666">
        <v>0</v>
      </c>
      <c r="AJ666">
        <v>0</v>
      </c>
      <c r="AK666">
        <v>0</v>
      </c>
      <c r="AL666">
        <v>0</v>
      </c>
      <c r="AM666">
        <v>0</v>
      </c>
      <c r="AN666" t="s">
        <v>1043</v>
      </c>
    </row>
    <row r="667" spans="3:40">
      <c r="C667">
        <v>133</v>
      </c>
      <c r="E667" s="2" t="s">
        <v>1289</v>
      </c>
      <c r="F667" t="s">
        <v>1290</v>
      </c>
      <c r="G667" t="s">
        <v>1291</v>
      </c>
      <c r="I667">
        <v>0</v>
      </c>
      <c r="J667">
        <v>0</v>
      </c>
      <c r="K667">
        <v>0</v>
      </c>
      <c r="L667">
        <v>0</v>
      </c>
      <c r="M667">
        <v>0</v>
      </c>
      <c r="N667">
        <v>0</v>
      </c>
      <c r="O667">
        <v>0</v>
      </c>
      <c r="P667">
        <v>0</v>
      </c>
      <c r="Q667">
        <v>1</v>
      </c>
      <c r="R667" s="20">
        <v>0</v>
      </c>
      <c r="S667" t="s">
        <v>303</v>
      </c>
      <c r="T667" t="s">
        <v>303</v>
      </c>
      <c r="U667" s="20" t="s">
        <v>303</v>
      </c>
      <c r="V667">
        <v>1</v>
      </c>
      <c r="W667">
        <v>0</v>
      </c>
      <c r="X667" s="20">
        <v>0</v>
      </c>
      <c r="Y667">
        <v>0</v>
      </c>
      <c r="Z667">
        <v>1</v>
      </c>
      <c r="AA667" s="20">
        <v>0</v>
      </c>
      <c r="AB667" t="s">
        <v>303</v>
      </c>
      <c r="AC667" t="s">
        <v>303</v>
      </c>
      <c r="AD667">
        <v>0</v>
      </c>
      <c r="AE667">
        <v>1</v>
      </c>
      <c r="AF667">
        <v>0</v>
      </c>
      <c r="AG667">
        <v>1</v>
      </c>
      <c r="AH667">
        <v>0</v>
      </c>
      <c r="AI667">
        <v>0</v>
      </c>
      <c r="AJ667">
        <v>0</v>
      </c>
      <c r="AK667">
        <v>98</v>
      </c>
      <c r="AL667">
        <v>0</v>
      </c>
      <c r="AM667">
        <v>99</v>
      </c>
    </row>
    <row r="668" spans="3:40">
      <c r="C668">
        <v>134</v>
      </c>
      <c r="F668" t="s">
        <v>1290</v>
      </c>
      <c r="G668" t="s">
        <v>1291</v>
      </c>
      <c r="H668" t="s">
        <v>1292</v>
      </c>
      <c r="I668">
        <v>0</v>
      </c>
      <c r="J668">
        <v>1</v>
      </c>
      <c r="K668">
        <v>1</v>
      </c>
      <c r="L668">
        <v>0</v>
      </c>
      <c r="M668">
        <v>1</v>
      </c>
      <c r="N668">
        <v>1</v>
      </c>
      <c r="O668">
        <v>0</v>
      </c>
      <c r="P668">
        <v>0</v>
      </c>
      <c r="Q668">
        <v>0</v>
      </c>
      <c r="R668" s="20">
        <v>1</v>
      </c>
      <c r="S668" t="s">
        <v>303</v>
      </c>
      <c r="T668" t="s">
        <v>303</v>
      </c>
      <c r="U668" s="20" t="s">
        <v>303</v>
      </c>
      <c r="V668">
        <v>0</v>
      </c>
      <c r="W668">
        <v>1</v>
      </c>
      <c r="X668" s="20">
        <v>0</v>
      </c>
      <c r="Y668">
        <v>0</v>
      </c>
      <c r="Z668">
        <v>1</v>
      </c>
      <c r="AA668" s="20">
        <v>0</v>
      </c>
      <c r="AB668">
        <v>0</v>
      </c>
      <c r="AC668">
        <v>1</v>
      </c>
      <c r="AD668">
        <v>0</v>
      </c>
      <c r="AE668">
        <v>1</v>
      </c>
      <c r="AF668">
        <v>0</v>
      </c>
      <c r="AG668">
        <v>1</v>
      </c>
      <c r="AH668">
        <v>0</v>
      </c>
      <c r="AI668">
        <v>0</v>
      </c>
      <c r="AJ668">
        <v>96</v>
      </c>
      <c r="AK668">
        <v>98</v>
      </c>
      <c r="AL668">
        <v>96</v>
      </c>
      <c r="AM668">
        <v>99</v>
      </c>
    </row>
    <row r="669" spans="3:40">
      <c r="C669">
        <v>135</v>
      </c>
      <c r="F669" t="s">
        <v>307</v>
      </c>
      <c r="G669" t="s">
        <v>307</v>
      </c>
      <c r="H669" t="s">
        <v>1293</v>
      </c>
      <c r="I669">
        <v>0</v>
      </c>
      <c r="J669">
        <v>1</v>
      </c>
      <c r="K669">
        <v>1</v>
      </c>
      <c r="L669">
        <v>0</v>
      </c>
      <c r="M669">
        <v>0</v>
      </c>
      <c r="N669">
        <v>0</v>
      </c>
      <c r="O669">
        <v>0</v>
      </c>
      <c r="P669">
        <v>0</v>
      </c>
      <c r="Q669">
        <v>0</v>
      </c>
      <c r="R669" s="20">
        <v>1</v>
      </c>
      <c r="S669" t="s">
        <v>303</v>
      </c>
      <c r="T669" t="s">
        <v>303</v>
      </c>
      <c r="U669" s="20" t="s">
        <v>303</v>
      </c>
      <c r="V669" t="s">
        <v>303</v>
      </c>
      <c r="W669" t="s">
        <v>303</v>
      </c>
      <c r="X669" s="20" t="s">
        <v>303</v>
      </c>
      <c r="Y669">
        <v>0</v>
      </c>
      <c r="Z669">
        <v>0</v>
      </c>
      <c r="AA669" s="20">
        <v>0</v>
      </c>
      <c r="AB669">
        <v>1</v>
      </c>
      <c r="AC669">
        <v>0</v>
      </c>
      <c r="AD669" t="s">
        <v>303</v>
      </c>
      <c r="AE669" t="s">
        <v>303</v>
      </c>
      <c r="AF669">
        <v>0</v>
      </c>
      <c r="AG669">
        <v>1</v>
      </c>
      <c r="AH669">
        <v>0</v>
      </c>
      <c r="AI669">
        <v>0</v>
      </c>
      <c r="AJ669">
        <v>97</v>
      </c>
      <c r="AK669">
        <v>0</v>
      </c>
      <c r="AL669">
        <v>97</v>
      </c>
      <c r="AM669">
        <v>0</v>
      </c>
    </row>
    <row r="670" spans="3:40">
      <c r="C670">
        <v>136</v>
      </c>
      <c r="E670" s="2" t="s">
        <v>1268</v>
      </c>
      <c r="F670" t="s">
        <v>1269</v>
      </c>
      <c r="G670" t="s">
        <v>1270</v>
      </c>
      <c r="I670">
        <v>0</v>
      </c>
      <c r="J670">
        <v>0</v>
      </c>
      <c r="K670">
        <v>0</v>
      </c>
      <c r="L670">
        <v>0</v>
      </c>
      <c r="M670">
        <v>0</v>
      </c>
      <c r="N670">
        <v>0</v>
      </c>
      <c r="O670">
        <v>0</v>
      </c>
      <c r="P670">
        <v>0</v>
      </c>
      <c r="Q670">
        <v>1</v>
      </c>
      <c r="R670" s="20">
        <v>0</v>
      </c>
      <c r="S670" t="s">
        <v>303</v>
      </c>
      <c r="T670" t="s">
        <v>303</v>
      </c>
      <c r="U670" s="20" t="s">
        <v>303</v>
      </c>
      <c r="V670">
        <v>1</v>
      </c>
      <c r="W670">
        <v>0</v>
      </c>
      <c r="X670" s="20">
        <v>0</v>
      </c>
      <c r="Y670">
        <v>0</v>
      </c>
      <c r="Z670">
        <v>1</v>
      </c>
      <c r="AA670" s="20">
        <v>0</v>
      </c>
      <c r="AB670" t="s">
        <v>303</v>
      </c>
      <c r="AC670" t="s">
        <v>303</v>
      </c>
      <c r="AD670">
        <v>1</v>
      </c>
      <c r="AE670">
        <v>0</v>
      </c>
      <c r="AF670">
        <v>1</v>
      </c>
      <c r="AG670">
        <v>0</v>
      </c>
      <c r="AH670">
        <v>0</v>
      </c>
      <c r="AI670">
        <v>0</v>
      </c>
      <c r="AJ670">
        <v>0</v>
      </c>
      <c r="AK670">
        <v>78</v>
      </c>
      <c r="AL670">
        <v>0</v>
      </c>
      <c r="AM670">
        <v>79</v>
      </c>
    </row>
    <row r="671" spans="3:40">
      <c r="C671">
        <v>137</v>
      </c>
      <c r="F671" t="s">
        <v>1269</v>
      </c>
      <c r="G671" t="s">
        <v>1270</v>
      </c>
      <c r="H671" t="s">
        <v>1271</v>
      </c>
      <c r="I671">
        <v>0</v>
      </c>
      <c r="J671">
        <v>0</v>
      </c>
      <c r="K671">
        <v>0</v>
      </c>
      <c r="L671">
        <v>0</v>
      </c>
      <c r="M671">
        <v>1</v>
      </c>
      <c r="N671">
        <v>1</v>
      </c>
      <c r="O671">
        <v>0</v>
      </c>
      <c r="P671">
        <v>0</v>
      </c>
      <c r="Q671">
        <v>0</v>
      </c>
      <c r="R671" s="20">
        <v>1</v>
      </c>
      <c r="S671" t="s">
        <v>303</v>
      </c>
      <c r="T671" t="s">
        <v>303</v>
      </c>
      <c r="U671" s="20" t="s">
        <v>303</v>
      </c>
      <c r="V671">
        <v>0</v>
      </c>
      <c r="W671">
        <v>1</v>
      </c>
      <c r="X671" s="20">
        <v>0</v>
      </c>
      <c r="Y671">
        <v>0</v>
      </c>
      <c r="Z671">
        <v>1</v>
      </c>
      <c r="AA671" s="20">
        <v>0</v>
      </c>
      <c r="AB671" t="s">
        <v>303</v>
      </c>
      <c r="AC671" t="s">
        <v>303</v>
      </c>
      <c r="AD671">
        <v>1</v>
      </c>
      <c r="AE671">
        <v>0</v>
      </c>
      <c r="AF671">
        <v>1</v>
      </c>
      <c r="AG671">
        <v>0</v>
      </c>
      <c r="AH671">
        <v>0</v>
      </c>
      <c r="AI671">
        <v>0</v>
      </c>
      <c r="AJ671">
        <v>76</v>
      </c>
      <c r="AK671">
        <v>78</v>
      </c>
      <c r="AL671">
        <v>76</v>
      </c>
      <c r="AM671">
        <v>79</v>
      </c>
    </row>
    <row r="672" spans="3:40">
      <c r="C672">
        <v>138</v>
      </c>
      <c r="F672" t="s">
        <v>307</v>
      </c>
      <c r="G672" t="s">
        <v>307</v>
      </c>
      <c r="H672" t="s">
        <v>1272</v>
      </c>
      <c r="I672">
        <v>0</v>
      </c>
      <c r="J672">
        <v>1</v>
      </c>
      <c r="K672">
        <v>1</v>
      </c>
      <c r="L672">
        <v>0</v>
      </c>
      <c r="M672">
        <v>0</v>
      </c>
      <c r="N672">
        <v>0</v>
      </c>
      <c r="O672">
        <v>0</v>
      </c>
      <c r="P672">
        <v>0</v>
      </c>
      <c r="Q672">
        <v>0</v>
      </c>
      <c r="R672" s="20">
        <v>1</v>
      </c>
      <c r="S672" t="s">
        <v>303</v>
      </c>
      <c r="T672" t="s">
        <v>303</v>
      </c>
      <c r="U672" s="20" t="s">
        <v>303</v>
      </c>
      <c r="V672" t="s">
        <v>303</v>
      </c>
      <c r="W672" t="s">
        <v>303</v>
      </c>
      <c r="X672" s="20" t="s">
        <v>303</v>
      </c>
      <c r="Y672">
        <v>0</v>
      </c>
      <c r="Z672">
        <v>0</v>
      </c>
      <c r="AA672" s="20">
        <v>0</v>
      </c>
      <c r="AB672">
        <v>1</v>
      </c>
      <c r="AC672">
        <v>0</v>
      </c>
      <c r="AD672" t="s">
        <v>303</v>
      </c>
      <c r="AE672" t="s">
        <v>303</v>
      </c>
      <c r="AF672">
        <v>1</v>
      </c>
      <c r="AG672">
        <v>0</v>
      </c>
      <c r="AH672">
        <v>0</v>
      </c>
      <c r="AI672">
        <v>0</v>
      </c>
      <c r="AJ672">
        <v>77</v>
      </c>
      <c r="AK672">
        <v>0</v>
      </c>
      <c r="AL672">
        <v>77</v>
      </c>
      <c r="AM672">
        <v>0</v>
      </c>
    </row>
    <row r="673" spans="3:35">
      <c r="C673">
        <v>139</v>
      </c>
      <c r="D673" s="5" t="s">
        <v>703</v>
      </c>
      <c r="E673" s="2" t="s">
        <v>1091</v>
      </c>
      <c r="F673" t="s">
        <v>911</v>
      </c>
      <c r="G673" t="s">
        <v>1382</v>
      </c>
      <c r="I673">
        <v>0</v>
      </c>
      <c r="J673">
        <v>0</v>
      </c>
      <c r="K673">
        <v>0</v>
      </c>
      <c r="L673">
        <v>0</v>
      </c>
      <c r="M673">
        <v>0</v>
      </c>
      <c r="N673">
        <v>0</v>
      </c>
      <c r="O673">
        <v>0</v>
      </c>
      <c r="P673">
        <v>0</v>
      </c>
      <c r="Q673">
        <v>1</v>
      </c>
      <c r="R673" s="20">
        <v>0</v>
      </c>
      <c r="S673" t="s">
        <v>303</v>
      </c>
      <c r="T673" t="s">
        <v>303</v>
      </c>
      <c r="U673" s="20" t="s">
        <v>303</v>
      </c>
      <c r="V673">
        <v>0</v>
      </c>
      <c r="W673">
        <v>0</v>
      </c>
      <c r="X673" s="20">
        <v>1</v>
      </c>
      <c r="Y673">
        <v>0</v>
      </c>
      <c r="Z673">
        <v>0</v>
      </c>
      <c r="AA673" s="20">
        <v>0</v>
      </c>
      <c r="AB673" t="s">
        <v>303</v>
      </c>
      <c r="AC673" t="s">
        <v>303</v>
      </c>
      <c r="AD673">
        <v>0</v>
      </c>
      <c r="AE673">
        <v>0</v>
      </c>
      <c r="AF673">
        <v>0</v>
      </c>
      <c r="AG673">
        <v>0</v>
      </c>
      <c r="AH673">
        <v>0</v>
      </c>
      <c r="AI673">
        <v>0</v>
      </c>
    </row>
    <row r="674" spans="3:35">
      <c r="C674">
        <v>140</v>
      </c>
      <c r="D674" s="5"/>
      <c r="F674" t="s">
        <v>912</v>
      </c>
      <c r="G674" t="s">
        <v>1383</v>
      </c>
      <c r="I674">
        <v>0</v>
      </c>
      <c r="J674">
        <v>0</v>
      </c>
      <c r="K674">
        <v>0</v>
      </c>
      <c r="L674">
        <v>0</v>
      </c>
      <c r="M674">
        <v>0</v>
      </c>
      <c r="N674">
        <v>0</v>
      </c>
      <c r="O674">
        <v>0</v>
      </c>
      <c r="P674">
        <v>0</v>
      </c>
      <c r="Q674">
        <v>1</v>
      </c>
      <c r="R674" s="20">
        <v>0</v>
      </c>
      <c r="S674" t="s">
        <v>303</v>
      </c>
      <c r="T674" t="s">
        <v>303</v>
      </c>
      <c r="U674" s="20" t="s">
        <v>303</v>
      </c>
      <c r="V674">
        <v>0</v>
      </c>
      <c r="W674">
        <v>0</v>
      </c>
      <c r="X674" s="20">
        <v>0</v>
      </c>
      <c r="Y674">
        <v>0</v>
      </c>
      <c r="Z674">
        <v>0</v>
      </c>
      <c r="AA674" s="20">
        <v>1</v>
      </c>
      <c r="AB674" t="s">
        <v>303</v>
      </c>
      <c r="AC674" t="s">
        <v>303</v>
      </c>
      <c r="AD674">
        <v>0</v>
      </c>
      <c r="AE674">
        <v>0</v>
      </c>
      <c r="AF674">
        <v>0</v>
      </c>
      <c r="AG674">
        <v>0</v>
      </c>
      <c r="AH674">
        <v>0</v>
      </c>
      <c r="AI674">
        <v>0</v>
      </c>
    </row>
    <row r="675" spans="3:35">
      <c r="C675">
        <v>141</v>
      </c>
      <c r="D675" s="5"/>
      <c r="F675" t="s">
        <v>912</v>
      </c>
      <c r="G675" t="s">
        <v>1383</v>
      </c>
      <c r="I675">
        <v>0</v>
      </c>
      <c r="J675">
        <v>1</v>
      </c>
      <c r="K675">
        <v>0</v>
      </c>
      <c r="L675">
        <v>0</v>
      </c>
      <c r="M675">
        <v>0</v>
      </c>
      <c r="N675">
        <v>0</v>
      </c>
      <c r="O675">
        <v>1</v>
      </c>
      <c r="P675">
        <v>0</v>
      </c>
      <c r="Q675">
        <v>0</v>
      </c>
      <c r="R675" s="20">
        <v>1</v>
      </c>
      <c r="S675" t="s">
        <v>303</v>
      </c>
      <c r="T675" t="s">
        <v>303</v>
      </c>
      <c r="U675" s="20" t="s">
        <v>303</v>
      </c>
      <c r="V675">
        <v>1</v>
      </c>
      <c r="W675">
        <v>0</v>
      </c>
      <c r="X675" s="20">
        <v>0</v>
      </c>
      <c r="Y675">
        <v>0</v>
      </c>
      <c r="Z675">
        <v>1</v>
      </c>
      <c r="AA675" s="20">
        <v>1</v>
      </c>
      <c r="AB675" t="s">
        <v>303</v>
      </c>
      <c r="AC675" t="s">
        <v>303</v>
      </c>
      <c r="AD675">
        <v>0</v>
      </c>
      <c r="AE675">
        <v>0</v>
      </c>
      <c r="AF675">
        <v>0</v>
      </c>
      <c r="AG675">
        <v>0</v>
      </c>
      <c r="AH675">
        <v>0</v>
      </c>
      <c r="AI675">
        <v>0</v>
      </c>
    </row>
    <row r="676" spans="3:35">
      <c r="C676">
        <v>142</v>
      </c>
      <c r="D676" s="5"/>
      <c r="E676" s="2" t="s">
        <v>1093</v>
      </c>
      <c r="F676" t="s">
        <v>898</v>
      </c>
      <c r="G676" t="s">
        <v>1377</v>
      </c>
      <c r="I676">
        <v>0</v>
      </c>
      <c r="J676">
        <v>0</v>
      </c>
      <c r="K676">
        <v>0</v>
      </c>
      <c r="L676">
        <v>0</v>
      </c>
      <c r="M676">
        <v>0</v>
      </c>
      <c r="N676">
        <v>0</v>
      </c>
      <c r="O676">
        <v>0</v>
      </c>
      <c r="P676">
        <v>0</v>
      </c>
      <c r="Q676">
        <v>1</v>
      </c>
      <c r="R676" s="20">
        <v>0</v>
      </c>
      <c r="S676" t="s">
        <v>303</v>
      </c>
      <c r="T676" t="s">
        <v>303</v>
      </c>
      <c r="U676" s="20" t="s">
        <v>303</v>
      </c>
      <c r="V676">
        <v>0</v>
      </c>
      <c r="W676">
        <v>1</v>
      </c>
      <c r="X676" s="20">
        <v>0</v>
      </c>
      <c r="Y676">
        <v>0</v>
      </c>
      <c r="Z676">
        <v>0</v>
      </c>
      <c r="AA676" s="20">
        <v>0</v>
      </c>
      <c r="AB676" t="s">
        <v>303</v>
      </c>
      <c r="AC676" t="s">
        <v>303</v>
      </c>
      <c r="AD676">
        <v>0</v>
      </c>
      <c r="AE676">
        <v>0</v>
      </c>
      <c r="AF676">
        <v>0</v>
      </c>
      <c r="AG676">
        <v>0</v>
      </c>
      <c r="AH676">
        <v>0</v>
      </c>
      <c r="AI676">
        <v>0</v>
      </c>
    </row>
    <row r="677" spans="3:35">
      <c r="C677">
        <v>143</v>
      </c>
      <c r="D677" s="5"/>
      <c r="F677" t="s">
        <v>901</v>
      </c>
      <c r="G677" t="s">
        <v>1379</v>
      </c>
      <c r="I677">
        <v>0</v>
      </c>
      <c r="J677">
        <v>0</v>
      </c>
      <c r="K677">
        <v>0</v>
      </c>
      <c r="L677">
        <v>0</v>
      </c>
      <c r="M677">
        <v>0</v>
      </c>
      <c r="N677">
        <v>0</v>
      </c>
      <c r="O677">
        <v>0</v>
      </c>
      <c r="P677">
        <v>0</v>
      </c>
      <c r="Q677">
        <v>1</v>
      </c>
      <c r="R677" s="20">
        <v>0</v>
      </c>
      <c r="S677" t="s">
        <v>303</v>
      </c>
      <c r="T677" t="s">
        <v>303</v>
      </c>
      <c r="U677" s="20" t="s">
        <v>303</v>
      </c>
      <c r="V677">
        <v>0</v>
      </c>
      <c r="W677">
        <v>0</v>
      </c>
      <c r="X677" s="20">
        <v>0</v>
      </c>
      <c r="Y677">
        <v>1</v>
      </c>
      <c r="Z677">
        <v>0</v>
      </c>
      <c r="AA677" s="20">
        <v>0</v>
      </c>
      <c r="AB677" t="s">
        <v>303</v>
      </c>
      <c r="AC677" t="s">
        <v>303</v>
      </c>
      <c r="AD677">
        <v>0</v>
      </c>
      <c r="AE677">
        <v>0</v>
      </c>
      <c r="AF677">
        <v>0</v>
      </c>
      <c r="AG677">
        <v>0</v>
      </c>
      <c r="AH677">
        <v>0</v>
      </c>
      <c r="AI677">
        <v>0</v>
      </c>
    </row>
    <row r="678" spans="3:35">
      <c r="C678">
        <v>144</v>
      </c>
      <c r="D678" s="5"/>
      <c r="F678" t="s">
        <v>901</v>
      </c>
      <c r="G678" t="s">
        <v>1379</v>
      </c>
      <c r="I678">
        <v>0</v>
      </c>
      <c r="J678">
        <v>0</v>
      </c>
      <c r="K678">
        <v>0</v>
      </c>
      <c r="L678">
        <v>1</v>
      </c>
      <c r="M678">
        <v>0</v>
      </c>
      <c r="N678">
        <v>0</v>
      </c>
      <c r="O678">
        <v>1</v>
      </c>
      <c r="P678">
        <v>0</v>
      </c>
      <c r="Q678">
        <v>0</v>
      </c>
      <c r="R678" s="20">
        <v>1</v>
      </c>
      <c r="S678" t="s">
        <v>303</v>
      </c>
      <c r="T678" t="s">
        <v>303</v>
      </c>
      <c r="U678" s="20" t="s">
        <v>303</v>
      </c>
      <c r="V678">
        <v>1</v>
      </c>
      <c r="W678">
        <v>0</v>
      </c>
      <c r="X678" s="20">
        <v>0</v>
      </c>
      <c r="Y678">
        <v>0</v>
      </c>
      <c r="Z678">
        <v>1</v>
      </c>
      <c r="AA678" s="20">
        <v>0</v>
      </c>
      <c r="AB678" t="s">
        <v>303</v>
      </c>
      <c r="AC678" t="s">
        <v>303</v>
      </c>
      <c r="AD678">
        <v>0</v>
      </c>
      <c r="AE678">
        <v>0</v>
      </c>
      <c r="AF678">
        <v>0</v>
      </c>
      <c r="AG678">
        <v>0</v>
      </c>
      <c r="AH678">
        <v>0</v>
      </c>
      <c r="AI678">
        <v>0</v>
      </c>
    </row>
    <row r="679" spans="3:35">
      <c r="C679">
        <v>145</v>
      </c>
      <c r="D679" s="5"/>
      <c r="E679" s="2" t="s">
        <v>1095</v>
      </c>
      <c r="F679" t="s">
        <v>885</v>
      </c>
      <c r="G679" t="s">
        <v>1373</v>
      </c>
      <c r="I679">
        <v>0</v>
      </c>
      <c r="J679">
        <v>0</v>
      </c>
      <c r="K679">
        <v>0</v>
      </c>
      <c r="L679">
        <v>0</v>
      </c>
      <c r="M679">
        <v>0</v>
      </c>
      <c r="N679">
        <v>0</v>
      </c>
      <c r="O679">
        <v>0</v>
      </c>
      <c r="P679">
        <v>0</v>
      </c>
      <c r="Q679">
        <v>1</v>
      </c>
      <c r="R679" s="20">
        <v>0</v>
      </c>
      <c r="S679" t="s">
        <v>303</v>
      </c>
      <c r="T679" t="s">
        <v>303</v>
      </c>
      <c r="U679" s="20" t="s">
        <v>303</v>
      </c>
      <c r="V679">
        <v>0</v>
      </c>
      <c r="W679">
        <v>1</v>
      </c>
      <c r="X679" s="20">
        <v>0</v>
      </c>
      <c r="Y679">
        <v>0</v>
      </c>
      <c r="Z679">
        <v>0</v>
      </c>
      <c r="AA679" s="20">
        <v>0</v>
      </c>
      <c r="AB679" t="s">
        <v>303</v>
      </c>
      <c r="AC679" t="s">
        <v>303</v>
      </c>
      <c r="AD679">
        <v>0</v>
      </c>
      <c r="AE679">
        <v>0</v>
      </c>
      <c r="AF679">
        <v>0</v>
      </c>
      <c r="AG679">
        <v>0</v>
      </c>
      <c r="AH679">
        <v>0</v>
      </c>
      <c r="AI679">
        <v>0</v>
      </c>
    </row>
    <row r="680" spans="3:35">
      <c r="C680">
        <v>146</v>
      </c>
      <c r="D680" s="5"/>
      <c r="F680" t="s">
        <v>886</v>
      </c>
      <c r="G680" t="s">
        <v>1375</v>
      </c>
      <c r="I680">
        <v>0</v>
      </c>
      <c r="J680">
        <v>0</v>
      </c>
      <c r="K680">
        <v>0</v>
      </c>
      <c r="L680">
        <v>0</v>
      </c>
      <c r="M680">
        <v>0</v>
      </c>
      <c r="N680">
        <v>0</v>
      </c>
      <c r="O680">
        <v>0</v>
      </c>
      <c r="P680">
        <v>0</v>
      </c>
      <c r="Q680">
        <v>1</v>
      </c>
      <c r="R680" s="20">
        <v>0</v>
      </c>
      <c r="S680" t="s">
        <v>303</v>
      </c>
      <c r="T680" t="s">
        <v>303</v>
      </c>
      <c r="U680" s="20" t="s">
        <v>303</v>
      </c>
      <c r="V680">
        <v>0</v>
      </c>
      <c r="W680">
        <v>0</v>
      </c>
      <c r="X680" s="20">
        <v>0</v>
      </c>
      <c r="Y680">
        <v>1</v>
      </c>
      <c r="Z680">
        <v>0</v>
      </c>
      <c r="AA680" s="20">
        <v>0</v>
      </c>
      <c r="AB680" t="s">
        <v>303</v>
      </c>
      <c r="AC680" t="s">
        <v>303</v>
      </c>
      <c r="AD680">
        <v>0</v>
      </c>
      <c r="AE680">
        <v>0</v>
      </c>
      <c r="AF680">
        <v>0</v>
      </c>
      <c r="AG680">
        <v>0</v>
      </c>
      <c r="AH680">
        <v>0</v>
      </c>
      <c r="AI680">
        <v>0</v>
      </c>
    </row>
    <row r="681" spans="3:35">
      <c r="C681">
        <v>147</v>
      </c>
      <c r="D681" s="5"/>
      <c r="F681" t="s">
        <v>886</v>
      </c>
      <c r="G681" t="s">
        <v>1375</v>
      </c>
      <c r="I681">
        <v>0</v>
      </c>
      <c r="J681">
        <v>0</v>
      </c>
      <c r="K681">
        <v>0</v>
      </c>
      <c r="L681">
        <v>1</v>
      </c>
      <c r="M681">
        <v>0</v>
      </c>
      <c r="N681">
        <v>0</v>
      </c>
      <c r="O681">
        <v>1</v>
      </c>
      <c r="P681">
        <v>0</v>
      </c>
      <c r="Q681">
        <v>0</v>
      </c>
      <c r="R681" s="20">
        <v>1</v>
      </c>
      <c r="S681" t="s">
        <v>303</v>
      </c>
      <c r="T681" t="s">
        <v>303</v>
      </c>
      <c r="U681" s="20" t="s">
        <v>303</v>
      </c>
      <c r="V681">
        <v>1</v>
      </c>
      <c r="W681">
        <v>0</v>
      </c>
      <c r="X681" s="20">
        <v>0</v>
      </c>
      <c r="Y681">
        <v>0</v>
      </c>
      <c r="Z681">
        <v>1</v>
      </c>
      <c r="AA681" s="20">
        <v>0</v>
      </c>
      <c r="AB681" t="s">
        <v>303</v>
      </c>
      <c r="AC681" t="s">
        <v>303</v>
      </c>
      <c r="AD681">
        <v>0</v>
      </c>
      <c r="AE681">
        <v>0</v>
      </c>
      <c r="AF681">
        <v>0</v>
      </c>
      <c r="AG681">
        <v>0</v>
      </c>
      <c r="AH681">
        <v>0</v>
      </c>
      <c r="AI681">
        <v>0</v>
      </c>
    </row>
    <row r="682" spans="3:35">
      <c r="C682">
        <v>148</v>
      </c>
      <c r="D682" s="5"/>
      <c r="E682" s="2" t="s">
        <v>1097</v>
      </c>
      <c r="F682" t="s">
        <v>889</v>
      </c>
      <c r="G682" t="s">
        <v>1290</v>
      </c>
      <c r="I682">
        <v>0</v>
      </c>
      <c r="J682">
        <v>0</v>
      </c>
      <c r="K682">
        <v>0</v>
      </c>
      <c r="L682">
        <v>0</v>
      </c>
      <c r="M682">
        <v>0</v>
      </c>
      <c r="N682">
        <v>0</v>
      </c>
      <c r="O682">
        <v>0</v>
      </c>
      <c r="P682">
        <v>0</v>
      </c>
      <c r="Q682">
        <v>1</v>
      </c>
      <c r="R682" s="20">
        <v>0</v>
      </c>
      <c r="S682" t="s">
        <v>303</v>
      </c>
      <c r="T682" t="s">
        <v>303</v>
      </c>
      <c r="U682" s="20" t="s">
        <v>303</v>
      </c>
      <c r="V682">
        <v>0</v>
      </c>
      <c r="W682">
        <v>1</v>
      </c>
      <c r="X682" s="20">
        <v>0</v>
      </c>
      <c r="Y682">
        <v>0</v>
      </c>
      <c r="Z682">
        <v>0</v>
      </c>
      <c r="AA682" s="20">
        <v>0</v>
      </c>
      <c r="AB682" t="s">
        <v>303</v>
      </c>
      <c r="AC682" t="s">
        <v>303</v>
      </c>
      <c r="AD682">
        <v>0</v>
      </c>
      <c r="AE682">
        <v>0</v>
      </c>
      <c r="AF682">
        <v>0</v>
      </c>
      <c r="AG682">
        <v>0</v>
      </c>
      <c r="AH682">
        <v>0</v>
      </c>
      <c r="AI682">
        <v>0</v>
      </c>
    </row>
    <row r="683" spans="3:35">
      <c r="C683">
        <v>149</v>
      </c>
      <c r="D683" s="5"/>
      <c r="F683" t="s">
        <v>891</v>
      </c>
      <c r="G683" t="s">
        <v>1291</v>
      </c>
      <c r="I683">
        <v>0</v>
      </c>
      <c r="J683">
        <v>0</v>
      </c>
      <c r="K683">
        <v>0</v>
      </c>
      <c r="L683">
        <v>0</v>
      </c>
      <c r="M683">
        <v>0</v>
      </c>
      <c r="N683">
        <v>0</v>
      </c>
      <c r="O683">
        <v>0</v>
      </c>
      <c r="P683">
        <v>0</v>
      </c>
      <c r="Q683">
        <v>1</v>
      </c>
      <c r="R683" s="20">
        <v>0</v>
      </c>
      <c r="S683" t="s">
        <v>303</v>
      </c>
      <c r="T683" t="s">
        <v>303</v>
      </c>
      <c r="U683" s="20" t="s">
        <v>303</v>
      </c>
      <c r="V683">
        <v>0</v>
      </c>
      <c r="W683">
        <v>0</v>
      </c>
      <c r="X683" s="20">
        <v>0</v>
      </c>
      <c r="Y683">
        <v>1</v>
      </c>
      <c r="Z683">
        <v>0</v>
      </c>
      <c r="AA683" s="20">
        <v>0</v>
      </c>
      <c r="AB683" t="s">
        <v>303</v>
      </c>
      <c r="AC683" t="s">
        <v>303</v>
      </c>
      <c r="AD683">
        <v>0</v>
      </c>
      <c r="AE683">
        <v>0</v>
      </c>
      <c r="AF683">
        <v>0</v>
      </c>
      <c r="AG683">
        <v>0</v>
      </c>
      <c r="AH683">
        <v>0</v>
      </c>
      <c r="AI683">
        <v>0</v>
      </c>
    </row>
    <row r="684" spans="3:35">
      <c r="C684">
        <v>150</v>
      </c>
      <c r="D684" s="5"/>
      <c r="F684" t="s">
        <v>891</v>
      </c>
      <c r="G684" t="s">
        <v>1291</v>
      </c>
      <c r="I684">
        <v>0</v>
      </c>
      <c r="J684">
        <v>0</v>
      </c>
      <c r="K684">
        <v>0</v>
      </c>
      <c r="L684">
        <v>1</v>
      </c>
      <c r="M684">
        <v>0</v>
      </c>
      <c r="N684">
        <v>0</v>
      </c>
      <c r="O684">
        <v>1</v>
      </c>
      <c r="P684">
        <v>0</v>
      </c>
      <c r="Q684">
        <v>0</v>
      </c>
      <c r="R684" s="20">
        <v>1</v>
      </c>
      <c r="S684" t="s">
        <v>303</v>
      </c>
      <c r="T684" t="s">
        <v>303</v>
      </c>
      <c r="U684" s="20" t="s">
        <v>303</v>
      </c>
      <c r="V684">
        <v>1</v>
      </c>
      <c r="W684">
        <v>0</v>
      </c>
      <c r="X684" s="20">
        <v>0</v>
      </c>
      <c r="Y684">
        <v>0</v>
      </c>
      <c r="Z684">
        <v>1</v>
      </c>
      <c r="AA684" s="20">
        <v>0</v>
      </c>
      <c r="AB684" t="s">
        <v>303</v>
      </c>
      <c r="AC684" t="s">
        <v>303</v>
      </c>
      <c r="AD684">
        <v>0</v>
      </c>
      <c r="AE684">
        <v>0</v>
      </c>
      <c r="AF684">
        <v>0</v>
      </c>
      <c r="AG684">
        <v>0</v>
      </c>
      <c r="AH684">
        <v>0</v>
      </c>
      <c r="AI684">
        <v>0</v>
      </c>
    </row>
    <row r="685" spans="3:35">
      <c r="C685">
        <v>151</v>
      </c>
      <c r="D685" s="5"/>
      <c r="E685" s="2" t="s">
        <v>1099</v>
      </c>
      <c r="F685" t="s">
        <v>894</v>
      </c>
      <c r="G685" t="s">
        <v>1380</v>
      </c>
      <c r="I685">
        <v>0</v>
      </c>
      <c r="J685">
        <v>0</v>
      </c>
      <c r="K685">
        <v>0</v>
      </c>
      <c r="L685">
        <v>0</v>
      </c>
      <c r="M685">
        <v>0</v>
      </c>
      <c r="N685">
        <v>0</v>
      </c>
      <c r="O685">
        <v>0</v>
      </c>
      <c r="P685">
        <v>0</v>
      </c>
      <c r="Q685">
        <v>1</v>
      </c>
      <c r="R685" s="20">
        <v>0</v>
      </c>
      <c r="S685" t="s">
        <v>303</v>
      </c>
      <c r="T685" t="s">
        <v>303</v>
      </c>
      <c r="U685" s="20" t="s">
        <v>303</v>
      </c>
      <c r="V685">
        <v>0</v>
      </c>
      <c r="W685">
        <v>1</v>
      </c>
      <c r="X685" s="20">
        <v>0</v>
      </c>
      <c r="Y685">
        <v>0</v>
      </c>
      <c r="Z685">
        <v>0</v>
      </c>
      <c r="AA685" s="20">
        <v>0</v>
      </c>
      <c r="AB685" t="s">
        <v>303</v>
      </c>
      <c r="AC685" t="s">
        <v>303</v>
      </c>
      <c r="AD685">
        <v>0</v>
      </c>
      <c r="AE685">
        <v>0</v>
      </c>
      <c r="AF685">
        <v>0</v>
      </c>
      <c r="AG685">
        <v>0</v>
      </c>
      <c r="AH685">
        <v>0</v>
      </c>
      <c r="AI685">
        <v>0</v>
      </c>
    </row>
    <row r="686" spans="3:35">
      <c r="C686">
        <v>152</v>
      </c>
      <c r="D686" s="5"/>
      <c r="F686" t="s">
        <v>895</v>
      </c>
      <c r="G686" t="s">
        <v>1381</v>
      </c>
      <c r="I686">
        <v>0</v>
      </c>
      <c r="J686">
        <v>0</v>
      </c>
      <c r="K686">
        <v>0</v>
      </c>
      <c r="L686">
        <v>0</v>
      </c>
      <c r="M686">
        <v>0</v>
      </c>
      <c r="N686">
        <v>0</v>
      </c>
      <c r="O686">
        <v>0</v>
      </c>
      <c r="P686">
        <v>0</v>
      </c>
      <c r="Q686">
        <v>1</v>
      </c>
      <c r="R686" s="20">
        <v>0</v>
      </c>
      <c r="S686" t="s">
        <v>303</v>
      </c>
      <c r="T686" t="s">
        <v>303</v>
      </c>
      <c r="U686" s="20" t="s">
        <v>303</v>
      </c>
      <c r="V686">
        <v>0</v>
      </c>
      <c r="W686">
        <v>0</v>
      </c>
      <c r="X686" s="20">
        <v>0</v>
      </c>
      <c r="Y686">
        <v>1</v>
      </c>
      <c r="Z686">
        <v>0</v>
      </c>
      <c r="AA686" s="20">
        <v>0</v>
      </c>
      <c r="AB686" t="s">
        <v>303</v>
      </c>
      <c r="AC686" t="s">
        <v>303</v>
      </c>
      <c r="AD686">
        <v>0</v>
      </c>
      <c r="AE686">
        <v>0</v>
      </c>
      <c r="AF686">
        <v>0</v>
      </c>
      <c r="AG686">
        <v>0</v>
      </c>
      <c r="AH686">
        <v>0</v>
      </c>
      <c r="AI686">
        <v>0</v>
      </c>
    </row>
    <row r="687" spans="3:35">
      <c r="C687">
        <v>153</v>
      </c>
      <c r="D687" s="5"/>
      <c r="F687" t="s">
        <v>895</v>
      </c>
      <c r="G687" t="s">
        <v>1381</v>
      </c>
      <c r="I687">
        <v>0</v>
      </c>
      <c r="J687">
        <v>0</v>
      </c>
      <c r="K687">
        <v>0</v>
      </c>
      <c r="L687">
        <v>1</v>
      </c>
      <c r="M687">
        <v>0</v>
      </c>
      <c r="N687">
        <v>0</v>
      </c>
      <c r="O687">
        <v>1</v>
      </c>
      <c r="P687">
        <v>0</v>
      </c>
      <c r="Q687">
        <v>0</v>
      </c>
      <c r="R687" s="20">
        <v>1</v>
      </c>
      <c r="S687" t="s">
        <v>303</v>
      </c>
      <c r="T687" t="s">
        <v>303</v>
      </c>
      <c r="U687" s="20" t="s">
        <v>303</v>
      </c>
      <c r="V687">
        <v>1</v>
      </c>
      <c r="W687">
        <v>0</v>
      </c>
      <c r="X687" s="20">
        <v>0</v>
      </c>
      <c r="Y687">
        <v>0</v>
      </c>
      <c r="Z687">
        <v>1</v>
      </c>
      <c r="AA687" s="20">
        <v>0</v>
      </c>
      <c r="AB687" t="s">
        <v>303</v>
      </c>
      <c r="AC687" t="s">
        <v>303</v>
      </c>
      <c r="AD687">
        <v>0</v>
      </c>
      <c r="AE687">
        <v>0</v>
      </c>
      <c r="AF687">
        <v>0</v>
      </c>
      <c r="AG687">
        <v>0</v>
      </c>
      <c r="AH687">
        <v>0</v>
      </c>
      <c r="AI687">
        <v>0</v>
      </c>
    </row>
    <row r="688" spans="3:35">
      <c r="C688">
        <v>154</v>
      </c>
      <c r="D688" s="5"/>
      <c r="E688" s="2" t="s">
        <v>1413</v>
      </c>
      <c r="F688" t="s">
        <v>881</v>
      </c>
      <c r="G688" t="s">
        <v>1292</v>
      </c>
      <c r="I688">
        <v>0</v>
      </c>
      <c r="J688">
        <v>0</v>
      </c>
      <c r="K688">
        <v>0</v>
      </c>
      <c r="L688">
        <v>0</v>
      </c>
      <c r="M688">
        <v>0</v>
      </c>
      <c r="N688">
        <v>0</v>
      </c>
      <c r="O688">
        <v>0</v>
      </c>
      <c r="P688">
        <v>0</v>
      </c>
      <c r="Q688">
        <v>0</v>
      </c>
      <c r="R688" s="20">
        <v>1</v>
      </c>
      <c r="S688" t="s">
        <v>303</v>
      </c>
      <c r="T688" t="s">
        <v>303</v>
      </c>
      <c r="U688" s="20" t="s">
        <v>303</v>
      </c>
      <c r="V688">
        <v>0</v>
      </c>
      <c r="W688">
        <v>1</v>
      </c>
      <c r="X688" s="20">
        <v>0</v>
      </c>
      <c r="Y688">
        <v>1</v>
      </c>
      <c r="Z688">
        <v>0</v>
      </c>
      <c r="AA688" s="20">
        <v>0</v>
      </c>
      <c r="AB688" t="s">
        <v>303</v>
      </c>
      <c r="AC688" t="s">
        <v>303</v>
      </c>
      <c r="AD688">
        <v>0</v>
      </c>
      <c r="AE688">
        <v>0</v>
      </c>
      <c r="AF688">
        <v>0</v>
      </c>
      <c r="AG688">
        <v>0</v>
      </c>
      <c r="AH688">
        <v>0</v>
      </c>
      <c r="AI688">
        <v>0</v>
      </c>
    </row>
    <row r="689" spans="3:35">
      <c r="C689">
        <v>155</v>
      </c>
      <c r="D689" s="5"/>
      <c r="F689" t="s">
        <v>882</v>
      </c>
      <c r="G689" t="s">
        <v>1293</v>
      </c>
      <c r="H689" t="s">
        <v>1302</v>
      </c>
      <c r="I689">
        <v>0</v>
      </c>
      <c r="J689">
        <v>1</v>
      </c>
      <c r="K689">
        <v>1</v>
      </c>
      <c r="L689">
        <v>0</v>
      </c>
      <c r="M689">
        <v>0</v>
      </c>
      <c r="N689">
        <v>0</v>
      </c>
      <c r="O689">
        <v>0</v>
      </c>
      <c r="P689">
        <v>0</v>
      </c>
      <c r="Q689">
        <v>0</v>
      </c>
      <c r="R689" s="20">
        <v>1</v>
      </c>
      <c r="S689" t="s">
        <v>303</v>
      </c>
      <c r="T689" t="s">
        <v>303</v>
      </c>
      <c r="U689" s="20" t="s">
        <v>303</v>
      </c>
      <c r="V689">
        <v>1</v>
      </c>
      <c r="W689">
        <v>0</v>
      </c>
      <c r="X689" s="20">
        <v>0</v>
      </c>
      <c r="Y689">
        <v>1</v>
      </c>
      <c r="Z689">
        <v>0</v>
      </c>
      <c r="AA689" s="20">
        <v>0</v>
      </c>
      <c r="AB689">
        <v>0</v>
      </c>
      <c r="AC689">
        <v>1</v>
      </c>
      <c r="AD689">
        <v>0</v>
      </c>
      <c r="AE689">
        <v>0</v>
      </c>
      <c r="AF689">
        <v>0</v>
      </c>
      <c r="AG689">
        <v>0</v>
      </c>
      <c r="AH689">
        <v>0</v>
      </c>
      <c r="AI689">
        <v>0</v>
      </c>
    </row>
    <row r="690" spans="3:35">
      <c r="C690">
        <v>156</v>
      </c>
      <c r="D690" s="5"/>
      <c r="F690" t="s">
        <v>882</v>
      </c>
      <c r="G690" t="s">
        <v>1293</v>
      </c>
      <c r="H690" t="s">
        <v>1305</v>
      </c>
      <c r="I690">
        <v>0</v>
      </c>
      <c r="J690">
        <v>1</v>
      </c>
      <c r="K690">
        <v>1</v>
      </c>
      <c r="L690">
        <v>1</v>
      </c>
      <c r="M690">
        <v>0</v>
      </c>
      <c r="N690">
        <v>0</v>
      </c>
      <c r="O690">
        <v>1</v>
      </c>
      <c r="P690">
        <v>0</v>
      </c>
      <c r="Q690">
        <v>0</v>
      </c>
      <c r="R690" s="20">
        <v>1</v>
      </c>
      <c r="S690" t="s">
        <v>303</v>
      </c>
      <c r="T690" t="s">
        <v>303</v>
      </c>
      <c r="U690" s="20" t="s">
        <v>303</v>
      </c>
      <c r="V690" t="s">
        <v>303</v>
      </c>
      <c r="W690" t="s">
        <v>303</v>
      </c>
      <c r="X690" s="20" t="s">
        <v>303</v>
      </c>
      <c r="Y690">
        <v>0</v>
      </c>
      <c r="Z690">
        <v>1</v>
      </c>
      <c r="AA690" s="20">
        <v>0</v>
      </c>
      <c r="AB690">
        <v>1</v>
      </c>
      <c r="AC690">
        <v>0</v>
      </c>
      <c r="AD690" t="s">
        <v>303</v>
      </c>
      <c r="AE690" t="s">
        <v>303</v>
      </c>
      <c r="AF690">
        <v>0</v>
      </c>
      <c r="AG690">
        <v>0</v>
      </c>
      <c r="AH690">
        <v>0</v>
      </c>
      <c r="AI690">
        <v>0</v>
      </c>
    </row>
    <row r="691" spans="3:35">
      <c r="C691">
        <v>157</v>
      </c>
      <c r="D691" s="3"/>
      <c r="E691" s="2" t="s">
        <v>1102</v>
      </c>
      <c r="F691" t="s">
        <v>911</v>
      </c>
      <c r="G691" t="s">
        <v>1377</v>
      </c>
      <c r="I691">
        <v>0</v>
      </c>
      <c r="J691">
        <v>0</v>
      </c>
      <c r="K691">
        <v>0</v>
      </c>
      <c r="L691">
        <v>0</v>
      </c>
      <c r="M691">
        <v>0</v>
      </c>
      <c r="N691">
        <v>0</v>
      </c>
      <c r="O691">
        <v>0</v>
      </c>
      <c r="P691">
        <v>0</v>
      </c>
      <c r="Q691">
        <v>1</v>
      </c>
      <c r="R691" s="20">
        <v>0</v>
      </c>
      <c r="S691" t="s">
        <v>303</v>
      </c>
      <c r="T691" t="s">
        <v>303</v>
      </c>
      <c r="U691" s="20" t="s">
        <v>303</v>
      </c>
      <c r="V691">
        <v>0</v>
      </c>
      <c r="W691">
        <v>0</v>
      </c>
      <c r="X691" s="20">
        <v>1</v>
      </c>
      <c r="Y691" t="s">
        <v>303</v>
      </c>
      <c r="Z691" t="s">
        <v>303</v>
      </c>
      <c r="AA691" s="20" t="s">
        <v>303</v>
      </c>
      <c r="AB691" t="s">
        <v>303</v>
      </c>
      <c r="AC691" t="s">
        <v>303</v>
      </c>
      <c r="AD691">
        <v>0</v>
      </c>
      <c r="AE691">
        <v>0</v>
      </c>
      <c r="AF691" t="s">
        <v>303</v>
      </c>
      <c r="AG691" t="s">
        <v>303</v>
      </c>
      <c r="AH691">
        <v>0</v>
      </c>
      <c r="AI691">
        <v>0</v>
      </c>
    </row>
    <row r="692" spans="3:35">
      <c r="C692">
        <v>158</v>
      </c>
      <c r="D692" s="3"/>
      <c r="F692" t="s">
        <v>912</v>
      </c>
      <c r="G692" t="s">
        <v>1379</v>
      </c>
      <c r="I692">
        <v>0</v>
      </c>
      <c r="J692">
        <v>0</v>
      </c>
      <c r="K692">
        <v>0</v>
      </c>
      <c r="L692">
        <v>0</v>
      </c>
      <c r="M692">
        <v>0</v>
      </c>
      <c r="N692">
        <v>0</v>
      </c>
      <c r="O692">
        <v>0</v>
      </c>
      <c r="P692">
        <v>0</v>
      </c>
      <c r="Q692">
        <v>1</v>
      </c>
      <c r="R692" s="20">
        <v>0</v>
      </c>
      <c r="S692" t="s">
        <v>303</v>
      </c>
      <c r="T692" t="s">
        <v>303</v>
      </c>
      <c r="U692" s="20" t="s">
        <v>303</v>
      </c>
      <c r="V692">
        <v>0</v>
      </c>
      <c r="W692">
        <v>0</v>
      </c>
      <c r="X692" s="20">
        <v>0</v>
      </c>
      <c r="Y692">
        <v>0</v>
      </c>
      <c r="Z692">
        <v>0</v>
      </c>
      <c r="AA692" s="20">
        <v>1</v>
      </c>
      <c r="AB692" t="s">
        <v>303</v>
      </c>
      <c r="AC692" t="s">
        <v>303</v>
      </c>
      <c r="AD692">
        <v>0</v>
      </c>
      <c r="AE692">
        <v>0</v>
      </c>
      <c r="AF692">
        <v>0</v>
      </c>
      <c r="AG692">
        <v>0</v>
      </c>
      <c r="AH692">
        <v>0</v>
      </c>
      <c r="AI692">
        <v>0</v>
      </c>
    </row>
    <row r="693" spans="3:35">
      <c r="C693">
        <v>159</v>
      </c>
      <c r="D693" s="3"/>
      <c r="F693" t="s">
        <v>912</v>
      </c>
      <c r="G693" t="s">
        <v>1379</v>
      </c>
      <c r="I693">
        <v>0</v>
      </c>
      <c r="J693">
        <v>1</v>
      </c>
      <c r="K693">
        <v>0</v>
      </c>
      <c r="L693">
        <v>0</v>
      </c>
      <c r="M693">
        <v>0</v>
      </c>
      <c r="N693">
        <v>0</v>
      </c>
      <c r="O693">
        <v>1</v>
      </c>
      <c r="P693">
        <v>0</v>
      </c>
      <c r="Q693">
        <v>0</v>
      </c>
      <c r="R693" s="20">
        <v>1</v>
      </c>
      <c r="S693" t="s">
        <v>303</v>
      </c>
      <c r="T693" t="s">
        <v>303</v>
      </c>
      <c r="U693" s="20" t="s">
        <v>303</v>
      </c>
      <c r="V693">
        <v>1</v>
      </c>
      <c r="W693">
        <v>0</v>
      </c>
      <c r="X693" s="20">
        <v>0</v>
      </c>
      <c r="Y693">
        <v>0</v>
      </c>
      <c r="Z693">
        <v>1</v>
      </c>
      <c r="AA693" s="20">
        <v>1</v>
      </c>
      <c r="AB693" t="s">
        <v>303</v>
      </c>
      <c r="AC693" t="s">
        <v>303</v>
      </c>
      <c r="AD693">
        <v>0</v>
      </c>
      <c r="AE693">
        <v>0</v>
      </c>
      <c r="AF693">
        <v>0</v>
      </c>
      <c r="AG693">
        <v>0</v>
      </c>
      <c r="AH693">
        <v>0</v>
      </c>
      <c r="AI693">
        <v>0</v>
      </c>
    </row>
    <row r="694" spans="3:35">
      <c r="C694">
        <v>160</v>
      </c>
      <c r="D694" s="3"/>
      <c r="E694" s="2" t="s">
        <v>1104</v>
      </c>
      <c r="F694" t="s">
        <v>898</v>
      </c>
      <c r="G694" t="s">
        <v>1373</v>
      </c>
      <c r="I694">
        <v>0</v>
      </c>
      <c r="J694">
        <v>0</v>
      </c>
      <c r="K694">
        <v>0</v>
      </c>
      <c r="L694">
        <v>0</v>
      </c>
      <c r="M694">
        <v>0</v>
      </c>
      <c r="N694">
        <v>0</v>
      </c>
      <c r="O694">
        <v>0</v>
      </c>
      <c r="P694">
        <v>0</v>
      </c>
      <c r="Q694">
        <v>1</v>
      </c>
      <c r="R694" s="20">
        <v>0</v>
      </c>
      <c r="S694" t="s">
        <v>303</v>
      </c>
      <c r="T694" t="s">
        <v>303</v>
      </c>
      <c r="U694" s="20" t="s">
        <v>303</v>
      </c>
      <c r="V694">
        <v>0</v>
      </c>
      <c r="W694">
        <v>1</v>
      </c>
      <c r="X694" s="20">
        <v>0</v>
      </c>
      <c r="Y694">
        <v>0</v>
      </c>
      <c r="Z694">
        <v>0</v>
      </c>
      <c r="AA694" s="20">
        <v>0</v>
      </c>
      <c r="AB694" t="s">
        <v>303</v>
      </c>
      <c r="AC694" t="s">
        <v>303</v>
      </c>
      <c r="AD694">
        <v>0</v>
      </c>
      <c r="AE694">
        <v>0</v>
      </c>
      <c r="AF694">
        <v>0</v>
      </c>
      <c r="AG694">
        <v>0</v>
      </c>
      <c r="AH694">
        <v>0</v>
      </c>
      <c r="AI694">
        <v>0</v>
      </c>
    </row>
    <row r="695" spans="3:35">
      <c r="C695">
        <v>161</v>
      </c>
      <c r="D695" s="3"/>
      <c r="F695" t="s">
        <v>901</v>
      </c>
      <c r="G695" t="s">
        <v>1375</v>
      </c>
      <c r="I695">
        <v>0</v>
      </c>
      <c r="J695">
        <v>0</v>
      </c>
      <c r="K695">
        <v>0</v>
      </c>
      <c r="L695">
        <v>0</v>
      </c>
      <c r="M695">
        <v>0</v>
      </c>
      <c r="N695">
        <v>0</v>
      </c>
      <c r="O695">
        <v>0</v>
      </c>
      <c r="P695">
        <v>0</v>
      </c>
      <c r="Q695">
        <v>1</v>
      </c>
      <c r="R695" s="20">
        <v>0</v>
      </c>
      <c r="S695" t="s">
        <v>303</v>
      </c>
      <c r="T695" t="s">
        <v>303</v>
      </c>
      <c r="U695" s="20" t="s">
        <v>303</v>
      </c>
      <c r="V695">
        <v>0</v>
      </c>
      <c r="W695">
        <v>0</v>
      </c>
      <c r="X695" s="20">
        <v>0</v>
      </c>
      <c r="Y695">
        <v>1</v>
      </c>
      <c r="Z695">
        <v>0</v>
      </c>
      <c r="AA695" s="20">
        <v>0</v>
      </c>
      <c r="AB695" t="s">
        <v>303</v>
      </c>
      <c r="AC695" t="s">
        <v>303</v>
      </c>
      <c r="AD695">
        <v>0</v>
      </c>
      <c r="AE695">
        <v>0</v>
      </c>
      <c r="AF695">
        <v>0</v>
      </c>
      <c r="AG695">
        <v>0</v>
      </c>
      <c r="AH695">
        <v>0</v>
      </c>
      <c r="AI695">
        <v>0</v>
      </c>
    </row>
    <row r="696" spans="3:35">
      <c r="C696">
        <v>162</v>
      </c>
      <c r="D696" s="3"/>
      <c r="F696" t="s">
        <v>901</v>
      </c>
      <c r="G696" t="s">
        <v>1375</v>
      </c>
      <c r="I696">
        <v>0</v>
      </c>
      <c r="J696">
        <v>0</v>
      </c>
      <c r="K696">
        <v>0</v>
      </c>
      <c r="L696">
        <v>1</v>
      </c>
      <c r="M696">
        <v>0</v>
      </c>
      <c r="N696">
        <v>0</v>
      </c>
      <c r="O696">
        <v>1</v>
      </c>
      <c r="P696">
        <v>0</v>
      </c>
      <c r="Q696">
        <v>0</v>
      </c>
      <c r="R696" s="20">
        <v>1</v>
      </c>
      <c r="S696" t="s">
        <v>303</v>
      </c>
      <c r="T696" t="s">
        <v>303</v>
      </c>
      <c r="U696" s="20" t="s">
        <v>303</v>
      </c>
      <c r="V696">
        <v>1</v>
      </c>
      <c r="W696">
        <v>0</v>
      </c>
      <c r="X696" s="20">
        <v>0</v>
      </c>
      <c r="Y696">
        <v>0</v>
      </c>
      <c r="Z696">
        <v>1</v>
      </c>
      <c r="AA696" s="20">
        <v>0</v>
      </c>
      <c r="AB696" t="s">
        <v>303</v>
      </c>
      <c r="AC696" t="s">
        <v>303</v>
      </c>
      <c r="AD696">
        <v>0</v>
      </c>
      <c r="AE696">
        <v>0</v>
      </c>
      <c r="AF696">
        <v>0</v>
      </c>
      <c r="AG696">
        <v>0</v>
      </c>
      <c r="AH696">
        <v>0</v>
      </c>
      <c r="AI696">
        <v>0</v>
      </c>
    </row>
    <row r="697" spans="3:35">
      <c r="C697">
        <v>163</v>
      </c>
      <c r="D697" s="3"/>
      <c r="E697" s="2" t="s">
        <v>1106</v>
      </c>
      <c r="F697" t="s">
        <v>885</v>
      </c>
      <c r="G697" t="s">
        <v>1290</v>
      </c>
      <c r="I697">
        <v>0</v>
      </c>
      <c r="J697">
        <v>0</v>
      </c>
      <c r="K697">
        <v>0</v>
      </c>
      <c r="L697">
        <v>0</v>
      </c>
      <c r="M697">
        <v>0</v>
      </c>
      <c r="N697">
        <v>0</v>
      </c>
      <c r="O697">
        <v>0</v>
      </c>
      <c r="P697">
        <v>0</v>
      </c>
      <c r="Q697">
        <v>1</v>
      </c>
      <c r="R697" s="20">
        <v>0</v>
      </c>
      <c r="S697" t="s">
        <v>303</v>
      </c>
      <c r="T697" t="s">
        <v>303</v>
      </c>
      <c r="U697" s="20" t="s">
        <v>303</v>
      </c>
      <c r="V697">
        <v>0</v>
      </c>
      <c r="W697">
        <v>1</v>
      </c>
      <c r="X697" s="20">
        <v>0</v>
      </c>
      <c r="Y697">
        <v>0</v>
      </c>
      <c r="Z697">
        <v>0</v>
      </c>
      <c r="AA697" s="20">
        <v>0</v>
      </c>
      <c r="AB697" t="s">
        <v>303</v>
      </c>
      <c r="AC697" t="s">
        <v>303</v>
      </c>
      <c r="AD697">
        <v>0</v>
      </c>
      <c r="AE697">
        <v>0</v>
      </c>
      <c r="AF697">
        <v>0</v>
      </c>
      <c r="AG697">
        <v>0</v>
      </c>
      <c r="AH697">
        <v>0</v>
      </c>
      <c r="AI697">
        <v>0</v>
      </c>
    </row>
    <row r="698" spans="3:35">
      <c r="C698">
        <v>164</v>
      </c>
      <c r="D698" s="3"/>
      <c r="F698" t="s">
        <v>886</v>
      </c>
      <c r="G698" t="s">
        <v>1291</v>
      </c>
      <c r="I698">
        <v>0</v>
      </c>
      <c r="J698">
        <v>0</v>
      </c>
      <c r="K698">
        <v>0</v>
      </c>
      <c r="L698">
        <v>0</v>
      </c>
      <c r="M698">
        <v>0</v>
      </c>
      <c r="N698">
        <v>0</v>
      </c>
      <c r="O698">
        <v>0</v>
      </c>
      <c r="P698">
        <v>0</v>
      </c>
      <c r="Q698">
        <v>1</v>
      </c>
      <c r="R698" s="20">
        <v>0</v>
      </c>
      <c r="S698" t="s">
        <v>303</v>
      </c>
      <c r="T698" t="s">
        <v>303</v>
      </c>
      <c r="U698" s="20" t="s">
        <v>303</v>
      </c>
      <c r="V698">
        <v>0</v>
      </c>
      <c r="W698">
        <v>0</v>
      </c>
      <c r="X698" s="20">
        <v>0</v>
      </c>
      <c r="Y698">
        <v>1</v>
      </c>
      <c r="Z698">
        <v>0</v>
      </c>
      <c r="AA698" s="20">
        <v>0</v>
      </c>
      <c r="AB698" t="s">
        <v>303</v>
      </c>
      <c r="AC698" t="s">
        <v>303</v>
      </c>
      <c r="AD698">
        <v>0</v>
      </c>
      <c r="AE698">
        <v>0</v>
      </c>
      <c r="AF698">
        <v>0</v>
      </c>
      <c r="AG698">
        <v>0</v>
      </c>
      <c r="AH698">
        <v>0</v>
      </c>
      <c r="AI698">
        <v>0</v>
      </c>
    </row>
    <row r="699" spans="3:35">
      <c r="C699">
        <v>165</v>
      </c>
      <c r="D699" s="3"/>
      <c r="F699" t="s">
        <v>886</v>
      </c>
      <c r="G699" t="s">
        <v>1291</v>
      </c>
      <c r="I699">
        <v>0</v>
      </c>
      <c r="J699">
        <v>0</v>
      </c>
      <c r="K699">
        <v>0</v>
      </c>
      <c r="L699">
        <v>1</v>
      </c>
      <c r="M699">
        <v>0</v>
      </c>
      <c r="N699">
        <v>0</v>
      </c>
      <c r="O699">
        <v>1</v>
      </c>
      <c r="P699">
        <v>0</v>
      </c>
      <c r="Q699">
        <v>0</v>
      </c>
      <c r="R699" s="20">
        <v>1</v>
      </c>
      <c r="S699" t="s">
        <v>303</v>
      </c>
      <c r="T699" t="s">
        <v>303</v>
      </c>
      <c r="U699" s="20" t="s">
        <v>303</v>
      </c>
      <c r="V699">
        <v>1</v>
      </c>
      <c r="W699">
        <v>0</v>
      </c>
      <c r="X699" s="20">
        <v>0</v>
      </c>
      <c r="Y699">
        <v>0</v>
      </c>
      <c r="Z699">
        <v>1</v>
      </c>
      <c r="AA699" s="20">
        <v>0</v>
      </c>
      <c r="AB699" t="s">
        <v>303</v>
      </c>
      <c r="AC699" t="s">
        <v>303</v>
      </c>
      <c r="AD699">
        <v>0</v>
      </c>
      <c r="AE699">
        <v>0</v>
      </c>
      <c r="AF699">
        <v>0</v>
      </c>
      <c r="AG699">
        <v>0</v>
      </c>
      <c r="AH699">
        <v>0</v>
      </c>
      <c r="AI699">
        <v>0</v>
      </c>
    </row>
    <row r="700" spans="3:35">
      <c r="C700">
        <v>166</v>
      </c>
      <c r="D700" s="3"/>
      <c r="E700" s="2" t="s">
        <v>1108</v>
      </c>
      <c r="F700" t="s">
        <v>889</v>
      </c>
      <c r="G700" t="s">
        <v>1380</v>
      </c>
      <c r="I700">
        <v>0</v>
      </c>
      <c r="J700">
        <v>0</v>
      </c>
      <c r="K700">
        <v>0</v>
      </c>
      <c r="L700">
        <v>0</v>
      </c>
      <c r="M700">
        <v>0</v>
      </c>
      <c r="N700">
        <v>0</v>
      </c>
      <c r="O700">
        <v>0</v>
      </c>
      <c r="P700">
        <v>0</v>
      </c>
      <c r="Q700">
        <v>1</v>
      </c>
      <c r="R700" s="20">
        <v>0</v>
      </c>
      <c r="S700" t="s">
        <v>303</v>
      </c>
      <c r="T700" t="s">
        <v>303</v>
      </c>
      <c r="U700" s="20" t="s">
        <v>303</v>
      </c>
      <c r="V700">
        <v>0</v>
      </c>
      <c r="W700">
        <v>1</v>
      </c>
      <c r="X700" s="20">
        <v>0</v>
      </c>
      <c r="Y700">
        <v>0</v>
      </c>
      <c r="Z700">
        <v>0</v>
      </c>
      <c r="AA700" s="20">
        <v>0</v>
      </c>
      <c r="AB700" t="s">
        <v>303</v>
      </c>
      <c r="AC700" t="s">
        <v>303</v>
      </c>
      <c r="AD700">
        <v>0</v>
      </c>
      <c r="AE700">
        <v>0</v>
      </c>
      <c r="AF700">
        <v>0</v>
      </c>
      <c r="AG700">
        <v>0</v>
      </c>
      <c r="AH700">
        <v>0</v>
      </c>
      <c r="AI700">
        <v>0</v>
      </c>
    </row>
    <row r="701" spans="3:35">
      <c r="C701">
        <v>167</v>
      </c>
      <c r="D701" s="3"/>
      <c r="F701" t="s">
        <v>891</v>
      </c>
      <c r="G701" t="s">
        <v>1381</v>
      </c>
      <c r="I701">
        <v>0</v>
      </c>
      <c r="J701">
        <v>0</v>
      </c>
      <c r="K701">
        <v>0</v>
      </c>
      <c r="L701">
        <v>0</v>
      </c>
      <c r="M701">
        <v>0</v>
      </c>
      <c r="N701">
        <v>0</v>
      </c>
      <c r="O701">
        <v>0</v>
      </c>
      <c r="P701">
        <v>0</v>
      </c>
      <c r="Q701">
        <v>1</v>
      </c>
      <c r="R701" s="20">
        <v>0</v>
      </c>
      <c r="S701" t="s">
        <v>303</v>
      </c>
      <c r="T701" t="s">
        <v>303</v>
      </c>
      <c r="U701" s="20" t="s">
        <v>303</v>
      </c>
      <c r="V701">
        <v>0</v>
      </c>
      <c r="W701">
        <v>0</v>
      </c>
      <c r="X701" s="20">
        <v>0</v>
      </c>
      <c r="Y701">
        <v>1</v>
      </c>
      <c r="Z701">
        <v>0</v>
      </c>
      <c r="AA701" s="20">
        <v>0</v>
      </c>
      <c r="AB701" t="s">
        <v>303</v>
      </c>
      <c r="AC701" t="s">
        <v>303</v>
      </c>
      <c r="AD701">
        <v>0</v>
      </c>
      <c r="AE701">
        <v>0</v>
      </c>
      <c r="AF701">
        <v>0</v>
      </c>
      <c r="AG701">
        <v>0</v>
      </c>
      <c r="AH701">
        <v>0</v>
      </c>
      <c r="AI701">
        <v>0</v>
      </c>
    </row>
    <row r="702" spans="3:35">
      <c r="C702">
        <v>168</v>
      </c>
      <c r="D702" s="3"/>
      <c r="F702" t="s">
        <v>891</v>
      </c>
      <c r="G702" t="s">
        <v>1381</v>
      </c>
      <c r="I702">
        <v>0</v>
      </c>
      <c r="J702">
        <v>0</v>
      </c>
      <c r="K702">
        <v>0</v>
      </c>
      <c r="L702">
        <v>1</v>
      </c>
      <c r="M702">
        <v>0</v>
      </c>
      <c r="N702">
        <v>0</v>
      </c>
      <c r="O702">
        <v>1</v>
      </c>
      <c r="P702">
        <v>0</v>
      </c>
      <c r="Q702">
        <v>0</v>
      </c>
      <c r="R702" s="20">
        <v>1</v>
      </c>
      <c r="S702" t="s">
        <v>303</v>
      </c>
      <c r="T702" t="s">
        <v>303</v>
      </c>
      <c r="U702" s="20" t="s">
        <v>303</v>
      </c>
      <c r="V702">
        <v>1</v>
      </c>
      <c r="W702">
        <v>0</v>
      </c>
      <c r="X702" s="20">
        <v>0</v>
      </c>
      <c r="Y702">
        <v>0</v>
      </c>
      <c r="Z702">
        <v>1</v>
      </c>
      <c r="AA702" s="20">
        <v>0</v>
      </c>
      <c r="AB702" t="s">
        <v>303</v>
      </c>
      <c r="AC702" t="s">
        <v>303</v>
      </c>
      <c r="AD702">
        <v>0</v>
      </c>
      <c r="AE702">
        <v>0</v>
      </c>
      <c r="AF702">
        <v>0</v>
      </c>
      <c r="AG702">
        <v>0</v>
      </c>
      <c r="AH702">
        <v>0</v>
      </c>
      <c r="AI702">
        <v>0</v>
      </c>
    </row>
    <row r="703" spans="3:35">
      <c r="C703">
        <v>169</v>
      </c>
      <c r="D703" s="3"/>
      <c r="E703" s="2" t="s">
        <v>1110</v>
      </c>
      <c r="F703" t="s">
        <v>894</v>
      </c>
      <c r="G703" t="s">
        <v>1292</v>
      </c>
      <c r="I703">
        <v>0</v>
      </c>
      <c r="J703">
        <v>0</v>
      </c>
      <c r="K703">
        <v>0</v>
      </c>
      <c r="L703">
        <v>0</v>
      </c>
      <c r="M703">
        <v>0</v>
      </c>
      <c r="N703">
        <v>0</v>
      </c>
      <c r="O703">
        <v>0</v>
      </c>
      <c r="P703">
        <v>0</v>
      </c>
      <c r="Q703">
        <v>0</v>
      </c>
      <c r="R703" s="20">
        <v>1</v>
      </c>
      <c r="S703" t="s">
        <v>303</v>
      </c>
      <c r="T703" t="s">
        <v>303</v>
      </c>
      <c r="U703" s="20" t="s">
        <v>303</v>
      </c>
      <c r="V703">
        <v>0</v>
      </c>
      <c r="W703">
        <v>1</v>
      </c>
      <c r="X703" s="20">
        <v>0</v>
      </c>
      <c r="Y703">
        <v>1</v>
      </c>
      <c r="Z703">
        <v>0</v>
      </c>
      <c r="AA703" s="20">
        <v>0</v>
      </c>
      <c r="AB703" t="s">
        <v>303</v>
      </c>
      <c r="AC703" t="s">
        <v>303</v>
      </c>
      <c r="AD703">
        <v>0</v>
      </c>
      <c r="AE703">
        <v>0</v>
      </c>
      <c r="AF703">
        <v>0</v>
      </c>
      <c r="AG703">
        <v>0</v>
      </c>
      <c r="AH703">
        <v>0</v>
      </c>
      <c r="AI703">
        <v>0</v>
      </c>
    </row>
    <row r="704" spans="3:35">
      <c r="C704">
        <v>170</v>
      </c>
      <c r="D704" s="3"/>
      <c r="F704" t="s">
        <v>895</v>
      </c>
      <c r="G704" t="s">
        <v>1293</v>
      </c>
      <c r="I704">
        <v>0</v>
      </c>
      <c r="J704">
        <v>0</v>
      </c>
      <c r="K704">
        <v>0</v>
      </c>
      <c r="L704">
        <v>0</v>
      </c>
      <c r="M704">
        <v>0</v>
      </c>
      <c r="N704">
        <v>0</v>
      </c>
      <c r="O704">
        <v>0</v>
      </c>
      <c r="P704">
        <v>0</v>
      </c>
      <c r="Q704">
        <v>0</v>
      </c>
      <c r="R704" s="20">
        <v>1</v>
      </c>
      <c r="S704" t="s">
        <v>303</v>
      </c>
      <c r="T704" t="s">
        <v>303</v>
      </c>
      <c r="U704" s="20" t="s">
        <v>303</v>
      </c>
      <c r="V704">
        <v>1</v>
      </c>
      <c r="W704">
        <v>0</v>
      </c>
      <c r="X704" s="20">
        <v>0</v>
      </c>
      <c r="Y704">
        <v>1</v>
      </c>
      <c r="Z704">
        <v>0</v>
      </c>
      <c r="AA704" s="20">
        <v>0</v>
      </c>
      <c r="AB704" t="s">
        <v>303</v>
      </c>
      <c r="AC704" t="s">
        <v>303</v>
      </c>
      <c r="AD704">
        <v>0</v>
      </c>
      <c r="AE704">
        <v>0</v>
      </c>
      <c r="AF704">
        <v>0</v>
      </c>
      <c r="AG704">
        <v>0</v>
      </c>
      <c r="AH704">
        <v>0</v>
      </c>
      <c r="AI704">
        <v>0</v>
      </c>
    </row>
    <row r="705" spans="3:35">
      <c r="C705">
        <v>171</v>
      </c>
      <c r="D705" s="3"/>
      <c r="F705" t="s">
        <v>895</v>
      </c>
      <c r="G705" t="s">
        <v>1293</v>
      </c>
      <c r="I705">
        <v>0</v>
      </c>
      <c r="J705">
        <v>0</v>
      </c>
      <c r="K705">
        <v>0</v>
      </c>
      <c r="L705">
        <v>1</v>
      </c>
      <c r="M705">
        <v>0</v>
      </c>
      <c r="N705">
        <v>0</v>
      </c>
      <c r="O705">
        <v>1</v>
      </c>
      <c r="P705">
        <v>0</v>
      </c>
      <c r="Q705">
        <v>0</v>
      </c>
      <c r="R705" s="20">
        <v>1</v>
      </c>
      <c r="S705" t="s">
        <v>303</v>
      </c>
      <c r="T705" t="s">
        <v>303</v>
      </c>
      <c r="U705" s="20" t="s">
        <v>303</v>
      </c>
      <c r="V705">
        <v>0</v>
      </c>
      <c r="W705">
        <v>0</v>
      </c>
      <c r="X705" s="20">
        <v>0</v>
      </c>
      <c r="Y705">
        <v>0</v>
      </c>
      <c r="Z705">
        <v>1</v>
      </c>
      <c r="AA705" s="20">
        <v>0</v>
      </c>
      <c r="AB705" t="s">
        <v>303</v>
      </c>
      <c r="AC705" t="s">
        <v>303</v>
      </c>
      <c r="AD705">
        <v>0</v>
      </c>
      <c r="AE705">
        <v>0</v>
      </c>
      <c r="AF705">
        <v>0</v>
      </c>
      <c r="AG705">
        <v>0</v>
      </c>
      <c r="AH705">
        <v>0</v>
      </c>
      <c r="AI705">
        <v>0</v>
      </c>
    </row>
    <row r="706" spans="3:35">
      <c r="C706">
        <v>172</v>
      </c>
      <c r="D706" s="3"/>
      <c r="E706" s="2" t="s">
        <v>1113</v>
      </c>
      <c r="F706" t="s">
        <v>881</v>
      </c>
      <c r="G706" t="s">
        <v>1382</v>
      </c>
      <c r="I706">
        <v>0</v>
      </c>
      <c r="J706">
        <v>0</v>
      </c>
      <c r="K706">
        <v>0</v>
      </c>
      <c r="L706">
        <v>0</v>
      </c>
      <c r="M706">
        <v>0</v>
      </c>
      <c r="N706">
        <v>0</v>
      </c>
      <c r="O706">
        <v>0</v>
      </c>
      <c r="P706">
        <v>0</v>
      </c>
      <c r="Q706">
        <v>0</v>
      </c>
      <c r="R706" s="20">
        <v>1</v>
      </c>
      <c r="S706" t="s">
        <v>303</v>
      </c>
      <c r="T706" t="s">
        <v>303</v>
      </c>
      <c r="U706" s="20" t="s">
        <v>303</v>
      </c>
      <c r="V706">
        <v>0</v>
      </c>
      <c r="W706">
        <v>1</v>
      </c>
      <c r="X706" s="20">
        <v>0</v>
      </c>
      <c r="Y706">
        <v>1</v>
      </c>
      <c r="Z706">
        <v>0</v>
      </c>
      <c r="AA706" s="20">
        <v>0</v>
      </c>
      <c r="AB706" t="s">
        <v>303</v>
      </c>
      <c r="AC706" t="s">
        <v>303</v>
      </c>
      <c r="AD706">
        <v>0</v>
      </c>
      <c r="AE706">
        <v>0</v>
      </c>
      <c r="AF706">
        <v>0</v>
      </c>
      <c r="AG706">
        <v>0</v>
      </c>
      <c r="AH706">
        <v>0</v>
      </c>
      <c r="AI706">
        <v>0</v>
      </c>
    </row>
    <row r="707" spans="3:35">
      <c r="C707">
        <v>173</v>
      </c>
      <c r="D707" s="3"/>
      <c r="F707" t="s">
        <v>882</v>
      </c>
      <c r="G707" t="s">
        <v>1383</v>
      </c>
      <c r="H707" t="s">
        <v>1303</v>
      </c>
      <c r="I707">
        <v>0</v>
      </c>
      <c r="J707">
        <v>1</v>
      </c>
      <c r="K707">
        <v>1</v>
      </c>
      <c r="L707">
        <v>0</v>
      </c>
      <c r="M707">
        <v>0</v>
      </c>
      <c r="N707">
        <v>0</v>
      </c>
      <c r="O707">
        <v>0</v>
      </c>
      <c r="P707">
        <v>0</v>
      </c>
      <c r="Q707">
        <v>0</v>
      </c>
      <c r="R707" s="20">
        <v>1</v>
      </c>
      <c r="S707" t="s">
        <v>303</v>
      </c>
      <c r="T707" t="s">
        <v>303</v>
      </c>
      <c r="U707" s="20" t="s">
        <v>303</v>
      </c>
      <c r="V707">
        <v>1</v>
      </c>
      <c r="W707">
        <v>0</v>
      </c>
      <c r="X707" s="20">
        <v>0</v>
      </c>
      <c r="Y707">
        <v>1</v>
      </c>
      <c r="Z707">
        <v>0</v>
      </c>
      <c r="AA707" s="20">
        <v>0</v>
      </c>
      <c r="AB707">
        <v>0</v>
      </c>
      <c r="AC707">
        <v>1</v>
      </c>
      <c r="AD707">
        <v>0</v>
      </c>
      <c r="AE707">
        <v>0</v>
      </c>
      <c r="AF707">
        <v>0</v>
      </c>
      <c r="AG707">
        <v>0</v>
      </c>
      <c r="AH707">
        <v>0</v>
      </c>
      <c r="AI707">
        <v>0</v>
      </c>
    </row>
    <row r="708" spans="3:35">
      <c r="C708">
        <v>174</v>
      </c>
      <c r="D708" s="3"/>
      <c r="F708" t="s">
        <v>882</v>
      </c>
      <c r="G708" t="s">
        <v>1383</v>
      </c>
      <c r="H708" t="s">
        <v>1306</v>
      </c>
      <c r="I708">
        <v>0</v>
      </c>
      <c r="J708">
        <v>1</v>
      </c>
      <c r="K708">
        <v>1</v>
      </c>
      <c r="L708">
        <v>1</v>
      </c>
      <c r="M708">
        <v>0</v>
      </c>
      <c r="N708">
        <v>0</v>
      </c>
      <c r="O708">
        <v>1</v>
      </c>
      <c r="P708">
        <v>0</v>
      </c>
      <c r="Q708">
        <v>0</v>
      </c>
      <c r="R708" s="20">
        <v>1</v>
      </c>
      <c r="S708" t="s">
        <v>303</v>
      </c>
      <c r="T708" t="s">
        <v>303</v>
      </c>
      <c r="U708" s="20" t="s">
        <v>303</v>
      </c>
      <c r="V708" t="s">
        <v>303</v>
      </c>
      <c r="W708" t="s">
        <v>303</v>
      </c>
      <c r="X708" s="20" t="s">
        <v>303</v>
      </c>
      <c r="Y708">
        <v>0</v>
      </c>
      <c r="Z708">
        <v>1</v>
      </c>
      <c r="AA708" s="20">
        <v>0</v>
      </c>
      <c r="AB708">
        <v>1</v>
      </c>
      <c r="AC708">
        <v>0</v>
      </c>
      <c r="AD708" t="s">
        <v>303</v>
      </c>
      <c r="AE708" t="s">
        <v>303</v>
      </c>
      <c r="AF708">
        <v>0</v>
      </c>
      <c r="AG708">
        <v>0</v>
      </c>
      <c r="AH708">
        <v>0</v>
      </c>
      <c r="AI708">
        <v>0</v>
      </c>
    </row>
    <row r="709" spans="3:35">
      <c r="C709">
        <v>175</v>
      </c>
      <c r="D709" s="5"/>
      <c r="E709" s="2" t="s">
        <v>1116</v>
      </c>
      <c r="F709" t="s">
        <v>911</v>
      </c>
      <c r="G709" t="s">
        <v>1373</v>
      </c>
      <c r="I709">
        <v>0</v>
      </c>
      <c r="J709">
        <v>0</v>
      </c>
      <c r="K709">
        <v>0</v>
      </c>
      <c r="L709">
        <v>0</v>
      </c>
      <c r="M709">
        <v>0</v>
      </c>
      <c r="N709">
        <v>0</v>
      </c>
      <c r="O709">
        <v>0</v>
      </c>
      <c r="P709">
        <v>0</v>
      </c>
      <c r="Q709">
        <v>1</v>
      </c>
      <c r="R709" s="20">
        <v>0</v>
      </c>
      <c r="S709" t="s">
        <v>303</v>
      </c>
      <c r="T709" t="s">
        <v>303</v>
      </c>
      <c r="U709" s="20" t="s">
        <v>303</v>
      </c>
      <c r="V709">
        <v>0</v>
      </c>
      <c r="W709">
        <v>0</v>
      </c>
      <c r="X709" s="20">
        <v>1</v>
      </c>
      <c r="Y709" t="s">
        <v>303</v>
      </c>
      <c r="Z709" t="s">
        <v>303</v>
      </c>
      <c r="AA709" s="20" t="s">
        <v>303</v>
      </c>
      <c r="AB709" t="s">
        <v>303</v>
      </c>
      <c r="AC709" t="s">
        <v>303</v>
      </c>
      <c r="AD709">
        <v>0</v>
      </c>
      <c r="AE709">
        <v>0</v>
      </c>
      <c r="AF709" t="s">
        <v>303</v>
      </c>
      <c r="AG709" t="s">
        <v>303</v>
      </c>
      <c r="AH709">
        <v>0</v>
      </c>
      <c r="AI709">
        <v>0</v>
      </c>
    </row>
    <row r="710" spans="3:35">
      <c r="C710">
        <v>176</v>
      </c>
      <c r="D710" s="5"/>
      <c r="F710" t="s">
        <v>912</v>
      </c>
      <c r="G710" t="s">
        <v>1375</v>
      </c>
      <c r="I710">
        <v>0</v>
      </c>
      <c r="J710">
        <v>0</v>
      </c>
      <c r="K710">
        <v>0</v>
      </c>
      <c r="L710">
        <v>0</v>
      </c>
      <c r="M710">
        <v>0</v>
      </c>
      <c r="N710">
        <v>0</v>
      </c>
      <c r="O710">
        <v>0</v>
      </c>
      <c r="P710">
        <v>0</v>
      </c>
      <c r="Q710">
        <v>1</v>
      </c>
      <c r="R710" s="20">
        <v>0</v>
      </c>
      <c r="S710" t="s">
        <v>303</v>
      </c>
      <c r="T710" t="s">
        <v>303</v>
      </c>
      <c r="U710" s="20" t="s">
        <v>303</v>
      </c>
      <c r="V710">
        <v>0</v>
      </c>
      <c r="W710">
        <v>0</v>
      </c>
      <c r="X710" s="20">
        <v>0</v>
      </c>
      <c r="Y710">
        <v>0</v>
      </c>
      <c r="Z710">
        <v>0</v>
      </c>
      <c r="AA710" s="20">
        <v>1</v>
      </c>
      <c r="AB710" t="s">
        <v>303</v>
      </c>
      <c r="AC710" t="s">
        <v>303</v>
      </c>
      <c r="AD710">
        <v>0</v>
      </c>
      <c r="AE710">
        <v>0</v>
      </c>
      <c r="AF710">
        <v>0</v>
      </c>
      <c r="AG710">
        <v>0</v>
      </c>
      <c r="AH710">
        <v>0</v>
      </c>
      <c r="AI710">
        <v>0</v>
      </c>
    </row>
    <row r="711" spans="3:35">
      <c r="C711">
        <v>177</v>
      </c>
      <c r="D711" s="5"/>
      <c r="F711" t="s">
        <v>912</v>
      </c>
      <c r="G711" t="s">
        <v>1375</v>
      </c>
      <c r="I711">
        <v>0</v>
      </c>
      <c r="J711">
        <v>1</v>
      </c>
      <c r="K711">
        <v>0</v>
      </c>
      <c r="L711">
        <v>0</v>
      </c>
      <c r="M711">
        <v>0</v>
      </c>
      <c r="N711">
        <v>0</v>
      </c>
      <c r="O711">
        <v>1</v>
      </c>
      <c r="P711">
        <v>0</v>
      </c>
      <c r="Q711">
        <v>0</v>
      </c>
      <c r="R711" s="20">
        <v>1</v>
      </c>
      <c r="S711" t="s">
        <v>303</v>
      </c>
      <c r="T711" t="s">
        <v>303</v>
      </c>
      <c r="U711" s="20" t="s">
        <v>303</v>
      </c>
      <c r="V711">
        <v>1</v>
      </c>
      <c r="W711">
        <v>0</v>
      </c>
      <c r="X711" s="20">
        <v>0</v>
      </c>
      <c r="Y711">
        <v>0</v>
      </c>
      <c r="Z711">
        <v>1</v>
      </c>
      <c r="AA711" s="20">
        <v>1</v>
      </c>
      <c r="AB711" t="s">
        <v>303</v>
      </c>
      <c r="AC711" t="s">
        <v>303</v>
      </c>
      <c r="AD711">
        <v>0</v>
      </c>
      <c r="AE711">
        <v>0</v>
      </c>
      <c r="AF711">
        <v>0</v>
      </c>
      <c r="AG711">
        <v>0</v>
      </c>
      <c r="AH711">
        <v>0</v>
      </c>
      <c r="AI711">
        <v>0</v>
      </c>
    </row>
    <row r="712" spans="3:35">
      <c r="C712">
        <v>178</v>
      </c>
      <c r="D712" s="5"/>
      <c r="E712" s="2" t="s">
        <v>1119</v>
      </c>
      <c r="F712" t="s">
        <v>898</v>
      </c>
      <c r="G712" t="s">
        <v>1290</v>
      </c>
      <c r="I712">
        <v>0</v>
      </c>
      <c r="J712">
        <v>0</v>
      </c>
      <c r="K712">
        <v>0</v>
      </c>
      <c r="L712">
        <v>0</v>
      </c>
      <c r="M712">
        <v>0</v>
      </c>
      <c r="N712">
        <v>0</v>
      </c>
      <c r="O712">
        <v>0</v>
      </c>
      <c r="P712">
        <v>0</v>
      </c>
      <c r="Q712">
        <v>1</v>
      </c>
      <c r="R712" s="20">
        <v>0</v>
      </c>
      <c r="S712" t="s">
        <v>303</v>
      </c>
      <c r="T712" t="s">
        <v>303</v>
      </c>
      <c r="U712" s="20" t="s">
        <v>303</v>
      </c>
      <c r="V712">
        <v>0</v>
      </c>
      <c r="W712">
        <v>1</v>
      </c>
      <c r="X712" s="20">
        <v>0</v>
      </c>
      <c r="Y712">
        <v>0</v>
      </c>
      <c r="Z712">
        <v>0</v>
      </c>
      <c r="AA712" s="20">
        <v>0</v>
      </c>
      <c r="AB712" t="s">
        <v>303</v>
      </c>
      <c r="AC712" t="s">
        <v>303</v>
      </c>
      <c r="AD712">
        <v>0</v>
      </c>
      <c r="AE712">
        <v>0</v>
      </c>
      <c r="AF712">
        <v>0</v>
      </c>
      <c r="AG712">
        <v>0</v>
      </c>
      <c r="AH712">
        <v>0</v>
      </c>
      <c r="AI712">
        <v>0</v>
      </c>
    </row>
    <row r="713" spans="3:35">
      <c r="C713">
        <v>179</v>
      </c>
      <c r="D713" s="5"/>
      <c r="F713" t="s">
        <v>901</v>
      </c>
      <c r="G713" t="s">
        <v>1291</v>
      </c>
      <c r="I713">
        <v>0</v>
      </c>
      <c r="J713">
        <v>0</v>
      </c>
      <c r="K713">
        <v>0</v>
      </c>
      <c r="L713">
        <v>0</v>
      </c>
      <c r="M713">
        <v>0</v>
      </c>
      <c r="N713">
        <v>0</v>
      </c>
      <c r="O713">
        <v>0</v>
      </c>
      <c r="P713">
        <v>0</v>
      </c>
      <c r="Q713">
        <v>1</v>
      </c>
      <c r="R713" s="20">
        <v>0</v>
      </c>
      <c r="S713" t="s">
        <v>303</v>
      </c>
      <c r="T713" t="s">
        <v>303</v>
      </c>
      <c r="U713" s="20" t="s">
        <v>303</v>
      </c>
      <c r="V713">
        <v>0</v>
      </c>
      <c r="W713">
        <v>0</v>
      </c>
      <c r="X713" s="20">
        <v>0</v>
      </c>
      <c r="Y713">
        <v>1</v>
      </c>
      <c r="Z713">
        <v>0</v>
      </c>
      <c r="AA713" s="20">
        <v>0</v>
      </c>
      <c r="AB713" t="s">
        <v>303</v>
      </c>
      <c r="AC713" t="s">
        <v>303</v>
      </c>
      <c r="AD713">
        <v>0</v>
      </c>
      <c r="AE713">
        <v>0</v>
      </c>
      <c r="AF713">
        <v>0</v>
      </c>
      <c r="AG713">
        <v>0</v>
      </c>
      <c r="AH713">
        <v>0</v>
      </c>
      <c r="AI713">
        <v>0</v>
      </c>
    </row>
    <row r="714" spans="3:35">
      <c r="C714">
        <v>180</v>
      </c>
      <c r="D714" s="5"/>
      <c r="F714" t="s">
        <v>901</v>
      </c>
      <c r="G714" t="s">
        <v>1291</v>
      </c>
      <c r="I714">
        <v>0</v>
      </c>
      <c r="J714">
        <v>0</v>
      </c>
      <c r="K714">
        <v>0</v>
      </c>
      <c r="L714">
        <v>1</v>
      </c>
      <c r="M714">
        <v>0</v>
      </c>
      <c r="N714">
        <v>0</v>
      </c>
      <c r="O714">
        <v>1</v>
      </c>
      <c r="P714">
        <v>0</v>
      </c>
      <c r="Q714">
        <v>0</v>
      </c>
      <c r="R714" s="20">
        <v>1</v>
      </c>
      <c r="S714" t="s">
        <v>303</v>
      </c>
      <c r="T714" t="s">
        <v>303</v>
      </c>
      <c r="U714" s="20" t="s">
        <v>303</v>
      </c>
      <c r="V714">
        <v>1</v>
      </c>
      <c r="W714">
        <v>0</v>
      </c>
      <c r="X714" s="20">
        <v>0</v>
      </c>
      <c r="Y714">
        <v>0</v>
      </c>
      <c r="Z714">
        <v>1</v>
      </c>
      <c r="AA714" s="20">
        <v>0</v>
      </c>
      <c r="AB714" t="s">
        <v>303</v>
      </c>
      <c r="AC714" t="s">
        <v>303</v>
      </c>
      <c r="AD714">
        <v>0</v>
      </c>
      <c r="AE714">
        <v>0</v>
      </c>
      <c r="AF714">
        <v>0</v>
      </c>
      <c r="AG714">
        <v>0</v>
      </c>
      <c r="AH714">
        <v>0</v>
      </c>
      <c r="AI714">
        <v>0</v>
      </c>
    </row>
    <row r="715" spans="3:35">
      <c r="C715">
        <v>181</v>
      </c>
      <c r="D715" s="5"/>
      <c r="E715" s="2" t="s">
        <v>1121</v>
      </c>
      <c r="F715" t="s">
        <v>885</v>
      </c>
      <c r="G715" t="s">
        <v>1380</v>
      </c>
      <c r="I715">
        <v>0</v>
      </c>
      <c r="J715">
        <v>0</v>
      </c>
      <c r="K715">
        <v>0</v>
      </c>
      <c r="L715">
        <v>0</v>
      </c>
      <c r="M715">
        <v>0</v>
      </c>
      <c r="N715">
        <v>0</v>
      </c>
      <c r="O715">
        <v>0</v>
      </c>
      <c r="P715">
        <v>0</v>
      </c>
      <c r="Q715">
        <v>1</v>
      </c>
      <c r="R715" s="20">
        <v>0</v>
      </c>
      <c r="S715" t="s">
        <v>303</v>
      </c>
      <c r="T715" t="s">
        <v>303</v>
      </c>
      <c r="U715" s="20" t="s">
        <v>303</v>
      </c>
      <c r="V715">
        <v>0</v>
      </c>
      <c r="W715">
        <v>1</v>
      </c>
      <c r="X715" s="20">
        <v>0</v>
      </c>
      <c r="Y715">
        <v>0</v>
      </c>
      <c r="Z715">
        <v>0</v>
      </c>
      <c r="AA715" s="20">
        <v>0</v>
      </c>
      <c r="AB715" t="s">
        <v>303</v>
      </c>
      <c r="AC715" t="s">
        <v>303</v>
      </c>
      <c r="AD715">
        <v>0</v>
      </c>
      <c r="AE715">
        <v>0</v>
      </c>
      <c r="AF715">
        <v>0</v>
      </c>
      <c r="AG715">
        <v>0</v>
      </c>
      <c r="AH715">
        <v>0</v>
      </c>
      <c r="AI715">
        <v>0</v>
      </c>
    </row>
    <row r="716" spans="3:35">
      <c r="C716">
        <v>182</v>
      </c>
      <c r="D716" s="5"/>
      <c r="F716" t="s">
        <v>886</v>
      </c>
      <c r="G716" t="s">
        <v>1381</v>
      </c>
      <c r="I716">
        <v>0</v>
      </c>
      <c r="J716">
        <v>0</v>
      </c>
      <c r="K716">
        <v>0</v>
      </c>
      <c r="L716">
        <v>0</v>
      </c>
      <c r="M716">
        <v>0</v>
      </c>
      <c r="N716">
        <v>0</v>
      </c>
      <c r="O716">
        <v>0</v>
      </c>
      <c r="P716">
        <v>0</v>
      </c>
      <c r="Q716">
        <v>1</v>
      </c>
      <c r="R716" s="20">
        <v>0</v>
      </c>
      <c r="S716" t="s">
        <v>303</v>
      </c>
      <c r="T716" t="s">
        <v>303</v>
      </c>
      <c r="U716" s="20" t="s">
        <v>303</v>
      </c>
      <c r="V716">
        <v>0</v>
      </c>
      <c r="W716">
        <v>0</v>
      </c>
      <c r="X716" s="20">
        <v>0</v>
      </c>
      <c r="Y716">
        <v>1</v>
      </c>
      <c r="Z716">
        <v>0</v>
      </c>
      <c r="AA716" s="20">
        <v>0</v>
      </c>
      <c r="AB716" t="s">
        <v>303</v>
      </c>
      <c r="AC716" t="s">
        <v>303</v>
      </c>
      <c r="AD716">
        <v>0</v>
      </c>
      <c r="AE716">
        <v>0</v>
      </c>
      <c r="AF716">
        <v>0</v>
      </c>
      <c r="AG716">
        <v>0</v>
      </c>
      <c r="AH716">
        <v>0</v>
      </c>
      <c r="AI716">
        <v>0</v>
      </c>
    </row>
    <row r="717" spans="3:35">
      <c r="C717">
        <v>183</v>
      </c>
      <c r="D717" s="5"/>
      <c r="F717" t="s">
        <v>886</v>
      </c>
      <c r="G717" t="s">
        <v>1381</v>
      </c>
      <c r="I717">
        <v>0</v>
      </c>
      <c r="J717">
        <v>0</v>
      </c>
      <c r="K717">
        <v>0</v>
      </c>
      <c r="L717">
        <v>1</v>
      </c>
      <c r="M717">
        <v>0</v>
      </c>
      <c r="N717">
        <v>0</v>
      </c>
      <c r="O717">
        <v>1</v>
      </c>
      <c r="P717">
        <v>0</v>
      </c>
      <c r="Q717">
        <v>0</v>
      </c>
      <c r="R717" s="20">
        <v>1</v>
      </c>
      <c r="S717" t="s">
        <v>303</v>
      </c>
      <c r="T717" t="s">
        <v>303</v>
      </c>
      <c r="U717" s="20" t="s">
        <v>303</v>
      </c>
      <c r="V717">
        <v>1</v>
      </c>
      <c r="W717">
        <v>0</v>
      </c>
      <c r="X717" s="20">
        <v>0</v>
      </c>
      <c r="Y717">
        <v>0</v>
      </c>
      <c r="Z717">
        <v>1</v>
      </c>
      <c r="AA717" s="20">
        <v>0</v>
      </c>
      <c r="AB717" t="s">
        <v>303</v>
      </c>
      <c r="AC717" t="s">
        <v>303</v>
      </c>
      <c r="AD717">
        <v>0</v>
      </c>
      <c r="AE717">
        <v>0</v>
      </c>
      <c r="AF717">
        <v>0</v>
      </c>
      <c r="AG717">
        <v>0</v>
      </c>
      <c r="AH717">
        <v>0</v>
      </c>
      <c r="AI717">
        <v>0</v>
      </c>
    </row>
    <row r="718" spans="3:35">
      <c r="C718">
        <v>184</v>
      </c>
      <c r="D718" s="5"/>
      <c r="E718" s="2" t="s">
        <v>1123</v>
      </c>
      <c r="F718" t="s">
        <v>889</v>
      </c>
      <c r="G718" t="s">
        <v>1292</v>
      </c>
      <c r="I718">
        <v>0</v>
      </c>
      <c r="J718">
        <v>0</v>
      </c>
      <c r="K718">
        <v>0</v>
      </c>
      <c r="L718">
        <v>0</v>
      </c>
      <c r="M718">
        <v>0</v>
      </c>
      <c r="N718">
        <v>0</v>
      </c>
      <c r="O718">
        <v>0</v>
      </c>
      <c r="P718">
        <v>0</v>
      </c>
      <c r="Q718">
        <v>0</v>
      </c>
      <c r="R718" s="20">
        <v>1</v>
      </c>
      <c r="S718" t="s">
        <v>303</v>
      </c>
      <c r="T718" t="s">
        <v>303</v>
      </c>
      <c r="U718" s="20" t="s">
        <v>303</v>
      </c>
      <c r="V718">
        <v>0</v>
      </c>
      <c r="W718">
        <v>1</v>
      </c>
      <c r="X718" s="20">
        <v>0</v>
      </c>
      <c r="Y718">
        <v>1</v>
      </c>
      <c r="Z718">
        <v>0</v>
      </c>
      <c r="AA718" s="20">
        <v>0</v>
      </c>
      <c r="AB718" t="s">
        <v>303</v>
      </c>
      <c r="AC718" t="s">
        <v>303</v>
      </c>
      <c r="AD718">
        <v>0</v>
      </c>
      <c r="AE718">
        <v>0</v>
      </c>
      <c r="AF718">
        <v>0</v>
      </c>
      <c r="AG718">
        <v>0</v>
      </c>
      <c r="AH718">
        <v>0</v>
      </c>
      <c r="AI718">
        <v>0</v>
      </c>
    </row>
    <row r="719" spans="3:35">
      <c r="C719">
        <v>185</v>
      </c>
      <c r="D719" s="5"/>
      <c r="F719" t="s">
        <v>891</v>
      </c>
      <c r="G719" t="s">
        <v>1293</v>
      </c>
      <c r="I719">
        <v>0</v>
      </c>
      <c r="J719">
        <v>0</v>
      </c>
      <c r="K719">
        <v>0</v>
      </c>
      <c r="L719">
        <v>0</v>
      </c>
      <c r="M719">
        <v>0</v>
      </c>
      <c r="N719">
        <v>0</v>
      </c>
      <c r="O719">
        <v>0</v>
      </c>
      <c r="P719">
        <v>0</v>
      </c>
      <c r="Q719">
        <v>0</v>
      </c>
      <c r="R719" s="20">
        <v>1</v>
      </c>
      <c r="S719" t="s">
        <v>303</v>
      </c>
      <c r="T719" t="s">
        <v>303</v>
      </c>
      <c r="U719" s="20" t="s">
        <v>303</v>
      </c>
      <c r="V719">
        <v>1</v>
      </c>
      <c r="W719">
        <v>0</v>
      </c>
      <c r="X719" s="20">
        <v>0</v>
      </c>
      <c r="Y719">
        <v>1</v>
      </c>
      <c r="Z719">
        <v>0</v>
      </c>
      <c r="AA719" s="20">
        <v>0</v>
      </c>
      <c r="AB719" t="s">
        <v>303</v>
      </c>
      <c r="AC719" t="s">
        <v>303</v>
      </c>
      <c r="AD719">
        <v>0</v>
      </c>
      <c r="AE719">
        <v>0</v>
      </c>
      <c r="AF719">
        <v>0</v>
      </c>
      <c r="AG719">
        <v>0</v>
      </c>
      <c r="AH719">
        <v>0</v>
      </c>
      <c r="AI719">
        <v>0</v>
      </c>
    </row>
    <row r="720" spans="3:35">
      <c r="C720">
        <v>186</v>
      </c>
      <c r="D720" s="5"/>
      <c r="F720" t="s">
        <v>891</v>
      </c>
      <c r="G720" t="s">
        <v>1293</v>
      </c>
      <c r="I720">
        <v>0</v>
      </c>
      <c r="J720">
        <v>0</v>
      </c>
      <c r="K720">
        <v>0</v>
      </c>
      <c r="L720">
        <v>1</v>
      </c>
      <c r="M720">
        <v>0</v>
      </c>
      <c r="N720">
        <v>0</v>
      </c>
      <c r="O720">
        <v>1</v>
      </c>
      <c r="P720">
        <v>0</v>
      </c>
      <c r="Q720">
        <v>0</v>
      </c>
      <c r="R720" s="20">
        <v>1</v>
      </c>
      <c r="S720" t="s">
        <v>303</v>
      </c>
      <c r="T720" t="s">
        <v>303</v>
      </c>
      <c r="U720" s="20" t="s">
        <v>303</v>
      </c>
      <c r="V720">
        <v>0</v>
      </c>
      <c r="W720">
        <v>0</v>
      </c>
      <c r="X720" s="20">
        <v>0</v>
      </c>
      <c r="Y720">
        <v>0</v>
      </c>
      <c r="Z720">
        <v>1</v>
      </c>
      <c r="AA720" s="20">
        <v>0</v>
      </c>
      <c r="AB720" t="s">
        <v>303</v>
      </c>
      <c r="AC720" t="s">
        <v>303</v>
      </c>
      <c r="AD720">
        <v>0</v>
      </c>
      <c r="AE720">
        <v>0</v>
      </c>
      <c r="AF720">
        <v>0</v>
      </c>
      <c r="AG720">
        <v>0</v>
      </c>
      <c r="AH720">
        <v>0</v>
      </c>
      <c r="AI720">
        <v>0</v>
      </c>
    </row>
    <row r="721" spans="3:35">
      <c r="C721">
        <v>187</v>
      </c>
      <c r="D721" s="5"/>
      <c r="E721" s="2" t="s">
        <v>1125</v>
      </c>
      <c r="F721" t="s">
        <v>894</v>
      </c>
      <c r="G721" t="s">
        <v>1382</v>
      </c>
      <c r="I721">
        <v>0</v>
      </c>
      <c r="J721">
        <v>0</v>
      </c>
      <c r="K721">
        <v>0</v>
      </c>
      <c r="L721">
        <v>0</v>
      </c>
      <c r="M721">
        <v>0</v>
      </c>
      <c r="N721">
        <v>0</v>
      </c>
      <c r="O721">
        <v>0</v>
      </c>
      <c r="P721">
        <v>0</v>
      </c>
      <c r="Q721">
        <v>0</v>
      </c>
      <c r="R721" s="20">
        <v>1</v>
      </c>
      <c r="S721" t="s">
        <v>303</v>
      </c>
      <c r="T721" t="s">
        <v>303</v>
      </c>
      <c r="U721" s="20" t="s">
        <v>303</v>
      </c>
      <c r="V721">
        <v>0</v>
      </c>
      <c r="W721">
        <v>1</v>
      </c>
      <c r="X721" s="20">
        <v>0</v>
      </c>
      <c r="Y721">
        <v>1</v>
      </c>
      <c r="Z721">
        <v>0</v>
      </c>
      <c r="AA721" s="20">
        <v>0</v>
      </c>
      <c r="AB721" t="s">
        <v>303</v>
      </c>
      <c r="AC721" t="s">
        <v>303</v>
      </c>
      <c r="AD721">
        <v>0</v>
      </c>
      <c r="AE721">
        <v>0</v>
      </c>
      <c r="AF721">
        <v>0</v>
      </c>
      <c r="AG721">
        <v>0</v>
      </c>
      <c r="AH721">
        <v>0</v>
      </c>
      <c r="AI721">
        <v>0</v>
      </c>
    </row>
    <row r="722" spans="3:35">
      <c r="C722">
        <v>188</v>
      </c>
      <c r="D722" s="5"/>
      <c r="F722" t="s">
        <v>895</v>
      </c>
      <c r="G722" t="s">
        <v>1383</v>
      </c>
      <c r="I722">
        <v>0</v>
      </c>
      <c r="J722">
        <v>0</v>
      </c>
      <c r="K722">
        <v>0</v>
      </c>
      <c r="L722">
        <v>0</v>
      </c>
      <c r="M722">
        <v>0</v>
      </c>
      <c r="N722">
        <v>0</v>
      </c>
      <c r="O722">
        <v>0</v>
      </c>
      <c r="P722">
        <v>0</v>
      </c>
      <c r="Q722">
        <v>0</v>
      </c>
      <c r="R722" s="20">
        <v>1</v>
      </c>
      <c r="S722" t="s">
        <v>303</v>
      </c>
      <c r="T722" t="s">
        <v>303</v>
      </c>
      <c r="U722" s="20" t="s">
        <v>303</v>
      </c>
      <c r="V722">
        <v>1</v>
      </c>
      <c r="W722">
        <v>0</v>
      </c>
      <c r="X722" s="20">
        <v>0</v>
      </c>
      <c r="Y722">
        <v>1</v>
      </c>
      <c r="Z722">
        <v>0</v>
      </c>
      <c r="AA722" s="20">
        <v>0</v>
      </c>
      <c r="AB722" t="s">
        <v>303</v>
      </c>
      <c r="AC722" t="s">
        <v>303</v>
      </c>
      <c r="AD722">
        <v>0</v>
      </c>
      <c r="AE722">
        <v>0</v>
      </c>
      <c r="AF722">
        <v>0</v>
      </c>
      <c r="AG722">
        <v>0</v>
      </c>
      <c r="AH722">
        <v>0</v>
      </c>
      <c r="AI722">
        <v>0</v>
      </c>
    </row>
    <row r="723" spans="3:35">
      <c r="C723">
        <v>189</v>
      </c>
      <c r="D723" s="5"/>
      <c r="F723" t="s">
        <v>895</v>
      </c>
      <c r="G723" t="s">
        <v>1383</v>
      </c>
      <c r="I723">
        <v>0</v>
      </c>
      <c r="J723">
        <v>0</v>
      </c>
      <c r="K723">
        <v>0</v>
      </c>
      <c r="L723">
        <v>1</v>
      </c>
      <c r="M723">
        <v>0</v>
      </c>
      <c r="N723">
        <v>0</v>
      </c>
      <c r="O723">
        <v>1</v>
      </c>
      <c r="P723">
        <v>0</v>
      </c>
      <c r="Q723">
        <v>0</v>
      </c>
      <c r="R723" s="20">
        <v>1</v>
      </c>
      <c r="S723" t="s">
        <v>303</v>
      </c>
      <c r="T723" t="s">
        <v>303</v>
      </c>
      <c r="U723" s="20" t="s">
        <v>303</v>
      </c>
      <c r="V723">
        <v>0</v>
      </c>
      <c r="W723">
        <v>0</v>
      </c>
      <c r="X723" s="20">
        <v>0</v>
      </c>
      <c r="Y723">
        <v>0</v>
      </c>
      <c r="Z723">
        <v>1</v>
      </c>
      <c r="AA723" s="20">
        <v>0</v>
      </c>
      <c r="AB723" t="s">
        <v>303</v>
      </c>
      <c r="AC723" t="s">
        <v>303</v>
      </c>
      <c r="AD723">
        <v>0</v>
      </c>
      <c r="AE723">
        <v>0</v>
      </c>
      <c r="AF723">
        <v>0</v>
      </c>
      <c r="AG723">
        <v>0</v>
      </c>
      <c r="AH723">
        <v>0</v>
      </c>
      <c r="AI723">
        <v>0</v>
      </c>
    </row>
    <row r="724" spans="3:35">
      <c r="C724">
        <v>190</v>
      </c>
      <c r="D724" s="5"/>
      <c r="E724" s="2" t="s">
        <v>1127</v>
      </c>
      <c r="F724" t="s">
        <v>881</v>
      </c>
      <c r="G724" t="s">
        <v>1377</v>
      </c>
      <c r="I724">
        <v>0</v>
      </c>
      <c r="J724">
        <v>0</v>
      </c>
      <c r="K724">
        <v>0</v>
      </c>
      <c r="L724">
        <v>0</v>
      </c>
      <c r="M724">
        <v>0</v>
      </c>
      <c r="N724">
        <v>0</v>
      </c>
      <c r="O724">
        <v>0</v>
      </c>
      <c r="P724">
        <v>0</v>
      </c>
      <c r="Q724">
        <v>0</v>
      </c>
      <c r="R724" s="20">
        <v>1</v>
      </c>
      <c r="S724" t="s">
        <v>303</v>
      </c>
      <c r="T724" t="s">
        <v>303</v>
      </c>
      <c r="U724" s="20" t="s">
        <v>303</v>
      </c>
      <c r="V724">
        <v>0</v>
      </c>
      <c r="W724">
        <v>1</v>
      </c>
      <c r="X724" s="20">
        <v>0</v>
      </c>
      <c r="Y724">
        <v>1</v>
      </c>
      <c r="Z724">
        <v>0</v>
      </c>
      <c r="AA724" s="20">
        <v>0</v>
      </c>
      <c r="AB724" t="s">
        <v>303</v>
      </c>
      <c r="AC724" t="s">
        <v>303</v>
      </c>
      <c r="AD724">
        <v>0</v>
      </c>
      <c r="AE724">
        <v>0</v>
      </c>
      <c r="AF724">
        <v>0</v>
      </c>
      <c r="AG724">
        <v>0</v>
      </c>
      <c r="AH724">
        <v>0</v>
      </c>
      <c r="AI724">
        <v>0</v>
      </c>
    </row>
    <row r="725" spans="3:35">
      <c r="C725">
        <v>191</v>
      </c>
      <c r="D725" s="5"/>
      <c r="F725" t="s">
        <v>882</v>
      </c>
      <c r="G725" t="s">
        <v>1379</v>
      </c>
      <c r="H725" t="s">
        <v>1312</v>
      </c>
      <c r="I725">
        <v>0</v>
      </c>
      <c r="J725">
        <v>1</v>
      </c>
      <c r="K725">
        <v>1</v>
      </c>
      <c r="L725">
        <v>0</v>
      </c>
      <c r="M725">
        <v>0</v>
      </c>
      <c r="N725">
        <v>0</v>
      </c>
      <c r="O725">
        <v>0</v>
      </c>
      <c r="P725">
        <v>0</v>
      </c>
      <c r="Q725">
        <v>0</v>
      </c>
      <c r="R725" s="20">
        <v>1</v>
      </c>
      <c r="S725" t="s">
        <v>303</v>
      </c>
      <c r="T725" t="s">
        <v>303</v>
      </c>
      <c r="U725" s="20" t="s">
        <v>303</v>
      </c>
      <c r="V725">
        <v>1</v>
      </c>
      <c r="W725">
        <v>0</v>
      </c>
      <c r="X725" s="20">
        <v>0</v>
      </c>
      <c r="Y725">
        <v>1</v>
      </c>
      <c r="Z725">
        <v>0</v>
      </c>
      <c r="AA725" s="20">
        <v>0</v>
      </c>
      <c r="AB725">
        <v>0</v>
      </c>
      <c r="AC725">
        <v>1</v>
      </c>
      <c r="AD725">
        <v>0</v>
      </c>
      <c r="AE725">
        <v>0</v>
      </c>
      <c r="AF725">
        <v>0</v>
      </c>
      <c r="AG725">
        <v>0</v>
      </c>
      <c r="AH725">
        <v>0</v>
      </c>
      <c r="AI725">
        <v>0</v>
      </c>
    </row>
    <row r="726" spans="3:35">
      <c r="C726">
        <v>192</v>
      </c>
      <c r="D726" s="5"/>
      <c r="F726" t="s">
        <v>882</v>
      </c>
      <c r="G726" t="s">
        <v>1379</v>
      </c>
      <c r="H726" t="s">
        <v>1313</v>
      </c>
      <c r="I726">
        <v>0</v>
      </c>
      <c r="J726">
        <v>1</v>
      </c>
      <c r="K726">
        <v>1</v>
      </c>
      <c r="L726">
        <v>1</v>
      </c>
      <c r="M726">
        <v>0</v>
      </c>
      <c r="N726">
        <v>0</v>
      </c>
      <c r="O726">
        <v>1</v>
      </c>
      <c r="P726">
        <v>0</v>
      </c>
      <c r="Q726">
        <v>0</v>
      </c>
      <c r="R726" s="20">
        <v>1</v>
      </c>
      <c r="S726" t="s">
        <v>303</v>
      </c>
      <c r="T726" t="s">
        <v>303</v>
      </c>
      <c r="U726" s="20" t="s">
        <v>303</v>
      </c>
      <c r="V726" t="s">
        <v>303</v>
      </c>
      <c r="W726" t="s">
        <v>303</v>
      </c>
      <c r="X726" s="20" t="s">
        <v>303</v>
      </c>
      <c r="Y726">
        <v>0</v>
      </c>
      <c r="Z726">
        <v>1</v>
      </c>
      <c r="AA726" s="20">
        <v>0</v>
      </c>
      <c r="AB726">
        <v>1</v>
      </c>
      <c r="AC726">
        <v>0</v>
      </c>
      <c r="AD726" t="s">
        <v>303</v>
      </c>
      <c r="AE726" t="s">
        <v>303</v>
      </c>
      <c r="AF726">
        <v>0</v>
      </c>
      <c r="AG726">
        <v>0</v>
      </c>
      <c r="AH726">
        <v>0</v>
      </c>
      <c r="AI726">
        <v>0</v>
      </c>
    </row>
    <row r="727" spans="3:35">
      <c r="C727">
        <v>193</v>
      </c>
      <c r="D727" s="3"/>
      <c r="E727" s="2" t="s">
        <v>1159</v>
      </c>
      <c r="F727" t="s">
        <v>911</v>
      </c>
      <c r="G727" t="s">
        <v>1290</v>
      </c>
      <c r="I727">
        <v>0</v>
      </c>
      <c r="J727">
        <v>0</v>
      </c>
      <c r="K727">
        <v>0</v>
      </c>
      <c r="L727">
        <v>0</v>
      </c>
      <c r="M727">
        <v>0</v>
      </c>
      <c r="N727">
        <v>0</v>
      </c>
      <c r="O727">
        <v>0</v>
      </c>
      <c r="P727">
        <v>0</v>
      </c>
      <c r="Q727">
        <v>1</v>
      </c>
      <c r="R727" s="20">
        <v>0</v>
      </c>
      <c r="S727" t="s">
        <v>303</v>
      </c>
      <c r="T727" t="s">
        <v>303</v>
      </c>
      <c r="U727" s="20" t="s">
        <v>303</v>
      </c>
      <c r="V727">
        <v>0</v>
      </c>
      <c r="W727">
        <v>0</v>
      </c>
      <c r="X727" s="20">
        <v>1</v>
      </c>
      <c r="Y727" t="s">
        <v>303</v>
      </c>
      <c r="Z727" t="s">
        <v>303</v>
      </c>
      <c r="AA727" s="20" t="s">
        <v>303</v>
      </c>
      <c r="AB727" t="s">
        <v>303</v>
      </c>
      <c r="AC727" t="s">
        <v>303</v>
      </c>
      <c r="AD727">
        <v>0</v>
      </c>
      <c r="AE727">
        <v>0</v>
      </c>
      <c r="AF727" t="s">
        <v>303</v>
      </c>
      <c r="AG727" t="s">
        <v>303</v>
      </c>
      <c r="AH727">
        <v>0</v>
      </c>
      <c r="AI727">
        <v>0</v>
      </c>
    </row>
    <row r="728" spans="3:35">
      <c r="C728">
        <v>194</v>
      </c>
      <c r="D728" s="3"/>
      <c r="F728" t="s">
        <v>912</v>
      </c>
      <c r="G728" t="s">
        <v>1291</v>
      </c>
      <c r="I728">
        <v>0</v>
      </c>
      <c r="J728">
        <v>0</v>
      </c>
      <c r="K728">
        <v>0</v>
      </c>
      <c r="L728">
        <v>0</v>
      </c>
      <c r="M728">
        <v>0</v>
      </c>
      <c r="N728">
        <v>0</v>
      </c>
      <c r="O728">
        <v>0</v>
      </c>
      <c r="P728">
        <v>0</v>
      </c>
      <c r="Q728">
        <v>1</v>
      </c>
      <c r="R728" s="20">
        <v>0</v>
      </c>
      <c r="S728" t="s">
        <v>303</v>
      </c>
      <c r="T728" t="s">
        <v>303</v>
      </c>
      <c r="U728" s="20" t="s">
        <v>303</v>
      </c>
      <c r="V728">
        <v>0</v>
      </c>
      <c r="W728">
        <v>0</v>
      </c>
      <c r="X728" s="20">
        <v>0</v>
      </c>
      <c r="Y728">
        <v>0</v>
      </c>
      <c r="Z728">
        <v>0</v>
      </c>
      <c r="AA728" s="20">
        <v>1</v>
      </c>
      <c r="AB728" t="s">
        <v>303</v>
      </c>
      <c r="AC728" t="s">
        <v>303</v>
      </c>
      <c r="AD728">
        <v>0</v>
      </c>
      <c r="AE728">
        <v>0</v>
      </c>
      <c r="AF728">
        <v>0</v>
      </c>
      <c r="AG728">
        <v>0</v>
      </c>
      <c r="AH728">
        <v>0</v>
      </c>
      <c r="AI728">
        <v>0</v>
      </c>
    </row>
    <row r="729" spans="3:35">
      <c r="C729">
        <v>195</v>
      </c>
      <c r="D729" s="3"/>
      <c r="F729" t="s">
        <v>912</v>
      </c>
      <c r="G729" t="s">
        <v>1291</v>
      </c>
      <c r="I729">
        <v>0</v>
      </c>
      <c r="J729">
        <v>1</v>
      </c>
      <c r="K729">
        <v>0</v>
      </c>
      <c r="L729">
        <v>0</v>
      </c>
      <c r="M729">
        <v>0</v>
      </c>
      <c r="N729">
        <v>0</v>
      </c>
      <c r="O729">
        <v>1</v>
      </c>
      <c r="P729">
        <v>0</v>
      </c>
      <c r="Q729">
        <v>0</v>
      </c>
      <c r="R729" s="20">
        <v>1</v>
      </c>
      <c r="S729" t="s">
        <v>303</v>
      </c>
      <c r="T729" t="s">
        <v>303</v>
      </c>
      <c r="U729" s="20" t="s">
        <v>303</v>
      </c>
      <c r="V729">
        <v>1</v>
      </c>
      <c r="W729">
        <v>0</v>
      </c>
      <c r="X729" s="20">
        <v>0</v>
      </c>
      <c r="Y729">
        <v>0</v>
      </c>
      <c r="Z729">
        <v>1</v>
      </c>
      <c r="AA729" s="20">
        <v>1</v>
      </c>
      <c r="AB729" t="s">
        <v>303</v>
      </c>
      <c r="AC729" t="s">
        <v>303</v>
      </c>
      <c r="AD729">
        <v>0</v>
      </c>
      <c r="AE729">
        <v>0</v>
      </c>
      <c r="AF729">
        <v>0</v>
      </c>
      <c r="AG729">
        <v>0</v>
      </c>
      <c r="AH729">
        <v>0</v>
      </c>
      <c r="AI729">
        <v>0</v>
      </c>
    </row>
    <row r="730" spans="3:35">
      <c r="C730">
        <v>196</v>
      </c>
      <c r="D730" s="3"/>
      <c r="E730" s="2" t="s">
        <v>1162</v>
      </c>
      <c r="F730" t="s">
        <v>898</v>
      </c>
      <c r="G730" t="s">
        <v>1380</v>
      </c>
      <c r="I730">
        <v>0</v>
      </c>
      <c r="J730">
        <v>0</v>
      </c>
      <c r="K730">
        <v>0</v>
      </c>
      <c r="L730">
        <v>0</v>
      </c>
      <c r="M730">
        <v>0</v>
      </c>
      <c r="N730">
        <v>0</v>
      </c>
      <c r="O730">
        <v>0</v>
      </c>
      <c r="P730">
        <v>0</v>
      </c>
      <c r="Q730">
        <v>1</v>
      </c>
      <c r="R730" s="20">
        <v>0</v>
      </c>
      <c r="S730" t="s">
        <v>303</v>
      </c>
      <c r="T730" t="s">
        <v>303</v>
      </c>
      <c r="U730" s="20" t="s">
        <v>303</v>
      </c>
      <c r="V730">
        <v>0</v>
      </c>
      <c r="W730">
        <v>1</v>
      </c>
      <c r="X730" s="20">
        <v>0</v>
      </c>
      <c r="Y730">
        <v>0</v>
      </c>
      <c r="Z730">
        <v>0</v>
      </c>
      <c r="AA730" s="20">
        <v>0</v>
      </c>
      <c r="AB730" t="s">
        <v>303</v>
      </c>
      <c r="AC730" t="s">
        <v>303</v>
      </c>
      <c r="AD730">
        <v>0</v>
      </c>
      <c r="AE730">
        <v>0</v>
      </c>
      <c r="AF730">
        <v>0</v>
      </c>
      <c r="AG730">
        <v>0</v>
      </c>
      <c r="AH730">
        <v>0</v>
      </c>
      <c r="AI730">
        <v>0</v>
      </c>
    </row>
    <row r="731" spans="3:35">
      <c r="C731">
        <v>197</v>
      </c>
      <c r="D731" s="3"/>
      <c r="F731" t="s">
        <v>901</v>
      </c>
      <c r="G731" t="s">
        <v>1381</v>
      </c>
      <c r="I731">
        <v>0</v>
      </c>
      <c r="J731">
        <v>0</v>
      </c>
      <c r="K731">
        <v>0</v>
      </c>
      <c r="L731">
        <v>0</v>
      </c>
      <c r="M731">
        <v>0</v>
      </c>
      <c r="N731">
        <v>0</v>
      </c>
      <c r="O731">
        <v>0</v>
      </c>
      <c r="P731">
        <v>0</v>
      </c>
      <c r="Q731">
        <v>1</v>
      </c>
      <c r="R731" s="20">
        <v>0</v>
      </c>
      <c r="S731" t="s">
        <v>303</v>
      </c>
      <c r="T731" t="s">
        <v>303</v>
      </c>
      <c r="U731" s="20" t="s">
        <v>303</v>
      </c>
      <c r="V731">
        <v>0</v>
      </c>
      <c r="W731">
        <v>0</v>
      </c>
      <c r="X731" s="20">
        <v>0</v>
      </c>
      <c r="Y731">
        <v>1</v>
      </c>
      <c r="Z731">
        <v>0</v>
      </c>
      <c r="AA731" s="20">
        <v>0</v>
      </c>
      <c r="AB731" t="s">
        <v>303</v>
      </c>
      <c r="AC731" t="s">
        <v>303</v>
      </c>
      <c r="AD731">
        <v>0</v>
      </c>
      <c r="AE731">
        <v>0</v>
      </c>
      <c r="AF731">
        <v>0</v>
      </c>
      <c r="AG731">
        <v>0</v>
      </c>
      <c r="AH731">
        <v>0</v>
      </c>
      <c r="AI731">
        <v>0</v>
      </c>
    </row>
    <row r="732" spans="3:35">
      <c r="C732">
        <v>198</v>
      </c>
      <c r="D732" s="3"/>
      <c r="F732" t="s">
        <v>901</v>
      </c>
      <c r="G732" t="s">
        <v>1381</v>
      </c>
      <c r="I732">
        <v>0</v>
      </c>
      <c r="J732">
        <v>0</v>
      </c>
      <c r="K732">
        <v>0</v>
      </c>
      <c r="L732">
        <v>1</v>
      </c>
      <c r="M732">
        <v>0</v>
      </c>
      <c r="N732">
        <v>0</v>
      </c>
      <c r="O732">
        <v>1</v>
      </c>
      <c r="P732">
        <v>0</v>
      </c>
      <c r="Q732">
        <v>0</v>
      </c>
      <c r="R732" s="20">
        <v>1</v>
      </c>
      <c r="S732" t="s">
        <v>303</v>
      </c>
      <c r="T732" t="s">
        <v>303</v>
      </c>
      <c r="U732" s="20" t="s">
        <v>303</v>
      </c>
      <c r="V732">
        <v>1</v>
      </c>
      <c r="W732">
        <v>0</v>
      </c>
      <c r="X732" s="20">
        <v>0</v>
      </c>
      <c r="Y732">
        <v>0</v>
      </c>
      <c r="Z732">
        <v>1</v>
      </c>
      <c r="AA732" s="20">
        <v>0</v>
      </c>
      <c r="AB732" t="s">
        <v>303</v>
      </c>
      <c r="AC732" t="s">
        <v>303</v>
      </c>
      <c r="AD732">
        <v>0</v>
      </c>
      <c r="AE732">
        <v>0</v>
      </c>
      <c r="AF732">
        <v>0</v>
      </c>
      <c r="AG732">
        <v>0</v>
      </c>
      <c r="AH732">
        <v>0</v>
      </c>
      <c r="AI732">
        <v>0</v>
      </c>
    </row>
    <row r="733" spans="3:35">
      <c r="C733">
        <v>199</v>
      </c>
      <c r="D733" s="3"/>
      <c r="E733" s="2" t="s">
        <v>1164</v>
      </c>
      <c r="F733" t="s">
        <v>885</v>
      </c>
      <c r="G733" t="s">
        <v>1292</v>
      </c>
      <c r="I733">
        <v>0</v>
      </c>
      <c r="J733">
        <v>0</v>
      </c>
      <c r="K733">
        <v>0</v>
      </c>
      <c r="L733">
        <v>0</v>
      </c>
      <c r="M733">
        <v>0</v>
      </c>
      <c r="N733">
        <v>0</v>
      </c>
      <c r="O733">
        <v>0</v>
      </c>
      <c r="P733">
        <v>0</v>
      </c>
      <c r="Q733">
        <v>0</v>
      </c>
      <c r="R733" s="20">
        <v>1</v>
      </c>
      <c r="S733" t="s">
        <v>303</v>
      </c>
      <c r="T733" t="s">
        <v>303</v>
      </c>
      <c r="U733" s="20" t="s">
        <v>303</v>
      </c>
      <c r="V733">
        <v>0</v>
      </c>
      <c r="W733">
        <v>1</v>
      </c>
      <c r="X733" s="20">
        <v>0</v>
      </c>
      <c r="Y733">
        <v>1</v>
      </c>
      <c r="Z733">
        <v>0</v>
      </c>
      <c r="AA733" s="20">
        <v>0</v>
      </c>
      <c r="AB733" t="s">
        <v>303</v>
      </c>
      <c r="AC733" t="s">
        <v>303</v>
      </c>
      <c r="AD733">
        <v>0</v>
      </c>
      <c r="AE733">
        <v>0</v>
      </c>
      <c r="AF733">
        <v>0</v>
      </c>
      <c r="AG733">
        <v>0</v>
      </c>
      <c r="AH733">
        <v>0</v>
      </c>
      <c r="AI733">
        <v>0</v>
      </c>
    </row>
    <row r="734" spans="3:35">
      <c r="C734">
        <v>200</v>
      </c>
      <c r="D734" s="3"/>
      <c r="F734" t="s">
        <v>886</v>
      </c>
      <c r="G734" t="s">
        <v>1293</v>
      </c>
      <c r="I734">
        <v>0</v>
      </c>
      <c r="J734">
        <v>0</v>
      </c>
      <c r="K734">
        <v>0</v>
      </c>
      <c r="L734">
        <v>0</v>
      </c>
      <c r="M734">
        <v>0</v>
      </c>
      <c r="N734">
        <v>0</v>
      </c>
      <c r="O734">
        <v>0</v>
      </c>
      <c r="P734">
        <v>0</v>
      </c>
      <c r="Q734">
        <v>0</v>
      </c>
      <c r="R734" s="20">
        <v>1</v>
      </c>
      <c r="S734" t="s">
        <v>303</v>
      </c>
      <c r="T734" t="s">
        <v>303</v>
      </c>
      <c r="U734" s="20" t="s">
        <v>303</v>
      </c>
      <c r="V734">
        <v>1</v>
      </c>
      <c r="W734">
        <v>0</v>
      </c>
      <c r="X734" s="20">
        <v>0</v>
      </c>
      <c r="Y734">
        <v>1</v>
      </c>
      <c r="Z734">
        <v>0</v>
      </c>
      <c r="AA734" s="20">
        <v>0</v>
      </c>
      <c r="AB734" t="s">
        <v>303</v>
      </c>
      <c r="AC734" t="s">
        <v>303</v>
      </c>
      <c r="AD734">
        <v>0</v>
      </c>
      <c r="AE734">
        <v>0</v>
      </c>
      <c r="AF734">
        <v>0</v>
      </c>
      <c r="AG734">
        <v>0</v>
      </c>
      <c r="AH734">
        <v>0</v>
      </c>
      <c r="AI734">
        <v>0</v>
      </c>
    </row>
    <row r="735" spans="3:35">
      <c r="C735">
        <v>201</v>
      </c>
      <c r="D735" s="3"/>
      <c r="F735" t="s">
        <v>886</v>
      </c>
      <c r="G735" t="s">
        <v>1293</v>
      </c>
      <c r="I735">
        <v>0</v>
      </c>
      <c r="J735">
        <v>0</v>
      </c>
      <c r="K735">
        <v>0</v>
      </c>
      <c r="L735">
        <v>1</v>
      </c>
      <c r="M735">
        <v>0</v>
      </c>
      <c r="N735">
        <v>0</v>
      </c>
      <c r="O735">
        <v>1</v>
      </c>
      <c r="P735">
        <v>0</v>
      </c>
      <c r="Q735">
        <v>0</v>
      </c>
      <c r="R735" s="20">
        <v>1</v>
      </c>
      <c r="S735" t="s">
        <v>303</v>
      </c>
      <c r="T735" t="s">
        <v>303</v>
      </c>
      <c r="U735" s="20" t="s">
        <v>303</v>
      </c>
      <c r="V735">
        <v>0</v>
      </c>
      <c r="W735">
        <v>0</v>
      </c>
      <c r="X735" s="20">
        <v>0</v>
      </c>
      <c r="Y735">
        <v>0</v>
      </c>
      <c r="Z735">
        <v>1</v>
      </c>
      <c r="AA735" s="20">
        <v>0</v>
      </c>
      <c r="AB735" t="s">
        <v>303</v>
      </c>
      <c r="AC735" t="s">
        <v>303</v>
      </c>
      <c r="AD735">
        <v>0</v>
      </c>
      <c r="AE735">
        <v>0</v>
      </c>
      <c r="AF735">
        <v>0</v>
      </c>
      <c r="AG735">
        <v>0</v>
      </c>
      <c r="AH735">
        <v>0</v>
      </c>
      <c r="AI735">
        <v>0</v>
      </c>
    </row>
    <row r="736" spans="3:35">
      <c r="C736">
        <v>202</v>
      </c>
      <c r="D736" s="3"/>
      <c r="E736" s="2" t="s">
        <v>1166</v>
      </c>
      <c r="F736" t="s">
        <v>889</v>
      </c>
      <c r="G736" t="s">
        <v>1382</v>
      </c>
      <c r="I736">
        <v>0</v>
      </c>
      <c r="J736">
        <v>0</v>
      </c>
      <c r="K736">
        <v>0</v>
      </c>
      <c r="L736">
        <v>0</v>
      </c>
      <c r="M736">
        <v>0</v>
      </c>
      <c r="N736">
        <v>0</v>
      </c>
      <c r="O736">
        <v>0</v>
      </c>
      <c r="P736">
        <v>0</v>
      </c>
      <c r="Q736">
        <v>0</v>
      </c>
      <c r="R736" s="20">
        <v>1</v>
      </c>
      <c r="S736" t="s">
        <v>303</v>
      </c>
      <c r="T736" t="s">
        <v>303</v>
      </c>
      <c r="U736" s="20" t="s">
        <v>303</v>
      </c>
      <c r="V736">
        <v>0</v>
      </c>
      <c r="W736">
        <v>1</v>
      </c>
      <c r="X736" s="20">
        <v>0</v>
      </c>
      <c r="Y736">
        <v>1</v>
      </c>
      <c r="Z736">
        <v>0</v>
      </c>
      <c r="AA736" s="20">
        <v>0</v>
      </c>
      <c r="AB736" t="s">
        <v>303</v>
      </c>
      <c r="AC736" t="s">
        <v>303</v>
      </c>
      <c r="AD736">
        <v>0</v>
      </c>
      <c r="AE736">
        <v>0</v>
      </c>
      <c r="AF736">
        <v>0</v>
      </c>
      <c r="AG736">
        <v>0</v>
      </c>
      <c r="AH736">
        <v>0</v>
      </c>
      <c r="AI736">
        <v>0</v>
      </c>
    </row>
    <row r="737" spans="3:35">
      <c r="C737">
        <v>203</v>
      </c>
      <c r="D737" s="3"/>
      <c r="F737" t="s">
        <v>891</v>
      </c>
      <c r="G737" t="s">
        <v>1383</v>
      </c>
      <c r="I737">
        <v>0</v>
      </c>
      <c r="J737">
        <v>0</v>
      </c>
      <c r="K737">
        <v>0</v>
      </c>
      <c r="L737">
        <v>0</v>
      </c>
      <c r="M737">
        <v>0</v>
      </c>
      <c r="N737">
        <v>0</v>
      </c>
      <c r="O737">
        <v>0</v>
      </c>
      <c r="P737">
        <v>0</v>
      </c>
      <c r="Q737">
        <v>0</v>
      </c>
      <c r="R737" s="20">
        <v>1</v>
      </c>
      <c r="S737" t="s">
        <v>303</v>
      </c>
      <c r="T737" t="s">
        <v>303</v>
      </c>
      <c r="U737" s="20" t="s">
        <v>303</v>
      </c>
      <c r="V737">
        <v>1</v>
      </c>
      <c r="W737">
        <v>0</v>
      </c>
      <c r="X737" s="20">
        <v>0</v>
      </c>
      <c r="Y737">
        <v>1</v>
      </c>
      <c r="Z737">
        <v>0</v>
      </c>
      <c r="AA737" s="20">
        <v>0</v>
      </c>
      <c r="AB737" t="s">
        <v>303</v>
      </c>
      <c r="AC737" t="s">
        <v>303</v>
      </c>
      <c r="AD737">
        <v>0</v>
      </c>
      <c r="AE737">
        <v>0</v>
      </c>
      <c r="AF737">
        <v>0</v>
      </c>
      <c r="AG737">
        <v>0</v>
      </c>
      <c r="AH737">
        <v>0</v>
      </c>
      <c r="AI737">
        <v>0</v>
      </c>
    </row>
    <row r="738" spans="3:35">
      <c r="C738">
        <v>204</v>
      </c>
      <c r="D738" s="3"/>
      <c r="F738" t="s">
        <v>891</v>
      </c>
      <c r="G738" t="s">
        <v>1383</v>
      </c>
      <c r="I738">
        <v>0</v>
      </c>
      <c r="J738">
        <v>0</v>
      </c>
      <c r="K738">
        <v>0</v>
      </c>
      <c r="L738">
        <v>1</v>
      </c>
      <c r="M738">
        <v>0</v>
      </c>
      <c r="N738">
        <v>0</v>
      </c>
      <c r="O738">
        <v>1</v>
      </c>
      <c r="P738">
        <v>0</v>
      </c>
      <c r="Q738">
        <v>0</v>
      </c>
      <c r="R738" s="20">
        <v>1</v>
      </c>
      <c r="S738" t="s">
        <v>303</v>
      </c>
      <c r="T738" t="s">
        <v>303</v>
      </c>
      <c r="U738" s="20" t="s">
        <v>303</v>
      </c>
      <c r="V738">
        <v>0</v>
      </c>
      <c r="W738">
        <v>0</v>
      </c>
      <c r="X738" s="20">
        <v>0</v>
      </c>
      <c r="Y738">
        <v>0</v>
      </c>
      <c r="Z738">
        <v>1</v>
      </c>
      <c r="AA738" s="20">
        <v>0</v>
      </c>
      <c r="AB738" t="s">
        <v>303</v>
      </c>
      <c r="AC738" t="s">
        <v>303</v>
      </c>
      <c r="AD738">
        <v>0</v>
      </c>
      <c r="AE738">
        <v>0</v>
      </c>
      <c r="AF738">
        <v>0</v>
      </c>
      <c r="AG738">
        <v>0</v>
      </c>
      <c r="AH738">
        <v>0</v>
      </c>
      <c r="AI738">
        <v>0</v>
      </c>
    </row>
    <row r="739" spans="3:35">
      <c r="C739">
        <v>205</v>
      </c>
      <c r="D739" s="3"/>
      <c r="E739" s="2" t="s">
        <v>1168</v>
      </c>
      <c r="F739" t="s">
        <v>894</v>
      </c>
      <c r="G739" t="s">
        <v>1377</v>
      </c>
      <c r="I739">
        <v>0</v>
      </c>
      <c r="J739">
        <v>0</v>
      </c>
      <c r="K739">
        <v>0</v>
      </c>
      <c r="L739">
        <v>0</v>
      </c>
      <c r="M739">
        <v>0</v>
      </c>
      <c r="N739">
        <v>0</v>
      </c>
      <c r="O739">
        <v>0</v>
      </c>
      <c r="P739">
        <v>0</v>
      </c>
      <c r="Q739">
        <v>0</v>
      </c>
      <c r="R739" s="20">
        <v>1</v>
      </c>
      <c r="S739" t="s">
        <v>303</v>
      </c>
      <c r="T739" t="s">
        <v>303</v>
      </c>
      <c r="U739" s="20" t="s">
        <v>303</v>
      </c>
      <c r="V739">
        <v>0</v>
      </c>
      <c r="W739">
        <v>1</v>
      </c>
      <c r="X739" s="20">
        <v>0</v>
      </c>
      <c r="Y739">
        <v>1</v>
      </c>
      <c r="Z739">
        <v>0</v>
      </c>
      <c r="AA739" s="20">
        <v>0</v>
      </c>
      <c r="AB739" t="s">
        <v>303</v>
      </c>
      <c r="AC739" t="s">
        <v>303</v>
      </c>
      <c r="AD739">
        <v>0</v>
      </c>
      <c r="AE739">
        <v>0</v>
      </c>
      <c r="AF739">
        <v>0</v>
      </c>
      <c r="AG739">
        <v>0</v>
      </c>
      <c r="AH739">
        <v>0</v>
      </c>
      <c r="AI739">
        <v>0</v>
      </c>
    </row>
    <row r="740" spans="3:35">
      <c r="C740">
        <v>206</v>
      </c>
      <c r="D740" s="3"/>
      <c r="F740" t="s">
        <v>895</v>
      </c>
      <c r="G740" t="s">
        <v>1379</v>
      </c>
      <c r="I740">
        <v>0</v>
      </c>
      <c r="J740">
        <v>0</v>
      </c>
      <c r="K740">
        <v>0</v>
      </c>
      <c r="L740">
        <v>0</v>
      </c>
      <c r="M740">
        <v>0</v>
      </c>
      <c r="N740">
        <v>0</v>
      </c>
      <c r="O740">
        <v>0</v>
      </c>
      <c r="P740">
        <v>0</v>
      </c>
      <c r="Q740">
        <v>0</v>
      </c>
      <c r="R740" s="20">
        <v>1</v>
      </c>
      <c r="S740" t="s">
        <v>303</v>
      </c>
      <c r="T740" t="s">
        <v>303</v>
      </c>
      <c r="U740" s="20" t="s">
        <v>303</v>
      </c>
      <c r="V740">
        <v>1</v>
      </c>
      <c r="W740">
        <v>0</v>
      </c>
      <c r="X740" s="20">
        <v>0</v>
      </c>
      <c r="Y740">
        <v>1</v>
      </c>
      <c r="Z740">
        <v>0</v>
      </c>
      <c r="AA740" s="20">
        <v>0</v>
      </c>
      <c r="AB740" t="s">
        <v>303</v>
      </c>
      <c r="AC740" t="s">
        <v>303</v>
      </c>
      <c r="AD740">
        <v>0</v>
      </c>
      <c r="AE740">
        <v>0</v>
      </c>
      <c r="AF740">
        <v>0</v>
      </c>
      <c r="AG740">
        <v>0</v>
      </c>
      <c r="AH740">
        <v>0</v>
      </c>
      <c r="AI740">
        <v>0</v>
      </c>
    </row>
    <row r="741" spans="3:35">
      <c r="C741">
        <v>207</v>
      </c>
      <c r="D741" s="3"/>
      <c r="F741" t="s">
        <v>895</v>
      </c>
      <c r="G741" t="s">
        <v>1379</v>
      </c>
      <c r="I741">
        <v>0</v>
      </c>
      <c r="J741">
        <v>0</v>
      </c>
      <c r="K741">
        <v>0</v>
      </c>
      <c r="L741">
        <v>1</v>
      </c>
      <c r="M741">
        <v>0</v>
      </c>
      <c r="N741">
        <v>0</v>
      </c>
      <c r="O741">
        <v>1</v>
      </c>
      <c r="P741">
        <v>0</v>
      </c>
      <c r="Q741">
        <v>0</v>
      </c>
      <c r="R741" s="20">
        <v>1</v>
      </c>
      <c r="S741" t="s">
        <v>303</v>
      </c>
      <c r="T741" t="s">
        <v>303</v>
      </c>
      <c r="U741" s="20" t="s">
        <v>303</v>
      </c>
      <c r="V741">
        <v>0</v>
      </c>
      <c r="W741">
        <v>0</v>
      </c>
      <c r="X741" s="20">
        <v>0</v>
      </c>
      <c r="Y741">
        <v>0</v>
      </c>
      <c r="Z741">
        <v>1</v>
      </c>
      <c r="AA741" s="20">
        <v>0</v>
      </c>
      <c r="AB741" t="s">
        <v>303</v>
      </c>
      <c r="AC741" t="s">
        <v>303</v>
      </c>
      <c r="AD741">
        <v>0</v>
      </c>
      <c r="AE741">
        <v>0</v>
      </c>
      <c r="AF741">
        <v>0</v>
      </c>
      <c r="AG741">
        <v>0</v>
      </c>
      <c r="AH741">
        <v>0</v>
      </c>
      <c r="AI741">
        <v>0</v>
      </c>
    </row>
    <row r="742" spans="3:35">
      <c r="C742">
        <v>208</v>
      </c>
      <c r="D742" s="3"/>
      <c r="E742" s="2" t="s">
        <v>1170</v>
      </c>
      <c r="F742" t="s">
        <v>881</v>
      </c>
      <c r="G742" t="s">
        <v>1373</v>
      </c>
      <c r="I742">
        <v>0</v>
      </c>
      <c r="J742">
        <v>0</v>
      </c>
      <c r="K742">
        <v>0</v>
      </c>
      <c r="L742">
        <v>0</v>
      </c>
      <c r="M742">
        <v>0</v>
      </c>
      <c r="N742">
        <v>0</v>
      </c>
      <c r="O742">
        <v>0</v>
      </c>
      <c r="P742">
        <v>0</v>
      </c>
      <c r="Q742">
        <v>0</v>
      </c>
      <c r="R742" s="20">
        <v>1</v>
      </c>
      <c r="S742" t="s">
        <v>303</v>
      </c>
      <c r="T742" t="s">
        <v>303</v>
      </c>
      <c r="U742" s="20" t="s">
        <v>303</v>
      </c>
      <c r="V742">
        <v>0</v>
      </c>
      <c r="W742">
        <v>1</v>
      </c>
      <c r="X742" s="20">
        <v>0</v>
      </c>
      <c r="Y742">
        <v>1</v>
      </c>
      <c r="Z742">
        <v>0</v>
      </c>
      <c r="AA742" s="20">
        <v>0</v>
      </c>
      <c r="AB742" t="s">
        <v>303</v>
      </c>
      <c r="AC742" t="s">
        <v>303</v>
      </c>
      <c r="AD742">
        <v>0</v>
      </c>
      <c r="AE742">
        <v>0</v>
      </c>
      <c r="AF742">
        <v>0</v>
      </c>
      <c r="AG742">
        <v>0</v>
      </c>
      <c r="AH742">
        <v>0</v>
      </c>
      <c r="AI742">
        <v>0</v>
      </c>
    </row>
    <row r="743" spans="3:35">
      <c r="C743">
        <v>209</v>
      </c>
      <c r="D743" s="3"/>
      <c r="F743" t="s">
        <v>882</v>
      </c>
      <c r="G743" t="s">
        <v>1375</v>
      </c>
      <c r="H743" t="s">
        <v>1297</v>
      </c>
      <c r="I743">
        <v>0</v>
      </c>
      <c r="J743">
        <v>1</v>
      </c>
      <c r="K743">
        <v>1</v>
      </c>
      <c r="L743">
        <v>0</v>
      </c>
      <c r="M743">
        <v>0</v>
      </c>
      <c r="N743">
        <v>0</v>
      </c>
      <c r="O743">
        <v>0</v>
      </c>
      <c r="P743">
        <v>0</v>
      </c>
      <c r="Q743">
        <v>0</v>
      </c>
      <c r="R743" s="20">
        <v>1</v>
      </c>
      <c r="S743" t="s">
        <v>303</v>
      </c>
      <c r="T743" t="s">
        <v>303</v>
      </c>
      <c r="U743" s="20" t="s">
        <v>303</v>
      </c>
      <c r="V743">
        <v>1</v>
      </c>
      <c r="W743">
        <v>0</v>
      </c>
      <c r="X743" s="20">
        <v>0</v>
      </c>
      <c r="Y743">
        <v>1</v>
      </c>
      <c r="Z743">
        <v>0</v>
      </c>
      <c r="AA743" s="20">
        <v>0</v>
      </c>
      <c r="AB743">
        <v>0</v>
      </c>
      <c r="AC743">
        <v>1</v>
      </c>
      <c r="AD743">
        <v>0</v>
      </c>
      <c r="AE743">
        <v>0</v>
      </c>
      <c r="AF743">
        <v>0</v>
      </c>
      <c r="AG743">
        <v>0</v>
      </c>
      <c r="AH743">
        <v>0</v>
      </c>
      <c r="AI743">
        <v>0</v>
      </c>
    </row>
    <row r="744" spans="3:35">
      <c r="C744">
        <v>210</v>
      </c>
      <c r="D744" s="3"/>
      <c r="F744" t="s">
        <v>882</v>
      </c>
      <c r="G744" t="s">
        <v>1375</v>
      </c>
      <c r="H744" t="s">
        <v>1300</v>
      </c>
      <c r="I744">
        <v>0</v>
      </c>
      <c r="J744">
        <v>1</v>
      </c>
      <c r="K744">
        <v>1</v>
      </c>
      <c r="L744">
        <v>1</v>
      </c>
      <c r="M744">
        <v>0</v>
      </c>
      <c r="N744">
        <v>0</v>
      </c>
      <c r="O744">
        <v>1</v>
      </c>
      <c r="P744">
        <v>0</v>
      </c>
      <c r="Q744">
        <v>0</v>
      </c>
      <c r="R744" s="20">
        <v>1</v>
      </c>
      <c r="S744" t="s">
        <v>303</v>
      </c>
      <c r="T744" t="s">
        <v>303</v>
      </c>
      <c r="U744" s="20" t="s">
        <v>303</v>
      </c>
      <c r="V744" t="s">
        <v>303</v>
      </c>
      <c r="W744" t="s">
        <v>303</v>
      </c>
      <c r="X744" s="20" t="s">
        <v>303</v>
      </c>
      <c r="Y744">
        <v>0</v>
      </c>
      <c r="Z744">
        <v>1</v>
      </c>
      <c r="AA744" s="20">
        <v>0</v>
      </c>
      <c r="AB744">
        <v>1</v>
      </c>
      <c r="AC744">
        <v>0</v>
      </c>
      <c r="AD744" t="s">
        <v>303</v>
      </c>
      <c r="AE744" t="s">
        <v>303</v>
      </c>
      <c r="AF744">
        <v>0</v>
      </c>
      <c r="AG744">
        <v>0</v>
      </c>
      <c r="AH744">
        <v>0</v>
      </c>
      <c r="AI744">
        <v>0</v>
      </c>
    </row>
    <row r="745" spans="3:35">
      <c r="C745">
        <v>211</v>
      </c>
      <c r="D745" s="5"/>
      <c r="E745" s="2" t="s">
        <v>1130</v>
      </c>
      <c r="F745" t="s">
        <v>911</v>
      </c>
      <c r="G745" t="s">
        <v>1380</v>
      </c>
      <c r="I745">
        <v>0</v>
      </c>
      <c r="J745">
        <v>0</v>
      </c>
      <c r="K745">
        <v>0</v>
      </c>
      <c r="L745">
        <v>0</v>
      </c>
      <c r="M745">
        <v>0</v>
      </c>
      <c r="N745">
        <v>0</v>
      </c>
      <c r="O745">
        <v>0</v>
      </c>
      <c r="P745">
        <v>0</v>
      </c>
      <c r="Q745">
        <v>1</v>
      </c>
      <c r="R745" s="20">
        <v>0</v>
      </c>
      <c r="S745" t="s">
        <v>303</v>
      </c>
      <c r="T745" t="s">
        <v>303</v>
      </c>
      <c r="U745" s="20" t="s">
        <v>303</v>
      </c>
      <c r="V745">
        <v>0</v>
      </c>
      <c r="W745">
        <v>0</v>
      </c>
      <c r="X745" s="20">
        <v>1</v>
      </c>
      <c r="Y745" t="s">
        <v>303</v>
      </c>
      <c r="Z745" t="s">
        <v>303</v>
      </c>
      <c r="AA745" s="20" t="s">
        <v>303</v>
      </c>
      <c r="AB745" t="s">
        <v>303</v>
      </c>
      <c r="AC745" t="s">
        <v>303</v>
      </c>
      <c r="AD745">
        <v>0</v>
      </c>
      <c r="AE745">
        <v>0</v>
      </c>
      <c r="AF745" t="s">
        <v>303</v>
      </c>
      <c r="AG745" t="s">
        <v>303</v>
      </c>
      <c r="AH745">
        <v>0</v>
      </c>
      <c r="AI745">
        <v>0</v>
      </c>
    </row>
    <row r="746" spans="3:35">
      <c r="C746">
        <v>212</v>
      </c>
      <c r="D746" s="5"/>
      <c r="F746" t="s">
        <v>912</v>
      </c>
      <c r="G746" t="s">
        <v>1381</v>
      </c>
      <c r="I746">
        <v>0</v>
      </c>
      <c r="J746">
        <v>0</v>
      </c>
      <c r="K746">
        <v>0</v>
      </c>
      <c r="L746">
        <v>0</v>
      </c>
      <c r="M746">
        <v>0</v>
      </c>
      <c r="N746">
        <v>0</v>
      </c>
      <c r="O746">
        <v>0</v>
      </c>
      <c r="P746">
        <v>0</v>
      </c>
      <c r="Q746">
        <v>1</v>
      </c>
      <c r="R746" s="20">
        <v>0</v>
      </c>
      <c r="S746" t="s">
        <v>303</v>
      </c>
      <c r="T746" t="s">
        <v>303</v>
      </c>
      <c r="U746" s="20" t="s">
        <v>303</v>
      </c>
      <c r="V746">
        <v>0</v>
      </c>
      <c r="W746">
        <v>0</v>
      </c>
      <c r="X746" s="20">
        <v>0</v>
      </c>
      <c r="Y746">
        <v>0</v>
      </c>
      <c r="Z746">
        <v>0</v>
      </c>
      <c r="AA746" s="20">
        <v>1</v>
      </c>
      <c r="AB746" t="s">
        <v>303</v>
      </c>
      <c r="AC746" t="s">
        <v>303</v>
      </c>
      <c r="AD746">
        <v>0</v>
      </c>
      <c r="AE746">
        <v>0</v>
      </c>
      <c r="AF746">
        <v>0</v>
      </c>
      <c r="AG746">
        <v>0</v>
      </c>
      <c r="AH746">
        <v>0</v>
      </c>
      <c r="AI746">
        <v>0</v>
      </c>
    </row>
    <row r="747" spans="3:35">
      <c r="C747">
        <v>213</v>
      </c>
      <c r="D747" s="5"/>
      <c r="F747" t="s">
        <v>912</v>
      </c>
      <c r="G747" t="s">
        <v>1381</v>
      </c>
      <c r="I747">
        <v>0</v>
      </c>
      <c r="J747">
        <v>1</v>
      </c>
      <c r="K747">
        <v>0</v>
      </c>
      <c r="L747">
        <v>0</v>
      </c>
      <c r="M747">
        <v>0</v>
      </c>
      <c r="N747">
        <v>0</v>
      </c>
      <c r="O747">
        <v>1</v>
      </c>
      <c r="P747">
        <v>0</v>
      </c>
      <c r="Q747">
        <v>0</v>
      </c>
      <c r="R747" s="20">
        <v>1</v>
      </c>
      <c r="S747" t="s">
        <v>303</v>
      </c>
      <c r="T747" t="s">
        <v>303</v>
      </c>
      <c r="U747" s="20" t="s">
        <v>303</v>
      </c>
      <c r="V747">
        <v>1</v>
      </c>
      <c r="W747">
        <v>0</v>
      </c>
      <c r="X747" s="20">
        <v>0</v>
      </c>
      <c r="Y747">
        <v>0</v>
      </c>
      <c r="Z747">
        <v>1</v>
      </c>
      <c r="AA747" s="20">
        <v>1</v>
      </c>
      <c r="AB747" t="s">
        <v>303</v>
      </c>
      <c r="AC747" t="s">
        <v>303</v>
      </c>
      <c r="AD747">
        <v>0</v>
      </c>
      <c r="AE747">
        <v>0</v>
      </c>
      <c r="AF747">
        <v>0</v>
      </c>
      <c r="AG747">
        <v>0</v>
      </c>
      <c r="AH747">
        <v>0</v>
      </c>
      <c r="AI747">
        <v>0</v>
      </c>
    </row>
    <row r="748" spans="3:35">
      <c r="C748">
        <v>214</v>
      </c>
      <c r="D748" s="5"/>
      <c r="E748" s="2" t="s">
        <v>1133</v>
      </c>
      <c r="F748" t="s">
        <v>898</v>
      </c>
      <c r="G748" t="s">
        <v>1292</v>
      </c>
      <c r="I748">
        <v>0</v>
      </c>
      <c r="J748">
        <v>0</v>
      </c>
      <c r="K748">
        <v>0</v>
      </c>
      <c r="L748">
        <v>0</v>
      </c>
      <c r="M748">
        <v>0</v>
      </c>
      <c r="N748">
        <v>0</v>
      </c>
      <c r="O748">
        <v>0</v>
      </c>
      <c r="P748">
        <v>0</v>
      </c>
      <c r="Q748">
        <v>0</v>
      </c>
      <c r="R748" s="20">
        <v>1</v>
      </c>
      <c r="S748" t="s">
        <v>303</v>
      </c>
      <c r="T748" t="s">
        <v>303</v>
      </c>
      <c r="U748" s="20" t="s">
        <v>303</v>
      </c>
      <c r="V748">
        <v>0</v>
      </c>
      <c r="W748">
        <v>1</v>
      </c>
      <c r="X748" s="20">
        <v>0</v>
      </c>
      <c r="Y748">
        <v>1</v>
      </c>
      <c r="Z748">
        <v>0</v>
      </c>
      <c r="AA748" s="20">
        <v>0</v>
      </c>
      <c r="AB748" t="s">
        <v>303</v>
      </c>
      <c r="AC748" t="s">
        <v>303</v>
      </c>
      <c r="AD748">
        <v>0</v>
      </c>
      <c r="AE748">
        <v>0</v>
      </c>
      <c r="AF748">
        <v>0</v>
      </c>
      <c r="AG748">
        <v>0</v>
      </c>
      <c r="AH748">
        <v>0</v>
      </c>
      <c r="AI748">
        <v>0</v>
      </c>
    </row>
    <row r="749" spans="3:35">
      <c r="C749">
        <v>215</v>
      </c>
      <c r="D749" s="5"/>
      <c r="F749" t="s">
        <v>901</v>
      </c>
      <c r="G749" t="s">
        <v>1293</v>
      </c>
      <c r="I749">
        <v>0</v>
      </c>
      <c r="J749">
        <v>0</v>
      </c>
      <c r="K749">
        <v>0</v>
      </c>
      <c r="L749">
        <v>0</v>
      </c>
      <c r="M749">
        <v>0</v>
      </c>
      <c r="N749">
        <v>0</v>
      </c>
      <c r="O749">
        <v>0</v>
      </c>
      <c r="P749">
        <v>0</v>
      </c>
      <c r="Q749">
        <v>0</v>
      </c>
      <c r="R749" s="20">
        <v>1</v>
      </c>
      <c r="S749" t="s">
        <v>303</v>
      </c>
      <c r="T749" t="s">
        <v>303</v>
      </c>
      <c r="U749" s="20" t="s">
        <v>303</v>
      </c>
      <c r="V749">
        <v>1</v>
      </c>
      <c r="W749">
        <v>0</v>
      </c>
      <c r="X749" s="20">
        <v>0</v>
      </c>
      <c r="Y749">
        <v>1</v>
      </c>
      <c r="Z749">
        <v>0</v>
      </c>
      <c r="AA749" s="20">
        <v>0</v>
      </c>
      <c r="AB749" t="s">
        <v>303</v>
      </c>
      <c r="AC749" t="s">
        <v>303</v>
      </c>
      <c r="AD749">
        <v>0</v>
      </c>
      <c r="AE749">
        <v>0</v>
      </c>
      <c r="AF749">
        <v>0</v>
      </c>
      <c r="AG749">
        <v>0</v>
      </c>
      <c r="AH749">
        <v>0</v>
      </c>
      <c r="AI749">
        <v>0</v>
      </c>
    </row>
    <row r="750" spans="3:35">
      <c r="C750">
        <v>216</v>
      </c>
      <c r="D750" s="5"/>
      <c r="F750" t="s">
        <v>901</v>
      </c>
      <c r="G750" t="s">
        <v>1293</v>
      </c>
      <c r="I750">
        <v>0</v>
      </c>
      <c r="J750">
        <v>0</v>
      </c>
      <c r="K750">
        <v>0</v>
      </c>
      <c r="L750">
        <v>1</v>
      </c>
      <c r="M750">
        <v>0</v>
      </c>
      <c r="N750">
        <v>0</v>
      </c>
      <c r="O750">
        <v>1</v>
      </c>
      <c r="P750">
        <v>0</v>
      </c>
      <c r="Q750">
        <v>0</v>
      </c>
      <c r="R750" s="20">
        <v>1</v>
      </c>
      <c r="S750" t="s">
        <v>303</v>
      </c>
      <c r="T750" t="s">
        <v>303</v>
      </c>
      <c r="U750" s="20" t="s">
        <v>303</v>
      </c>
      <c r="V750">
        <v>0</v>
      </c>
      <c r="W750">
        <v>0</v>
      </c>
      <c r="X750" s="20">
        <v>0</v>
      </c>
      <c r="Y750">
        <v>0</v>
      </c>
      <c r="Z750">
        <v>1</v>
      </c>
      <c r="AA750" s="20">
        <v>0</v>
      </c>
      <c r="AB750" t="s">
        <v>303</v>
      </c>
      <c r="AC750" t="s">
        <v>303</v>
      </c>
      <c r="AD750">
        <v>0</v>
      </c>
      <c r="AE750">
        <v>0</v>
      </c>
      <c r="AF750">
        <v>0</v>
      </c>
      <c r="AG750">
        <v>0</v>
      </c>
      <c r="AH750">
        <v>0</v>
      </c>
      <c r="AI750">
        <v>0</v>
      </c>
    </row>
    <row r="751" spans="3:35">
      <c r="C751">
        <v>217</v>
      </c>
      <c r="D751" s="5"/>
      <c r="E751" s="2" t="s">
        <v>1135</v>
      </c>
      <c r="F751" t="s">
        <v>885</v>
      </c>
      <c r="G751" t="s">
        <v>1382</v>
      </c>
      <c r="I751">
        <v>0</v>
      </c>
      <c r="J751">
        <v>0</v>
      </c>
      <c r="K751">
        <v>0</v>
      </c>
      <c r="L751">
        <v>0</v>
      </c>
      <c r="M751">
        <v>0</v>
      </c>
      <c r="N751">
        <v>0</v>
      </c>
      <c r="O751">
        <v>0</v>
      </c>
      <c r="P751">
        <v>0</v>
      </c>
      <c r="Q751">
        <v>0</v>
      </c>
      <c r="R751" s="20">
        <v>1</v>
      </c>
      <c r="S751" t="s">
        <v>303</v>
      </c>
      <c r="T751" t="s">
        <v>303</v>
      </c>
      <c r="U751" s="20" t="s">
        <v>303</v>
      </c>
      <c r="V751">
        <v>0</v>
      </c>
      <c r="W751">
        <v>1</v>
      </c>
      <c r="X751" s="20">
        <v>0</v>
      </c>
      <c r="Y751">
        <v>1</v>
      </c>
      <c r="Z751">
        <v>0</v>
      </c>
      <c r="AA751" s="20">
        <v>0</v>
      </c>
      <c r="AB751" t="s">
        <v>303</v>
      </c>
      <c r="AC751" t="s">
        <v>303</v>
      </c>
      <c r="AD751">
        <v>0</v>
      </c>
      <c r="AE751">
        <v>0</v>
      </c>
      <c r="AF751">
        <v>0</v>
      </c>
      <c r="AG751">
        <v>0</v>
      </c>
      <c r="AH751">
        <v>0</v>
      </c>
      <c r="AI751">
        <v>0</v>
      </c>
    </row>
    <row r="752" spans="3:35">
      <c r="C752">
        <v>218</v>
      </c>
      <c r="D752" s="5"/>
      <c r="F752" t="s">
        <v>886</v>
      </c>
      <c r="G752" t="s">
        <v>1383</v>
      </c>
      <c r="I752">
        <v>0</v>
      </c>
      <c r="J752">
        <v>0</v>
      </c>
      <c r="K752">
        <v>0</v>
      </c>
      <c r="L752">
        <v>0</v>
      </c>
      <c r="M752">
        <v>0</v>
      </c>
      <c r="N752">
        <v>0</v>
      </c>
      <c r="O752">
        <v>0</v>
      </c>
      <c r="P752">
        <v>0</v>
      </c>
      <c r="Q752">
        <v>0</v>
      </c>
      <c r="R752" s="20">
        <v>1</v>
      </c>
      <c r="S752" t="s">
        <v>303</v>
      </c>
      <c r="T752" t="s">
        <v>303</v>
      </c>
      <c r="U752" s="20" t="s">
        <v>303</v>
      </c>
      <c r="V752">
        <v>1</v>
      </c>
      <c r="W752">
        <v>0</v>
      </c>
      <c r="X752" s="20">
        <v>0</v>
      </c>
      <c r="Y752">
        <v>1</v>
      </c>
      <c r="Z752">
        <v>0</v>
      </c>
      <c r="AA752" s="20">
        <v>0</v>
      </c>
      <c r="AB752" t="s">
        <v>303</v>
      </c>
      <c r="AC752" t="s">
        <v>303</v>
      </c>
      <c r="AD752">
        <v>0</v>
      </c>
      <c r="AE752">
        <v>0</v>
      </c>
      <c r="AF752">
        <v>0</v>
      </c>
      <c r="AG752">
        <v>0</v>
      </c>
      <c r="AH752">
        <v>0</v>
      </c>
      <c r="AI752">
        <v>0</v>
      </c>
    </row>
    <row r="753" spans="3:35">
      <c r="C753">
        <v>219</v>
      </c>
      <c r="D753" s="5"/>
      <c r="F753" t="s">
        <v>886</v>
      </c>
      <c r="G753" t="s">
        <v>1383</v>
      </c>
      <c r="I753">
        <v>0</v>
      </c>
      <c r="J753">
        <v>0</v>
      </c>
      <c r="K753">
        <v>0</v>
      </c>
      <c r="L753">
        <v>1</v>
      </c>
      <c r="M753">
        <v>0</v>
      </c>
      <c r="N753">
        <v>0</v>
      </c>
      <c r="O753">
        <v>1</v>
      </c>
      <c r="P753">
        <v>0</v>
      </c>
      <c r="Q753">
        <v>0</v>
      </c>
      <c r="R753" s="20">
        <v>1</v>
      </c>
      <c r="S753" t="s">
        <v>303</v>
      </c>
      <c r="T753" t="s">
        <v>303</v>
      </c>
      <c r="U753" s="20" t="s">
        <v>303</v>
      </c>
      <c r="V753">
        <v>0</v>
      </c>
      <c r="W753">
        <v>0</v>
      </c>
      <c r="X753" s="20">
        <v>0</v>
      </c>
      <c r="Y753">
        <v>0</v>
      </c>
      <c r="Z753">
        <v>1</v>
      </c>
      <c r="AA753" s="20">
        <v>0</v>
      </c>
      <c r="AB753" t="s">
        <v>303</v>
      </c>
      <c r="AC753" t="s">
        <v>303</v>
      </c>
      <c r="AD753">
        <v>0</v>
      </c>
      <c r="AE753">
        <v>0</v>
      </c>
      <c r="AF753">
        <v>0</v>
      </c>
      <c r="AG753">
        <v>0</v>
      </c>
      <c r="AH753">
        <v>0</v>
      </c>
      <c r="AI753">
        <v>0</v>
      </c>
    </row>
    <row r="754" spans="3:35">
      <c r="C754">
        <v>220</v>
      </c>
      <c r="D754" s="5"/>
      <c r="E754" s="2" t="s">
        <v>1137</v>
      </c>
      <c r="F754" t="s">
        <v>889</v>
      </c>
      <c r="G754" t="s">
        <v>1377</v>
      </c>
      <c r="I754">
        <v>0</v>
      </c>
      <c r="J754">
        <v>0</v>
      </c>
      <c r="K754">
        <v>0</v>
      </c>
      <c r="L754">
        <v>0</v>
      </c>
      <c r="M754">
        <v>0</v>
      </c>
      <c r="N754">
        <v>0</v>
      </c>
      <c r="O754">
        <v>0</v>
      </c>
      <c r="P754">
        <v>0</v>
      </c>
      <c r="Q754">
        <v>0</v>
      </c>
      <c r="R754" s="20">
        <v>1</v>
      </c>
      <c r="S754" t="s">
        <v>303</v>
      </c>
      <c r="T754" t="s">
        <v>303</v>
      </c>
      <c r="U754" s="20" t="s">
        <v>303</v>
      </c>
      <c r="V754">
        <v>0</v>
      </c>
      <c r="W754">
        <v>1</v>
      </c>
      <c r="X754" s="20">
        <v>0</v>
      </c>
      <c r="Y754">
        <v>1</v>
      </c>
      <c r="Z754">
        <v>0</v>
      </c>
      <c r="AA754" s="20">
        <v>0</v>
      </c>
      <c r="AB754" t="s">
        <v>303</v>
      </c>
      <c r="AC754" t="s">
        <v>303</v>
      </c>
      <c r="AD754">
        <v>0</v>
      </c>
      <c r="AE754">
        <v>0</v>
      </c>
      <c r="AF754">
        <v>0</v>
      </c>
      <c r="AG754">
        <v>0</v>
      </c>
      <c r="AH754">
        <v>0</v>
      </c>
      <c r="AI754">
        <v>0</v>
      </c>
    </row>
    <row r="755" spans="3:35">
      <c r="C755">
        <v>221</v>
      </c>
      <c r="D755" s="5"/>
      <c r="F755" t="s">
        <v>891</v>
      </c>
      <c r="G755" t="s">
        <v>1379</v>
      </c>
      <c r="I755">
        <v>0</v>
      </c>
      <c r="J755">
        <v>0</v>
      </c>
      <c r="K755">
        <v>0</v>
      </c>
      <c r="L755">
        <v>0</v>
      </c>
      <c r="M755">
        <v>0</v>
      </c>
      <c r="N755">
        <v>0</v>
      </c>
      <c r="O755">
        <v>0</v>
      </c>
      <c r="P755">
        <v>0</v>
      </c>
      <c r="Q755">
        <v>0</v>
      </c>
      <c r="R755" s="20">
        <v>1</v>
      </c>
      <c r="S755" t="s">
        <v>303</v>
      </c>
      <c r="T755" t="s">
        <v>303</v>
      </c>
      <c r="U755" s="20" t="s">
        <v>303</v>
      </c>
      <c r="V755">
        <v>1</v>
      </c>
      <c r="W755">
        <v>0</v>
      </c>
      <c r="X755" s="20">
        <v>0</v>
      </c>
      <c r="Y755">
        <v>1</v>
      </c>
      <c r="Z755">
        <v>0</v>
      </c>
      <c r="AA755" s="20">
        <v>0</v>
      </c>
      <c r="AB755" t="s">
        <v>303</v>
      </c>
      <c r="AC755" t="s">
        <v>303</v>
      </c>
      <c r="AD755">
        <v>0</v>
      </c>
      <c r="AE755">
        <v>0</v>
      </c>
      <c r="AF755">
        <v>0</v>
      </c>
      <c r="AG755">
        <v>0</v>
      </c>
      <c r="AH755">
        <v>0</v>
      </c>
      <c r="AI755">
        <v>0</v>
      </c>
    </row>
    <row r="756" spans="3:35">
      <c r="C756">
        <v>222</v>
      </c>
      <c r="D756" s="5"/>
      <c r="F756" t="s">
        <v>891</v>
      </c>
      <c r="G756" t="s">
        <v>1379</v>
      </c>
      <c r="I756">
        <v>0</v>
      </c>
      <c r="J756">
        <v>0</v>
      </c>
      <c r="K756">
        <v>0</v>
      </c>
      <c r="L756">
        <v>1</v>
      </c>
      <c r="M756">
        <v>0</v>
      </c>
      <c r="N756">
        <v>0</v>
      </c>
      <c r="O756">
        <v>1</v>
      </c>
      <c r="P756">
        <v>0</v>
      </c>
      <c r="Q756">
        <v>0</v>
      </c>
      <c r="R756" s="20">
        <v>1</v>
      </c>
      <c r="S756" t="s">
        <v>303</v>
      </c>
      <c r="T756" t="s">
        <v>303</v>
      </c>
      <c r="U756" s="20" t="s">
        <v>303</v>
      </c>
      <c r="V756">
        <v>0</v>
      </c>
      <c r="W756">
        <v>0</v>
      </c>
      <c r="X756" s="20">
        <v>0</v>
      </c>
      <c r="Y756">
        <v>0</v>
      </c>
      <c r="Z756">
        <v>1</v>
      </c>
      <c r="AA756" s="20">
        <v>0</v>
      </c>
      <c r="AB756" t="s">
        <v>303</v>
      </c>
      <c r="AC756" t="s">
        <v>303</v>
      </c>
      <c r="AD756">
        <v>0</v>
      </c>
      <c r="AE756">
        <v>0</v>
      </c>
      <c r="AF756">
        <v>0</v>
      </c>
      <c r="AG756">
        <v>0</v>
      </c>
      <c r="AH756">
        <v>0</v>
      </c>
      <c r="AI756">
        <v>0</v>
      </c>
    </row>
    <row r="757" spans="3:35">
      <c r="C757">
        <v>223</v>
      </c>
      <c r="D757" s="5"/>
      <c r="E757" s="2" t="s">
        <v>1139</v>
      </c>
      <c r="F757" t="s">
        <v>894</v>
      </c>
      <c r="G757" t="s">
        <v>1373</v>
      </c>
      <c r="I757">
        <v>0</v>
      </c>
      <c r="J757">
        <v>0</v>
      </c>
      <c r="K757">
        <v>0</v>
      </c>
      <c r="L757">
        <v>0</v>
      </c>
      <c r="M757">
        <v>0</v>
      </c>
      <c r="N757">
        <v>0</v>
      </c>
      <c r="O757">
        <v>0</v>
      </c>
      <c r="P757">
        <v>0</v>
      </c>
      <c r="Q757">
        <v>0</v>
      </c>
      <c r="R757" s="20">
        <v>1</v>
      </c>
      <c r="S757" t="s">
        <v>303</v>
      </c>
      <c r="T757" t="s">
        <v>303</v>
      </c>
      <c r="U757" s="20" t="s">
        <v>303</v>
      </c>
      <c r="V757">
        <v>0</v>
      </c>
      <c r="W757">
        <v>1</v>
      </c>
      <c r="X757" s="20">
        <v>0</v>
      </c>
      <c r="Y757">
        <v>1</v>
      </c>
      <c r="Z757">
        <v>0</v>
      </c>
      <c r="AA757" s="20">
        <v>0</v>
      </c>
      <c r="AB757" t="s">
        <v>303</v>
      </c>
      <c r="AC757" t="s">
        <v>303</v>
      </c>
      <c r="AD757">
        <v>0</v>
      </c>
      <c r="AE757">
        <v>0</v>
      </c>
      <c r="AF757">
        <v>0</v>
      </c>
      <c r="AG757">
        <v>0</v>
      </c>
      <c r="AH757">
        <v>0</v>
      </c>
      <c r="AI757">
        <v>0</v>
      </c>
    </row>
    <row r="758" spans="3:35">
      <c r="C758">
        <v>224</v>
      </c>
      <c r="D758" s="5"/>
      <c r="F758" t="s">
        <v>895</v>
      </c>
      <c r="G758" t="s">
        <v>1375</v>
      </c>
      <c r="I758">
        <v>0</v>
      </c>
      <c r="J758">
        <v>0</v>
      </c>
      <c r="K758">
        <v>0</v>
      </c>
      <c r="L758">
        <v>0</v>
      </c>
      <c r="M758">
        <v>0</v>
      </c>
      <c r="N758">
        <v>0</v>
      </c>
      <c r="O758">
        <v>0</v>
      </c>
      <c r="P758">
        <v>0</v>
      </c>
      <c r="Q758">
        <v>0</v>
      </c>
      <c r="R758" s="20">
        <v>1</v>
      </c>
      <c r="S758" t="s">
        <v>303</v>
      </c>
      <c r="T758" t="s">
        <v>303</v>
      </c>
      <c r="U758" s="20" t="s">
        <v>303</v>
      </c>
      <c r="V758">
        <v>1</v>
      </c>
      <c r="W758">
        <v>0</v>
      </c>
      <c r="X758" s="20">
        <v>0</v>
      </c>
      <c r="Y758">
        <v>1</v>
      </c>
      <c r="Z758">
        <v>0</v>
      </c>
      <c r="AA758" s="20">
        <v>0</v>
      </c>
      <c r="AB758" t="s">
        <v>303</v>
      </c>
      <c r="AC758" t="s">
        <v>303</v>
      </c>
      <c r="AD758">
        <v>0</v>
      </c>
      <c r="AE758">
        <v>0</v>
      </c>
      <c r="AF758">
        <v>0</v>
      </c>
      <c r="AG758">
        <v>0</v>
      </c>
      <c r="AH758">
        <v>0</v>
      </c>
      <c r="AI758">
        <v>0</v>
      </c>
    </row>
    <row r="759" spans="3:35">
      <c r="C759">
        <v>225</v>
      </c>
      <c r="D759" s="5"/>
      <c r="F759" t="s">
        <v>895</v>
      </c>
      <c r="G759" t="s">
        <v>1375</v>
      </c>
      <c r="I759">
        <v>0</v>
      </c>
      <c r="J759">
        <v>0</v>
      </c>
      <c r="K759">
        <v>0</v>
      </c>
      <c r="L759">
        <v>1</v>
      </c>
      <c r="M759">
        <v>0</v>
      </c>
      <c r="N759">
        <v>0</v>
      </c>
      <c r="O759">
        <v>1</v>
      </c>
      <c r="P759">
        <v>0</v>
      </c>
      <c r="Q759">
        <v>0</v>
      </c>
      <c r="R759" s="20">
        <v>1</v>
      </c>
      <c r="S759" t="s">
        <v>303</v>
      </c>
      <c r="T759" t="s">
        <v>303</v>
      </c>
      <c r="U759" s="20" t="s">
        <v>303</v>
      </c>
      <c r="V759">
        <v>0</v>
      </c>
      <c r="W759">
        <v>0</v>
      </c>
      <c r="X759" s="20">
        <v>0</v>
      </c>
      <c r="Y759">
        <v>0</v>
      </c>
      <c r="Z759">
        <v>1</v>
      </c>
      <c r="AA759" s="20">
        <v>0</v>
      </c>
      <c r="AB759" t="s">
        <v>303</v>
      </c>
      <c r="AC759" t="s">
        <v>303</v>
      </c>
      <c r="AD759">
        <v>0</v>
      </c>
      <c r="AE759">
        <v>0</v>
      </c>
      <c r="AF759">
        <v>0</v>
      </c>
      <c r="AG759">
        <v>0</v>
      </c>
      <c r="AH759">
        <v>0</v>
      </c>
      <c r="AI759">
        <v>0</v>
      </c>
    </row>
    <row r="760" spans="3:35">
      <c r="C760">
        <v>226</v>
      </c>
      <c r="D760" s="5"/>
      <c r="E760" s="2" t="s">
        <v>1141</v>
      </c>
      <c r="F760" t="s">
        <v>881</v>
      </c>
      <c r="G760" t="s">
        <v>1290</v>
      </c>
      <c r="I760">
        <v>0</v>
      </c>
      <c r="J760">
        <v>0</v>
      </c>
      <c r="K760">
        <v>0</v>
      </c>
      <c r="L760">
        <v>0</v>
      </c>
      <c r="M760">
        <v>0</v>
      </c>
      <c r="N760">
        <v>0</v>
      </c>
      <c r="O760">
        <v>0</v>
      </c>
      <c r="P760">
        <v>0</v>
      </c>
      <c r="Q760">
        <v>0</v>
      </c>
      <c r="R760" s="20">
        <v>1</v>
      </c>
      <c r="S760" t="s">
        <v>303</v>
      </c>
      <c r="T760" t="s">
        <v>303</v>
      </c>
      <c r="U760" s="20" t="s">
        <v>303</v>
      </c>
      <c r="V760">
        <v>0</v>
      </c>
      <c r="W760">
        <v>1</v>
      </c>
      <c r="X760" s="20">
        <v>0</v>
      </c>
      <c r="Y760">
        <v>1</v>
      </c>
      <c r="Z760">
        <v>0</v>
      </c>
      <c r="AA760" s="20">
        <v>0</v>
      </c>
      <c r="AB760" t="s">
        <v>303</v>
      </c>
      <c r="AC760" t="s">
        <v>303</v>
      </c>
      <c r="AD760">
        <v>0</v>
      </c>
      <c r="AE760">
        <v>0</v>
      </c>
      <c r="AF760">
        <v>0</v>
      </c>
      <c r="AG760">
        <v>0</v>
      </c>
      <c r="AH760">
        <v>0</v>
      </c>
      <c r="AI760">
        <v>0</v>
      </c>
    </row>
    <row r="761" spans="3:35">
      <c r="C761">
        <v>227</v>
      </c>
      <c r="D761" s="5"/>
      <c r="F761" t="s">
        <v>882</v>
      </c>
      <c r="G761" t="s">
        <v>1291</v>
      </c>
      <c r="H761" t="s">
        <v>1296</v>
      </c>
      <c r="I761">
        <v>0</v>
      </c>
      <c r="J761">
        <v>1</v>
      </c>
      <c r="K761">
        <v>1</v>
      </c>
      <c r="L761">
        <v>0</v>
      </c>
      <c r="M761">
        <v>0</v>
      </c>
      <c r="N761">
        <v>0</v>
      </c>
      <c r="O761">
        <v>0</v>
      </c>
      <c r="P761">
        <v>0</v>
      </c>
      <c r="Q761">
        <v>0</v>
      </c>
      <c r="R761" s="20">
        <v>1</v>
      </c>
      <c r="S761" t="s">
        <v>303</v>
      </c>
      <c r="T761" t="s">
        <v>303</v>
      </c>
      <c r="U761" s="20" t="s">
        <v>303</v>
      </c>
      <c r="V761">
        <v>1</v>
      </c>
      <c r="W761">
        <v>0</v>
      </c>
      <c r="X761" s="20">
        <v>0</v>
      </c>
      <c r="Y761">
        <v>1</v>
      </c>
      <c r="Z761">
        <v>0</v>
      </c>
      <c r="AA761" s="20">
        <v>0</v>
      </c>
      <c r="AB761">
        <v>0</v>
      </c>
      <c r="AC761">
        <v>1</v>
      </c>
      <c r="AD761">
        <v>0</v>
      </c>
      <c r="AE761">
        <v>0</v>
      </c>
      <c r="AF761">
        <v>0</v>
      </c>
      <c r="AG761">
        <v>0</v>
      </c>
      <c r="AH761">
        <v>0</v>
      </c>
      <c r="AI761">
        <v>0</v>
      </c>
    </row>
    <row r="762" spans="3:35">
      <c r="C762">
        <v>228</v>
      </c>
      <c r="D762" s="5"/>
      <c r="F762" t="s">
        <v>882</v>
      </c>
      <c r="G762" t="s">
        <v>1291</v>
      </c>
      <c r="H762" t="s">
        <v>1299</v>
      </c>
      <c r="I762">
        <v>0</v>
      </c>
      <c r="J762">
        <v>1</v>
      </c>
      <c r="K762">
        <v>1</v>
      </c>
      <c r="L762">
        <v>1</v>
      </c>
      <c r="M762">
        <v>0</v>
      </c>
      <c r="N762">
        <v>0</v>
      </c>
      <c r="O762">
        <v>1</v>
      </c>
      <c r="P762">
        <v>0</v>
      </c>
      <c r="Q762">
        <v>0</v>
      </c>
      <c r="R762" s="20">
        <v>1</v>
      </c>
      <c r="S762" t="s">
        <v>303</v>
      </c>
      <c r="T762" t="s">
        <v>303</v>
      </c>
      <c r="U762" s="20" t="s">
        <v>303</v>
      </c>
      <c r="V762" t="s">
        <v>303</v>
      </c>
      <c r="W762" t="s">
        <v>303</v>
      </c>
      <c r="X762" s="20" t="s">
        <v>303</v>
      </c>
      <c r="Y762">
        <v>0</v>
      </c>
      <c r="Z762">
        <v>1</v>
      </c>
      <c r="AA762" s="20">
        <v>0</v>
      </c>
      <c r="AB762">
        <v>1</v>
      </c>
      <c r="AC762">
        <v>0</v>
      </c>
      <c r="AD762" t="s">
        <v>303</v>
      </c>
      <c r="AE762" t="s">
        <v>303</v>
      </c>
      <c r="AF762">
        <v>0</v>
      </c>
      <c r="AG762">
        <v>0</v>
      </c>
      <c r="AH762">
        <v>0</v>
      </c>
      <c r="AI762">
        <v>0</v>
      </c>
    </row>
    <row r="763" spans="3:35">
      <c r="C763">
        <v>229</v>
      </c>
      <c r="D763" s="3"/>
      <c r="E763" s="2" t="s">
        <v>1145</v>
      </c>
      <c r="F763" t="s">
        <v>911</v>
      </c>
      <c r="G763" t="s">
        <v>1292</v>
      </c>
      <c r="I763">
        <v>0</v>
      </c>
      <c r="J763">
        <v>0</v>
      </c>
      <c r="K763">
        <v>0</v>
      </c>
      <c r="L763">
        <v>0</v>
      </c>
      <c r="M763">
        <v>0</v>
      </c>
      <c r="N763">
        <v>0</v>
      </c>
      <c r="O763">
        <v>0</v>
      </c>
      <c r="P763">
        <v>0</v>
      </c>
      <c r="Q763">
        <v>0</v>
      </c>
      <c r="R763" s="20">
        <v>1</v>
      </c>
      <c r="S763" t="s">
        <v>303</v>
      </c>
      <c r="T763" t="s">
        <v>303</v>
      </c>
      <c r="U763" s="20" t="s">
        <v>303</v>
      </c>
      <c r="V763">
        <v>0</v>
      </c>
      <c r="W763">
        <v>0</v>
      </c>
      <c r="X763" s="20">
        <v>1</v>
      </c>
      <c r="Y763">
        <v>0</v>
      </c>
      <c r="Z763">
        <v>0</v>
      </c>
      <c r="AA763" s="20">
        <v>1</v>
      </c>
      <c r="AB763" t="s">
        <v>303</v>
      </c>
      <c r="AC763" t="s">
        <v>303</v>
      </c>
      <c r="AD763">
        <v>0</v>
      </c>
      <c r="AE763">
        <v>0</v>
      </c>
      <c r="AF763">
        <v>0</v>
      </c>
      <c r="AG763">
        <v>0</v>
      </c>
      <c r="AH763">
        <v>0</v>
      </c>
      <c r="AI763">
        <v>0</v>
      </c>
    </row>
    <row r="764" spans="3:35">
      <c r="C764">
        <v>230</v>
      </c>
      <c r="D764" s="3"/>
      <c r="F764" t="s">
        <v>912</v>
      </c>
      <c r="G764" t="s">
        <v>1293</v>
      </c>
      <c r="I764">
        <v>0</v>
      </c>
      <c r="J764">
        <v>0</v>
      </c>
      <c r="K764">
        <v>0</v>
      </c>
      <c r="L764">
        <v>0</v>
      </c>
      <c r="M764">
        <v>0</v>
      </c>
      <c r="N764">
        <v>0</v>
      </c>
      <c r="O764">
        <v>0</v>
      </c>
      <c r="P764">
        <v>0</v>
      </c>
      <c r="Q764">
        <v>0</v>
      </c>
      <c r="R764" s="20">
        <v>1</v>
      </c>
      <c r="S764" t="s">
        <v>303</v>
      </c>
      <c r="T764" t="s">
        <v>303</v>
      </c>
      <c r="U764" s="20" t="s">
        <v>303</v>
      </c>
      <c r="V764">
        <v>1</v>
      </c>
      <c r="W764">
        <v>0</v>
      </c>
      <c r="X764" s="20">
        <v>0</v>
      </c>
      <c r="Y764">
        <v>0</v>
      </c>
      <c r="Z764">
        <v>1</v>
      </c>
      <c r="AA764" s="20">
        <v>0</v>
      </c>
      <c r="AB764" t="s">
        <v>303</v>
      </c>
      <c r="AC764" t="s">
        <v>303</v>
      </c>
      <c r="AD764">
        <v>0</v>
      </c>
      <c r="AE764">
        <v>0</v>
      </c>
      <c r="AF764">
        <v>0</v>
      </c>
      <c r="AG764">
        <v>0</v>
      </c>
      <c r="AH764">
        <v>0</v>
      </c>
      <c r="AI764">
        <v>0</v>
      </c>
    </row>
    <row r="765" spans="3:35">
      <c r="C765">
        <v>231</v>
      </c>
      <c r="D765" s="3"/>
      <c r="F765" t="s">
        <v>912</v>
      </c>
      <c r="G765" t="s">
        <v>1293</v>
      </c>
      <c r="I765">
        <v>0</v>
      </c>
      <c r="J765">
        <v>0</v>
      </c>
      <c r="K765">
        <v>0</v>
      </c>
      <c r="L765">
        <v>1</v>
      </c>
      <c r="M765">
        <v>0</v>
      </c>
      <c r="N765">
        <v>0</v>
      </c>
      <c r="O765">
        <v>1</v>
      </c>
      <c r="P765">
        <v>0</v>
      </c>
      <c r="Q765">
        <v>0</v>
      </c>
      <c r="R765" s="20">
        <v>1</v>
      </c>
      <c r="S765" t="s">
        <v>303</v>
      </c>
      <c r="T765" t="s">
        <v>303</v>
      </c>
      <c r="U765" s="20" t="s">
        <v>303</v>
      </c>
      <c r="V765">
        <v>0</v>
      </c>
      <c r="W765">
        <v>0</v>
      </c>
      <c r="X765" s="20">
        <v>0</v>
      </c>
      <c r="Y765">
        <v>0</v>
      </c>
      <c r="Z765">
        <v>1</v>
      </c>
      <c r="AA765" s="20">
        <v>1</v>
      </c>
      <c r="AB765" t="s">
        <v>303</v>
      </c>
      <c r="AC765" t="s">
        <v>303</v>
      </c>
      <c r="AD765">
        <v>0</v>
      </c>
      <c r="AE765">
        <v>0</v>
      </c>
      <c r="AF765">
        <v>0</v>
      </c>
      <c r="AG765">
        <v>0</v>
      </c>
      <c r="AH765">
        <v>0</v>
      </c>
      <c r="AI765">
        <v>0</v>
      </c>
    </row>
    <row r="766" spans="3:35">
      <c r="C766">
        <v>232</v>
      </c>
      <c r="D766" s="3"/>
      <c r="E766" s="2" t="s">
        <v>1148</v>
      </c>
      <c r="F766" t="s">
        <v>898</v>
      </c>
      <c r="G766" t="s">
        <v>1382</v>
      </c>
      <c r="I766">
        <v>0</v>
      </c>
      <c r="J766">
        <v>0</v>
      </c>
      <c r="K766">
        <v>0</v>
      </c>
      <c r="L766">
        <v>0</v>
      </c>
      <c r="M766">
        <v>0</v>
      </c>
      <c r="N766">
        <v>0</v>
      </c>
      <c r="O766">
        <v>0</v>
      </c>
      <c r="P766">
        <v>0</v>
      </c>
      <c r="Q766">
        <v>0</v>
      </c>
      <c r="R766" s="20">
        <v>1</v>
      </c>
      <c r="S766" t="s">
        <v>303</v>
      </c>
      <c r="T766" t="s">
        <v>303</v>
      </c>
      <c r="U766" s="20" t="s">
        <v>303</v>
      </c>
      <c r="V766">
        <v>0</v>
      </c>
      <c r="W766">
        <v>1</v>
      </c>
      <c r="X766" s="20">
        <v>0</v>
      </c>
      <c r="Y766">
        <v>1</v>
      </c>
      <c r="Z766">
        <v>0</v>
      </c>
      <c r="AA766" s="20">
        <v>0</v>
      </c>
      <c r="AB766" t="s">
        <v>303</v>
      </c>
      <c r="AC766" t="s">
        <v>303</v>
      </c>
      <c r="AD766">
        <v>0</v>
      </c>
      <c r="AE766">
        <v>0</v>
      </c>
      <c r="AF766">
        <v>0</v>
      </c>
      <c r="AG766">
        <v>0</v>
      </c>
      <c r="AH766">
        <v>0</v>
      </c>
      <c r="AI766">
        <v>0</v>
      </c>
    </row>
    <row r="767" spans="3:35">
      <c r="C767">
        <v>233</v>
      </c>
      <c r="D767" s="3"/>
      <c r="F767" t="s">
        <v>901</v>
      </c>
      <c r="G767" t="s">
        <v>1383</v>
      </c>
      <c r="I767">
        <v>0</v>
      </c>
      <c r="J767">
        <v>0</v>
      </c>
      <c r="K767">
        <v>0</v>
      </c>
      <c r="L767">
        <v>0</v>
      </c>
      <c r="M767">
        <v>0</v>
      </c>
      <c r="N767">
        <v>0</v>
      </c>
      <c r="O767">
        <v>0</v>
      </c>
      <c r="P767">
        <v>0</v>
      </c>
      <c r="Q767">
        <v>0</v>
      </c>
      <c r="R767" s="20">
        <v>1</v>
      </c>
      <c r="S767" t="s">
        <v>303</v>
      </c>
      <c r="T767" t="s">
        <v>303</v>
      </c>
      <c r="U767" s="20" t="s">
        <v>303</v>
      </c>
      <c r="V767">
        <v>1</v>
      </c>
      <c r="W767">
        <v>0</v>
      </c>
      <c r="X767" s="20">
        <v>0</v>
      </c>
      <c r="Y767">
        <v>1</v>
      </c>
      <c r="Z767">
        <v>0</v>
      </c>
      <c r="AA767" s="20">
        <v>0</v>
      </c>
      <c r="AB767" t="s">
        <v>303</v>
      </c>
      <c r="AC767" t="s">
        <v>303</v>
      </c>
      <c r="AD767">
        <v>0</v>
      </c>
      <c r="AE767">
        <v>0</v>
      </c>
      <c r="AF767">
        <v>0</v>
      </c>
      <c r="AG767">
        <v>0</v>
      </c>
      <c r="AH767">
        <v>0</v>
      </c>
      <c r="AI767">
        <v>0</v>
      </c>
    </row>
    <row r="768" spans="3:35">
      <c r="C768">
        <v>234</v>
      </c>
      <c r="D768" s="3"/>
      <c r="F768" t="s">
        <v>901</v>
      </c>
      <c r="G768" t="s">
        <v>1383</v>
      </c>
      <c r="I768">
        <v>0</v>
      </c>
      <c r="J768">
        <v>0</v>
      </c>
      <c r="K768">
        <v>0</v>
      </c>
      <c r="L768">
        <v>1</v>
      </c>
      <c r="M768">
        <v>0</v>
      </c>
      <c r="N768">
        <v>0</v>
      </c>
      <c r="O768">
        <v>1</v>
      </c>
      <c r="P768">
        <v>0</v>
      </c>
      <c r="Q768">
        <v>0</v>
      </c>
      <c r="R768" s="20">
        <v>1</v>
      </c>
      <c r="S768" t="s">
        <v>303</v>
      </c>
      <c r="T768" t="s">
        <v>303</v>
      </c>
      <c r="U768" s="20" t="s">
        <v>303</v>
      </c>
      <c r="V768">
        <v>0</v>
      </c>
      <c r="W768">
        <v>0</v>
      </c>
      <c r="X768" s="20">
        <v>0</v>
      </c>
      <c r="Y768">
        <v>0</v>
      </c>
      <c r="Z768">
        <v>1</v>
      </c>
      <c r="AA768" s="20">
        <v>0</v>
      </c>
      <c r="AB768" t="s">
        <v>303</v>
      </c>
      <c r="AC768" t="s">
        <v>303</v>
      </c>
      <c r="AD768">
        <v>0</v>
      </c>
      <c r="AE768">
        <v>0</v>
      </c>
      <c r="AF768">
        <v>0</v>
      </c>
      <c r="AG768">
        <v>0</v>
      </c>
      <c r="AH768">
        <v>0</v>
      </c>
      <c r="AI768">
        <v>0</v>
      </c>
    </row>
    <row r="769" spans="3:35">
      <c r="C769">
        <v>235</v>
      </c>
      <c r="D769" s="3"/>
      <c r="E769" s="2" t="s">
        <v>1150</v>
      </c>
      <c r="F769" t="s">
        <v>885</v>
      </c>
      <c r="G769" t="s">
        <v>1377</v>
      </c>
      <c r="I769">
        <v>0</v>
      </c>
      <c r="J769">
        <v>0</v>
      </c>
      <c r="K769">
        <v>0</v>
      </c>
      <c r="L769">
        <v>0</v>
      </c>
      <c r="M769">
        <v>0</v>
      </c>
      <c r="N769">
        <v>0</v>
      </c>
      <c r="O769">
        <v>0</v>
      </c>
      <c r="P769">
        <v>0</v>
      </c>
      <c r="Q769">
        <v>0</v>
      </c>
      <c r="R769" s="20">
        <v>1</v>
      </c>
      <c r="S769" t="s">
        <v>303</v>
      </c>
      <c r="T769" t="s">
        <v>303</v>
      </c>
      <c r="U769" s="20" t="s">
        <v>303</v>
      </c>
      <c r="V769">
        <v>0</v>
      </c>
      <c r="W769">
        <v>1</v>
      </c>
      <c r="X769" s="20">
        <v>0</v>
      </c>
      <c r="Y769">
        <v>1</v>
      </c>
      <c r="Z769">
        <v>0</v>
      </c>
      <c r="AA769" s="20">
        <v>0</v>
      </c>
      <c r="AB769" t="s">
        <v>303</v>
      </c>
      <c r="AC769" t="s">
        <v>303</v>
      </c>
      <c r="AD769">
        <v>0</v>
      </c>
      <c r="AE769">
        <v>0</v>
      </c>
      <c r="AF769">
        <v>0</v>
      </c>
      <c r="AG769">
        <v>0</v>
      </c>
      <c r="AH769">
        <v>0</v>
      </c>
      <c r="AI769">
        <v>0</v>
      </c>
    </row>
    <row r="770" spans="3:35">
      <c r="C770">
        <v>236</v>
      </c>
      <c r="D770" s="3"/>
      <c r="F770" t="s">
        <v>886</v>
      </c>
      <c r="G770" t="s">
        <v>1379</v>
      </c>
      <c r="I770">
        <v>0</v>
      </c>
      <c r="J770">
        <v>0</v>
      </c>
      <c r="K770">
        <v>0</v>
      </c>
      <c r="L770">
        <v>0</v>
      </c>
      <c r="M770">
        <v>0</v>
      </c>
      <c r="N770">
        <v>0</v>
      </c>
      <c r="O770">
        <v>0</v>
      </c>
      <c r="P770">
        <v>0</v>
      </c>
      <c r="Q770">
        <v>0</v>
      </c>
      <c r="R770" s="20">
        <v>1</v>
      </c>
      <c r="S770" t="s">
        <v>303</v>
      </c>
      <c r="T770" t="s">
        <v>303</v>
      </c>
      <c r="U770" s="20" t="s">
        <v>303</v>
      </c>
      <c r="V770">
        <v>1</v>
      </c>
      <c r="W770">
        <v>0</v>
      </c>
      <c r="X770" s="20">
        <v>0</v>
      </c>
      <c r="Y770">
        <v>1</v>
      </c>
      <c r="Z770">
        <v>0</v>
      </c>
      <c r="AA770" s="20">
        <v>0</v>
      </c>
      <c r="AB770" t="s">
        <v>303</v>
      </c>
      <c r="AC770" t="s">
        <v>303</v>
      </c>
      <c r="AD770">
        <v>0</v>
      </c>
      <c r="AE770">
        <v>0</v>
      </c>
      <c r="AF770">
        <v>0</v>
      </c>
      <c r="AG770">
        <v>0</v>
      </c>
      <c r="AH770">
        <v>0</v>
      </c>
      <c r="AI770">
        <v>0</v>
      </c>
    </row>
    <row r="771" spans="3:35">
      <c r="C771">
        <v>237</v>
      </c>
      <c r="D771" s="3"/>
      <c r="F771" t="s">
        <v>886</v>
      </c>
      <c r="G771" t="s">
        <v>1379</v>
      </c>
      <c r="I771">
        <v>0</v>
      </c>
      <c r="J771">
        <v>0</v>
      </c>
      <c r="K771">
        <v>0</v>
      </c>
      <c r="L771">
        <v>1</v>
      </c>
      <c r="M771">
        <v>0</v>
      </c>
      <c r="N771">
        <v>0</v>
      </c>
      <c r="O771">
        <v>1</v>
      </c>
      <c r="P771">
        <v>0</v>
      </c>
      <c r="Q771">
        <v>0</v>
      </c>
      <c r="R771" s="20">
        <v>1</v>
      </c>
      <c r="S771" t="s">
        <v>303</v>
      </c>
      <c r="T771" t="s">
        <v>303</v>
      </c>
      <c r="U771" s="20" t="s">
        <v>303</v>
      </c>
      <c r="V771">
        <v>0</v>
      </c>
      <c r="W771">
        <v>0</v>
      </c>
      <c r="X771" s="20">
        <v>0</v>
      </c>
      <c r="Y771">
        <v>0</v>
      </c>
      <c r="Z771">
        <v>1</v>
      </c>
      <c r="AA771" s="20">
        <v>0</v>
      </c>
      <c r="AB771" t="s">
        <v>303</v>
      </c>
      <c r="AC771" t="s">
        <v>303</v>
      </c>
      <c r="AD771">
        <v>0</v>
      </c>
      <c r="AE771">
        <v>0</v>
      </c>
      <c r="AF771">
        <v>0</v>
      </c>
      <c r="AG771">
        <v>0</v>
      </c>
      <c r="AH771">
        <v>0</v>
      </c>
      <c r="AI771">
        <v>0</v>
      </c>
    </row>
    <row r="772" spans="3:35">
      <c r="C772">
        <v>238</v>
      </c>
      <c r="D772" s="3"/>
      <c r="E772" s="2" t="s">
        <v>1152</v>
      </c>
      <c r="F772" t="s">
        <v>889</v>
      </c>
      <c r="G772" t="s">
        <v>1373</v>
      </c>
      <c r="I772">
        <v>0</v>
      </c>
      <c r="J772">
        <v>0</v>
      </c>
      <c r="K772">
        <v>0</v>
      </c>
      <c r="L772">
        <v>0</v>
      </c>
      <c r="M772">
        <v>0</v>
      </c>
      <c r="N772">
        <v>0</v>
      </c>
      <c r="O772">
        <v>0</v>
      </c>
      <c r="P772">
        <v>0</v>
      </c>
      <c r="Q772">
        <v>0</v>
      </c>
      <c r="R772" s="20">
        <v>1</v>
      </c>
      <c r="S772" t="s">
        <v>303</v>
      </c>
      <c r="T772" t="s">
        <v>303</v>
      </c>
      <c r="U772" s="20" t="s">
        <v>303</v>
      </c>
      <c r="V772">
        <v>0</v>
      </c>
      <c r="W772">
        <v>1</v>
      </c>
      <c r="X772" s="20">
        <v>0</v>
      </c>
      <c r="Y772">
        <v>1</v>
      </c>
      <c r="Z772">
        <v>0</v>
      </c>
      <c r="AA772" s="20">
        <v>0</v>
      </c>
      <c r="AB772" t="s">
        <v>303</v>
      </c>
      <c r="AC772" t="s">
        <v>303</v>
      </c>
      <c r="AD772">
        <v>0</v>
      </c>
      <c r="AE772">
        <v>0</v>
      </c>
      <c r="AF772">
        <v>0</v>
      </c>
      <c r="AG772">
        <v>0</v>
      </c>
      <c r="AH772">
        <v>0</v>
      </c>
      <c r="AI772">
        <v>0</v>
      </c>
    </row>
    <row r="773" spans="3:35">
      <c r="C773">
        <v>239</v>
      </c>
      <c r="D773" s="3"/>
      <c r="F773" t="s">
        <v>891</v>
      </c>
      <c r="G773" t="s">
        <v>1375</v>
      </c>
      <c r="I773">
        <v>0</v>
      </c>
      <c r="J773">
        <v>0</v>
      </c>
      <c r="K773">
        <v>0</v>
      </c>
      <c r="L773">
        <v>0</v>
      </c>
      <c r="M773">
        <v>0</v>
      </c>
      <c r="N773">
        <v>0</v>
      </c>
      <c r="O773">
        <v>0</v>
      </c>
      <c r="P773">
        <v>0</v>
      </c>
      <c r="Q773">
        <v>0</v>
      </c>
      <c r="R773" s="20">
        <v>1</v>
      </c>
      <c r="S773" t="s">
        <v>303</v>
      </c>
      <c r="T773" t="s">
        <v>303</v>
      </c>
      <c r="U773" s="20" t="s">
        <v>303</v>
      </c>
      <c r="V773">
        <v>1</v>
      </c>
      <c r="W773">
        <v>0</v>
      </c>
      <c r="X773" s="20">
        <v>0</v>
      </c>
      <c r="Y773">
        <v>1</v>
      </c>
      <c r="Z773">
        <v>0</v>
      </c>
      <c r="AA773" s="20">
        <v>0</v>
      </c>
      <c r="AB773" t="s">
        <v>303</v>
      </c>
      <c r="AC773" t="s">
        <v>303</v>
      </c>
      <c r="AD773">
        <v>0</v>
      </c>
      <c r="AE773">
        <v>0</v>
      </c>
      <c r="AF773">
        <v>0</v>
      </c>
      <c r="AG773">
        <v>0</v>
      </c>
      <c r="AH773">
        <v>0</v>
      </c>
      <c r="AI773">
        <v>0</v>
      </c>
    </row>
    <row r="774" spans="3:35">
      <c r="C774">
        <v>240</v>
      </c>
      <c r="D774" s="3"/>
      <c r="F774" t="s">
        <v>891</v>
      </c>
      <c r="G774" t="s">
        <v>1375</v>
      </c>
      <c r="I774">
        <v>0</v>
      </c>
      <c r="J774">
        <v>0</v>
      </c>
      <c r="K774">
        <v>0</v>
      </c>
      <c r="L774">
        <v>1</v>
      </c>
      <c r="M774">
        <v>0</v>
      </c>
      <c r="N774">
        <v>0</v>
      </c>
      <c r="O774">
        <v>1</v>
      </c>
      <c r="P774">
        <v>0</v>
      </c>
      <c r="Q774">
        <v>0</v>
      </c>
      <c r="R774" s="20">
        <v>1</v>
      </c>
      <c r="S774" t="s">
        <v>303</v>
      </c>
      <c r="T774" t="s">
        <v>303</v>
      </c>
      <c r="U774" s="20" t="s">
        <v>303</v>
      </c>
      <c r="V774">
        <v>0</v>
      </c>
      <c r="W774">
        <v>0</v>
      </c>
      <c r="X774" s="20">
        <v>0</v>
      </c>
      <c r="Y774">
        <v>0</v>
      </c>
      <c r="Z774">
        <v>1</v>
      </c>
      <c r="AA774" s="20">
        <v>0</v>
      </c>
      <c r="AB774" t="s">
        <v>303</v>
      </c>
      <c r="AC774" t="s">
        <v>303</v>
      </c>
      <c r="AD774">
        <v>0</v>
      </c>
      <c r="AE774">
        <v>0</v>
      </c>
      <c r="AF774">
        <v>0</v>
      </c>
      <c r="AG774">
        <v>0</v>
      </c>
      <c r="AH774">
        <v>0</v>
      </c>
      <c r="AI774">
        <v>0</v>
      </c>
    </row>
    <row r="775" spans="3:35">
      <c r="C775">
        <v>241</v>
      </c>
      <c r="D775" s="3"/>
      <c r="E775" s="2" t="s">
        <v>1154</v>
      </c>
      <c r="F775" t="s">
        <v>894</v>
      </c>
      <c r="G775" t="s">
        <v>1290</v>
      </c>
      <c r="I775">
        <v>0</v>
      </c>
      <c r="J775">
        <v>0</v>
      </c>
      <c r="K775">
        <v>0</v>
      </c>
      <c r="L775">
        <v>0</v>
      </c>
      <c r="M775">
        <v>0</v>
      </c>
      <c r="N775">
        <v>0</v>
      </c>
      <c r="O775">
        <v>0</v>
      </c>
      <c r="P775">
        <v>0</v>
      </c>
      <c r="Q775">
        <v>0</v>
      </c>
      <c r="R775" s="20">
        <v>1</v>
      </c>
      <c r="S775" t="s">
        <v>303</v>
      </c>
      <c r="T775" t="s">
        <v>303</v>
      </c>
      <c r="U775" s="20" t="s">
        <v>303</v>
      </c>
      <c r="V775">
        <v>0</v>
      </c>
      <c r="W775">
        <v>1</v>
      </c>
      <c r="X775" s="20">
        <v>0</v>
      </c>
      <c r="Y775">
        <v>1</v>
      </c>
      <c r="Z775">
        <v>0</v>
      </c>
      <c r="AA775" s="20">
        <v>0</v>
      </c>
      <c r="AB775" t="s">
        <v>303</v>
      </c>
      <c r="AC775" t="s">
        <v>303</v>
      </c>
      <c r="AD775">
        <v>0</v>
      </c>
      <c r="AE775">
        <v>0</v>
      </c>
      <c r="AF775">
        <v>0</v>
      </c>
      <c r="AG775">
        <v>0</v>
      </c>
      <c r="AH775">
        <v>0</v>
      </c>
      <c r="AI775">
        <v>0</v>
      </c>
    </row>
    <row r="776" spans="3:35">
      <c r="C776">
        <v>242</v>
      </c>
      <c r="D776" s="3"/>
      <c r="F776" t="s">
        <v>895</v>
      </c>
      <c r="G776" t="s">
        <v>1291</v>
      </c>
      <c r="I776">
        <v>0</v>
      </c>
      <c r="J776">
        <v>0</v>
      </c>
      <c r="K776">
        <v>0</v>
      </c>
      <c r="L776">
        <v>0</v>
      </c>
      <c r="M776">
        <v>0</v>
      </c>
      <c r="N776">
        <v>0</v>
      </c>
      <c r="O776">
        <v>0</v>
      </c>
      <c r="P776">
        <v>0</v>
      </c>
      <c r="Q776">
        <v>0</v>
      </c>
      <c r="R776" s="20">
        <v>1</v>
      </c>
      <c r="S776" t="s">
        <v>303</v>
      </c>
      <c r="T776" t="s">
        <v>303</v>
      </c>
      <c r="U776" s="20" t="s">
        <v>303</v>
      </c>
      <c r="V776">
        <v>1</v>
      </c>
      <c r="W776">
        <v>0</v>
      </c>
      <c r="X776" s="20">
        <v>0</v>
      </c>
      <c r="Y776">
        <v>1</v>
      </c>
      <c r="Z776">
        <v>0</v>
      </c>
      <c r="AA776" s="20">
        <v>0</v>
      </c>
      <c r="AB776" t="s">
        <v>303</v>
      </c>
      <c r="AC776" t="s">
        <v>303</v>
      </c>
      <c r="AD776">
        <v>0</v>
      </c>
      <c r="AE776">
        <v>0</v>
      </c>
      <c r="AF776">
        <v>0</v>
      </c>
      <c r="AG776">
        <v>0</v>
      </c>
      <c r="AH776">
        <v>0</v>
      </c>
      <c r="AI776">
        <v>0</v>
      </c>
    </row>
    <row r="777" spans="3:35">
      <c r="C777">
        <v>243</v>
      </c>
      <c r="D777" s="3"/>
      <c r="F777" t="s">
        <v>895</v>
      </c>
      <c r="G777" t="s">
        <v>1291</v>
      </c>
      <c r="I777">
        <v>0</v>
      </c>
      <c r="J777">
        <v>0</v>
      </c>
      <c r="K777">
        <v>0</v>
      </c>
      <c r="L777">
        <v>1</v>
      </c>
      <c r="M777">
        <v>0</v>
      </c>
      <c r="N777">
        <v>0</v>
      </c>
      <c r="O777">
        <v>1</v>
      </c>
      <c r="P777">
        <v>0</v>
      </c>
      <c r="Q777">
        <v>0</v>
      </c>
      <c r="R777" s="20">
        <v>1</v>
      </c>
      <c r="S777" t="s">
        <v>303</v>
      </c>
      <c r="T777" t="s">
        <v>303</v>
      </c>
      <c r="U777" s="20" t="s">
        <v>303</v>
      </c>
      <c r="V777">
        <v>0</v>
      </c>
      <c r="W777">
        <v>0</v>
      </c>
      <c r="X777" s="20">
        <v>0</v>
      </c>
      <c r="Y777">
        <v>0</v>
      </c>
      <c r="Z777">
        <v>1</v>
      </c>
      <c r="AA777" s="20">
        <v>0</v>
      </c>
      <c r="AB777" t="s">
        <v>303</v>
      </c>
      <c r="AC777" t="s">
        <v>303</v>
      </c>
      <c r="AD777">
        <v>0</v>
      </c>
      <c r="AE777">
        <v>0</v>
      </c>
      <c r="AF777">
        <v>0</v>
      </c>
      <c r="AG777">
        <v>0</v>
      </c>
      <c r="AH777">
        <v>0</v>
      </c>
      <c r="AI777">
        <v>0</v>
      </c>
    </row>
    <row r="778" spans="3:35">
      <c r="C778">
        <v>244</v>
      </c>
      <c r="D778" s="3"/>
      <c r="E778" s="2" t="s">
        <v>1156</v>
      </c>
      <c r="F778" t="s">
        <v>881</v>
      </c>
      <c r="G778" t="s">
        <v>1380</v>
      </c>
      <c r="I778">
        <v>0</v>
      </c>
      <c r="J778">
        <v>0</v>
      </c>
      <c r="K778">
        <v>0</v>
      </c>
      <c r="L778">
        <v>0</v>
      </c>
      <c r="M778">
        <v>0</v>
      </c>
      <c r="N778">
        <v>0</v>
      </c>
      <c r="O778">
        <v>0</v>
      </c>
      <c r="P778">
        <v>0</v>
      </c>
      <c r="Q778">
        <v>0</v>
      </c>
      <c r="R778" s="20">
        <v>1</v>
      </c>
      <c r="S778" t="s">
        <v>303</v>
      </c>
      <c r="T778" t="s">
        <v>303</v>
      </c>
      <c r="U778" s="20" t="s">
        <v>303</v>
      </c>
      <c r="V778">
        <v>0</v>
      </c>
      <c r="W778">
        <v>1</v>
      </c>
      <c r="X778" s="20">
        <v>0</v>
      </c>
      <c r="Y778">
        <v>1</v>
      </c>
      <c r="Z778">
        <v>0</v>
      </c>
      <c r="AA778" s="20">
        <v>0</v>
      </c>
      <c r="AB778" t="s">
        <v>303</v>
      </c>
      <c r="AC778" t="s">
        <v>303</v>
      </c>
      <c r="AD778">
        <v>0</v>
      </c>
      <c r="AE778">
        <v>0</v>
      </c>
      <c r="AF778">
        <v>0</v>
      </c>
      <c r="AG778">
        <v>0</v>
      </c>
      <c r="AH778">
        <v>0</v>
      </c>
      <c r="AI778">
        <v>0</v>
      </c>
    </row>
    <row r="779" spans="3:35">
      <c r="C779">
        <v>245</v>
      </c>
      <c r="D779" s="3"/>
      <c r="F779" t="s">
        <v>882</v>
      </c>
      <c r="G779" t="s">
        <v>1381</v>
      </c>
      <c r="H779" t="s">
        <v>713</v>
      </c>
      <c r="I779">
        <v>0</v>
      </c>
      <c r="J779">
        <v>1</v>
      </c>
      <c r="K779">
        <v>1</v>
      </c>
      <c r="L779">
        <v>0</v>
      </c>
      <c r="M779">
        <v>0</v>
      </c>
      <c r="N779">
        <v>0</v>
      </c>
      <c r="O779">
        <v>0</v>
      </c>
      <c r="P779">
        <v>0</v>
      </c>
      <c r="Q779">
        <v>0</v>
      </c>
      <c r="R779" s="20">
        <v>1</v>
      </c>
      <c r="S779" t="s">
        <v>303</v>
      </c>
      <c r="T779" t="s">
        <v>303</v>
      </c>
      <c r="U779" s="20" t="s">
        <v>303</v>
      </c>
      <c r="V779">
        <v>1</v>
      </c>
      <c r="W779">
        <v>0</v>
      </c>
      <c r="X779" s="20">
        <v>0</v>
      </c>
      <c r="Y779">
        <v>1</v>
      </c>
      <c r="Z779">
        <v>0</v>
      </c>
      <c r="AA779" s="20">
        <v>0</v>
      </c>
      <c r="AB779">
        <v>0</v>
      </c>
      <c r="AC779">
        <v>1</v>
      </c>
      <c r="AD779">
        <v>0</v>
      </c>
      <c r="AE779">
        <v>0</v>
      </c>
      <c r="AF779">
        <v>0</v>
      </c>
      <c r="AG779">
        <v>0</v>
      </c>
      <c r="AH779">
        <v>0</v>
      </c>
      <c r="AI779">
        <v>0</v>
      </c>
    </row>
    <row r="780" spans="3:35">
      <c r="C780">
        <v>246</v>
      </c>
      <c r="D780" s="3"/>
      <c r="F780" t="s">
        <v>882</v>
      </c>
      <c r="G780" t="s">
        <v>1381</v>
      </c>
      <c r="H780" t="s">
        <v>714</v>
      </c>
      <c r="I780">
        <v>0</v>
      </c>
      <c r="J780">
        <v>1</v>
      </c>
      <c r="K780">
        <v>1</v>
      </c>
      <c r="L780">
        <v>1</v>
      </c>
      <c r="M780">
        <v>0</v>
      </c>
      <c r="N780">
        <v>0</v>
      </c>
      <c r="O780">
        <v>1</v>
      </c>
      <c r="P780">
        <v>0</v>
      </c>
      <c r="Q780">
        <v>0</v>
      </c>
      <c r="R780" s="20">
        <v>1</v>
      </c>
      <c r="S780" t="s">
        <v>303</v>
      </c>
      <c r="T780" t="s">
        <v>303</v>
      </c>
      <c r="U780" s="20" t="s">
        <v>303</v>
      </c>
      <c r="V780" t="s">
        <v>303</v>
      </c>
      <c r="W780" t="s">
        <v>303</v>
      </c>
      <c r="X780" s="20" t="s">
        <v>303</v>
      </c>
      <c r="Y780">
        <v>0</v>
      </c>
      <c r="Z780">
        <v>1</v>
      </c>
      <c r="AA780" s="20">
        <v>0</v>
      </c>
      <c r="AB780">
        <v>1</v>
      </c>
      <c r="AC780">
        <v>0</v>
      </c>
      <c r="AD780" t="s">
        <v>303</v>
      </c>
      <c r="AE780" t="s">
        <v>303</v>
      </c>
      <c r="AF780">
        <v>0</v>
      </c>
      <c r="AG780">
        <v>0</v>
      </c>
      <c r="AH780">
        <v>0</v>
      </c>
      <c r="AI780">
        <v>0</v>
      </c>
    </row>
    <row r="781" spans="3:35">
      <c r="C781">
        <v>247</v>
      </c>
      <c r="F781" t="s">
        <v>1049</v>
      </c>
      <c r="G781" t="s">
        <v>1049</v>
      </c>
    </row>
    <row r="782" spans="3:35">
      <c r="C782">
        <v>248</v>
      </c>
      <c r="F782" t="s">
        <v>1049</v>
      </c>
      <c r="G782" t="s">
        <v>1049</v>
      </c>
    </row>
    <row r="783" spans="3:35">
      <c r="C783">
        <v>249</v>
      </c>
      <c r="F783" t="s">
        <v>1049</v>
      </c>
      <c r="G783" t="s">
        <v>1049</v>
      </c>
    </row>
    <row r="784" spans="3:35">
      <c r="C784">
        <v>250</v>
      </c>
      <c r="D784" s="5" t="s">
        <v>712</v>
      </c>
      <c r="E784" s="2" t="s">
        <v>1093</v>
      </c>
      <c r="F784" t="s">
        <v>1296</v>
      </c>
      <c r="G784" t="s">
        <v>1377</v>
      </c>
      <c r="I784">
        <v>0</v>
      </c>
      <c r="J784">
        <v>0</v>
      </c>
      <c r="K784">
        <v>0</v>
      </c>
      <c r="L784">
        <v>0</v>
      </c>
      <c r="M784">
        <v>0</v>
      </c>
      <c r="N784">
        <v>0</v>
      </c>
      <c r="O784">
        <v>0</v>
      </c>
      <c r="P784">
        <v>0</v>
      </c>
      <c r="Q784">
        <v>1</v>
      </c>
      <c r="R784" s="20">
        <v>0</v>
      </c>
      <c r="S784" t="s">
        <v>303</v>
      </c>
      <c r="T784" t="s">
        <v>303</v>
      </c>
      <c r="U784" s="20" t="s">
        <v>303</v>
      </c>
      <c r="V784">
        <v>0</v>
      </c>
      <c r="W784">
        <v>0</v>
      </c>
      <c r="X784" s="20">
        <v>1</v>
      </c>
      <c r="Y784" t="s">
        <v>303</v>
      </c>
      <c r="Z784" t="s">
        <v>303</v>
      </c>
      <c r="AA784" s="20" t="s">
        <v>303</v>
      </c>
      <c r="AB784" t="s">
        <v>303</v>
      </c>
      <c r="AC784" t="s">
        <v>303</v>
      </c>
      <c r="AD784">
        <v>0</v>
      </c>
      <c r="AE784">
        <v>0</v>
      </c>
      <c r="AF784" t="s">
        <v>303</v>
      </c>
      <c r="AG784" t="s">
        <v>303</v>
      </c>
      <c r="AH784">
        <v>0</v>
      </c>
      <c r="AI784">
        <v>0</v>
      </c>
    </row>
    <row r="785" spans="3:35">
      <c r="C785">
        <v>251</v>
      </c>
      <c r="D785" s="5"/>
      <c r="F785" t="s">
        <v>1299</v>
      </c>
      <c r="G785" t="s">
        <v>1379</v>
      </c>
      <c r="I785">
        <v>0</v>
      </c>
      <c r="J785">
        <v>0</v>
      </c>
      <c r="K785">
        <v>0</v>
      </c>
      <c r="L785">
        <v>0</v>
      </c>
      <c r="M785">
        <v>0</v>
      </c>
      <c r="N785">
        <v>0</v>
      </c>
      <c r="O785">
        <v>0</v>
      </c>
      <c r="P785">
        <v>0</v>
      </c>
      <c r="Q785">
        <v>1</v>
      </c>
      <c r="R785" s="20">
        <v>0</v>
      </c>
      <c r="S785" t="s">
        <v>303</v>
      </c>
      <c r="T785" t="s">
        <v>303</v>
      </c>
      <c r="U785" s="20" t="s">
        <v>303</v>
      </c>
      <c r="V785">
        <v>0</v>
      </c>
      <c r="W785">
        <v>0</v>
      </c>
      <c r="X785" s="20">
        <v>0</v>
      </c>
      <c r="Y785">
        <v>0</v>
      </c>
      <c r="Z785">
        <v>0</v>
      </c>
      <c r="AA785" s="20">
        <v>1</v>
      </c>
      <c r="AB785" t="s">
        <v>303</v>
      </c>
      <c r="AC785" t="s">
        <v>303</v>
      </c>
      <c r="AD785">
        <v>0</v>
      </c>
      <c r="AE785">
        <v>0</v>
      </c>
      <c r="AF785">
        <v>0</v>
      </c>
      <c r="AG785">
        <v>0</v>
      </c>
      <c r="AH785">
        <v>0</v>
      </c>
      <c r="AI785">
        <v>0</v>
      </c>
    </row>
    <row r="786" spans="3:35">
      <c r="C786">
        <v>252</v>
      </c>
      <c r="D786" s="5"/>
      <c r="F786" t="s">
        <v>1299</v>
      </c>
      <c r="G786" t="s">
        <v>1379</v>
      </c>
      <c r="I786">
        <v>0</v>
      </c>
      <c r="J786">
        <v>0</v>
      </c>
      <c r="K786">
        <v>0</v>
      </c>
      <c r="L786">
        <v>0</v>
      </c>
      <c r="M786">
        <v>0</v>
      </c>
      <c r="N786">
        <v>0</v>
      </c>
      <c r="O786">
        <v>1</v>
      </c>
      <c r="P786">
        <v>0</v>
      </c>
      <c r="Q786">
        <v>0</v>
      </c>
      <c r="R786" s="20">
        <v>1</v>
      </c>
      <c r="S786" t="s">
        <v>303</v>
      </c>
      <c r="T786" t="s">
        <v>303</v>
      </c>
      <c r="U786" s="20" t="s">
        <v>303</v>
      </c>
      <c r="V786">
        <v>1</v>
      </c>
      <c r="W786">
        <v>0</v>
      </c>
      <c r="X786" s="20">
        <v>0</v>
      </c>
      <c r="Y786">
        <v>0</v>
      </c>
      <c r="Z786">
        <v>1</v>
      </c>
      <c r="AA786" s="20">
        <v>1</v>
      </c>
      <c r="AB786" t="s">
        <v>303</v>
      </c>
      <c r="AC786" t="s">
        <v>303</v>
      </c>
      <c r="AD786">
        <v>0</v>
      </c>
      <c r="AE786">
        <v>0</v>
      </c>
      <c r="AF786">
        <v>0</v>
      </c>
      <c r="AG786">
        <v>0</v>
      </c>
      <c r="AH786">
        <v>0</v>
      </c>
      <c r="AI786">
        <v>0</v>
      </c>
    </row>
    <row r="787" spans="3:35">
      <c r="C787">
        <v>253</v>
      </c>
      <c r="D787" s="5"/>
      <c r="E787" s="2" t="s">
        <v>1095</v>
      </c>
      <c r="F787" t="s">
        <v>1297</v>
      </c>
      <c r="G787" t="s">
        <v>1373</v>
      </c>
      <c r="I787">
        <v>0</v>
      </c>
      <c r="J787">
        <v>0</v>
      </c>
      <c r="K787">
        <v>0</v>
      </c>
      <c r="L787">
        <v>0</v>
      </c>
      <c r="M787">
        <v>0</v>
      </c>
      <c r="N787">
        <v>0</v>
      </c>
      <c r="O787">
        <v>0</v>
      </c>
      <c r="P787">
        <v>0</v>
      </c>
      <c r="Q787">
        <v>1</v>
      </c>
      <c r="R787" s="20">
        <v>0</v>
      </c>
      <c r="S787" t="s">
        <v>303</v>
      </c>
      <c r="T787" t="s">
        <v>303</v>
      </c>
      <c r="U787" s="20" t="s">
        <v>303</v>
      </c>
      <c r="V787">
        <v>0</v>
      </c>
      <c r="W787">
        <v>1</v>
      </c>
      <c r="X787" s="20">
        <v>0</v>
      </c>
      <c r="Y787">
        <v>0</v>
      </c>
      <c r="Z787">
        <v>0</v>
      </c>
      <c r="AA787" s="20">
        <v>0</v>
      </c>
      <c r="AB787" t="s">
        <v>303</v>
      </c>
      <c r="AC787" t="s">
        <v>303</v>
      </c>
      <c r="AD787">
        <v>0</v>
      </c>
      <c r="AE787">
        <v>0</v>
      </c>
      <c r="AF787">
        <v>0</v>
      </c>
      <c r="AG787">
        <v>0</v>
      </c>
      <c r="AH787">
        <v>0</v>
      </c>
      <c r="AI787">
        <v>0</v>
      </c>
    </row>
    <row r="788" spans="3:35">
      <c r="C788">
        <v>254</v>
      </c>
      <c r="D788" s="5"/>
      <c r="F788" t="s">
        <v>1300</v>
      </c>
      <c r="G788" t="s">
        <v>1375</v>
      </c>
      <c r="I788">
        <v>0</v>
      </c>
      <c r="J788">
        <v>0</v>
      </c>
      <c r="K788">
        <v>0</v>
      </c>
      <c r="L788">
        <v>0</v>
      </c>
      <c r="M788">
        <v>0</v>
      </c>
      <c r="N788">
        <v>0</v>
      </c>
      <c r="O788">
        <v>0</v>
      </c>
      <c r="P788">
        <v>0</v>
      </c>
      <c r="Q788">
        <v>1</v>
      </c>
      <c r="R788" s="20">
        <v>0</v>
      </c>
      <c r="S788" t="s">
        <v>303</v>
      </c>
      <c r="T788" t="s">
        <v>303</v>
      </c>
      <c r="U788" s="20" t="s">
        <v>303</v>
      </c>
      <c r="V788">
        <v>0</v>
      </c>
      <c r="W788">
        <v>0</v>
      </c>
      <c r="X788" s="20">
        <v>0</v>
      </c>
      <c r="Y788">
        <v>1</v>
      </c>
      <c r="Z788">
        <v>0</v>
      </c>
      <c r="AA788" s="20">
        <v>0</v>
      </c>
      <c r="AB788" t="s">
        <v>303</v>
      </c>
      <c r="AC788" t="s">
        <v>303</v>
      </c>
      <c r="AD788">
        <v>0</v>
      </c>
      <c r="AE788">
        <v>0</v>
      </c>
      <c r="AF788">
        <v>0</v>
      </c>
      <c r="AG788">
        <v>0</v>
      </c>
      <c r="AH788">
        <v>0</v>
      </c>
      <c r="AI788">
        <v>0</v>
      </c>
    </row>
    <row r="789" spans="3:35">
      <c r="C789">
        <v>255</v>
      </c>
      <c r="D789" s="5"/>
      <c r="F789" t="s">
        <v>1300</v>
      </c>
      <c r="G789" t="s">
        <v>1375</v>
      </c>
      <c r="I789">
        <v>0</v>
      </c>
      <c r="J789">
        <v>0</v>
      </c>
      <c r="K789">
        <v>0</v>
      </c>
      <c r="L789">
        <v>1</v>
      </c>
      <c r="M789">
        <v>0</v>
      </c>
      <c r="N789">
        <v>0</v>
      </c>
      <c r="O789">
        <v>1</v>
      </c>
      <c r="P789">
        <v>0</v>
      </c>
      <c r="Q789">
        <v>0</v>
      </c>
      <c r="R789" s="20">
        <v>1</v>
      </c>
      <c r="S789" t="s">
        <v>303</v>
      </c>
      <c r="T789" t="s">
        <v>303</v>
      </c>
      <c r="U789" s="20" t="s">
        <v>303</v>
      </c>
      <c r="V789">
        <v>1</v>
      </c>
      <c r="W789">
        <v>0</v>
      </c>
      <c r="X789" s="20">
        <v>0</v>
      </c>
      <c r="Y789">
        <v>0</v>
      </c>
      <c r="Z789">
        <v>1</v>
      </c>
      <c r="AA789" s="20">
        <v>0</v>
      </c>
      <c r="AB789" t="s">
        <v>303</v>
      </c>
      <c r="AC789" t="s">
        <v>303</v>
      </c>
      <c r="AD789">
        <v>0</v>
      </c>
      <c r="AE789">
        <v>0</v>
      </c>
      <c r="AF789">
        <v>0</v>
      </c>
      <c r="AG789">
        <v>0</v>
      </c>
      <c r="AH789">
        <v>0</v>
      </c>
      <c r="AI789">
        <v>0</v>
      </c>
    </row>
    <row r="790" spans="3:35">
      <c r="C790">
        <v>256</v>
      </c>
      <c r="D790" s="5"/>
      <c r="E790" s="2" t="s">
        <v>1097</v>
      </c>
      <c r="F790" t="s">
        <v>1312</v>
      </c>
      <c r="G790" t="s">
        <v>1290</v>
      </c>
      <c r="I790">
        <v>0</v>
      </c>
      <c r="J790">
        <v>0</v>
      </c>
      <c r="K790">
        <v>0</v>
      </c>
      <c r="L790">
        <v>0</v>
      </c>
      <c r="M790">
        <v>0</v>
      </c>
      <c r="N790">
        <v>0</v>
      </c>
      <c r="O790">
        <v>0</v>
      </c>
      <c r="P790">
        <v>0</v>
      </c>
      <c r="Q790">
        <v>1</v>
      </c>
      <c r="R790" s="20">
        <v>0</v>
      </c>
      <c r="S790" t="s">
        <v>303</v>
      </c>
      <c r="T790" t="s">
        <v>303</v>
      </c>
      <c r="U790" s="20" t="s">
        <v>303</v>
      </c>
      <c r="V790">
        <v>0</v>
      </c>
      <c r="W790">
        <v>1</v>
      </c>
      <c r="X790" s="20">
        <v>0</v>
      </c>
      <c r="Y790">
        <v>0</v>
      </c>
      <c r="Z790">
        <v>0</v>
      </c>
      <c r="AA790" s="20">
        <v>0</v>
      </c>
      <c r="AB790" t="s">
        <v>303</v>
      </c>
      <c r="AC790" t="s">
        <v>303</v>
      </c>
      <c r="AD790">
        <v>0</v>
      </c>
      <c r="AE790">
        <v>0</v>
      </c>
      <c r="AF790">
        <v>0</v>
      </c>
      <c r="AG790">
        <v>0</v>
      </c>
      <c r="AH790">
        <v>0</v>
      </c>
      <c r="AI790">
        <v>0</v>
      </c>
    </row>
    <row r="791" spans="3:35">
      <c r="C791">
        <v>257</v>
      </c>
      <c r="D791" s="5"/>
      <c r="F791" t="s">
        <v>1313</v>
      </c>
      <c r="G791" t="s">
        <v>1291</v>
      </c>
      <c r="I791">
        <v>0</v>
      </c>
      <c r="J791">
        <v>0</v>
      </c>
      <c r="K791">
        <v>0</v>
      </c>
      <c r="L791">
        <v>0</v>
      </c>
      <c r="M791">
        <v>0</v>
      </c>
      <c r="N791">
        <v>0</v>
      </c>
      <c r="O791">
        <v>0</v>
      </c>
      <c r="P791">
        <v>0</v>
      </c>
      <c r="Q791">
        <v>1</v>
      </c>
      <c r="R791" s="20">
        <v>0</v>
      </c>
      <c r="S791" t="s">
        <v>303</v>
      </c>
      <c r="T791" t="s">
        <v>303</v>
      </c>
      <c r="U791" s="20" t="s">
        <v>303</v>
      </c>
      <c r="V791">
        <v>0</v>
      </c>
      <c r="W791">
        <v>0</v>
      </c>
      <c r="X791" s="20">
        <v>0</v>
      </c>
      <c r="Y791">
        <v>1</v>
      </c>
      <c r="Z791">
        <v>0</v>
      </c>
      <c r="AA791" s="20">
        <v>0</v>
      </c>
      <c r="AB791" t="s">
        <v>303</v>
      </c>
      <c r="AC791" t="s">
        <v>303</v>
      </c>
      <c r="AD791">
        <v>0</v>
      </c>
      <c r="AE791">
        <v>0</v>
      </c>
      <c r="AF791">
        <v>0</v>
      </c>
      <c r="AG791">
        <v>0</v>
      </c>
      <c r="AH791">
        <v>0</v>
      </c>
      <c r="AI791">
        <v>0</v>
      </c>
    </row>
    <row r="792" spans="3:35">
      <c r="C792">
        <v>258</v>
      </c>
      <c r="D792" s="5"/>
      <c r="F792" t="s">
        <v>1313</v>
      </c>
      <c r="G792" t="s">
        <v>1291</v>
      </c>
      <c r="I792">
        <v>0</v>
      </c>
      <c r="J792">
        <v>0</v>
      </c>
      <c r="K792">
        <v>0</v>
      </c>
      <c r="L792">
        <v>1</v>
      </c>
      <c r="M792">
        <v>0</v>
      </c>
      <c r="N792">
        <v>0</v>
      </c>
      <c r="O792">
        <v>1</v>
      </c>
      <c r="P792">
        <v>0</v>
      </c>
      <c r="Q792">
        <v>0</v>
      </c>
      <c r="R792" s="20">
        <v>1</v>
      </c>
      <c r="S792" t="s">
        <v>303</v>
      </c>
      <c r="T792" t="s">
        <v>303</v>
      </c>
      <c r="U792" s="20" t="s">
        <v>303</v>
      </c>
      <c r="V792">
        <v>1</v>
      </c>
      <c r="W792">
        <v>0</v>
      </c>
      <c r="X792" s="20">
        <v>0</v>
      </c>
      <c r="Y792">
        <v>0</v>
      </c>
      <c r="Z792">
        <v>1</v>
      </c>
      <c r="AA792" s="20">
        <v>0</v>
      </c>
      <c r="AB792" t="s">
        <v>303</v>
      </c>
      <c r="AC792" t="s">
        <v>303</v>
      </c>
      <c r="AD792">
        <v>0</v>
      </c>
      <c r="AE792">
        <v>0</v>
      </c>
      <c r="AF792">
        <v>0</v>
      </c>
      <c r="AG792">
        <v>0</v>
      </c>
      <c r="AH792">
        <v>0</v>
      </c>
      <c r="AI792">
        <v>0</v>
      </c>
    </row>
    <row r="793" spans="3:35">
      <c r="C793">
        <v>259</v>
      </c>
      <c r="D793" s="5"/>
      <c r="E793" s="2" t="s">
        <v>1099</v>
      </c>
      <c r="F793" t="s">
        <v>1303</v>
      </c>
      <c r="G793" t="s">
        <v>1380</v>
      </c>
      <c r="I793">
        <v>0</v>
      </c>
      <c r="J793">
        <v>0</v>
      </c>
      <c r="K793">
        <v>0</v>
      </c>
      <c r="L793">
        <v>0</v>
      </c>
      <c r="M793">
        <v>0</v>
      </c>
      <c r="N793">
        <v>0</v>
      </c>
      <c r="O793">
        <v>0</v>
      </c>
      <c r="P793">
        <v>0</v>
      </c>
      <c r="Q793">
        <v>1</v>
      </c>
      <c r="R793" s="20">
        <v>0</v>
      </c>
      <c r="S793" t="s">
        <v>303</v>
      </c>
      <c r="T793" t="s">
        <v>303</v>
      </c>
      <c r="U793" s="20" t="s">
        <v>303</v>
      </c>
      <c r="V793">
        <v>0</v>
      </c>
      <c r="W793">
        <v>1</v>
      </c>
      <c r="X793" s="20">
        <v>0</v>
      </c>
      <c r="Y793">
        <v>0</v>
      </c>
      <c r="Z793">
        <v>0</v>
      </c>
      <c r="AA793" s="20">
        <v>0</v>
      </c>
      <c r="AB793" t="s">
        <v>303</v>
      </c>
      <c r="AC793" t="s">
        <v>303</v>
      </c>
      <c r="AD793">
        <v>0</v>
      </c>
      <c r="AE793">
        <v>0</v>
      </c>
      <c r="AF793">
        <v>0</v>
      </c>
      <c r="AG793">
        <v>0</v>
      </c>
      <c r="AH793">
        <v>0</v>
      </c>
      <c r="AI793">
        <v>0</v>
      </c>
    </row>
    <row r="794" spans="3:35">
      <c r="C794">
        <v>260</v>
      </c>
      <c r="D794" s="5"/>
      <c r="F794" t="s">
        <v>1306</v>
      </c>
      <c r="G794" t="s">
        <v>1381</v>
      </c>
      <c r="I794">
        <v>0</v>
      </c>
      <c r="J794">
        <v>0</v>
      </c>
      <c r="K794">
        <v>0</v>
      </c>
      <c r="L794">
        <v>0</v>
      </c>
      <c r="M794">
        <v>0</v>
      </c>
      <c r="N794">
        <v>0</v>
      </c>
      <c r="O794">
        <v>0</v>
      </c>
      <c r="P794">
        <v>0</v>
      </c>
      <c r="Q794">
        <v>1</v>
      </c>
      <c r="R794" s="20">
        <v>0</v>
      </c>
      <c r="S794" t="s">
        <v>303</v>
      </c>
      <c r="T794" t="s">
        <v>303</v>
      </c>
      <c r="U794" s="20" t="s">
        <v>303</v>
      </c>
      <c r="V794">
        <v>0</v>
      </c>
      <c r="W794">
        <v>0</v>
      </c>
      <c r="X794" s="20">
        <v>0</v>
      </c>
      <c r="Y794">
        <v>1</v>
      </c>
      <c r="Z794">
        <v>0</v>
      </c>
      <c r="AA794" s="20">
        <v>0</v>
      </c>
      <c r="AB794" t="s">
        <v>303</v>
      </c>
      <c r="AC794" t="s">
        <v>303</v>
      </c>
      <c r="AD794">
        <v>0</v>
      </c>
      <c r="AE794">
        <v>0</v>
      </c>
      <c r="AF794">
        <v>0</v>
      </c>
      <c r="AG794">
        <v>0</v>
      </c>
      <c r="AH794">
        <v>0</v>
      </c>
      <c r="AI794">
        <v>0</v>
      </c>
    </row>
    <row r="795" spans="3:35">
      <c r="C795">
        <v>261</v>
      </c>
      <c r="D795" s="5"/>
      <c r="F795" t="s">
        <v>1306</v>
      </c>
      <c r="G795" t="s">
        <v>1381</v>
      </c>
      <c r="I795">
        <v>0</v>
      </c>
      <c r="J795">
        <v>0</v>
      </c>
      <c r="K795">
        <v>0</v>
      </c>
      <c r="L795">
        <v>1</v>
      </c>
      <c r="M795">
        <v>0</v>
      </c>
      <c r="N795">
        <v>0</v>
      </c>
      <c r="O795">
        <v>1</v>
      </c>
      <c r="P795">
        <v>0</v>
      </c>
      <c r="Q795">
        <v>0</v>
      </c>
      <c r="R795" s="20">
        <v>1</v>
      </c>
      <c r="S795" t="s">
        <v>303</v>
      </c>
      <c r="T795" t="s">
        <v>303</v>
      </c>
      <c r="U795" s="20" t="s">
        <v>303</v>
      </c>
      <c r="V795">
        <v>1</v>
      </c>
      <c r="W795">
        <v>0</v>
      </c>
      <c r="X795" s="20">
        <v>0</v>
      </c>
      <c r="Y795">
        <v>0</v>
      </c>
      <c r="Z795">
        <v>1</v>
      </c>
      <c r="AA795" s="20">
        <v>0</v>
      </c>
      <c r="AB795" t="s">
        <v>303</v>
      </c>
      <c r="AC795" t="s">
        <v>303</v>
      </c>
      <c r="AD795">
        <v>0</v>
      </c>
      <c r="AE795">
        <v>0</v>
      </c>
      <c r="AF795">
        <v>0</v>
      </c>
      <c r="AG795">
        <v>0</v>
      </c>
      <c r="AH795">
        <v>0</v>
      </c>
      <c r="AI795">
        <v>0</v>
      </c>
    </row>
    <row r="796" spans="3:35">
      <c r="C796">
        <v>262</v>
      </c>
      <c r="D796" s="5"/>
      <c r="E796" s="2" t="s">
        <v>1413</v>
      </c>
      <c r="F796" t="s">
        <v>1302</v>
      </c>
      <c r="G796" t="s">
        <v>1292</v>
      </c>
      <c r="I796">
        <v>0</v>
      </c>
      <c r="J796">
        <v>0</v>
      </c>
      <c r="K796">
        <v>0</v>
      </c>
      <c r="L796">
        <v>0</v>
      </c>
      <c r="M796">
        <v>0</v>
      </c>
      <c r="N796">
        <v>0</v>
      </c>
      <c r="O796">
        <v>0</v>
      </c>
      <c r="P796">
        <v>0</v>
      </c>
      <c r="Q796">
        <v>0</v>
      </c>
      <c r="R796" s="20">
        <v>1</v>
      </c>
      <c r="S796" t="s">
        <v>303</v>
      </c>
      <c r="T796" t="s">
        <v>303</v>
      </c>
      <c r="U796" s="20" t="s">
        <v>303</v>
      </c>
      <c r="V796">
        <v>0</v>
      </c>
      <c r="W796">
        <v>1</v>
      </c>
      <c r="X796" s="20">
        <v>0</v>
      </c>
      <c r="Y796">
        <v>1</v>
      </c>
      <c r="Z796">
        <v>0</v>
      </c>
      <c r="AA796" s="20">
        <v>0</v>
      </c>
      <c r="AB796" t="s">
        <v>303</v>
      </c>
      <c r="AC796" t="s">
        <v>303</v>
      </c>
      <c r="AD796">
        <v>0</v>
      </c>
      <c r="AE796">
        <v>0</v>
      </c>
      <c r="AF796">
        <v>0</v>
      </c>
      <c r="AG796">
        <v>0</v>
      </c>
      <c r="AH796">
        <v>0</v>
      </c>
      <c r="AI796">
        <v>0</v>
      </c>
    </row>
    <row r="797" spans="3:35">
      <c r="C797">
        <v>263</v>
      </c>
      <c r="D797" s="5"/>
      <c r="F797" t="s">
        <v>1305</v>
      </c>
      <c r="G797" t="s">
        <v>1293</v>
      </c>
      <c r="I797">
        <v>0</v>
      </c>
      <c r="J797">
        <v>0</v>
      </c>
      <c r="K797">
        <v>0</v>
      </c>
      <c r="L797">
        <v>0</v>
      </c>
      <c r="M797">
        <v>0</v>
      </c>
      <c r="N797">
        <v>0</v>
      </c>
      <c r="O797">
        <v>0</v>
      </c>
      <c r="P797">
        <v>0</v>
      </c>
      <c r="Q797">
        <v>0</v>
      </c>
      <c r="R797" s="20">
        <v>1</v>
      </c>
      <c r="S797" t="s">
        <v>303</v>
      </c>
      <c r="T797" t="s">
        <v>303</v>
      </c>
      <c r="U797" s="20" t="s">
        <v>303</v>
      </c>
      <c r="V797">
        <v>1</v>
      </c>
      <c r="W797">
        <v>0</v>
      </c>
      <c r="X797" s="20">
        <v>0</v>
      </c>
      <c r="Y797">
        <v>1</v>
      </c>
      <c r="Z797">
        <v>0</v>
      </c>
      <c r="AA797" s="20">
        <v>0</v>
      </c>
      <c r="AB797" t="s">
        <v>303</v>
      </c>
      <c r="AC797" t="s">
        <v>303</v>
      </c>
      <c r="AD797">
        <v>0</v>
      </c>
      <c r="AE797">
        <v>0</v>
      </c>
      <c r="AF797">
        <v>0</v>
      </c>
      <c r="AG797">
        <v>0</v>
      </c>
      <c r="AH797">
        <v>0</v>
      </c>
      <c r="AI797">
        <v>0</v>
      </c>
    </row>
    <row r="798" spans="3:35">
      <c r="C798">
        <v>264</v>
      </c>
      <c r="D798" s="5"/>
      <c r="F798" t="s">
        <v>1305</v>
      </c>
      <c r="G798" t="s">
        <v>1293</v>
      </c>
      <c r="I798">
        <v>0</v>
      </c>
      <c r="J798">
        <v>0</v>
      </c>
      <c r="K798">
        <v>0</v>
      </c>
      <c r="L798">
        <v>1</v>
      </c>
      <c r="M798">
        <v>0</v>
      </c>
      <c r="N798">
        <v>0</v>
      </c>
      <c r="O798">
        <v>1</v>
      </c>
      <c r="P798">
        <v>0</v>
      </c>
      <c r="Q798">
        <v>0</v>
      </c>
      <c r="R798" s="20">
        <v>1</v>
      </c>
      <c r="S798" t="s">
        <v>303</v>
      </c>
      <c r="T798" t="s">
        <v>303</v>
      </c>
      <c r="U798" s="20" t="s">
        <v>303</v>
      </c>
      <c r="V798">
        <v>0</v>
      </c>
      <c r="W798">
        <v>0</v>
      </c>
      <c r="X798" s="20">
        <v>0</v>
      </c>
      <c r="Y798">
        <v>0</v>
      </c>
      <c r="Z798">
        <v>1</v>
      </c>
      <c r="AA798" s="20">
        <v>0</v>
      </c>
      <c r="AB798" t="s">
        <v>303</v>
      </c>
      <c r="AC798" t="s">
        <v>303</v>
      </c>
      <c r="AD798">
        <v>0</v>
      </c>
      <c r="AE798">
        <v>0</v>
      </c>
      <c r="AF798">
        <v>0</v>
      </c>
      <c r="AG798">
        <v>0</v>
      </c>
      <c r="AH798">
        <v>0</v>
      </c>
      <c r="AI798">
        <v>0</v>
      </c>
    </row>
    <row r="799" spans="3:35">
      <c r="C799">
        <v>265</v>
      </c>
      <c r="D799" s="5"/>
      <c r="E799" s="2" t="s">
        <v>1091</v>
      </c>
      <c r="F799" t="s">
        <v>713</v>
      </c>
      <c r="G799" t="s">
        <v>1382</v>
      </c>
      <c r="I799">
        <v>0</v>
      </c>
      <c r="J799">
        <v>0</v>
      </c>
      <c r="K799">
        <v>0</v>
      </c>
      <c r="L799">
        <v>0</v>
      </c>
      <c r="M799">
        <v>0</v>
      </c>
      <c r="N799">
        <v>0</v>
      </c>
      <c r="O799">
        <v>0</v>
      </c>
      <c r="P799">
        <v>0</v>
      </c>
      <c r="Q799">
        <v>1</v>
      </c>
      <c r="R799" s="20">
        <v>0</v>
      </c>
      <c r="S799" t="s">
        <v>303</v>
      </c>
      <c r="T799" t="s">
        <v>303</v>
      </c>
      <c r="U799" s="20" t="s">
        <v>303</v>
      </c>
      <c r="V799">
        <v>0</v>
      </c>
      <c r="W799">
        <v>1</v>
      </c>
      <c r="X799" s="20">
        <v>0</v>
      </c>
      <c r="Y799">
        <v>0</v>
      </c>
      <c r="Z799">
        <v>0</v>
      </c>
      <c r="AA799" s="20">
        <v>0</v>
      </c>
      <c r="AB799" t="s">
        <v>303</v>
      </c>
      <c r="AC799" t="s">
        <v>303</v>
      </c>
      <c r="AD799">
        <v>0</v>
      </c>
      <c r="AE799">
        <v>0</v>
      </c>
      <c r="AF799">
        <v>0</v>
      </c>
      <c r="AG799">
        <v>0</v>
      </c>
      <c r="AH799">
        <v>0</v>
      </c>
      <c r="AI799">
        <v>0</v>
      </c>
    </row>
    <row r="800" spans="3:35">
      <c r="C800">
        <v>266</v>
      </c>
      <c r="D800" s="5"/>
      <c r="F800" t="s">
        <v>714</v>
      </c>
      <c r="G800" t="s">
        <v>1383</v>
      </c>
      <c r="I800">
        <v>0</v>
      </c>
      <c r="J800">
        <v>0</v>
      </c>
      <c r="K800">
        <v>0</v>
      </c>
      <c r="L800">
        <v>0</v>
      </c>
      <c r="M800">
        <v>0</v>
      </c>
      <c r="N800">
        <v>0</v>
      </c>
      <c r="O800">
        <v>0</v>
      </c>
      <c r="P800">
        <v>0</v>
      </c>
      <c r="Q800">
        <v>1</v>
      </c>
      <c r="R800" s="20">
        <v>0</v>
      </c>
      <c r="S800" t="s">
        <v>303</v>
      </c>
      <c r="T800" t="s">
        <v>303</v>
      </c>
      <c r="U800" s="20" t="s">
        <v>303</v>
      </c>
      <c r="V800">
        <v>0</v>
      </c>
      <c r="W800">
        <v>0</v>
      </c>
      <c r="X800" s="20">
        <v>0</v>
      </c>
      <c r="Y800">
        <v>1</v>
      </c>
      <c r="Z800">
        <v>0</v>
      </c>
      <c r="AA800" s="20">
        <v>0</v>
      </c>
      <c r="AB800" t="s">
        <v>303</v>
      </c>
      <c r="AC800" t="s">
        <v>303</v>
      </c>
      <c r="AD800">
        <v>0</v>
      </c>
      <c r="AE800">
        <v>0</v>
      </c>
      <c r="AF800">
        <v>0</v>
      </c>
      <c r="AG800">
        <v>0</v>
      </c>
      <c r="AH800">
        <v>0</v>
      </c>
      <c r="AI800">
        <v>0</v>
      </c>
    </row>
    <row r="801" spans="3:35">
      <c r="C801">
        <v>267</v>
      </c>
      <c r="D801" s="5"/>
      <c r="F801" t="s">
        <v>714</v>
      </c>
      <c r="G801" t="s">
        <v>1383</v>
      </c>
      <c r="H801" t="s">
        <v>1302</v>
      </c>
      <c r="I801">
        <v>0</v>
      </c>
      <c r="J801">
        <v>1</v>
      </c>
      <c r="K801">
        <v>1</v>
      </c>
      <c r="L801">
        <v>1</v>
      </c>
      <c r="M801">
        <v>0</v>
      </c>
      <c r="N801">
        <v>0</v>
      </c>
      <c r="O801">
        <v>1</v>
      </c>
      <c r="P801">
        <v>0</v>
      </c>
      <c r="Q801">
        <v>0</v>
      </c>
      <c r="R801" s="20">
        <v>1</v>
      </c>
      <c r="S801" t="s">
        <v>303</v>
      </c>
      <c r="T801" t="s">
        <v>303</v>
      </c>
      <c r="U801" s="20" t="s">
        <v>303</v>
      </c>
      <c r="V801">
        <v>1</v>
      </c>
      <c r="W801">
        <v>0</v>
      </c>
      <c r="X801" s="20">
        <v>0</v>
      </c>
      <c r="Y801">
        <v>0</v>
      </c>
      <c r="Z801">
        <v>1</v>
      </c>
      <c r="AA801" s="20">
        <v>0</v>
      </c>
      <c r="AB801">
        <v>0</v>
      </c>
      <c r="AC801">
        <v>1</v>
      </c>
      <c r="AD801">
        <v>0</v>
      </c>
      <c r="AE801">
        <v>0</v>
      </c>
      <c r="AF801">
        <v>0</v>
      </c>
      <c r="AG801">
        <v>0</v>
      </c>
      <c r="AH801">
        <v>0</v>
      </c>
      <c r="AI801">
        <v>0</v>
      </c>
    </row>
    <row r="802" spans="3:35">
      <c r="C802">
        <v>268</v>
      </c>
      <c r="D802" s="3"/>
      <c r="E802" s="2" t="s">
        <v>1102</v>
      </c>
      <c r="F802" t="s">
        <v>713</v>
      </c>
      <c r="G802" t="s">
        <v>1377</v>
      </c>
      <c r="H802" t="s">
        <v>1305</v>
      </c>
      <c r="I802">
        <v>0</v>
      </c>
      <c r="J802">
        <v>1</v>
      </c>
      <c r="K802">
        <v>1</v>
      </c>
      <c r="L802">
        <v>0</v>
      </c>
      <c r="M802">
        <v>0</v>
      </c>
      <c r="N802">
        <v>0</v>
      </c>
      <c r="O802">
        <v>0</v>
      </c>
      <c r="P802">
        <v>0</v>
      </c>
      <c r="Q802">
        <v>1</v>
      </c>
      <c r="R802" s="20">
        <v>0</v>
      </c>
      <c r="S802" t="s">
        <v>303</v>
      </c>
      <c r="T802" t="s">
        <v>303</v>
      </c>
      <c r="U802" s="20" t="s">
        <v>303</v>
      </c>
      <c r="V802">
        <v>0</v>
      </c>
      <c r="W802">
        <v>0</v>
      </c>
      <c r="X802" s="20">
        <v>1</v>
      </c>
      <c r="Y802">
        <v>0</v>
      </c>
      <c r="Z802">
        <v>0</v>
      </c>
      <c r="AA802" s="20">
        <v>0</v>
      </c>
      <c r="AB802">
        <v>1</v>
      </c>
      <c r="AC802">
        <v>0</v>
      </c>
      <c r="AD802">
        <v>0</v>
      </c>
      <c r="AE802">
        <v>0</v>
      </c>
      <c r="AF802">
        <v>0</v>
      </c>
      <c r="AG802">
        <v>0</v>
      </c>
      <c r="AH802">
        <v>0</v>
      </c>
      <c r="AI802">
        <v>0</v>
      </c>
    </row>
    <row r="803" spans="3:35">
      <c r="C803">
        <v>269</v>
      </c>
      <c r="D803" s="3"/>
      <c r="F803" t="s">
        <v>714</v>
      </c>
      <c r="G803" t="s">
        <v>1379</v>
      </c>
      <c r="I803">
        <v>0</v>
      </c>
      <c r="J803">
        <v>0</v>
      </c>
      <c r="K803">
        <v>0</v>
      </c>
      <c r="L803">
        <v>0</v>
      </c>
      <c r="M803">
        <v>0</v>
      </c>
      <c r="N803">
        <v>0</v>
      </c>
      <c r="O803">
        <v>0</v>
      </c>
      <c r="P803">
        <v>0</v>
      </c>
      <c r="Q803">
        <v>1</v>
      </c>
      <c r="R803" s="20">
        <v>0</v>
      </c>
      <c r="S803" t="s">
        <v>303</v>
      </c>
      <c r="T803" t="s">
        <v>303</v>
      </c>
      <c r="U803" s="20" t="s">
        <v>303</v>
      </c>
      <c r="V803">
        <v>0</v>
      </c>
      <c r="W803">
        <v>0</v>
      </c>
      <c r="X803" s="20">
        <v>0</v>
      </c>
      <c r="Y803">
        <v>0</v>
      </c>
      <c r="Z803">
        <v>0</v>
      </c>
      <c r="AA803" s="20">
        <v>1</v>
      </c>
      <c r="AB803" t="s">
        <v>303</v>
      </c>
      <c r="AC803" t="s">
        <v>303</v>
      </c>
      <c r="AD803">
        <v>0</v>
      </c>
      <c r="AE803">
        <v>0</v>
      </c>
      <c r="AF803">
        <v>0</v>
      </c>
      <c r="AG803">
        <v>0</v>
      </c>
      <c r="AH803">
        <v>0</v>
      </c>
      <c r="AI803">
        <v>0</v>
      </c>
    </row>
    <row r="804" spans="3:35">
      <c r="C804">
        <v>270</v>
      </c>
      <c r="D804" s="3"/>
      <c r="F804" t="s">
        <v>714</v>
      </c>
      <c r="G804" t="s">
        <v>1379</v>
      </c>
      <c r="I804">
        <v>0</v>
      </c>
      <c r="J804">
        <v>0</v>
      </c>
      <c r="K804">
        <v>0</v>
      </c>
      <c r="L804">
        <v>0</v>
      </c>
      <c r="M804">
        <v>0</v>
      </c>
      <c r="N804">
        <v>0</v>
      </c>
      <c r="O804">
        <v>1</v>
      </c>
      <c r="P804">
        <v>0</v>
      </c>
      <c r="Q804">
        <v>0</v>
      </c>
      <c r="R804" s="20">
        <v>1</v>
      </c>
      <c r="S804" t="s">
        <v>303</v>
      </c>
      <c r="T804" t="s">
        <v>303</v>
      </c>
      <c r="U804" s="20" t="s">
        <v>303</v>
      </c>
      <c r="V804">
        <v>1</v>
      </c>
      <c r="W804">
        <v>0</v>
      </c>
      <c r="X804" s="20">
        <v>0</v>
      </c>
      <c r="Y804">
        <v>0</v>
      </c>
      <c r="Z804">
        <v>1</v>
      </c>
      <c r="AA804" s="20">
        <v>1</v>
      </c>
      <c r="AB804" t="s">
        <v>303</v>
      </c>
      <c r="AC804" t="s">
        <v>303</v>
      </c>
      <c r="AD804">
        <v>0</v>
      </c>
      <c r="AE804">
        <v>0</v>
      </c>
      <c r="AF804">
        <v>0</v>
      </c>
      <c r="AG804">
        <v>0</v>
      </c>
      <c r="AH804">
        <v>0</v>
      </c>
      <c r="AI804">
        <v>0</v>
      </c>
    </row>
    <row r="805" spans="3:35">
      <c r="C805">
        <v>271</v>
      </c>
      <c r="D805" s="3"/>
      <c r="E805" s="2" t="s">
        <v>1104</v>
      </c>
      <c r="F805" t="s">
        <v>1296</v>
      </c>
      <c r="G805" t="s">
        <v>1373</v>
      </c>
      <c r="I805">
        <v>0</v>
      </c>
      <c r="J805">
        <v>0</v>
      </c>
      <c r="K805">
        <v>0</v>
      </c>
      <c r="L805">
        <v>0</v>
      </c>
      <c r="M805">
        <v>0</v>
      </c>
      <c r="N805">
        <v>0</v>
      </c>
      <c r="O805">
        <v>0</v>
      </c>
      <c r="P805">
        <v>0</v>
      </c>
      <c r="Q805">
        <v>1</v>
      </c>
      <c r="R805" s="20">
        <v>0</v>
      </c>
      <c r="S805" t="s">
        <v>303</v>
      </c>
      <c r="T805" t="s">
        <v>303</v>
      </c>
      <c r="U805" s="20" t="s">
        <v>303</v>
      </c>
      <c r="V805">
        <v>0</v>
      </c>
      <c r="W805">
        <v>1</v>
      </c>
      <c r="X805" s="20">
        <v>0</v>
      </c>
      <c r="Y805">
        <v>0</v>
      </c>
      <c r="Z805">
        <v>0</v>
      </c>
      <c r="AA805" s="20">
        <v>0</v>
      </c>
      <c r="AB805" t="s">
        <v>303</v>
      </c>
      <c r="AC805" t="s">
        <v>303</v>
      </c>
      <c r="AD805">
        <v>0</v>
      </c>
      <c r="AE805">
        <v>0</v>
      </c>
      <c r="AF805">
        <v>0</v>
      </c>
      <c r="AG805">
        <v>0</v>
      </c>
      <c r="AH805">
        <v>0</v>
      </c>
      <c r="AI805">
        <v>0</v>
      </c>
    </row>
    <row r="806" spans="3:35">
      <c r="C806">
        <v>272</v>
      </c>
      <c r="D806" s="3"/>
      <c r="F806" t="s">
        <v>1299</v>
      </c>
      <c r="G806" t="s">
        <v>1375</v>
      </c>
      <c r="I806">
        <v>0</v>
      </c>
      <c r="J806">
        <v>0</v>
      </c>
      <c r="K806">
        <v>0</v>
      </c>
      <c r="L806">
        <v>0</v>
      </c>
      <c r="M806">
        <v>0</v>
      </c>
      <c r="N806">
        <v>0</v>
      </c>
      <c r="O806">
        <v>0</v>
      </c>
      <c r="P806">
        <v>0</v>
      </c>
      <c r="Q806">
        <v>1</v>
      </c>
      <c r="R806" s="20">
        <v>0</v>
      </c>
      <c r="S806" t="s">
        <v>303</v>
      </c>
      <c r="T806" t="s">
        <v>303</v>
      </c>
      <c r="U806" s="20" t="s">
        <v>303</v>
      </c>
      <c r="V806">
        <v>0</v>
      </c>
      <c r="W806">
        <v>0</v>
      </c>
      <c r="X806" s="20">
        <v>0</v>
      </c>
      <c r="Y806">
        <v>1</v>
      </c>
      <c r="Z806">
        <v>0</v>
      </c>
      <c r="AA806" s="20">
        <v>0</v>
      </c>
      <c r="AB806" t="s">
        <v>303</v>
      </c>
      <c r="AC806" t="s">
        <v>303</v>
      </c>
      <c r="AD806">
        <v>0</v>
      </c>
      <c r="AE806">
        <v>0</v>
      </c>
      <c r="AF806">
        <v>0</v>
      </c>
      <c r="AG806">
        <v>0</v>
      </c>
      <c r="AH806">
        <v>0</v>
      </c>
      <c r="AI806">
        <v>0</v>
      </c>
    </row>
    <row r="807" spans="3:35">
      <c r="C807">
        <v>273</v>
      </c>
      <c r="D807" s="3"/>
      <c r="F807" t="s">
        <v>1299</v>
      </c>
      <c r="G807" t="s">
        <v>1375</v>
      </c>
      <c r="I807">
        <v>0</v>
      </c>
      <c r="J807">
        <v>0</v>
      </c>
      <c r="K807">
        <v>0</v>
      </c>
      <c r="L807">
        <v>1</v>
      </c>
      <c r="M807">
        <v>0</v>
      </c>
      <c r="N807">
        <v>0</v>
      </c>
      <c r="O807">
        <v>1</v>
      </c>
      <c r="P807">
        <v>0</v>
      </c>
      <c r="Q807">
        <v>0</v>
      </c>
      <c r="R807" s="20">
        <v>1</v>
      </c>
      <c r="S807" t="s">
        <v>303</v>
      </c>
      <c r="T807" t="s">
        <v>303</v>
      </c>
      <c r="U807" s="20" t="s">
        <v>303</v>
      </c>
      <c r="V807">
        <v>1</v>
      </c>
      <c r="W807">
        <v>0</v>
      </c>
      <c r="X807" s="20">
        <v>0</v>
      </c>
      <c r="Y807">
        <v>0</v>
      </c>
      <c r="Z807">
        <v>1</v>
      </c>
      <c r="AA807" s="20">
        <v>0</v>
      </c>
      <c r="AB807" t="s">
        <v>303</v>
      </c>
      <c r="AC807" t="s">
        <v>303</v>
      </c>
      <c r="AD807">
        <v>0</v>
      </c>
      <c r="AE807">
        <v>0</v>
      </c>
      <c r="AF807">
        <v>0</v>
      </c>
      <c r="AG807">
        <v>0</v>
      </c>
      <c r="AH807">
        <v>0</v>
      </c>
      <c r="AI807">
        <v>0</v>
      </c>
    </row>
    <row r="808" spans="3:35">
      <c r="C808">
        <v>274</v>
      </c>
      <c r="D808" s="3"/>
      <c r="E808" s="2" t="s">
        <v>1106</v>
      </c>
      <c r="F808" t="s">
        <v>1297</v>
      </c>
      <c r="G808" t="s">
        <v>1290</v>
      </c>
      <c r="I808">
        <v>0</v>
      </c>
      <c r="J808">
        <v>0</v>
      </c>
      <c r="K808">
        <v>0</v>
      </c>
      <c r="L808">
        <v>0</v>
      </c>
      <c r="M808">
        <v>0</v>
      </c>
      <c r="N808">
        <v>0</v>
      </c>
      <c r="O808">
        <v>0</v>
      </c>
      <c r="P808">
        <v>0</v>
      </c>
      <c r="Q808">
        <v>1</v>
      </c>
      <c r="R808" s="20">
        <v>0</v>
      </c>
      <c r="S808" t="s">
        <v>303</v>
      </c>
      <c r="T808" t="s">
        <v>303</v>
      </c>
      <c r="U808" s="20" t="s">
        <v>303</v>
      </c>
      <c r="V808">
        <v>0</v>
      </c>
      <c r="W808">
        <v>1</v>
      </c>
      <c r="X808" s="20">
        <v>0</v>
      </c>
      <c r="Y808">
        <v>0</v>
      </c>
      <c r="Z808">
        <v>0</v>
      </c>
      <c r="AA808" s="20">
        <v>0</v>
      </c>
      <c r="AB808" t="s">
        <v>303</v>
      </c>
      <c r="AC808" t="s">
        <v>303</v>
      </c>
      <c r="AD808">
        <v>0</v>
      </c>
      <c r="AE808">
        <v>0</v>
      </c>
      <c r="AF808">
        <v>0</v>
      </c>
      <c r="AG808">
        <v>0</v>
      </c>
      <c r="AH808">
        <v>0</v>
      </c>
      <c r="AI808">
        <v>0</v>
      </c>
    </row>
    <row r="809" spans="3:35">
      <c r="C809">
        <v>275</v>
      </c>
      <c r="D809" s="3"/>
      <c r="F809" t="s">
        <v>1300</v>
      </c>
      <c r="G809" t="s">
        <v>1291</v>
      </c>
      <c r="I809">
        <v>0</v>
      </c>
      <c r="J809">
        <v>0</v>
      </c>
      <c r="K809">
        <v>0</v>
      </c>
      <c r="L809">
        <v>0</v>
      </c>
      <c r="M809">
        <v>0</v>
      </c>
      <c r="N809">
        <v>0</v>
      </c>
      <c r="O809">
        <v>0</v>
      </c>
      <c r="P809">
        <v>0</v>
      </c>
      <c r="Q809">
        <v>1</v>
      </c>
      <c r="R809" s="20">
        <v>0</v>
      </c>
      <c r="S809" t="s">
        <v>303</v>
      </c>
      <c r="T809" t="s">
        <v>303</v>
      </c>
      <c r="U809" s="20" t="s">
        <v>303</v>
      </c>
      <c r="V809">
        <v>0</v>
      </c>
      <c r="W809">
        <v>0</v>
      </c>
      <c r="X809" s="20">
        <v>0</v>
      </c>
      <c r="Y809">
        <v>1</v>
      </c>
      <c r="Z809">
        <v>0</v>
      </c>
      <c r="AA809" s="20">
        <v>0</v>
      </c>
      <c r="AB809" t="s">
        <v>303</v>
      </c>
      <c r="AC809" t="s">
        <v>303</v>
      </c>
      <c r="AD809">
        <v>0</v>
      </c>
      <c r="AE809">
        <v>0</v>
      </c>
      <c r="AF809">
        <v>0</v>
      </c>
      <c r="AG809">
        <v>0</v>
      </c>
      <c r="AH809">
        <v>0</v>
      </c>
      <c r="AI809">
        <v>0</v>
      </c>
    </row>
    <row r="810" spans="3:35">
      <c r="C810">
        <v>276</v>
      </c>
      <c r="D810" s="3"/>
      <c r="F810" t="s">
        <v>1300</v>
      </c>
      <c r="G810" t="s">
        <v>1291</v>
      </c>
      <c r="I810">
        <v>0</v>
      </c>
      <c r="J810">
        <v>0</v>
      </c>
      <c r="K810">
        <v>0</v>
      </c>
      <c r="L810">
        <v>1</v>
      </c>
      <c r="M810">
        <v>0</v>
      </c>
      <c r="N810">
        <v>0</v>
      </c>
      <c r="O810">
        <v>1</v>
      </c>
      <c r="P810">
        <v>0</v>
      </c>
      <c r="Q810">
        <v>0</v>
      </c>
      <c r="R810" s="20">
        <v>1</v>
      </c>
      <c r="S810" t="s">
        <v>303</v>
      </c>
      <c r="T810" t="s">
        <v>303</v>
      </c>
      <c r="U810" s="20" t="s">
        <v>303</v>
      </c>
      <c r="V810">
        <v>1</v>
      </c>
      <c r="W810">
        <v>0</v>
      </c>
      <c r="X810" s="20">
        <v>0</v>
      </c>
      <c r="Y810">
        <v>0</v>
      </c>
      <c r="Z810">
        <v>1</v>
      </c>
      <c r="AA810" s="20">
        <v>0</v>
      </c>
      <c r="AB810" t="s">
        <v>303</v>
      </c>
      <c r="AC810" t="s">
        <v>303</v>
      </c>
      <c r="AD810">
        <v>0</v>
      </c>
      <c r="AE810">
        <v>0</v>
      </c>
      <c r="AF810">
        <v>0</v>
      </c>
      <c r="AG810">
        <v>0</v>
      </c>
      <c r="AH810">
        <v>0</v>
      </c>
      <c r="AI810">
        <v>0</v>
      </c>
    </row>
    <row r="811" spans="3:35">
      <c r="C811">
        <v>277</v>
      </c>
      <c r="D811" s="3"/>
      <c r="E811" s="2" t="s">
        <v>1108</v>
      </c>
      <c r="F811" t="s">
        <v>1312</v>
      </c>
      <c r="G811" t="s">
        <v>1380</v>
      </c>
      <c r="I811">
        <v>0</v>
      </c>
      <c r="J811">
        <v>0</v>
      </c>
      <c r="K811">
        <v>0</v>
      </c>
      <c r="L811">
        <v>0</v>
      </c>
      <c r="M811">
        <v>0</v>
      </c>
      <c r="N811">
        <v>0</v>
      </c>
      <c r="O811">
        <v>0</v>
      </c>
      <c r="P811">
        <v>0</v>
      </c>
      <c r="Q811">
        <v>1</v>
      </c>
      <c r="R811" s="20">
        <v>0</v>
      </c>
      <c r="S811" t="s">
        <v>303</v>
      </c>
      <c r="T811" t="s">
        <v>303</v>
      </c>
      <c r="U811" s="20" t="s">
        <v>303</v>
      </c>
      <c r="V811">
        <v>0</v>
      </c>
      <c r="W811">
        <v>1</v>
      </c>
      <c r="X811" s="20">
        <v>0</v>
      </c>
      <c r="Y811">
        <v>0</v>
      </c>
      <c r="Z811">
        <v>0</v>
      </c>
      <c r="AA811" s="20">
        <v>0</v>
      </c>
      <c r="AB811" t="s">
        <v>303</v>
      </c>
      <c r="AC811" t="s">
        <v>303</v>
      </c>
      <c r="AD811">
        <v>0</v>
      </c>
      <c r="AE811">
        <v>0</v>
      </c>
      <c r="AF811">
        <v>0</v>
      </c>
      <c r="AG811">
        <v>0</v>
      </c>
      <c r="AH811">
        <v>0</v>
      </c>
      <c r="AI811">
        <v>0</v>
      </c>
    </row>
    <row r="812" spans="3:35">
      <c r="C812">
        <v>278</v>
      </c>
      <c r="D812" s="3"/>
      <c r="F812" t="s">
        <v>1313</v>
      </c>
      <c r="G812" t="s">
        <v>1381</v>
      </c>
      <c r="I812">
        <v>0</v>
      </c>
      <c r="J812">
        <v>0</v>
      </c>
      <c r="K812">
        <v>0</v>
      </c>
      <c r="L812">
        <v>0</v>
      </c>
      <c r="M812">
        <v>0</v>
      </c>
      <c r="N812">
        <v>0</v>
      </c>
      <c r="O812">
        <v>0</v>
      </c>
      <c r="P812">
        <v>0</v>
      </c>
      <c r="Q812">
        <v>1</v>
      </c>
      <c r="R812" s="20">
        <v>0</v>
      </c>
      <c r="S812" t="s">
        <v>303</v>
      </c>
      <c r="T812" t="s">
        <v>303</v>
      </c>
      <c r="U812" s="20" t="s">
        <v>303</v>
      </c>
      <c r="V812">
        <v>0</v>
      </c>
      <c r="W812">
        <v>0</v>
      </c>
      <c r="X812" s="20">
        <v>0</v>
      </c>
      <c r="Y812">
        <v>1</v>
      </c>
      <c r="Z812">
        <v>0</v>
      </c>
      <c r="AA812" s="20">
        <v>0</v>
      </c>
      <c r="AB812" t="s">
        <v>303</v>
      </c>
      <c r="AC812" t="s">
        <v>303</v>
      </c>
      <c r="AD812">
        <v>0</v>
      </c>
      <c r="AE812">
        <v>0</v>
      </c>
      <c r="AF812">
        <v>0</v>
      </c>
      <c r="AG812">
        <v>0</v>
      </c>
      <c r="AH812">
        <v>0</v>
      </c>
      <c r="AI812">
        <v>0</v>
      </c>
    </row>
    <row r="813" spans="3:35">
      <c r="C813">
        <v>279</v>
      </c>
      <c r="D813" s="3"/>
      <c r="F813" t="s">
        <v>1313</v>
      </c>
      <c r="G813" t="s">
        <v>1381</v>
      </c>
      <c r="I813">
        <v>0</v>
      </c>
      <c r="J813">
        <v>0</v>
      </c>
      <c r="K813">
        <v>0</v>
      </c>
      <c r="L813">
        <v>1</v>
      </c>
      <c r="M813">
        <v>0</v>
      </c>
      <c r="N813">
        <v>0</v>
      </c>
      <c r="O813">
        <v>1</v>
      </c>
      <c r="P813">
        <v>0</v>
      </c>
      <c r="Q813">
        <v>0</v>
      </c>
      <c r="R813" s="20">
        <v>1</v>
      </c>
      <c r="S813" t="s">
        <v>303</v>
      </c>
      <c r="T813" t="s">
        <v>303</v>
      </c>
      <c r="U813" s="20" t="s">
        <v>303</v>
      </c>
      <c r="V813">
        <v>1</v>
      </c>
      <c r="W813">
        <v>0</v>
      </c>
      <c r="X813" s="20">
        <v>0</v>
      </c>
      <c r="Y813">
        <v>0</v>
      </c>
      <c r="Z813">
        <v>1</v>
      </c>
      <c r="AA813" s="20">
        <v>0</v>
      </c>
      <c r="AB813" t="s">
        <v>303</v>
      </c>
      <c r="AC813" t="s">
        <v>303</v>
      </c>
      <c r="AD813">
        <v>0</v>
      </c>
      <c r="AE813">
        <v>0</v>
      </c>
      <c r="AF813">
        <v>0</v>
      </c>
      <c r="AG813">
        <v>0</v>
      </c>
      <c r="AH813">
        <v>0</v>
      </c>
      <c r="AI813">
        <v>0</v>
      </c>
    </row>
    <row r="814" spans="3:35">
      <c r="C814">
        <v>280</v>
      </c>
      <c r="D814" s="3"/>
      <c r="E814" s="2" t="s">
        <v>1110</v>
      </c>
      <c r="F814" t="s">
        <v>1303</v>
      </c>
      <c r="G814" t="s">
        <v>1292</v>
      </c>
      <c r="I814">
        <v>0</v>
      </c>
      <c r="J814">
        <v>0</v>
      </c>
      <c r="K814">
        <v>0</v>
      </c>
      <c r="L814">
        <v>0</v>
      </c>
      <c r="M814">
        <v>0</v>
      </c>
      <c r="N814">
        <v>0</v>
      </c>
      <c r="O814">
        <v>0</v>
      </c>
      <c r="P814">
        <v>0</v>
      </c>
      <c r="Q814">
        <v>0</v>
      </c>
      <c r="R814" s="20">
        <v>1</v>
      </c>
      <c r="S814" t="s">
        <v>303</v>
      </c>
      <c r="T814" t="s">
        <v>303</v>
      </c>
      <c r="U814" s="20" t="s">
        <v>303</v>
      </c>
      <c r="V814">
        <v>0</v>
      </c>
      <c r="W814">
        <v>1</v>
      </c>
      <c r="X814" s="20">
        <v>0</v>
      </c>
      <c r="Y814">
        <v>1</v>
      </c>
      <c r="Z814">
        <v>0</v>
      </c>
      <c r="AA814" s="20">
        <v>0</v>
      </c>
      <c r="AB814" t="s">
        <v>303</v>
      </c>
      <c r="AC814" t="s">
        <v>303</v>
      </c>
      <c r="AD814">
        <v>0</v>
      </c>
      <c r="AE814">
        <v>0</v>
      </c>
      <c r="AF814">
        <v>0</v>
      </c>
      <c r="AG814">
        <v>0</v>
      </c>
      <c r="AH814">
        <v>0</v>
      </c>
      <c r="AI814">
        <v>0</v>
      </c>
    </row>
    <row r="815" spans="3:35">
      <c r="C815">
        <v>281</v>
      </c>
      <c r="D815" s="3"/>
      <c r="F815" t="s">
        <v>1306</v>
      </c>
      <c r="G815" t="s">
        <v>1293</v>
      </c>
      <c r="I815">
        <v>0</v>
      </c>
      <c r="J815">
        <v>0</v>
      </c>
      <c r="K815">
        <v>0</v>
      </c>
      <c r="L815">
        <v>0</v>
      </c>
      <c r="M815">
        <v>0</v>
      </c>
      <c r="N815">
        <v>0</v>
      </c>
      <c r="O815">
        <v>0</v>
      </c>
      <c r="P815">
        <v>0</v>
      </c>
      <c r="Q815">
        <v>0</v>
      </c>
      <c r="R815" s="20">
        <v>1</v>
      </c>
      <c r="S815" t="s">
        <v>303</v>
      </c>
      <c r="T815" t="s">
        <v>303</v>
      </c>
      <c r="U815" s="20" t="s">
        <v>303</v>
      </c>
      <c r="V815">
        <v>1</v>
      </c>
      <c r="W815">
        <v>0</v>
      </c>
      <c r="X815" s="20">
        <v>0</v>
      </c>
      <c r="Y815">
        <v>1</v>
      </c>
      <c r="Z815">
        <v>0</v>
      </c>
      <c r="AA815" s="20">
        <v>0</v>
      </c>
      <c r="AB815" t="s">
        <v>303</v>
      </c>
      <c r="AC815" t="s">
        <v>303</v>
      </c>
      <c r="AD815">
        <v>0</v>
      </c>
      <c r="AE815">
        <v>0</v>
      </c>
      <c r="AF815">
        <v>0</v>
      </c>
      <c r="AG815">
        <v>0</v>
      </c>
      <c r="AH815">
        <v>0</v>
      </c>
      <c r="AI815">
        <v>0</v>
      </c>
    </row>
    <row r="816" spans="3:35">
      <c r="C816">
        <v>282</v>
      </c>
      <c r="D816" s="3"/>
      <c r="F816" t="s">
        <v>1306</v>
      </c>
      <c r="G816" t="s">
        <v>1293</v>
      </c>
      <c r="I816">
        <v>0</v>
      </c>
      <c r="J816">
        <v>0</v>
      </c>
      <c r="K816">
        <v>0</v>
      </c>
      <c r="L816">
        <v>1</v>
      </c>
      <c r="M816">
        <v>0</v>
      </c>
      <c r="N816">
        <v>0</v>
      </c>
      <c r="O816">
        <v>1</v>
      </c>
      <c r="P816">
        <v>0</v>
      </c>
      <c r="Q816">
        <v>0</v>
      </c>
      <c r="R816" s="20">
        <v>1</v>
      </c>
      <c r="S816" t="s">
        <v>303</v>
      </c>
      <c r="T816" t="s">
        <v>303</v>
      </c>
      <c r="U816" s="20" t="s">
        <v>303</v>
      </c>
      <c r="V816">
        <v>0</v>
      </c>
      <c r="W816">
        <v>0</v>
      </c>
      <c r="X816" s="20">
        <v>0</v>
      </c>
      <c r="Y816">
        <v>0</v>
      </c>
      <c r="Z816">
        <v>1</v>
      </c>
      <c r="AA816" s="20">
        <v>0</v>
      </c>
      <c r="AB816" t="s">
        <v>303</v>
      </c>
      <c r="AC816" t="s">
        <v>303</v>
      </c>
      <c r="AD816">
        <v>0</v>
      </c>
      <c r="AE816">
        <v>0</v>
      </c>
      <c r="AF816">
        <v>0</v>
      </c>
      <c r="AG816">
        <v>0</v>
      </c>
      <c r="AH816">
        <v>0</v>
      </c>
      <c r="AI816">
        <v>0</v>
      </c>
    </row>
    <row r="817" spans="3:35">
      <c r="C817">
        <v>283</v>
      </c>
      <c r="D817" s="3"/>
      <c r="E817" s="2" t="s">
        <v>1113</v>
      </c>
      <c r="F817" t="s">
        <v>1302</v>
      </c>
      <c r="G817" t="s">
        <v>1382</v>
      </c>
      <c r="I817">
        <v>0</v>
      </c>
      <c r="J817">
        <v>0</v>
      </c>
      <c r="K817">
        <v>0</v>
      </c>
      <c r="L817">
        <v>0</v>
      </c>
      <c r="M817">
        <v>0</v>
      </c>
      <c r="N817">
        <v>0</v>
      </c>
      <c r="O817">
        <v>0</v>
      </c>
      <c r="P817">
        <v>0</v>
      </c>
      <c r="Q817">
        <v>0</v>
      </c>
      <c r="R817" s="20">
        <v>1</v>
      </c>
      <c r="S817" t="s">
        <v>303</v>
      </c>
      <c r="T817" t="s">
        <v>303</v>
      </c>
      <c r="U817" s="20" t="s">
        <v>303</v>
      </c>
      <c r="V817">
        <v>0</v>
      </c>
      <c r="W817">
        <v>1</v>
      </c>
      <c r="X817" s="20">
        <v>0</v>
      </c>
      <c r="Y817">
        <v>1</v>
      </c>
      <c r="Z817">
        <v>0</v>
      </c>
      <c r="AA817" s="20">
        <v>0</v>
      </c>
      <c r="AB817" t="s">
        <v>303</v>
      </c>
      <c r="AC817" t="s">
        <v>303</v>
      </c>
      <c r="AD817">
        <v>0</v>
      </c>
      <c r="AE817">
        <v>0</v>
      </c>
      <c r="AF817">
        <v>0</v>
      </c>
      <c r="AG817">
        <v>0</v>
      </c>
      <c r="AH817">
        <v>0</v>
      </c>
      <c r="AI817">
        <v>0</v>
      </c>
    </row>
    <row r="818" spans="3:35">
      <c r="C818">
        <v>284</v>
      </c>
      <c r="D818" s="3"/>
      <c r="F818" t="s">
        <v>1305</v>
      </c>
      <c r="G818" t="s">
        <v>1383</v>
      </c>
      <c r="H818" t="s">
        <v>1303</v>
      </c>
      <c r="I818">
        <v>0</v>
      </c>
      <c r="J818">
        <v>1</v>
      </c>
      <c r="K818">
        <v>1</v>
      </c>
      <c r="L818">
        <v>0</v>
      </c>
      <c r="M818">
        <v>0</v>
      </c>
      <c r="N818">
        <v>0</v>
      </c>
      <c r="O818">
        <v>0</v>
      </c>
      <c r="P818">
        <v>0</v>
      </c>
      <c r="Q818">
        <v>0</v>
      </c>
      <c r="R818" s="20">
        <v>1</v>
      </c>
      <c r="S818" t="s">
        <v>303</v>
      </c>
      <c r="T818" t="s">
        <v>303</v>
      </c>
      <c r="U818" s="20" t="s">
        <v>303</v>
      </c>
      <c r="V818">
        <v>1</v>
      </c>
      <c r="W818">
        <v>0</v>
      </c>
      <c r="X818" s="20">
        <v>0</v>
      </c>
      <c r="Y818">
        <v>1</v>
      </c>
      <c r="Z818">
        <v>0</v>
      </c>
      <c r="AA818" s="20">
        <v>0</v>
      </c>
      <c r="AB818">
        <v>0</v>
      </c>
      <c r="AC818">
        <v>1</v>
      </c>
      <c r="AD818">
        <v>0</v>
      </c>
      <c r="AE818">
        <v>0</v>
      </c>
      <c r="AF818">
        <v>0</v>
      </c>
      <c r="AG818">
        <v>0</v>
      </c>
      <c r="AH818">
        <v>0</v>
      </c>
      <c r="AI818">
        <v>0</v>
      </c>
    </row>
    <row r="819" spans="3:35">
      <c r="C819">
        <v>285</v>
      </c>
      <c r="D819" s="3"/>
      <c r="F819" t="s">
        <v>1305</v>
      </c>
      <c r="G819" t="s">
        <v>1383</v>
      </c>
      <c r="H819" t="s">
        <v>1306</v>
      </c>
      <c r="I819">
        <v>0</v>
      </c>
      <c r="J819">
        <v>1</v>
      </c>
      <c r="K819">
        <v>1</v>
      </c>
      <c r="L819">
        <v>1</v>
      </c>
      <c r="M819">
        <v>0</v>
      </c>
      <c r="N819">
        <v>0</v>
      </c>
      <c r="O819">
        <v>1</v>
      </c>
      <c r="P819">
        <v>0</v>
      </c>
      <c r="Q819">
        <v>0</v>
      </c>
      <c r="R819" s="20">
        <v>1</v>
      </c>
      <c r="S819" t="s">
        <v>303</v>
      </c>
      <c r="T819" t="s">
        <v>303</v>
      </c>
      <c r="U819" s="20" t="s">
        <v>303</v>
      </c>
      <c r="V819" t="s">
        <v>303</v>
      </c>
      <c r="W819" t="s">
        <v>303</v>
      </c>
      <c r="X819" s="20" t="s">
        <v>303</v>
      </c>
      <c r="Y819">
        <v>0</v>
      </c>
      <c r="Z819">
        <v>1</v>
      </c>
      <c r="AA819" s="20">
        <v>0</v>
      </c>
      <c r="AB819">
        <v>1</v>
      </c>
      <c r="AC819">
        <v>0</v>
      </c>
      <c r="AD819" t="s">
        <v>303</v>
      </c>
      <c r="AE819" t="s">
        <v>303</v>
      </c>
      <c r="AF819">
        <v>0</v>
      </c>
      <c r="AG819">
        <v>0</v>
      </c>
      <c r="AH819">
        <v>0</v>
      </c>
      <c r="AI819">
        <v>0</v>
      </c>
    </row>
    <row r="820" spans="3:35">
      <c r="C820">
        <v>286</v>
      </c>
      <c r="D820" s="5"/>
      <c r="E820" s="2" t="s">
        <v>1116</v>
      </c>
      <c r="F820" t="s">
        <v>713</v>
      </c>
      <c r="G820" t="s">
        <v>1373</v>
      </c>
      <c r="I820">
        <v>0</v>
      </c>
      <c r="J820">
        <v>0</v>
      </c>
      <c r="K820">
        <v>0</v>
      </c>
      <c r="L820">
        <v>0</v>
      </c>
      <c r="M820">
        <v>0</v>
      </c>
      <c r="N820">
        <v>0</v>
      </c>
      <c r="O820">
        <v>0</v>
      </c>
      <c r="P820">
        <v>0</v>
      </c>
      <c r="Q820">
        <v>1</v>
      </c>
      <c r="R820" s="20">
        <v>0</v>
      </c>
      <c r="S820" t="s">
        <v>303</v>
      </c>
      <c r="T820" t="s">
        <v>303</v>
      </c>
      <c r="U820" s="20" t="s">
        <v>303</v>
      </c>
      <c r="V820">
        <v>0</v>
      </c>
      <c r="W820">
        <v>0</v>
      </c>
      <c r="X820" s="20">
        <v>1</v>
      </c>
      <c r="Y820" t="s">
        <v>303</v>
      </c>
      <c r="Z820" t="s">
        <v>303</v>
      </c>
      <c r="AA820" s="20" t="s">
        <v>303</v>
      </c>
      <c r="AB820" t="s">
        <v>303</v>
      </c>
      <c r="AC820" t="s">
        <v>303</v>
      </c>
      <c r="AD820">
        <v>0</v>
      </c>
      <c r="AE820">
        <v>0</v>
      </c>
      <c r="AF820" t="s">
        <v>303</v>
      </c>
      <c r="AG820" t="s">
        <v>303</v>
      </c>
      <c r="AH820">
        <v>0</v>
      </c>
      <c r="AI820">
        <v>0</v>
      </c>
    </row>
    <row r="821" spans="3:35">
      <c r="C821">
        <v>287</v>
      </c>
      <c r="D821" s="5"/>
      <c r="F821" t="s">
        <v>714</v>
      </c>
      <c r="G821" t="s">
        <v>1375</v>
      </c>
      <c r="I821">
        <v>0</v>
      </c>
      <c r="J821">
        <v>0</v>
      </c>
      <c r="K821">
        <v>0</v>
      </c>
      <c r="L821">
        <v>0</v>
      </c>
      <c r="M821">
        <v>0</v>
      </c>
      <c r="N821">
        <v>0</v>
      </c>
      <c r="O821">
        <v>0</v>
      </c>
      <c r="P821">
        <v>0</v>
      </c>
      <c r="Q821">
        <v>1</v>
      </c>
      <c r="R821" s="20">
        <v>0</v>
      </c>
      <c r="S821" t="s">
        <v>303</v>
      </c>
      <c r="T821" t="s">
        <v>303</v>
      </c>
      <c r="U821" s="20" t="s">
        <v>303</v>
      </c>
      <c r="V821">
        <v>0</v>
      </c>
      <c r="W821">
        <v>0</v>
      </c>
      <c r="X821" s="20">
        <v>0</v>
      </c>
      <c r="Y821">
        <v>0</v>
      </c>
      <c r="Z821">
        <v>0</v>
      </c>
      <c r="AA821" s="20">
        <v>1</v>
      </c>
      <c r="AB821" t="s">
        <v>303</v>
      </c>
      <c r="AC821" t="s">
        <v>303</v>
      </c>
      <c r="AD821">
        <v>0</v>
      </c>
      <c r="AE821">
        <v>0</v>
      </c>
      <c r="AF821">
        <v>0</v>
      </c>
      <c r="AG821">
        <v>0</v>
      </c>
      <c r="AH821">
        <v>0</v>
      </c>
      <c r="AI821">
        <v>0</v>
      </c>
    </row>
    <row r="822" spans="3:35">
      <c r="C822">
        <v>288</v>
      </c>
      <c r="D822" s="5"/>
      <c r="F822" t="s">
        <v>714</v>
      </c>
      <c r="G822" t="s">
        <v>1375</v>
      </c>
      <c r="I822">
        <v>0</v>
      </c>
      <c r="J822">
        <v>0</v>
      </c>
      <c r="K822">
        <v>0</v>
      </c>
      <c r="L822">
        <v>0</v>
      </c>
      <c r="M822">
        <v>0</v>
      </c>
      <c r="N822">
        <v>0</v>
      </c>
      <c r="O822">
        <v>1</v>
      </c>
      <c r="P822">
        <v>0</v>
      </c>
      <c r="Q822">
        <v>0</v>
      </c>
      <c r="R822" s="20">
        <v>1</v>
      </c>
      <c r="S822" t="s">
        <v>303</v>
      </c>
      <c r="T822" t="s">
        <v>303</v>
      </c>
      <c r="U822" s="20" t="s">
        <v>303</v>
      </c>
      <c r="V822">
        <v>1</v>
      </c>
      <c r="W822">
        <v>0</v>
      </c>
      <c r="X822" s="20">
        <v>0</v>
      </c>
      <c r="Y822">
        <v>0</v>
      </c>
      <c r="Z822">
        <v>1</v>
      </c>
      <c r="AA822" s="20">
        <v>1</v>
      </c>
      <c r="AB822" t="s">
        <v>303</v>
      </c>
      <c r="AC822" t="s">
        <v>303</v>
      </c>
      <c r="AD822">
        <v>0</v>
      </c>
      <c r="AE822">
        <v>0</v>
      </c>
      <c r="AF822">
        <v>0</v>
      </c>
      <c r="AG822">
        <v>0</v>
      </c>
      <c r="AH822">
        <v>0</v>
      </c>
      <c r="AI822">
        <v>0</v>
      </c>
    </row>
    <row r="823" spans="3:35">
      <c r="C823">
        <v>289</v>
      </c>
      <c r="D823" s="5"/>
      <c r="E823" s="2" t="s">
        <v>1119</v>
      </c>
      <c r="F823" t="s">
        <v>1296</v>
      </c>
      <c r="G823" t="s">
        <v>1290</v>
      </c>
      <c r="I823">
        <v>0</v>
      </c>
      <c r="J823">
        <v>0</v>
      </c>
      <c r="K823">
        <v>0</v>
      </c>
      <c r="L823">
        <v>0</v>
      </c>
      <c r="M823">
        <v>0</v>
      </c>
      <c r="N823">
        <v>0</v>
      </c>
      <c r="O823">
        <v>0</v>
      </c>
      <c r="P823">
        <v>0</v>
      </c>
      <c r="Q823">
        <v>1</v>
      </c>
      <c r="R823" s="20">
        <v>0</v>
      </c>
      <c r="S823" t="s">
        <v>303</v>
      </c>
      <c r="T823" t="s">
        <v>303</v>
      </c>
      <c r="U823" s="20" t="s">
        <v>303</v>
      </c>
      <c r="V823">
        <v>0</v>
      </c>
      <c r="W823">
        <v>1</v>
      </c>
      <c r="X823" s="20">
        <v>0</v>
      </c>
      <c r="Y823">
        <v>0</v>
      </c>
      <c r="Z823">
        <v>0</v>
      </c>
      <c r="AA823" s="20">
        <v>0</v>
      </c>
      <c r="AB823" t="s">
        <v>303</v>
      </c>
      <c r="AC823" t="s">
        <v>303</v>
      </c>
      <c r="AD823">
        <v>0</v>
      </c>
      <c r="AE823">
        <v>0</v>
      </c>
      <c r="AF823">
        <v>0</v>
      </c>
      <c r="AG823">
        <v>0</v>
      </c>
      <c r="AH823">
        <v>0</v>
      </c>
      <c r="AI823">
        <v>0</v>
      </c>
    </row>
    <row r="824" spans="3:35">
      <c r="C824">
        <v>290</v>
      </c>
      <c r="D824" s="5"/>
      <c r="F824" t="s">
        <v>1299</v>
      </c>
      <c r="G824" t="s">
        <v>1291</v>
      </c>
      <c r="I824">
        <v>0</v>
      </c>
      <c r="J824">
        <v>0</v>
      </c>
      <c r="K824">
        <v>0</v>
      </c>
      <c r="L824">
        <v>0</v>
      </c>
      <c r="M824">
        <v>0</v>
      </c>
      <c r="N824">
        <v>0</v>
      </c>
      <c r="O824">
        <v>0</v>
      </c>
      <c r="P824">
        <v>0</v>
      </c>
      <c r="Q824">
        <v>1</v>
      </c>
      <c r="R824" s="20">
        <v>0</v>
      </c>
      <c r="S824" t="s">
        <v>303</v>
      </c>
      <c r="T824" t="s">
        <v>303</v>
      </c>
      <c r="U824" s="20" t="s">
        <v>303</v>
      </c>
      <c r="V824">
        <v>0</v>
      </c>
      <c r="W824">
        <v>0</v>
      </c>
      <c r="X824" s="20">
        <v>0</v>
      </c>
      <c r="Y824">
        <v>1</v>
      </c>
      <c r="Z824">
        <v>0</v>
      </c>
      <c r="AA824" s="20">
        <v>0</v>
      </c>
      <c r="AB824" t="s">
        <v>303</v>
      </c>
      <c r="AC824" t="s">
        <v>303</v>
      </c>
      <c r="AD824">
        <v>0</v>
      </c>
      <c r="AE824">
        <v>0</v>
      </c>
      <c r="AF824">
        <v>0</v>
      </c>
      <c r="AG824">
        <v>0</v>
      </c>
      <c r="AH824">
        <v>0</v>
      </c>
      <c r="AI824">
        <v>0</v>
      </c>
    </row>
    <row r="825" spans="3:35">
      <c r="C825">
        <v>291</v>
      </c>
      <c r="D825" s="5"/>
      <c r="F825" t="s">
        <v>1299</v>
      </c>
      <c r="G825" t="s">
        <v>1291</v>
      </c>
      <c r="I825">
        <v>0</v>
      </c>
      <c r="J825">
        <v>0</v>
      </c>
      <c r="K825">
        <v>0</v>
      </c>
      <c r="L825">
        <v>1</v>
      </c>
      <c r="M825">
        <v>0</v>
      </c>
      <c r="N825">
        <v>0</v>
      </c>
      <c r="O825">
        <v>1</v>
      </c>
      <c r="P825">
        <v>0</v>
      </c>
      <c r="Q825">
        <v>0</v>
      </c>
      <c r="R825" s="20">
        <v>1</v>
      </c>
      <c r="S825" t="s">
        <v>303</v>
      </c>
      <c r="T825" t="s">
        <v>303</v>
      </c>
      <c r="U825" s="20" t="s">
        <v>303</v>
      </c>
      <c r="V825">
        <v>1</v>
      </c>
      <c r="W825">
        <v>0</v>
      </c>
      <c r="X825" s="20">
        <v>0</v>
      </c>
      <c r="Y825">
        <v>0</v>
      </c>
      <c r="Z825">
        <v>1</v>
      </c>
      <c r="AA825" s="20">
        <v>0</v>
      </c>
      <c r="AB825" t="s">
        <v>303</v>
      </c>
      <c r="AC825" t="s">
        <v>303</v>
      </c>
      <c r="AD825">
        <v>0</v>
      </c>
      <c r="AE825">
        <v>0</v>
      </c>
      <c r="AF825">
        <v>0</v>
      </c>
      <c r="AG825">
        <v>0</v>
      </c>
      <c r="AH825">
        <v>0</v>
      </c>
      <c r="AI825">
        <v>0</v>
      </c>
    </row>
    <row r="826" spans="3:35">
      <c r="C826">
        <v>292</v>
      </c>
      <c r="D826" s="5"/>
      <c r="E826" s="2" t="s">
        <v>1121</v>
      </c>
      <c r="F826" t="s">
        <v>1297</v>
      </c>
      <c r="G826" t="s">
        <v>1380</v>
      </c>
      <c r="I826">
        <v>0</v>
      </c>
      <c r="J826">
        <v>0</v>
      </c>
      <c r="K826">
        <v>0</v>
      </c>
      <c r="L826">
        <v>0</v>
      </c>
      <c r="M826">
        <v>0</v>
      </c>
      <c r="N826">
        <v>0</v>
      </c>
      <c r="O826">
        <v>0</v>
      </c>
      <c r="P826">
        <v>0</v>
      </c>
      <c r="Q826">
        <v>1</v>
      </c>
      <c r="R826" s="20">
        <v>0</v>
      </c>
      <c r="S826" t="s">
        <v>303</v>
      </c>
      <c r="T826" t="s">
        <v>303</v>
      </c>
      <c r="U826" s="20" t="s">
        <v>303</v>
      </c>
      <c r="V826">
        <v>0</v>
      </c>
      <c r="W826">
        <v>1</v>
      </c>
      <c r="X826" s="20">
        <v>0</v>
      </c>
      <c r="Y826">
        <v>0</v>
      </c>
      <c r="Z826">
        <v>0</v>
      </c>
      <c r="AA826" s="20">
        <v>0</v>
      </c>
      <c r="AB826" t="s">
        <v>303</v>
      </c>
      <c r="AC826" t="s">
        <v>303</v>
      </c>
      <c r="AD826">
        <v>0</v>
      </c>
      <c r="AE826">
        <v>0</v>
      </c>
      <c r="AF826">
        <v>0</v>
      </c>
      <c r="AG826">
        <v>0</v>
      </c>
      <c r="AH826">
        <v>0</v>
      </c>
      <c r="AI826">
        <v>0</v>
      </c>
    </row>
    <row r="827" spans="3:35">
      <c r="C827">
        <v>293</v>
      </c>
      <c r="D827" s="5"/>
      <c r="F827" t="s">
        <v>1300</v>
      </c>
      <c r="G827" t="s">
        <v>1381</v>
      </c>
      <c r="I827">
        <v>0</v>
      </c>
      <c r="J827">
        <v>0</v>
      </c>
      <c r="K827">
        <v>0</v>
      </c>
      <c r="L827">
        <v>0</v>
      </c>
      <c r="M827">
        <v>0</v>
      </c>
      <c r="N827">
        <v>0</v>
      </c>
      <c r="O827">
        <v>0</v>
      </c>
      <c r="P827">
        <v>0</v>
      </c>
      <c r="Q827">
        <v>1</v>
      </c>
      <c r="R827" s="20">
        <v>0</v>
      </c>
      <c r="S827" t="s">
        <v>303</v>
      </c>
      <c r="T827" t="s">
        <v>303</v>
      </c>
      <c r="U827" s="20" t="s">
        <v>303</v>
      </c>
      <c r="V827">
        <v>0</v>
      </c>
      <c r="W827">
        <v>0</v>
      </c>
      <c r="X827" s="20">
        <v>0</v>
      </c>
      <c r="Y827">
        <v>1</v>
      </c>
      <c r="Z827">
        <v>0</v>
      </c>
      <c r="AA827" s="20">
        <v>0</v>
      </c>
      <c r="AB827" t="s">
        <v>303</v>
      </c>
      <c r="AC827" t="s">
        <v>303</v>
      </c>
      <c r="AD827">
        <v>0</v>
      </c>
      <c r="AE827">
        <v>0</v>
      </c>
      <c r="AF827">
        <v>0</v>
      </c>
      <c r="AG827">
        <v>0</v>
      </c>
      <c r="AH827">
        <v>0</v>
      </c>
      <c r="AI827">
        <v>0</v>
      </c>
    </row>
    <row r="828" spans="3:35">
      <c r="C828">
        <v>294</v>
      </c>
      <c r="D828" s="5"/>
      <c r="F828" t="s">
        <v>1300</v>
      </c>
      <c r="G828" t="s">
        <v>1381</v>
      </c>
      <c r="I828">
        <v>0</v>
      </c>
      <c r="J828">
        <v>0</v>
      </c>
      <c r="K828">
        <v>0</v>
      </c>
      <c r="L828">
        <v>1</v>
      </c>
      <c r="M828">
        <v>0</v>
      </c>
      <c r="N828">
        <v>0</v>
      </c>
      <c r="O828">
        <v>1</v>
      </c>
      <c r="P828">
        <v>0</v>
      </c>
      <c r="Q828">
        <v>0</v>
      </c>
      <c r="R828" s="20">
        <v>1</v>
      </c>
      <c r="S828" t="s">
        <v>303</v>
      </c>
      <c r="T828" t="s">
        <v>303</v>
      </c>
      <c r="U828" s="20" t="s">
        <v>303</v>
      </c>
      <c r="V828">
        <v>1</v>
      </c>
      <c r="W828">
        <v>0</v>
      </c>
      <c r="X828" s="20">
        <v>0</v>
      </c>
      <c r="Y828">
        <v>0</v>
      </c>
      <c r="Z828">
        <v>1</v>
      </c>
      <c r="AA828" s="20">
        <v>0</v>
      </c>
      <c r="AB828" t="s">
        <v>303</v>
      </c>
      <c r="AC828" t="s">
        <v>303</v>
      </c>
      <c r="AD828">
        <v>0</v>
      </c>
      <c r="AE828">
        <v>0</v>
      </c>
      <c r="AF828">
        <v>0</v>
      </c>
      <c r="AG828">
        <v>0</v>
      </c>
      <c r="AH828">
        <v>0</v>
      </c>
      <c r="AI828">
        <v>0</v>
      </c>
    </row>
    <row r="829" spans="3:35">
      <c r="C829">
        <v>295</v>
      </c>
      <c r="D829" s="5"/>
      <c r="E829" s="2" t="s">
        <v>1123</v>
      </c>
      <c r="F829" t="s">
        <v>1312</v>
      </c>
      <c r="G829" t="s">
        <v>1292</v>
      </c>
      <c r="I829">
        <v>0</v>
      </c>
      <c r="J829">
        <v>0</v>
      </c>
      <c r="K829">
        <v>0</v>
      </c>
      <c r="L829">
        <v>0</v>
      </c>
      <c r="M829">
        <v>0</v>
      </c>
      <c r="N829">
        <v>0</v>
      </c>
      <c r="O829">
        <v>0</v>
      </c>
      <c r="P829">
        <v>0</v>
      </c>
      <c r="Q829">
        <v>0</v>
      </c>
      <c r="R829" s="20">
        <v>1</v>
      </c>
      <c r="S829" t="s">
        <v>303</v>
      </c>
      <c r="T829" t="s">
        <v>303</v>
      </c>
      <c r="U829" s="20" t="s">
        <v>303</v>
      </c>
      <c r="V829">
        <v>0</v>
      </c>
      <c r="W829">
        <v>1</v>
      </c>
      <c r="X829" s="20">
        <v>0</v>
      </c>
      <c r="Y829">
        <v>1</v>
      </c>
      <c r="Z829">
        <v>0</v>
      </c>
      <c r="AA829" s="20">
        <v>0</v>
      </c>
      <c r="AB829" t="s">
        <v>303</v>
      </c>
      <c r="AC829" t="s">
        <v>303</v>
      </c>
      <c r="AD829">
        <v>0</v>
      </c>
      <c r="AE829">
        <v>0</v>
      </c>
      <c r="AF829">
        <v>0</v>
      </c>
      <c r="AG829">
        <v>0</v>
      </c>
      <c r="AH829">
        <v>0</v>
      </c>
      <c r="AI829">
        <v>0</v>
      </c>
    </row>
    <row r="830" spans="3:35">
      <c r="C830">
        <v>296</v>
      </c>
      <c r="D830" s="5"/>
      <c r="F830" t="s">
        <v>1313</v>
      </c>
      <c r="G830" t="s">
        <v>1293</v>
      </c>
      <c r="I830">
        <v>0</v>
      </c>
      <c r="J830">
        <v>0</v>
      </c>
      <c r="K830">
        <v>0</v>
      </c>
      <c r="L830">
        <v>0</v>
      </c>
      <c r="M830">
        <v>0</v>
      </c>
      <c r="N830">
        <v>0</v>
      </c>
      <c r="O830">
        <v>0</v>
      </c>
      <c r="P830">
        <v>0</v>
      </c>
      <c r="Q830">
        <v>0</v>
      </c>
      <c r="R830" s="20">
        <v>1</v>
      </c>
      <c r="S830" t="s">
        <v>303</v>
      </c>
      <c r="T830" t="s">
        <v>303</v>
      </c>
      <c r="U830" s="20" t="s">
        <v>303</v>
      </c>
      <c r="V830">
        <v>1</v>
      </c>
      <c r="W830">
        <v>0</v>
      </c>
      <c r="X830" s="20">
        <v>0</v>
      </c>
      <c r="Y830">
        <v>1</v>
      </c>
      <c r="Z830">
        <v>0</v>
      </c>
      <c r="AA830" s="20">
        <v>0</v>
      </c>
      <c r="AB830" t="s">
        <v>303</v>
      </c>
      <c r="AC830" t="s">
        <v>303</v>
      </c>
      <c r="AD830">
        <v>0</v>
      </c>
      <c r="AE830">
        <v>0</v>
      </c>
      <c r="AF830">
        <v>0</v>
      </c>
      <c r="AG830">
        <v>0</v>
      </c>
      <c r="AH830">
        <v>0</v>
      </c>
      <c r="AI830">
        <v>0</v>
      </c>
    </row>
    <row r="831" spans="3:35">
      <c r="C831">
        <v>297</v>
      </c>
      <c r="D831" s="5"/>
      <c r="F831" t="s">
        <v>1313</v>
      </c>
      <c r="G831" t="s">
        <v>1293</v>
      </c>
      <c r="I831">
        <v>0</v>
      </c>
      <c r="J831">
        <v>0</v>
      </c>
      <c r="K831">
        <v>0</v>
      </c>
      <c r="L831">
        <v>1</v>
      </c>
      <c r="M831">
        <v>0</v>
      </c>
      <c r="N831">
        <v>0</v>
      </c>
      <c r="O831">
        <v>1</v>
      </c>
      <c r="P831">
        <v>0</v>
      </c>
      <c r="Q831">
        <v>0</v>
      </c>
      <c r="R831" s="20">
        <v>1</v>
      </c>
      <c r="S831" t="s">
        <v>303</v>
      </c>
      <c r="T831" t="s">
        <v>303</v>
      </c>
      <c r="U831" s="20" t="s">
        <v>303</v>
      </c>
      <c r="V831">
        <v>0</v>
      </c>
      <c r="W831">
        <v>0</v>
      </c>
      <c r="X831" s="20">
        <v>0</v>
      </c>
      <c r="Y831">
        <v>0</v>
      </c>
      <c r="Z831">
        <v>1</v>
      </c>
      <c r="AA831" s="20">
        <v>0</v>
      </c>
      <c r="AB831" t="s">
        <v>303</v>
      </c>
      <c r="AC831" t="s">
        <v>303</v>
      </c>
      <c r="AD831">
        <v>0</v>
      </c>
      <c r="AE831">
        <v>0</v>
      </c>
      <c r="AF831">
        <v>0</v>
      </c>
      <c r="AG831">
        <v>0</v>
      </c>
      <c r="AH831">
        <v>0</v>
      </c>
      <c r="AI831">
        <v>0</v>
      </c>
    </row>
    <row r="832" spans="3:35">
      <c r="C832">
        <v>298</v>
      </c>
      <c r="D832" s="5"/>
      <c r="E832" s="2" t="s">
        <v>1125</v>
      </c>
      <c r="F832" t="s">
        <v>1303</v>
      </c>
      <c r="G832" t="s">
        <v>1382</v>
      </c>
      <c r="I832">
        <v>0</v>
      </c>
      <c r="J832">
        <v>0</v>
      </c>
      <c r="K832">
        <v>0</v>
      </c>
      <c r="L832">
        <v>0</v>
      </c>
      <c r="M832">
        <v>0</v>
      </c>
      <c r="N832">
        <v>0</v>
      </c>
      <c r="O832">
        <v>0</v>
      </c>
      <c r="P832">
        <v>0</v>
      </c>
      <c r="Q832">
        <v>0</v>
      </c>
      <c r="R832" s="20">
        <v>1</v>
      </c>
      <c r="S832" t="s">
        <v>303</v>
      </c>
      <c r="T832" t="s">
        <v>303</v>
      </c>
      <c r="U832" s="20" t="s">
        <v>303</v>
      </c>
      <c r="V832">
        <v>0</v>
      </c>
      <c r="W832">
        <v>1</v>
      </c>
      <c r="X832" s="20">
        <v>0</v>
      </c>
      <c r="Y832">
        <v>1</v>
      </c>
      <c r="Z832">
        <v>0</v>
      </c>
      <c r="AA832" s="20">
        <v>0</v>
      </c>
      <c r="AB832" t="s">
        <v>303</v>
      </c>
      <c r="AC832" t="s">
        <v>303</v>
      </c>
      <c r="AD832">
        <v>0</v>
      </c>
      <c r="AE832">
        <v>0</v>
      </c>
      <c r="AF832">
        <v>0</v>
      </c>
      <c r="AG832">
        <v>0</v>
      </c>
      <c r="AH832">
        <v>0</v>
      </c>
      <c r="AI832">
        <v>0</v>
      </c>
    </row>
    <row r="833" spans="3:35">
      <c r="C833">
        <v>299</v>
      </c>
      <c r="D833" s="5"/>
      <c r="F833" t="s">
        <v>1306</v>
      </c>
      <c r="G833" t="s">
        <v>1383</v>
      </c>
      <c r="I833">
        <v>0</v>
      </c>
      <c r="J833">
        <v>0</v>
      </c>
      <c r="K833">
        <v>0</v>
      </c>
      <c r="L833">
        <v>0</v>
      </c>
      <c r="M833">
        <v>0</v>
      </c>
      <c r="N833">
        <v>0</v>
      </c>
      <c r="O833">
        <v>0</v>
      </c>
      <c r="P833">
        <v>0</v>
      </c>
      <c r="Q833">
        <v>0</v>
      </c>
      <c r="R833" s="20">
        <v>1</v>
      </c>
      <c r="S833" t="s">
        <v>303</v>
      </c>
      <c r="T833" t="s">
        <v>303</v>
      </c>
      <c r="U833" s="20" t="s">
        <v>303</v>
      </c>
      <c r="V833">
        <v>1</v>
      </c>
      <c r="W833">
        <v>0</v>
      </c>
      <c r="X833" s="20">
        <v>0</v>
      </c>
      <c r="Y833">
        <v>1</v>
      </c>
      <c r="Z833">
        <v>0</v>
      </c>
      <c r="AA833" s="20">
        <v>0</v>
      </c>
      <c r="AB833" t="s">
        <v>303</v>
      </c>
      <c r="AC833" t="s">
        <v>303</v>
      </c>
      <c r="AD833">
        <v>0</v>
      </c>
      <c r="AE833">
        <v>0</v>
      </c>
      <c r="AF833">
        <v>0</v>
      </c>
      <c r="AG833">
        <v>0</v>
      </c>
      <c r="AH833">
        <v>0</v>
      </c>
      <c r="AI833">
        <v>0</v>
      </c>
    </row>
    <row r="834" spans="3:35">
      <c r="C834">
        <v>300</v>
      </c>
      <c r="D834" s="5"/>
      <c r="F834" t="s">
        <v>1306</v>
      </c>
      <c r="G834" t="s">
        <v>1383</v>
      </c>
      <c r="I834">
        <v>0</v>
      </c>
      <c r="J834">
        <v>0</v>
      </c>
      <c r="K834">
        <v>0</v>
      </c>
      <c r="L834">
        <v>1</v>
      </c>
      <c r="M834">
        <v>0</v>
      </c>
      <c r="N834">
        <v>0</v>
      </c>
      <c r="O834">
        <v>1</v>
      </c>
      <c r="P834">
        <v>0</v>
      </c>
      <c r="Q834">
        <v>0</v>
      </c>
      <c r="R834" s="20">
        <v>1</v>
      </c>
      <c r="S834" t="s">
        <v>303</v>
      </c>
      <c r="T834" t="s">
        <v>303</v>
      </c>
      <c r="U834" s="20" t="s">
        <v>303</v>
      </c>
      <c r="V834">
        <v>0</v>
      </c>
      <c r="W834">
        <v>0</v>
      </c>
      <c r="X834" s="20">
        <v>0</v>
      </c>
      <c r="Y834">
        <v>0</v>
      </c>
      <c r="Z834">
        <v>1</v>
      </c>
      <c r="AA834" s="20">
        <v>0</v>
      </c>
      <c r="AB834" t="s">
        <v>303</v>
      </c>
      <c r="AC834" t="s">
        <v>303</v>
      </c>
      <c r="AD834">
        <v>0</v>
      </c>
      <c r="AE834">
        <v>0</v>
      </c>
      <c r="AF834">
        <v>0</v>
      </c>
      <c r="AG834">
        <v>0</v>
      </c>
      <c r="AH834">
        <v>0</v>
      </c>
      <c r="AI834">
        <v>0</v>
      </c>
    </row>
    <row r="835" spans="3:35">
      <c r="C835">
        <v>301</v>
      </c>
      <c r="D835" s="5"/>
      <c r="E835" s="2" t="s">
        <v>1127</v>
      </c>
      <c r="F835" t="s">
        <v>1302</v>
      </c>
      <c r="G835" t="s">
        <v>1377</v>
      </c>
      <c r="I835">
        <v>0</v>
      </c>
      <c r="J835">
        <v>0</v>
      </c>
      <c r="K835">
        <v>0</v>
      </c>
      <c r="L835">
        <v>0</v>
      </c>
      <c r="M835">
        <v>0</v>
      </c>
      <c r="N835">
        <v>0</v>
      </c>
      <c r="O835">
        <v>0</v>
      </c>
      <c r="P835">
        <v>0</v>
      </c>
      <c r="Q835">
        <v>0</v>
      </c>
      <c r="R835" s="20">
        <v>1</v>
      </c>
      <c r="S835" t="s">
        <v>303</v>
      </c>
      <c r="T835" t="s">
        <v>303</v>
      </c>
      <c r="U835" s="20" t="s">
        <v>303</v>
      </c>
      <c r="V835">
        <v>0</v>
      </c>
      <c r="W835">
        <v>1</v>
      </c>
      <c r="X835" s="20">
        <v>0</v>
      </c>
      <c r="Y835">
        <v>1</v>
      </c>
      <c r="Z835">
        <v>0</v>
      </c>
      <c r="AA835" s="20">
        <v>0</v>
      </c>
      <c r="AB835" t="s">
        <v>303</v>
      </c>
      <c r="AC835" t="s">
        <v>303</v>
      </c>
      <c r="AD835">
        <v>0</v>
      </c>
      <c r="AE835">
        <v>0</v>
      </c>
      <c r="AF835">
        <v>0</v>
      </c>
      <c r="AG835">
        <v>0</v>
      </c>
      <c r="AH835">
        <v>0</v>
      </c>
      <c r="AI835">
        <v>0</v>
      </c>
    </row>
    <row r="836" spans="3:35">
      <c r="C836">
        <v>302</v>
      </c>
      <c r="D836" s="5"/>
      <c r="F836" t="s">
        <v>1305</v>
      </c>
      <c r="G836" t="s">
        <v>1379</v>
      </c>
      <c r="H836" t="s">
        <v>1312</v>
      </c>
      <c r="I836">
        <v>0</v>
      </c>
      <c r="J836">
        <v>1</v>
      </c>
      <c r="K836">
        <v>1</v>
      </c>
      <c r="L836">
        <v>0</v>
      </c>
      <c r="M836">
        <v>0</v>
      </c>
      <c r="N836">
        <v>0</v>
      </c>
      <c r="O836">
        <v>0</v>
      </c>
      <c r="P836">
        <v>0</v>
      </c>
      <c r="Q836">
        <v>0</v>
      </c>
      <c r="R836" s="20">
        <v>1</v>
      </c>
      <c r="S836" t="s">
        <v>303</v>
      </c>
      <c r="T836" t="s">
        <v>303</v>
      </c>
      <c r="U836" s="20" t="s">
        <v>303</v>
      </c>
      <c r="V836">
        <v>1</v>
      </c>
      <c r="W836">
        <v>0</v>
      </c>
      <c r="X836" s="20">
        <v>0</v>
      </c>
      <c r="Y836">
        <v>1</v>
      </c>
      <c r="Z836">
        <v>0</v>
      </c>
      <c r="AA836" s="20">
        <v>0</v>
      </c>
      <c r="AB836">
        <v>0</v>
      </c>
      <c r="AC836">
        <v>1</v>
      </c>
      <c r="AD836">
        <v>0</v>
      </c>
      <c r="AE836">
        <v>0</v>
      </c>
      <c r="AF836">
        <v>0</v>
      </c>
      <c r="AG836">
        <v>0</v>
      </c>
      <c r="AH836">
        <v>0</v>
      </c>
      <c r="AI836">
        <v>0</v>
      </c>
    </row>
    <row r="837" spans="3:35">
      <c r="C837">
        <v>303</v>
      </c>
      <c r="D837" s="5"/>
      <c r="F837" t="s">
        <v>1305</v>
      </c>
      <c r="G837" t="s">
        <v>1379</v>
      </c>
      <c r="H837" t="s">
        <v>1313</v>
      </c>
      <c r="I837">
        <v>0</v>
      </c>
      <c r="J837">
        <v>1</v>
      </c>
      <c r="K837">
        <v>1</v>
      </c>
      <c r="L837">
        <v>1</v>
      </c>
      <c r="M837">
        <v>0</v>
      </c>
      <c r="N837">
        <v>0</v>
      </c>
      <c r="O837">
        <v>1</v>
      </c>
      <c r="P837">
        <v>0</v>
      </c>
      <c r="Q837">
        <v>0</v>
      </c>
      <c r="R837" s="20">
        <v>1</v>
      </c>
      <c r="S837" t="s">
        <v>303</v>
      </c>
      <c r="T837" t="s">
        <v>303</v>
      </c>
      <c r="U837" s="20" t="s">
        <v>303</v>
      </c>
      <c r="V837" t="s">
        <v>303</v>
      </c>
      <c r="W837" t="s">
        <v>303</v>
      </c>
      <c r="X837" s="20" t="s">
        <v>303</v>
      </c>
      <c r="Y837">
        <v>0</v>
      </c>
      <c r="Z837">
        <v>1</v>
      </c>
      <c r="AA837" s="20">
        <v>0</v>
      </c>
      <c r="AB837">
        <v>1</v>
      </c>
      <c r="AC837">
        <v>0</v>
      </c>
      <c r="AD837" t="s">
        <v>303</v>
      </c>
      <c r="AE837" t="s">
        <v>303</v>
      </c>
      <c r="AF837">
        <v>0</v>
      </c>
      <c r="AG837">
        <v>0</v>
      </c>
      <c r="AH837">
        <v>0</v>
      </c>
      <c r="AI837">
        <v>0</v>
      </c>
    </row>
    <row r="838" spans="3:35">
      <c r="C838">
        <v>304</v>
      </c>
      <c r="D838" s="3"/>
      <c r="E838" s="2" t="s">
        <v>1159</v>
      </c>
      <c r="F838" t="s">
        <v>713</v>
      </c>
      <c r="G838" t="s">
        <v>1290</v>
      </c>
      <c r="I838">
        <v>0</v>
      </c>
      <c r="J838">
        <v>0</v>
      </c>
      <c r="K838">
        <v>0</v>
      </c>
      <c r="L838">
        <v>0</v>
      </c>
      <c r="M838">
        <v>0</v>
      </c>
      <c r="N838">
        <v>0</v>
      </c>
      <c r="O838">
        <v>0</v>
      </c>
      <c r="P838">
        <v>0</v>
      </c>
      <c r="Q838">
        <v>1</v>
      </c>
      <c r="R838" s="20">
        <v>0</v>
      </c>
      <c r="S838" t="s">
        <v>303</v>
      </c>
      <c r="T838" t="s">
        <v>303</v>
      </c>
      <c r="U838" s="20" t="s">
        <v>303</v>
      </c>
      <c r="V838">
        <v>0</v>
      </c>
      <c r="W838">
        <v>0</v>
      </c>
      <c r="X838" s="20">
        <v>1</v>
      </c>
      <c r="Y838" t="s">
        <v>303</v>
      </c>
      <c r="Z838" t="s">
        <v>303</v>
      </c>
      <c r="AA838" s="20" t="s">
        <v>303</v>
      </c>
      <c r="AB838" t="s">
        <v>303</v>
      </c>
      <c r="AC838" t="s">
        <v>303</v>
      </c>
      <c r="AD838">
        <v>0</v>
      </c>
      <c r="AE838">
        <v>0</v>
      </c>
      <c r="AF838" t="s">
        <v>303</v>
      </c>
      <c r="AG838" t="s">
        <v>303</v>
      </c>
      <c r="AH838">
        <v>0</v>
      </c>
      <c r="AI838">
        <v>0</v>
      </c>
    </row>
    <row r="839" spans="3:35">
      <c r="C839">
        <v>305</v>
      </c>
      <c r="D839" s="3"/>
      <c r="F839" t="s">
        <v>714</v>
      </c>
      <c r="G839" t="s">
        <v>1291</v>
      </c>
      <c r="I839">
        <v>0</v>
      </c>
      <c r="J839">
        <v>0</v>
      </c>
      <c r="K839">
        <v>0</v>
      </c>
      <c r="L839">
        <v>0</v>
      </c>
      <c r="M839">
        <v>0</v>
      </c>
      <c r="N839">
        <v>0</v>
      </c>
      <c r="O839">
        <v>0</v>
      </c>
      <c r="P839">
        <v>0</v>
      </c>
      <c r="Q839">
        <v>1</v>
      </c>
      <c r="R839" s="20">
        <v>0</v>
      </c>
      <c r="S839" t="s">
        <v>303</v>
      </c>
      <c r="T839" t="s">
        <v>303</v>
      </c>
      <c r="U839" s="20" t="s">
        <v>303</v>
      </c>
      <c r="V839">
        <v>0</v>
      </c>
      <c r="W839">
        <v>0</v>
      </c>
      <c r="X839" s="20">
        <v>0</v>
      </c>
      <c r="Y839">
        <v>0</v>
      </c>
      <c r="Z839">
        <v>0</v>
      </c>
      <c r="AA839" s="20">
        <v>1</v>
      </c>
      <c r="AB839" t="s">
        <v>303</v>
      </c>
      <c r="AC839" t="s">
        <v>303</v>
      </c>
      <c r="AD839">
        <v>0</v>
      </c>
      <c r="AE839">
        <v>0</v>
      </c>
      <c r="AF839">
        <v>0</v>
      </c>
      <c r="AG839">
        <v>0</v>
      </c>
      <c r="AH839">
        <v>0</v>
      </c>
      <c r="AI839">
        <v>0</v>
      </c>
    </row>
    <row r="840" spans="3:35">
      <c r="C840">
        <v>306</v>
      </c>
      <c r="D840" s="3"/>
      <c r="F840" t="s">
        <v>714</v>
      </c>
      <c r="G840" t="s">
        <v>1291</v>
      </c>
      <c r="I840">
        <v>0</v>
      </c>
      <c r="J840">
        <v>0</v>
      </c>
      <c r="K840">
        <v>0</v>
      </c>
      <c r="L840">
        <v>0</v>
      </c>
      <c r="M840">
        <v>0</v>
      </c>
      <c r="N840">
        <v>0</v>
      </c>
      <c r="O840">
        <v>1</v>
      </c>
      <c r="P840">
        <v>0</v>
      </c>
      <c r="Q840">
        <v>0</v>
      </c>
      <c r="R840" s="20">
        <v>1</v>
      </c>
      <c r="S840" t="s">
        <v>303</v>
      </c>
      <c r="T840" t="s">
        <v>303</v>
      </c>
      <c r="U840" s="20" t="s">
        <v>303</v>
      </c>
      <c r="V840">
        <v>1</v>
      </c>
      <c r="W840">
        <v>0</v>
      </c>
      <c r="X840" s="20">
        <v>0</v>
      </c>
      <c r="Y840">
        <v>0</v>
      </c>
      <c r="Z840">
        <v>1</v>
      </c>
      <c r="AA840" s="20">
        <v>1</v>
      </c>
      <c r="AB840" t="s">
        <v>303</v>
      </c>
      <c r="AC840" t="s">
        <v>303</v>
      </c>
      <c r="AD840">
        <v>0</v>
      </c>
      <c r="AE840">
        <v>0</v>
      </c>
      <c r="AF840">
        <v>0</v>
      </c>
      <c r="AG840">
        <v>0</v>
      </c>
      <c r="AH840">
        <v>0</v>
      </c>
      <c r="AI840">
        <v>0</v>
      </c>
    </row>
    <row r="841" spans="3:35">
      <c r="C841">
        <v>307</v>
      </c>
      <c r="D841" s="3"/>
      <c r="E841" s="2" t="s">
        <v>1162</v>
      </c>
      <c r="F841" t="s">
        <v>1296</v>
      </c>
      <c r="G841" t="s">
        <v>1380</v>
      </c>
      <c r="I841">
        <v>0</v>
      </c>
      <c r="J841">
        <v>0</v>
      </c>
      <c r="K841">
        <v>0</v>
      </c>
      <c r="L841">
        <v>0</v>
      </c>
      <c r="M841">
        <v>0</v>
      </c>
      <c r="N841">
        <v>0</v>
      </c>
      <c r="O841">
        <v>0</v>
      </c>
      <c r="P841">
        <v>0</v>
      </c>
      <c r="Q841">
        <v>1</v>
      </c>
      <c r="R841" s="20">
        <v>0</v>
      </c>
      <c r="S841" t="s">
        <v>303</v>
      </c>
      <c r="T841" t="s">
        <v>303</v>
      </c>
      <c r="U841" s="20" t="s">
        <v>303</v>
      </c>
      <c r="V841">
        <v>0</v>
      </c>
      <c r="W841">
        <v>1</v>
      </c>
      <c r="X841" s="20">
        <v>0</v>
      </c>
      <c r="Y841">
        <v>0</v>
      </c>
      <c r="Z841">
        <v>0</v>
      </c>
      <c r="AA841" s="20">
        <v>0</v>
      </c>
      <c r="AB841" t="s">
        <v>303</v>
      </c>
      <c r="AC841" t="s">
        <v>303</v>
      </c>
      <c r="AD841">
        <v>0</v>
      </c>
      <c r="AE841">
        <v>0</v>
      </c>
      <c r="AF841">
        <v>0</v>
      </c>
      <c r="AG841">
        <v>0</v>
      </c>
      <c r="AH841">
        <v>0</v>
      </c>
      <c r="AI841">
        <v>0</v>
      </c>
    </row>
    <row r="842" spans="3:35">
      <c r="C842">
        <v>308</v>
      </c>
      <c r="D842" s="3"/>
      <c r="F842" t="s">
        <v>1299</v>
      </c>
      <c r="G842" t="s">
        <v>1381</v>
      </c>
      <c r="I842">
        <v>0</v>
      </c>
      <c r="J842">
        <v>0</v>
      </c>
      <c r="K842">
        <v>0</v>
      </c>
      <c r="L842">
        <v>0</v>
      </c>
      <c r="M842">
        <v>0</v>
      </c>
      <c r="N842">
        <v>0</v>
      </c>
      <c r="O842">
        <v>0</v>
      </c>
      <c r="P842">
        <v>0</v>
      </c>
      <c r="Q842">
        <v>1</v>
      </c>
      <c r="R842" s="20">
        <v>0</v>
      </c>
      <c r="S842" t="s">
        <v>303</v>
      </c>
      <c r="T842" t="s">
        <v>303</v>
      </c>
      <c r="U842" s="20" t="s">
        <v>303</v>
      </c>
      <c r="V842">
        <v>0</v>
      </c>
      <c r="W842">
        <v>0</v>
      </c>
      <c r="X842" s="20">
        <v>0</v>
      </c>
      <c r="Y842">
        <v>1</v>
      </c>
      <c r="Z842">
        <v>0</v>
      </c>
      <c r="AA842" s="20">
        <v>0</v>
      </c>
      <c r="AB842" t="s">
        <v>303</v>
      </c>
      <c r="AC842" t="s">
        <v>303</v>
      </c>
      <c r="AD842">
        <v>0</v>
      </c>
      <c r="AE842">
        <v>0</v>
      </c>
      <c r="AF842">
        <v>0</v>
      </c>
      <c r="AG842">
        <v>0</v>
      </c>
      <c r="AH842">
        <v>0</v>
      </c>
      <c r="AI842">
        <v>0</v>
      </c>
    </row>
    <row r="843" spans="3:35">
      <c r="C843">
        <v>309</v>
      </c>
      <c r="D843" s="3"/>
      <c r="F843" t="s">
        <v>1299</v>
      </c>
      <c r="G843" t="s">
        <v>1381</v>
      </c>
      <c r="I843">
        <v>0</v>
      </c>
      <c r="J843">
        <v>0</v>
      </c>
      <c r="K843">
        <v>0</v>
      </c>
      <c r="L843">
        <v>1</v>
      </c>
      <c r="M843">
        <v>0</v>
      </c>
      <c r="N843">
        <v>0</v>
      </c>
      <c r="O843">
        <v>1</v>
      </c>
      <c r="P843">
        <v>0</v>
      </c>
      <c r="Q843">
        <v>0</v>
      </c>
      <c r="R843" s="20">
        <v>1</v>
      </c>
      <c r="S843" t="s">
        <v>303</v>
      </c>
      <c r="T843" t="s">
        <v>303</v>
      </c>
      <c r="U843" s="20" t="s">
        <v>303</v>
      </c>
      <c r="V843">
        <v>1</v>
      </c>
      <c r="W843">
        <v>0</v>
      </c>
      <c r="X843" s="20">
        <v>0</v>
      </c>
      <c r="Y843">
        <v>0</v>
      </c>
      <c r="Z843">
        <v>1</v>
      </c>
      <c r="AA843" s="20">
        <v>0</v>
      </c>
      <c r="AB843" t="s">
        <v>303</v>
      </c>
      <c r="AC843" t="s">
        <v>303</v>
      </c>
      <c r="AD843">
        <v>0</v>
      </c>
      <c r="AE843">
        <v>0</v>
      </c>
      <c r="AF843">
        <v>0</v>
      </c>
      <c r="AG843">
        <v>0</v>
      </c>
      <c r="AH843">
        <v>0</v>
      </c>
      <c r="AI843">
        <v>0</v>
      </c>
    </row>
    <row r="844" spans="3:35">
      <c r="C844">
        <v>310</v>
      </c>
      <c r="D844" s="3"/>
      <c r="E844" s="2" t="s">
        <v>1164</v>
      </c>
      <c r="F844" t="s">
        <v>1297</v>
      </c>
      <c r="G844" t="s">
        <v>1292</v>
      </c>
      <c r="I844">
        <v>0</v>
      </c>
      <c r="J844">
        <v>0</v>
      </c>
      <c r="K844">
        <v>0</v>
      </c>
      <c r="L844">
        <v>0</v>
      </c>
      <c r="M844">
        <v>0</v>
      </c>
      <c r="N844">
        <v>0</v>
      </c>
      <c r="O844">
        <v>0</v>
      </c>
      <c r="P844">
        <v>0</v>
      </c>
      <c r="Q844">
        <v>0</v>
      </c>
      <c r="R844" s="20">
        <v>1</v>
      </c>
      <c r="S844" t="s">
        <v>303</v>
      </c>
      <c r="T844" t="s">
        <v>303</v>
      </c>
      <c r="U844" s="20" t="s">
        <v>303</v>
      </c>
      <c r="V844">
        <v>0</v>
      </c>
      <c r="W844">
        <v>1</v>
      </c>
      <c r="X844" s="20">
        <v>0</v>
      </c>
      <c r="Y844">
        <v>1</v>
      </c>
      <c r="Z844">
        <v>0</v>
      </c>
      <c r="AA844" s="20">
        <v>0</v>
      </c>
      <c r="AB844" t="s">
        <v>303</v>
      </c>
      <c r="AC844" t="s">
        <v>303</v>
      </c>
      <c r="AD844">
        <v>0</v>
      </c>
      <c r="AE844">
        <v>0</v>
      </c>
      <c r="AF844">
        <v>0</v>
      </c>
      <c r="AG844">
        <v>0</v>
      </c>
      <c r="AH844">
        <v>0</v>
      </c>
      <c r="AI844">
        <v>0</v>
      </c>
    </row>
    <row r="845" spans="3:35">
      <c r="C845">
        <v>311</v>
      </c>
      <c r="D845" s="3"/>
      <c r="F845" t="s">
        <v>1300</v>
      </c>
      <c r="G845" t="s">
        <v>1293</v>
      </c>
      <c r="I845">
        <v>0</v>
      </c>
      <c r="J845">
        <v>0</v>
      </c>
      <c r="K845">
        <v>0</v>
      </c>
      <c r="L845">
        <v>0</v>
      </c>
      <c r="M845">
        <v>0</v>
      </c>
      <c r="N845">
        <v>0</v>
      </c>
      <c r="O845">
        <v>0</v>
      </c>
      <c r="P845">
        <v>0</v>
      </c>
      <c r="Q845">
        <v>0</v>
      </c>
      <c r="R845" s="20">
        <v>1</v>
      </c>
      <c r="S845" t="s">
        <v>303</v>
      </c>
      <c r="T845" t="s">
        <v>303</v>
      </c>
      <c r="U845" s="20" t="s">
        <v>303</v>
      </c>
      <c r="V845">
        <v>1</v>
      </c>
      <c r="W845">
        <v>0</v>
      </c>
      <c r="X845" s="20">
        <v>0</v>
      </c>
      <c r="Y845">
        <v>1</v>
      </c>
      <c r="Z845">
        <v>0</v>
      </c>
      <c r="AA845" s="20">
        <v>0</v>
      </c>
      <c r="AB845" t="s">
        <v>303</v>
      </c>
      <c r="AC845" t="s">
        <v>303</v>
      </c>
      <c r="AD845">
        <v>0</v>
      </c>
      <c r="AE845">
        <v>0</v>
      </c>
      <c r="AF845">
        <v>0</v>
      </c>
      <c r="AG845">
        <v>0</v>
      </c>
      <c r="AH845">
        <v>0</v>
      </c>
      <c r="AI845">
        <v>0</v>
      </c>
    </row>
    <row r="846" spans="3:35">
      <c r="C846">
        <v>312</v>
      </c>
      <c r="D846" s="3"/>
      <c r="F846" t="s">
        <v>1300</v>
      </c>
      <c r="G846" t="s">
        <v>1293</v>
      </c>
      <c r="I846">
        <v>0</v>
      </c>
      <c r="J846">
        <v>0</v>
      </c>
      <c r="K846">
        <v>0</v>
      </c>
      <c r="L846">
        <v>1</v>
      </c>
      <c r="M846">
        <v>0</v>
      </c>
      <c r="N846">
        <v>0</v>
      </c>
      <c r="O846">
        <v>1</v>
      </c>
      <c r="P846">
        <v>0</v>
      </c>
      <c r="Q846">
        <v>0</v>
      </c>
      <c r="R846" s="20">
        <v>1</v>
      </c>
      <c r="S846" t="s">
        <v>303</v>
      </c>
      <c r="T846" t="s">
        <v>303</v>
      </c>
      <c r="U846" s="20" t="s">
        <v>303</v>
      </c>
      <c r="V846">
        <v>0</v>
      </c>
      <c r="W846">
        <v>0</v>
      </c>
      <c r="X846" s="20">
        <v>0</v>
      </c>
      <c r="Y846">
        <v>0</v>
      </c>
      <c r="Z846">
        <v>1</v>
      </c>
      <c r="AA846" s="20">
        <v>0</v>
      </c>
      <c r="AB846" t="s">
        <v>303</v>
      </c>
      <c r="AC846" t="s">
        <v>303</v>
      </c>
      <c r="AD846">
        <v>0</v>
      </c>
      <c r="AE846">
        <v>0</v>
      </c>
      <c r="AF846">
        <v>0</v>
      </c>
      <c r="AG846">
        <v>0</v>
      </c>
      <c r="AH846">
        <v>0</v>
      </c>
      <c r="AI846">
        <v>0</v>
      </c>
    </row>
    <row r="847" spans="3:35">
      <c r="C847">
        <v>313</v>
      </c>
      <c r="D847" s="3"/>
      <c r="E847" s="2" t="s">
        <v>1166</v>
      </c>
      <c r="F847" t="s">
        <v>1312</v>
      </c>
      <c r="G847" t="s">
        <v>1382</v>
      </c>
      <c r="I847">
        <v>0</v>
      </c>
      <c r="J847">
        <v>0</v>
      </c>
      <c r="K847">
        <v>0</v>
      </c>
      <c r="L847">
        <v>0</v>
      </c>
      <c r="M847">
        <v>0</v>
      </c>
      <c r="N847">
        <v>0</v>
      </c>
      <c r="O847">
        <v>0</v>
      </c>
      <c r="P847">
        <v>0</v>
      </c>
      <c r="Q847">
        <v>0</v>
      </c>
      <c r="R847" s="20">
        <v>1</v>
      </c>
      <c r="S847" t="s">
        <v>303</v>
      </c>
      <c r="T847" t="s">
        <v>303</v>
      </c>
      <c r="U847" s="20" t="s">
        <v>303</v>
      </c>
      <c r="V847">
        <v>0</v>
      </c>
      <c r="W847">
        <v>1</v>
      </c>
      <c r="X847" s="20">
        <v>0</v>
      </c>
      <c r="Y847">
        <v>1</v>
      </c>
      <c r="Z847">
        <v>0</v>
      </c>
      <c r="AA847" s="20">
        <v>0</v>
      </c>
      <c r="AB847" t="s">
        <v>303</v>
      </c>
      <c r="AC847" t="s">
        <v>303</v>
      </c>
      <c r="AD847">
        <v>0</v>
      </c>
      <c r="AE847">
        <v>0</v>
      </c>
      <c r="AF847">
        <v>0</v>
      </c>
      <c r="AG847">
        <v>0</v>
      </c>
      <c r="AH847">
        <v>0</v>
      </c>
      <c r="AI847">
        <v>0</v>
      </c>
    </row>
    <row r="848" spans="3:35">
      <c r="C848">
        <v>314</v>
      </c>
      <c r="D848" s="3"/>
      <c r="F848" t="s">
        <v>1313</v>
      </c>
      <c r="G848" t="s">
        <v>1383</v>
      </c>
      <c r="I848">
        <v>0</v>
      </c>
      <c r="J848">
        <v>0</v>
      </c>
      <c r="K848">
        <v>0</v>
      </c>
      <c r="L848">
        <v>0</v>
      </c>
      <c r="M848">
        <v>0</v>
      </c>
      <c r="N848">
        <v>0</v>
      </c>
      <c r="O848">
        <v>0</v>
      </c>
      <c r="P848">
        <v>0</v>
      </c>
      <c r="Q848">
        <v>0</v>
      </c>
      <c r="R848" s="20">
        <v>1</v>
      </c>
      <c r="S848" t="s">
        <v>303</v>
      </c>
      <c r="T848" t="s">
        <v>303</v>
      </c>
      <c r="U848" s="20" t="s">
        <v>303</v>
      </c>
      <c r="V848">
        <v>1</v>
      </c>
      <c r="W848">
        <v>0</v>
      </c>
      <c r="X848" s="20">
        <v>0</v>
      </c>
      <c r="Y848">
        <v>1</v>
      </c>
      <c r="Z848">
        <v>0</v>
      </c>
      <c r="AA848" s="20">
        <v>0</v>
      </c>
      <c r="AB848" t="s">
        <v>303</v>
      </c>
      <c r="AC848" t="s">
        <v>303</v>
      </c>
      <c r="AD848">
        <v>0</v>
      </c>
      <c r="AE848">
        <v>0</v>
      </c>
      <c r="AF848">
        <v>0</v>
      </c>
      <c r="AG848">
        <v>0</v>
      </c>
      <c r="AH848">
        <v>0</v>
      </c>
      <c r="AI848">
        <v>0</v>
      </c>
    </row>
    <row r="849" spans="3:35">
      <c r="C849">
        <v>315</v>
      </c>
      <c r="D849" s="3"/>
      <c r="F849" t="s">
        <v>1313</v>
      </c>
      <c r="G849" t="s">
        <v>1383</v>
      </c>
      <c r="I849">
        <v>0</v>
      </c>
      <c r="J849">
        <v>0</v>
      </c>
      <c r="K849">
        <v>0</v>
      </c>
      <c r="L849">
        <v>1</v>
      </c>
      <c r="M849">
        <v>0</v>
      </c>
      <c r="N849">
        <v>0</v>
      </c>
      <c r="O849">
        <v>1</v>
      </c>
      <c r="P849">
        <v>0</v>
      </c>
      <c r="Q849">
        <v>0</v>
      </c>
      <c r="R849" s="20">
        <v>1</v>
      </c>
      <c r="S849" t="s">
        <v>303</v>
      </c>
      <c r="T849" t="s">
        <v>303</v>
      </c>
      <c r="U849" s="20" t="s">
        <v>303</v>
      </c>
      <c r="V849">
        <v>0</v>
      </c>
      <c r="W849">
        <v>0</v>
      </c>
      <c r="X849" s="20">
        <v>0</v>
      </c>
      <c r="Y849">
        <v>0</v>
      </c>
      <c r="Z849">
        <v>1</v>
      </c>
      <c r="AA849" s="20">
        <v>0</v>
      </c>
      <c r="AB849" t="s">
        <v>303</v>
      </c>
      <c r="AC849" t="s">
        <v>303</v>
      </c>
      <c r="AD849">
        <v>0</v>
      </c>
      <c r="AE849">
        <v>0</v>
      </c>
      <c r="AF849">
        <v>0</v>
      </c>
      <c r="AG849">
        <v>0</v>
      </c>
      <c r="AH849">
        <v>0</v>
      </c>
      <c r="AI849">
        <v>0</v>
      </c>
    </row>
    <row r="850" spans="3:35">
      <c r="C850">
        <v>316</v>
      </c>
      <c r="D850" s="3"/>
      <c r="E850" s="2" t="s">
        <v>1168</v>
      </c>
      <c r="F850" t="s">
        <v>1303</v>
      </c>
      <c r="G850" t="s">
        <v>1377</v>
      </c>
      <c r="I850">
        <v>0</v>
      </c>
      <c r="J850">
        <v>0</v>
      </c>
      <c r="K850">
        <v>0</v>
      </c>
      <c r="L850">
        <v>0</v>
      </c>
      <c r="M850">
        <v>0</v>
      </c>
      <c r="N850">
        <v>0</v>
      </c>
      <c r="O850">
        <v>0</v>
      </c>
      <c r="P850">
        <v>0</v>
      </c>
      <c r="Q850">
        <v>0</v>
      </c>
      <c r="R850" s="20">
        <v>1</v>
      </c>
      <c r="S850" t="s">
        <v>303</v>
      </c>
      <c r="T850" t="s">
        <v>303</v>
      </c>
      <c r="U850" s="20" t="s">
        <v>303</v>
      </c>
      <c r="V850">
        <v>0</v>
      </c>
      <c r="W850">
        <v>1</v>
      </c>
      <c r="X850" s="20">
        <v>0</v>
      </c>
      <c r="Y850">
        <v>1</v>
      </c>
      <c r="Z850">
        <v>0</v>
      </c>
      <c r="AA850" s="20">
        <v>0</v>
      </c>
      <c r="AB850" t="s">
        <v>303</v>
      </c>
      <c r="AC850" t="s">
        <v>303</v>
      </c>
      <c r="AD850">
        <v>0</v>
      </c>
      <c r="AE850">
        <v>0</v>
      </c>
      <c r="AF850">
        <v>0</v>
      </c>
      <c r="AG850">
        <v>0</v>
      </c>
      <c r="AH850">
        <v>0</v>
      </c>
      <c r="AI850">
        <v>0</v>
      </c>
    </row>
    <row r="851" spans="3:35">
      <c r="C851">
        <v>317</v>
      </c>
      <c r="D851" s="3"/>
      <c r="F851" t="s">
        <v>1306</v>
      </c>
      <c r="G851" t="s">
        <v>1379</v>
      </c>
      <c r="I851">
        <v>0</v>
      </c>
      <c r="J851">
        <v>0</v>
      </c>
      <c r="K851">
        <v>0</v>
      </c>
      <c r="L851">
        <v>0</v>
      </c>
      <c r="M851">
        <v>0</v>
      </c>
      <c r="N851">
        <v>0</v>
      </c>
      <c r="O851">
        <v>0</v>
      </c>
      <c r="P851">
        <v>0</v>
      </c>
      <c r="Q851">
        <v>0</v>
      </c>
      <c r="R851" s="20">
        <v>1</v>
      </c>
      <c r="S851" t="s">
        <v>303</v>
      </c>
      <c r="T851" t="s">
        <v>303</v>
      </c>
      <c r="U851" s="20" t="s">
        <v>303</v>
      </c>
      <c r="V851">
        <v>1</v>
      </c>
      <c r="W851">
        <v>0</v>
      </c>
      <c r="X851" s="20">
        <v>0</v>
      </c>
      <c r="Y851">
        <v>1</v>
      </c>
      <c r="Z851">
        <v>0</v>
      </c>
      <c r="AA851" s="20">
        <v>0</v>
      </c>
      <c r="AB851" t="s">
        <v>303</v>
      </c>
      <c r="AC851" t="s">
        <v>303</v>
      </c>
      <c r="AD851">
        <v>0</v>
      </c>
      <c r="AE851">
        <v>0</v>
      </c>
      <c r="AF851">
        <v>0</v>
      </c>
      <c r="AG851">
        <v>0</v>
      </c>
      <c r="AH851">
        <v>0</v>
      </c>
      <c r="AI851">
        <v>0</v>
      </c>
    </row>
    <row r="852" spans="3:35">
      <c r="C852">
        <v>318</v>
      </c>
      <c r="D852" s="3"/>
      <c r="F852" t="s">
        <v>1306</v>
      </c>
      <c r="G852" t="s">
        <v>1379</v>
      </c>
      <c r="I852">
        <v>0</v>
      </c>
      <c r="J852">
        <v>0</v>
      </c>
      <c r="K852">
        <v>0</v>
      </c>
      <c r="L852">
        <v>1</v>
      </c>
      <c r="M852">
        <v>0</v>
      </c>
      <c r="N852">
        <v>0</v>
      </c>
      <c r="O852">
        <v>1</v>
      </c>
      <c r="P852">
        <v>0</v>
      </c>
      <c r="Q852">
        <v>0</v>
      </c>
      <c r="R852" s="20">
        <v>1</v>
      </c>
      <c r="S852" t="s">
        <v>303</v>
      </c>
      <c r="T852" t="s">
        <v>303</v>
      </c>
      <c r="U852" s="20" t="s">
        <v>303</v>
      </c>
      <c r="V852">
        <v>0</v>
      </c>
      <c r="W852">
        <v>0</v>
      </c>
      <c r="X852" s="20">
        <v>0</v>
      </c>
      <c r="Y852">
        <v>0</v>
      </c>
      <c r="Z852">
        <v>1</v>
      </c>
      <c r="AA852" s="20">
        <v>0</v>
      </c>
      <c r="AB852" t="s">
        <v>303</v>
      </c>
      <c r="AC852" t="s">
        <v>303</v>
      </c>
      <c r="AD852">
        <v>0</v>
      </c>
      <c r="AE852">
        <v>0</v>
      </c>
      <c r="AF852">
        <v>0</v>
      </c>
      <c r="AG852">
        <v>0</v>
      </c>
      <c r="AH852">
        <v>0</v>
      </c>
      <c r="AI852">
        <v>0</v>
      </c>
    </row>
    <row r="853" spans="3:35">
      <c r="C853">
        <v>319</v>
      </c>
      <c r="D853" s="3"/>
      <c r="E853" s="2" t="s">
        <v>1170</v>
      </c>
      <c r="F853" t="s">
        <v>1302</v>
      </c>
      <c r="G853" t="s">
        <v>1373</v>
      </c>
      <c r="I853">
        <v>0</v>
      </c>
      <c r="J853">
        <v>0</v>
      </c>
      <c r="K853">
        <v>0</v>
      </c>
      <c r="L853">
        <v>0</v>
      </c>
      <c r="M853">
        <v>0</v>
      </c>
      <c r="N853">
        <v>0</v>
      </c>
      <c r="O853">
        <v>0</v>
      </c>
      <c r="P853">
        <v>0</v>
      </c>
      <c r="Q853">
        <v>0</v>
      </c>
      <c r="R853" s="20">
        <v>1</v>
      </c>
      <c r="S853" t="s">
        <v>303</v>
      </c>
      <c r="T853" t="s">
        <v>303</v>
      </c>
      <c r="U853" s="20" t="s">
        <v>303</v>
      </c>
      <c r="V853">
        <v>0</v>
      </c>
      <c r="W853">
        <v>1</v>
      </c>
      <c r="X853" s="20">
        <v>0</v>
      </c>
      <c r="Y853">
        <v>1</v>
      </c>
      <c r="Z853">
        <v>0</v>
      </c>
      <c r="AA853" s="20">
        <v>0</v>
      </c>
      <c r="AB853" t="s">
        <v>303</v>
      </c>
      <c r="AC853" t="s">
        <v>303</v>
      </c>
      <c r="AD853">
        <v>0</v>
      </c>
      <c r="AE853">
        <v>0</v>
      </c>
      <c r="AF853">
        <v>0</v>
      </c>
      <c r="AG853">
        <v>0</v>
      </c>
      <c r="AH853">
        <v>0</v>
      </c>
      <c r="AI853">
        <v>0</v>
      </c>
    </row>
    <row r="854" spans="3:35">
      <c r="C854">
        <v>320</v>
      </c>
      <c r="D854" s="3"/>
      <c r="F854" t="s">
        <v>1305</v>
      </c>
      <c r="G854" t="s">
        <v>1375</v>
      </c>
      <c r="H854" t="s">
        <v>1297</v>
      </c>
      <c r="I854">
        <v>0</v>
      </c>
      <c r="J854">
        <v>1</v>
      </c>
      <c r="K854">
        <v>1</v>
      </c>
      <c r="L854">
        <v>0</v>
      </c>
      <c r="M854">
        <v>0</v>
      </c>
      <c r="N854">
        <v>0</v>
      </c>
      <c r="O854">
        <v>0</v>
      </c>
      <c r="P854">
        <v>0</v>
      </c>
      <c r="Q854">
        <v>0</v>
      </c>
      <c r="R854" s="20">
        <v>1</v>
      </c>
      <c r="S854" t="s">
        <v>303</v>
      </c>
      <c r="T854" t="s">
        <v>303</v>
      </c>
      <c r="U854" s="20" t="s">
        <v>303</v>
      </c>
      <c r="V854">
        <v>1</v>
      </c>
      <c r="W854">
        <v>0</v>
      </c>
      <c r="X854" s="20">
        <v>0</v>
      </c>
      <c r="Y854">
        <v>1</v>
      </c>
      <c r="Z854">
        <v>0</v>
      </c>
      <c r="AA854" s="20">
        <v>0</v>
      </c>
      <c r="AB854">
        <v>0</v>
      </c>
      <c r="AC854">
        <v>1</v>
      </c>
      <c r="AD854">
        <v>0</v>
      </c>
      <c r="AE854">
        <v>0</v>
      </c>
      <c r="AF854">
        <v>0</v>
      </c>
      <c r="AG854">
        <v>0</v>
      </c>
      <c r="AH854">
        <v>0</v>
      </c>
      <c r="AI854">
        <v>0</v>
      </c>
    </row>
    <row r="855" spans="3:35">
      <c r="C855">
        <v>321</v>
      </c>
      <c r="D855" s="3"/>
      <c r="F855" t="s">
        <v>1305</v>
      </c>
      <c r="G855" t="s">
        <v>1375</v>
      </c>
      <c r="H855" t="s">
        <v>1300</v>
      </c>
      <c r="I855">
        <v>0</v>
      </c>
      <c r="J855">
        <v>1</v>
      </c>
      <c r="K855">
        <v>1</v>
      </c>
      <c r="L855">
        <v>1</v>
      </c>
      <c r="M855">
        <v>0</v>
      </c>
      <c r="N855">
        <v>0</v>
      </c>
      <c r="O855">
        <v>1</v>
      </c>
      <c r="P855">
        <v>0</v>
      </c>
      <c r="Q855">
        <v>0</v>
      </c>
      <c r="R855" s="20">
        <v>1</v>
      </c>
      <c r="S855" t="s">
        <v>303</v>
      </c>
      <c r="T855" t="s">
        <v>303</v>
      </c>
      <c r="U855" s="20" t="s">
        <v>303</v>
      </c>
      <c r="V855" t="s">
        <v>303</v>
      </c>
      <c r="W855" t="s">
        <v>303</v>
      </c>
      <c r="X855" s="20" t="s">
        <v>303</v>
      </c>
      <c r="Y855">
        <v>0</v>
      </c>
      <c r="Z855">
        <v>1</v>
      </c>
      <c r="AA855" s="20">
        <v>0</v>
      </c>
      <c r="AB855">
        <v>1</v>
      </c>
      <c r="AC855">
        <v>0</v>
      </c>
      <c r="AD855" t="s">
        <v>303</v>
      </c>
      <c r="AE855" t="s">
        <v>303</v>
      </c>
      <c r="AF855">
        <v>0</v>
      </c>
      <c r="AG855">
        <v>0</v>
      </c>
      <c r="AH855">
        <v>0</v>
      </c>
      <c r="AI855">
        <v>0</v>
      </c>
    </row>
    <row r="856" spans="3:35">
      <c r="C856">
        <v>322</v>
      </c>
      <c r="D856" s="5"/>
      <c r="E856" s="2" t="s">
        <v>1130</v>
      </c>
      <c r="F856" t="s">
        <v>713</v>
      </c>
      <c r="G856" t="s">
        <v>1380</v>
      </c>
      <c r="I856">
        <v>0</v>
      </c>
      <c r="J856">
        <v>0</v>
      </c>
      <c r="K856">
        <v>0</v>
      </c>
      <c r="L856">
        <v>0</v>
      </c>
      <c r="M856">
        <v>0</v>
      </c>
      <c r="N856">
        <v>0</v>
      </c>
      <c r="O856">
        <v>0</v>
      </c>
      <c r="P856">
        <v>0</v>
      </c>
      <c r="Q856">
        <v>1</v>
      </c>
      <c r="R856" s="20">
        <v>0</v>
      </c>
      <c r="S856" t="s">
        <v>303</v>
      </c>
      <c r="T856" t="s">
        <v>303</v>
      </c>
      <c r="U856" s="20" t="s">
        <v>303</v>
      </c>
      <c r="V856">
        <v>0</v>
      </c>
      <c r="W856">
        <v>0</v>
      </c>
      <c r="X856" s="20">
        <v>1</v>
      </c>
      <c r="Y856" t="s">
        <v>303</v>
      </c>
      <c r="Z856" t="s">
        <v>303</v>
      </c>
      <c r="AA856" s="20" t="s">
        <v>303</v>
      </c>
      <c r="AB856" t="s">
        <v>303</v>
      </c>
      <c r="AC856" t="s">
        <v>303</v>
      </c>
      <c r="AD856">
        <v>0</v>
      </c>
      <c r="AE856">
        <v>0</v>
      </c>
      <c r="AF856" t="s">
        <v>303</v>
      </c>
      <c r="AG856" t="s">
        <v>303</v>
      </c>
      <c r="AH856">
        <v>0</v>
      </c>
      <c r="AI856">
        <v>0</v>
      </c>
    </row>
    <row r="857" spans="3:35">
      <c r="C857">
        <v>323</v>
      </c>
      <c r="D857" s="5"/>
      <c r="F857" t="s">
        <v>714</v>
      </c>
      <c r="G857" t="s">
        <v>1381</v>
      </c>
      <c r="I857">
        <v>0</v>
      </c>
      <c r="J857">
        <v>0</v>
      </c>
      <c r="K857">
        <v>0</v>
      </c>
      <c r="L857">
        <v>0</v>
      </c>
      <c r="M857">
        <v>0</v>
      </c>
      <c r="N857">
        <v>0</v>
      </c>
      <c r="O857">
        <v>0</v>
      </c>
      <c r="P857">
        <v>0</v>
      </c>
      <c r="Q857">
        <v>1</v>
      </c>
      <c r="R857" s="20">
        <v>0</v>
      </c>
      <c r="S857" t="s">
        <v>303</v>
      </c>
      <c r="T857" t="s">
        <v>303</v>
      </c>
      <c r="U857" s="20" t="s">
        <v>303</v>
      </c>
      <c r="V857">
        <v>0</v>
      </c>
      <c r="W857">
        <v>0</v>
      </c>
      <c r="X857" s="20">
        <v>0</v>
      </c>
      <c r="Y857">
        <v>0</v>
      </c>
      <c r="Z857">
        <v>0</v>
      </c>
      <c r="AA857" s="20">
        <v>1</v>
      </c>
      <c r="AB857" t="s">
        <v>303</v>
      </c>
      <c r="AC857" t="s">
        <v>303</v>
      </c>
      <c r="AD857">
        <v>0</v>
      </c>
      <c r="AE857">
        <v>0</v>
      </c>
      <c r="AF857">
        <v>0</v>
      </c>
      <c r="AG857">
        <v>0</v>
      </c>
      <c r="AH857">
        <v>0</v>
      </c>
      <c r="AI857">
        <v>0</v>
      </c>
    </row>
    <row r="858" spans="3:35">
      <c r="C858">
        <v>324</v>
      </c>
      <c r="D858" s="5"/>
      <c r="F858" t="s">
        <v>714</v>
      </c>
      <c r="G858" t="s">
        <v>1381</v>
      </c>
      <c r="I858">
        <v>0</v>
      </c>
      <c r="J858">
        <v>0</v>
      </c>
      <c r="K858">
        <v>0</v>
      </c>
      <c r="L858">
        <v>0</v>
      </c>
      <c r="M858">
        <v>0</v>
      </c>
      <c r="N858">
        <v>0</v>
      </c>
      <c r="O858">
        <v>1</v>
      </c>
      <c r="P858">
        <v>0</v>
      </c>
      <c r="Q858">
        <v>0</v>
      </c>
      <c r="R858" s="20">
        <v>1</v>
      </c>
      <c r="S858" t="s">
        <v>303</v>
      </c>
      <c r="T858" t="s">
        <v>303</v>
      </c>
      <c r="U858" s="20" t="s">
        <v>303</v>
      </c>
      <c r="V858">
        <v>1</v>
      </c>
      <c r="W858">
        <v>0</v>
      </c>
      <c r="X858" s="20">
        <v>0</v>
      </c>
      <c r="Y858">
        <v>0</v>
      </c>
      <c r="Z858">
        <v>1</v>
      </c>
      <c r="AA858" s="20">
        <v>1</v>
      </c>
      <c r="AB858" t="s">
        <v>303</v>
      </c>
      <c r="AC858" t="s">
        <v>303</v>
      </c>
      <c r="AD858">
        <v>0</v>
      </c>
      <c r="AE858">
        <v>0</v>
      </c>
      <c r="AF858">
        <v>0</v>
      </c>
      <c r="AG858">
        <v>0</v>
      </c>
      <c r="AH858">
        <v>0</v>
      </c>
      <c r="AI858">
        <v>0</v>
      </c>
    </row>
    <row r="859" spans="3:35">
      <c r="C859">
        <v>325</v>
      </c>
      <c r="D859" s="5"/>
      <c r="E859" s="2" t="s">
        <v>1133</v>
      </c>
      <c r="F859" t="s">
        <v>1296</v>
      </c>
      <c r="G859" t="s">
        <v>1292</v>
      </c>
      <c r="I859">
        <v>0</v>
      </c>
      <c r="J859">
        <v>0</v>
      </c>
      <c r="K859">
        <v>0</v>
      </c>
      <c r="L859">
        <v>0</v>
      </c>
      <c r="M859">
        <v>0</v>
      </c>
      <c r="N859">
        <v>0</v>
      </c>
      <c r="O859">
        <v>0</v>
      </c>
      <c r="P859">
        <v>0</v>
      </c>
      <c r="Q859">
        <v>0</v>
      </c>
      <c r="R859" s="20">
        <v>1</v>
      </c>
      <c r="S859" t="s">
        <v>303</v>
      </c>
      <c r="T859" t="s">
        <v>303</v>
      </c>
      <c r="U859" s="20" t="s">
        <v>303</v>
      </c>
      <c r="V859">
        <v>0</v>
      </c>
      <c r="W859">
        <v>1</v>
      </c>
      <c r="X859" s="20">
        <v>0</v>
      </c>
      <c r="Y859">
        <v>1</v>
      </c>
      <c r="Z859">
        <v>0</v>
      </c>
      <c r="AA859" s="20">
        <v>0</v>
      </c>
      <c r="AB859" t="s">
        <v>303</v>
      </c>
      <c r="AC859" t="s">
        <v>303</v>
      </c>
      <c r="AD859">
        <v>0</v>
      </c>
      <c r="AE859">
        <v>0</v>
      </c>
      <c r="AF859">
        <v>0</v>
      </c>
      <c r="AG859">
        <v>0</v>
      </c>
      <c r="AH859">
        <v>0</v>
      </c>
      <c r="AI859">
        <v>0</v>
      </c>
    </row>
    <row r="860" spans="3:35">
      <c r="C860">
        <v>326</v>
      </c>
      <c r="D860" s="5"/>
      <c r="F860" t="s">
        <v>1299</v>
      </c>
      <c r="G860" t="s">
        <v>1293</v>
      </c>
      <c r="I860">
        <v>0</v>
      </c>
      <c r="J860">
        <v>0</v>
      </c>
      <c r="K860">
        <v>0</v>
      </c>
      <c r="L860">
        <v>0</v>
      </c>
      <c r="M860">
        <v>0</v>
      </c>
      <c r="N860">
        <v>0</v>
      </c>
      <c r="O860">
        <v>0</v>
      </c>
      <c r="P860">
        <v>0</v>
      </c>
      <c r="Q860">
        <v>0</v>
      </c>
      <c r="R860" s="20">
        <v>1</v>
      </c>
      <c r="S860" t="s">
        <v>303</v>
      </c>
      <c r="T860" t="s">
        <v>303</v>
      </c>
      <c r="U860" s="20" t="s">
        <v>303</v>
      </c>
      <c r="V860">
        <v>1</v>
      </c>
      <c r="W860">
        <v>0</v>
      </c>
      <c r="X860" s="20">
        <v>0</v>
      </c>
      <c r="Y860">
        <v>1</v>
      </c>
      <c r="Z860">
        <v>0</v>
      </c>
      <c r="AA860" s="20">
        <v>0</v>
      </c>
      <c r="AB860" t="s">
        <v>303</v>
      </c>
      <c r="AC860" t="s">
        <v>303</v>
      </c>
      <c r="AD860">
        <v>0</v>
      </c>
      <c r="AE860">
        <v>0</v>
      </c>
      <c r="AF860">
        <v>0</v>
      </c>
      <c r="AG860">
        <v>0</v>
      </c>
      <c r="AH860">
        <v>0</v>
      </c>
      <c r="AI860">
        <v>0</v>
      </c>
    </row>
    <row r="861" spans="3:35">
      <c r="C861">
        <v>327</v>
      </c>
      <c r="D861" s="5"/>
      <c r="F861" t="s">
        <v>1299</v>
      </c>
      <c r="G861" t="s">
        <v>1293</v>
      </c>
      <c r="I861">
        <v>0</v>
      </c>
      <c r="J861">
        <v>0</v>
      </c>
      <c r="K861">
        <v>0</v>
      </c>
      <c r="L861">
        <v>1</v>
      </c>
      <c r="M861">
        <v>0</v>
      </c>
      <c r="N861">
        <v>0</v>
      </c>
      <c r="O861">
        <v>1</v>
      </c>
      <c r="P861">
        <v>0</v>
      </c>
      <c r="Q861">
        <v>0</v>
      </c>
      <c r="R861" s="20">
        <v>1</v>
      </c>
      <c r="S861" t="s">
        <v>303</v>
      </c>
      <c r="T861" t="s">
        <v>303</v>
      </c>
      <c r="U861" s="20" t="s">
        <v>303</v>
      </c>
      <c r="V861">
        <v>0</v>
      </c>
      <c r="W861">
        <v>0</v>
      </c>
      <c r="X861" s="20">
        <v>0</v>
      </c>
      <c r="Y861">
        <v>0</v>
      </c>
      <c r="Z861">
        <v>1</v>
      </c>
      <c r="AA861" s="20">
        <v>0</v>
      </c>
      <c r="AB861" t="s">
        <v>303</v>
      </c>
      <c r="AC861" t="s">
        <v>303</v>
      </c>
      <c r="AD861">
        <v>0</v>
      </c>
      <c r="AE861">
        <v>0</v>
      </c>
      <c r="AF861">
        <v>0</v>
      </c>
      <c r="AG861">
        <v>0</v>
      </c>
      <c r="AH861">
        <v>0</v>
      </c>
      <c r="AI861">
        <v>0</v>
      </c>
    </row>
    <row r="862" spans="3:35">
      <c r="C862">
        <v>328</v>
      </c>
      <c r="D862" s="5"/>
      <c r="E862" s="2" t="s">
        <v>1135</v>
      </c>
      <c r="F862" t="s">
        <v>1297</v>
      </c>
      <c r="G862" t="s">
        <v>1382</v>
      </c>
      <c r="I862">
        <v>0</v>
      </c>
      <c r="J862">
        <v>0</v>
      </c>
      <c r="K862">
        <v>0</v>
      </c>
      <c r="L862">
        <v>0</v>
      </c>
      <c r="M862">
        <v>0</v>
      </c>
      <c r="N862">
        <v>0</v>
      </c>
      <c r="O862">
        <v>0</v>
      </c>
      <c r="P862">
        <v>0</v>
      </c>
      <c r="Q862">
        <v>0</v>
      </c>
      <c r="R862" s="20">
        <v>1</v>
      </c>
      <c r="S862" t="s">
        <v>303</v>
      </c>
      <c r="T862" t="s">
        <v>303</v>
      </c>
      <c r="U862" s="20" t="s">
        <v>303</v>
      </c>
      <c r="V862">
        <v>0</v>
      </c>
      <c r="W862">
        <v>1</v>
      </c>
      <c r="X862" s="20">
        <v>0</v>
      </c>
      <c r="Y862">
        <v>1</v>
      </c>
      <c r="Z862">
        <v>0</v>
      </c>
      <c r="AA862" s="20">
        <v>0</v>
      </c>
      <c r="AB862" t="s">
        <v>303</v>
      </c>
      <c r="AC862" t="s">
        <v>303</v>
      </c>
      <c r="AD862">
        <v>0</v>
      </c>
      <c r="AE862">
        <v>0</v>
      </c>
      <c r="AF862">
        <v>0</v>
      </c>
      <c r="AG862">
        <v>0</v>
      </c>
      <c r="AH862">
        <v>0</v>
      </c>
      <c r="AI862">
        <v>0</v>
      </c>
    </row>
    <row r="863" spans="3:35">
      <c r="C863">
        <v>329</v>
      </c>
      <c r="D863" s="5"/>
      <c r="F863" t="s">
        <v>1300</v>
      </c>
      <c r="G863" t="s">
        <v>1383</v>
      </c>
      <c r="I863">
        <v>0</v>
      </c>
      <c r="J863">
        <v>0</v>
      </c>
      <c r="K863">
        <v>0</v>
      </c>
      <c r="L863">
        <v>0</v>
      </c>
      <c r="M863">
        <v>0</v>
      </c>
      <c r="N863">
        <v>0</v>
      </c>
      <c r="O863">
        <v>0</v>
      </c>
      <c r="P863">
        <v>0</v>
      </c>
      <c r="Q863">
        <v>0</v>
      </c>
      <c r="R863" s="20">
        <v>1</v>
      </c>
      <c r="S863" t="s">
        <v>303</v>
      </c>
      <c r="T863" t="s">
        <v>303</v>
      </c>
      <c r="U863" s="20" t="s">
        <v>303</v>
      </c>
      <c r="V863">
        <v>1</v>
      </c>
      <c r="W863">
        <v>0</v>
      </c>
      <c r="X863" s="20">
        <v>0</v>
      </c>
      <c r="Y863">
        <v>1</v>
      </c>
      <c r="Z863">
        <v>0</v>
      </c>
      <c r="AA863" s="20">
        <v>0</v>
      </c>
      <c r="AB863" t="s">
        <v>303</v>
      </c>
      <c r="AC863" t="s">
        <v>303</v>
      </c>
      <c r="AD863">
        <v>0</v>
      </c>
      <c r="AE863">
        <v>0</v>
      </c>
      <c r="AF863">
        <v>0</v>
      </c>
      <c r="AG863">
        <v>0</v>
      </c>
      <c r="AH863">
        <v>0</v>
      </c>
      <c r="AI863">
        <v>0</v>
      </c>
    </row>
    <row r="864" spans="3:35">
      <c r="C864">
        <v>330</v>
      </c>
      <c r="D864" s="5"/>
      <c r="F864" t="s">
        <v>1300</v>
      </c>
      <c r="G864" t="s">
        <v>1383</v>
      </c>
      <c r="I864">
        <v>0</v>
      </c>
      <c r="J864">
        <v>0</v>
      </c>
      <c r="K864">
        <v>0</v>
      </c>
      <c r="L864">
        <v>1</v>
      </c>
      <c r="M864">
        <v>0</v>
      </c>
      <c r="N864">
        <v>0</v>
      </c>
      <c r="O864">
        <v>1</v>
      </c>
      <c r="P864">
        <v>0</v>
      </c>
      <c r="Q864">
        <v>0</v>
      </c>
      <c r="R864" s="20">
        <v>1</v>
      </c>
      <c r="S864" t="s">
        <v>303</v>
      </c>
      <c r="T864" t="s">
        <v>303</v>
      </c>
      <c r="U864" s="20" t="s">
        <v>303</v>
      </c>
      <c r="V864">
        <v>0</v>
      </c>
      <c r="W864">
        <v>0</v>
      </c>
      <c r="X864" s="20">
        <v>0</v>
      </c>
      <c r="Y864">
        <v>0</v>
      </c>
      <c r="Z864">
        <v>1</v>
      </c>
      <c r="AA864" s="20">
        <v>0</v>
      </c>
      <c r="AB864" t="s">
        <v>303</v>
      </c>
      <c r="AC864" t="s">
        <v>303</v>
      </c>
      <c r="AD864">
        <v>0</v>
      </c>
      <c r="AE864">
        <v>0</v>
      </c>
      <c r="AF864">
        <v>0</v>
      </c>
      <c r="AG864">
        <v>0</v>
      </c>
      <c r="AH864">
        <v>0</v>
      </c>
      <c r="AI864">
        <v>0</v>
      </c>
    </row>
    <row r="865" spans="3:35">
      <c r="C865">
        <v>331</v>
      </c>
      <c r="D865" s="5"/>
      <c r="E865" s="2" t="s">
        <v>1137</v>
      </c>
      <c r="F865" t="s">
        <v>1312</v>
      </c>
      <c r="G865" t="s">
        <v>1377</v>
      </c>
      <c r="I865">
        <v>0</v>
      </c>
      <c r="J865">
        <v>0</v>
      </c>
      <c r="K865">
        <v>0</v>
      </c>
      <c r="L865">
        <v>0</v>
      </c>
      <c r="M865">
        <v>0</v>
      </c>
      <c r="N865">
        <v>0</v>
      </c>
      <c r="O865">
        <v>0</v>
      </c>
      <c r="P865">
        <v>0</v>
      </c>
      <c r="Q865">
        <v>0</v>
      </c>
      <c r="R865" s="20">
        <v>1</v>
      </c>
      <c r="S865" t="s">
        <v>303</v>
      </c>
      <c r="T865" t="s">
        <v>303</v>
      </c>
      <c r="U865" s="20" t="s">
        <v>303</v>
      </c>
      <c r="V865">
        <v>0</v>
      </c>
      <c r="W865">
        <v>1</v>
      </c>
      <c r="X865" s="20">
        <v>0</v>
      </c>
      <c r="Y865">
        <v>1</v>
      </c>
      <c r="Z865">
        <v>0</v>
      </c>
      <c r="AA865" s="20">
        <v>0</v>
      </c>
      <c r="AB865" t="s">
        <v>303</v>
      </c>
      <c r="AC865" t="s">
        <v>303</v>
      </c>
      <c r="AD865">
        <v>0</v>
      </c>
      <c r="AE865">
        <v>0</v>
      </c>
      <c r="AF865">
        <v>0</v>
      </c>
      <c r="AG865">
        <v>0</v>
      </c>
      <c r="AH865">
        <v>0</v>
      </c>
      <c r="AI865">
        <v>0</v>
      </c>
    </row>
    <row r="866" spans="3:35">
      <c r="C866">
        <v>332</v>
      </c>
      <c r="D866" s="5"/>
      <c r="F866" t="s">
        <v>1313</v>
      </c>
      <c r="G866" t="s">
        <v>1379</v>
      </c>
      <c r="I866">
        <v>0</v>
      </c>
      <c r="J866">
        <v>0</v>
      </c>
      <c r="K866">
        <v>0</v>
      </c>
      <c r="L866">
        <v>0</v>
      </c>
      <c r="M866">
        <v>0</v>
      </c>
      <c r="N866">
        <v>0</v>
      </c>
      <c r="O866">
        <v>0</v>
      </c>
      <c r="P866">
        <v>0</v>
      </c>
      <c r="Q866">
        <v>0</v>
      </c>
      <c r="R866" s="20">
        <v>1</v>
      </c>
      <c r="S866" t="s">
        <v>303</v>
      </c>
      <c r="T866" t="s">
        <v>303</v>
      </c>
      <c r="U866" s="20" t="s">
        <v>303</v>
      </c>
      <c r="V866">
        <v>1</v>
      </c>
      <c r="W866">
        <v>0</v>
      </c>
      <c r="X866" s="20">
        <v>0</v>
      </c>
      <c r="Y866">
        <v>1</v>
      </c>
      <c r="Z866">
        <v>0</v>
      </c>
      <c r="AA866" s="20">
        <v>0</v>
      </c>
      <c r="AB866" t="s">
        <v>303</v>
      </c>
      <c r="AC866" t="s">
        <v>303</v>
      </c>
      <c r="AD866">
        <v>0</v>
      </c>
      <c r="AE866">
        <v>0</v>
      </c>
      <c r="AF866">
        <v>0</v>
      </c>
      <c r="AG866">
        <v>0</v>
      </c>
      <c r="AH866">
        <v>0</v>
      </c>
      <c r="AI866">
        <v>0</v>
      </c>
    </row>
    <row r="867" spans="3:35">
      <c r="C867">
        <v>333</v>
      </c>
      <c r="D867" s="5"/>
      <c r="F867" t="s">
        <v>1313</v>
      </c>
      <c r="G867" t="s">
        <v>1379</v>
      </c>
      <c r="I867">
        <v>0</v>
      </c>
      <c r="J867">
        <v>0</v>
      </c>
      <c r="K867">
        <v>0</v>
      </c>
      <c r="L867">
        <v>1</v>
      </c>
      <c r="M867">
        <v>0</v>
      </c>
      <c r="N867">
        <v>0</v>
      </c>
      <c r="O867">
        <v>1</v>
      </c>
      <c r="P867">
        <v>0</v>
      </c>
      <c r="Q867">
        <v>0</v>
      </c>
      <c r="R867" s="20">
        <v>1</v>
      </c>
      <c r="S867" t="s">
        <v>303</v>
      </c>
      <c r="T867" t="s">
        <v>303</v>
      </c>
      <c r="U867" s="20" t="s">
        <v>303</v>
      </c>
      <c r="V867">
        <v>0</v>
      </c>
      <c r="W867">
        <v>0</v>
      </c>
      <c r="X867" s="20">
        <v>0</v>
      </c>
      <c r="Y867">
        <v>0</v>
      </c>
      <c r="Z867">
        <v>1</v>
      </c>
      <c r="AA867" s="20">
        <v>0</v>
      </c>
      <c r="AB867" t="s">
        <v>303</v>
      </c>
      <c r="AC867" t="s">
        <v>303</v>
      </c>
      <c r="AD867">
        <v>0</v>
      </c>
      <c r="AE867">
        <v>0</v>
      </c>
      <c r="AF867">
        <v>0</v>
      </c>
      <c r="AG867">
        <v>0</v>
      </c>
      <c r="AH867">
        <v>0</v>
      </c>
      <c r="AI867">
        <v>0</v>
      </c>
    </row>
    <row r="868" spans="3:35">
      <c r="C868">
        <v>334</v>
      </c>
      <c r="D868" s="5"/>
      <c r="E868" s="2" t="s">
        <v>1139</v>
      </c>
      <c r="F868" t="s">
        <v>1303</v>
      </c>
      <c r="G868" t="s">
        <v>1373</v>
      </c>
      <c r="I868">
        <v>0</v>
      </c>
      <c r="J868">
        <v>0</v>
      </c>
      <c r="K868">
        <v>0</v>
      </c>
      <c r="L868">
        <v>0</v>
      </c>
      <c r="M868">
        <v>0</v>
      </c>
      <c r="N868">
        <v>0</v>
      </c>
      <c r="O868">
        <v>0</v>
      </c>
      <c r="P868">
        <v>0</v>
      </c>
      <c r="Q868">
        <v>0</v>
      </c>
      <c r="R868" s="20">
        <v>1</v>
      </c>
      <c r="S868" t="s">
        <v>303</v>
      </c>
      <c r="T868" t="s">
        <v>303</v>
      </c>
      <c r="U868" s="20" t="s">
        <v>303</v>
      </c>
      <c r="V868">
        <v>0</v>
      </c>
      <c r="W868">
        <v>1</v>
      </c>
      <c r="X868" s="20">
        <v>0</v>
      </c>
      <c r="Y868">
        <v>1</v>
      </c>
      <c r="Z868">
        <v>0</v>
      </c>
      <c r="AA868" s="20">
        <v>0</v>
      </c>
      <c r="AB868" t="s">
        <v>303</v>
      </c>
      <c r="AC868" t="s">
        <v>303</v>
      </c>
      <c r="AD868">
        <v>0</v>
      </c>
      <c r="AE868">
        <v>0</v>
      </c>
      <c r="AF868">
        <v>0</v>
      </c>
      <c r="AG868">
        <v>0</v>
      </c>
      <c r="AH868">
        <v>0</v>
      </c>
      <c r="AI868">
        <v>0</v>
      </c>
    </row>
    <row r="869" spans="3:35">
      <c r="C869">
        <v>335</v>
      </c>
      <c r="D869" s="5"/>
      <c r="F869" t="s">
        <v>1306</v>
      </c>
      <c r="G869" t="s">
        <v>1375</v>
      </c>
      <c r="I869">
        <v>0</v>
      </c>
      <c r="J869">
        <v>0</v>
      </c>
      <c r="K869">
        <v>0</v>
      </c>
      <c r="L869">
        <v>0</v>
      </c>
      <c r="M869">
        <v>0</v>
      </c>
      <c r="N869">
        <v>0</v>
      </c>
      <c r="O869">
        <v>0</v>
      </c>
      <c r="P869">
        <v>0</v>
      </c>
      <c r="Q869">
        <v>0</v>
      </c>
      <c r="R869" s="20">
        <v>1</v>
      </c>
      <c r="S869" t="s">
        <v>303</v>
      </c>
      <c r="T869" t="s">
        <v>303</v>
      </c>
      <c r="U869" s="20" t="s">
        <v>303</v>
      </c>
      <c r="V869">
        <v>1</v>
      </c>
      <c r="W869">
        <v>0</v>
      </c>
      <c r="X869" s="20">
        <v>0</v>
      </c>
      <c r="Y869">
        <v>1</v>
      </c>
      <c r="Z869">
        <v>0</v>
      </c>
      <c r="AA869" s="20">
        <v>0</v>
      </c>
      <c r="AB869" t="s">
        <v>303</v>
      </c>
      <c r="AC869" t="s">
        <v>303</v>
      </c>
      <c r="AD869">
        <v>0</v>
      </c>
      <c r="AE869">
        <v>0</v>
      </c>
      <c r="AF869">
        <v>0</v>
      </c>
      <c r="AG869">
        <v>0</v>
      </c>
      <c r="AH869">
        <v>0</v>
      </c>
      <c r="AI869">
        <v>0</v>
      </c>
    </row>
    <row r="870" spans="3:35">
      <c r="C870">
        <v>336</v>
      </c>
      <c r="D870" s="5"/>
      <c r="F870" t="s">
        <v>1306</v>
      </c>
      <c r="G870" t="s">
        <v>1375</v>
      </c>
      <c r="I870">
        <v>0</v>
      </c>
      <c r="J870">
        <v>0</v>
      </c>
      <c r="K870">
        <v>0</v>
      </c>
      <c r="L870">
        <v>1</v>
      </c>
      <c r="M870">
        <v>0</v>
      </c>
      <c r="N870">
        <v>0</v>
      </c>
      <c r="O870">
        <v>1</v>
      </c>
      <c r="P870">
        <v>0</v>
      </c>
      <c r="Q870">
        <v>0</v>
      </c>
      <c r="R870" s="20">
        <v>1</v>
      </c>
      <c r="S870" t="s">
        <v>303</v>
      </c>
      <c r="T870" t="s">
        <v>303</v>
      </c>
      <c r="U870" s="20" t="s">
        <v>303</v>
      </c>
      <c r="V870">
        <v>0</v>
      </c>
      <c r="W870">
        <v>0</v>
      </c>
      <c r="X870" s="20">
        <v>0</v>
      </c>
      <c r="Y870">
        <v>0</v>
      </c>
      <c r="Z870">
        <v>1</v>
      </c>
      <c r="AA870" s="20">
        <v>0</v>
      </c>
      <c r="AB870" t="s">
        <v>303</v>
      </c>
      <c r="AC870" t="s">
        <v>303</v>
      </c>
      <c r="AD870">
        <v>0</v>
      </c>
      <c r="AE870">
        <v>0</v>
      </c>
      <c r="AF870">
        <v>0</v>
      </c>
      <c r="AG870">
        <v>0</v>
      </c>
      <c r="AH870">
        <v>0</v>
      </c>
      <c r="AI870">
        <v>0</v>
      </c>
    </row>
    <row r="871" spans="3:35">
      <c r="C871">
        <v>337</v>
      </c>
      <c r="D871" s="5"/>
      <c r="E871" s="2" t="s">
        <v>1141</v>
      </c>
      <c r="F871" t="s">
        <v>1302</v>
      </c>
      <c r="G871" t="s">
        <v>1290</v>
      </c>
      <c r="I871">
        <v>0</v>
      </c>
      <c r="J871">
        <v>0</v>
      </c>
      <c r="K871">
        <v>0</v>
      </c>
      <c r="L871">
        <v>0</v>
      </c>
      <c r="M871">
        <v>0</v>
      </c>
      <c r="N871">
        <v>0</v>
      </c>
      <c r="O871">
        <v>0</v>
      </c>
      <c r="P871">
        <v>0</v>
      </c>
      <c r="Q871">
        <v>0</v>
      </c>
      <c r="R871" s="20">
        <v>1</v>
      </c>
      <c r="S871" t="s">
        <v>303</v>
      </c>
      <c r="T871" t="s">
        <v>303</v>
      </c>
      <c r="U871" s="20" t="s">
        <v>303</v>
      </c>
      <c r="V871">
        <v>0</v>
      </c>
      <c r="W871">
        <v>1</v>
      </c>
      <c r="X871" s="20">
        <v>0</v>
      </c>
      <c r="Y871">
        <v>1</v>
      </c>
      <c r="Z871">
        <v>0</v>
      </c>
      <c r="AA871" s="20">
        <v>0</v>
      </c>
      <c r="AB871" t="s">
        <v>303</v>
      </c>
      <c r="AC871" t="s">
        <v>303</v>
      </c>
      <c r="AD871">
        <v>0</v>
      </c>
      <c r="AE871">
        <v>0</v>
      </c>
      <c r="AF871">
        <v>0</v>
      </c>
      <c r="AG871">
        <v>0</v>
      </c>
      <c r="AH871">
        <v>0</v>
      </c>
      <c r="AI871">
        <v>0</v>
      </c>
    </row>
    <row r="872" spans="3:35">
      <c r="C872">
        <v>338</v>
      </c>
      <c r="D872" s="5"/>
      <c r="F872" t="s">
        <v>1305</v>
      </c>
      <c r="G872" t="s">
        <v>1291</v>
      </c>
      <c r="H872" t="s">
        <v>1296</v>
      </c>
      <c r="I872">
        <v>0</v>
      </c>
      <c r="J872">
        <v>1</v>
      </c>
      <c r="K872">
        <v>1</v>
      </c>
      <c r="L872">
        <v>0</v>
      </c>
      <c r="M872">
        <v>0</v>
      </c>
      <c r="N872">
        <v>0</v>
      </c>
      <c r="O872">
        <v>0</v>
      </c>
      <c r="P872">
        <v>0</v>
      </c>
      <c r="Q872">
        <v>0</v>
      </c>
      <c r="R872" s="20">
        <v>1</v>
      </c>
      <c r="S872" t="s">
        <v>303</v>
      </c>
      <c r="T872" t="s">
        <v>303</v>
      </c>
      <c r="U872" s="20" t="s">
        <v>303</v>
      </c>
      <c r="V872">
        <v>1</v>
      </c>
      <c r="W872">
        <v>0</v>
      </c>
      <c r="X872" s="20">
        <v>0</v>
      </c>
      <c r="Y872">
        <v>1</v>
      </c>
      <c r="Z872">
        <v>0</v>
      </c>
      <c r="AA872" s="20">
        <v>0</v>
      </c>
      <c r="AB872">
        <v>0</v>
      </c>
      <c r="AC872">
        <v>1</v>
      </c>
      <c r="AD872">
        <v>0</v>
      </c>
      <c r="AE872">
        <v>0</v>
      </c>
      <c r="AF872">
        <v>0</v>
      </c>
      <c r="AG872">
        <v>0</v>
      </c>
      <c r="AH872">
        <v>0</v>
      </c>
      <c r="AI872">
        <v>0</v>
      </c>
    </row>
    <row r="873" spans="3:35">
      <c r="C873">
        <v>339</v>
      </c>
      <c r="D873" s="5"/>
      <c r="F873" t="s">
        <v>1305</v>
      </c>
      <c r="G873" t="s">
        <v>1291</v>
      </c>
      <c r="H873" t="s">
        <v>1299</v>
      </c>
      <c r="I873">
        <v>0</v>
      </c>
      <c r="J873">
        <v>1</v>
      </c>
      <c r="K873">
        <v>1</v>
      </c>
      <c r="L873">
        <v>1</v>
      </c>
      <c r="M873">
        <v>0</v>
      </c>
      <c r="N873">
        <v>0</v>
      </c>
      <c r="O873">
        <v>1</v>
      </c>
      <c r="P873">
        <v>0</v>
      </c>
      <c r="Q873">
        <v>0</v>
      </c>
      <c r="R873" s="20">
        <v>1</v>
      </c>
      <c r="S873" t="s">
        <v>303</v>
      </c>
      <c r="T873" t="s">
        <v>303</v>
      </c>
      <c r="U873" s="20" t="s">
        <v>303</v>
      </c>
      <c r="V873" t="s">
        <v>303</v>
      </c>
      <c r="W873" t="s">
        <v>303</v>
      </c>
      <c r="X873" s="20" t="s">
        <v>303</v>
      </c>
      <c r="Y873">
        <v>0</v>
      </c>
      <c r="Z873">
        <v>1</v>
      </c>
      <c r="AA873" s="20">
        <v>0</v>
      </c>
      <c r="AB873">
        <v>1</v>
      </c>
      <c r="AC873">
        <v>0</v>
      </c>
      <c r="AD873" t="s">
        <v>303</v>
      </c>
      <c r="AE873" t="s">
        <v>303</v>
      </c>
      <c r="AF873">
        <v>0</v>
      </c>
      <c r="AG873">
        <v>0</v>
      </c>
      <c r="AH873">
        <v>0</v>
      </c>
      <c r="AI873">
        <v>0</v>
      </c>
    </row>
    <row r="874" spans="3:35">
      <c r="C874">
        <v>340</v>
      </c>
      <c r="D874" s="3"/>
      <c r="E874" s="2" t="s">
        <v>1145</v>
      </c>
      <c r="F874" t="s">
        <v>713</v>
      </c>
      <c r="G874" t="s">
        <v>1292</v>
      </c>
      <c r="I874">
        <v>0</v>
      </c>
      <c r="J874">
        <v>0</v>
      </c>
      <c r="K874">
        <v>0</v>
      </c>
      <c r="L874">
        <v>0</v>
      </c>
      <c r="M874">
        <v>0</v>
      </c>
      <c r="N874">
        <v>0</v>
      </c>
      <c r="O874">
        <v>0</v>
      </c>
      <c r="P874">
        <v>0</v>
      </c>
      <c r="Q874">
        <v>0</v>
      </c>
      <c r="R874" s="20">
        <v>1</v>
      </c>
      <c r="S874" t="s">
        <v>303</v>
      </c>
      <c r="T874" t="s">
        <v>303</v>
      </c>
      <c r="U874" s="20" t="s">
        <v>303</v>
      </c>
      <c r="V874">
        <v>0</v>
      </c>
      <c r="W874">
        <v>0</v>
      </c>
      <c r="X874" s="20">
        <v>1</v>
      </c>
      <c r="Y874">
        <v>0</v>
      </c>
      <c r="Z874">
        <v>0</v>
      </c>
      <c r="AA874" s="20">
        <v>1</v>
      </c>
      <c r="AB874" t="s">
        <v>303</v>
      </c>
      <c r="AC874" t="s">
        <v>303</v>
      </c>
      <c r="AD874">
        <v>0</v>
      </c>
      <c r="AE874">
        <v>0</v>
      </c>
      <c r="AF874">
        <v>0</v>
      </c>
      <c r="AG874">
        <v>0</v>
      </c>
      <c r="AH874">
        <v>0</v>
      </c>
      <c r="AI874">
        <v>0</v>
      </c>
    </row>
    <row r="875" spans="3:35">
      <c r="C875">
        <v>341</v>
      </c>
      <c r="D875" s="3"/>
      <c r="F875" t="s">
        <v>714</v>
      </c>
      <c r="G875" t="s">
        <v>1293</v>
      </c>
      <c r="I875">
        <v>0</v>
      </c>
      <c r="J875">
        <v>0</v>
      </c>
      <c r="K875">
        <v>0</v>
      </c>
      <c r="L875">
        <v>0</v>
      </c>
      <c r="M875">
        <v>0</v>
      </c>
      <c r="N875">
        <v>0</v>
      </c>
      <c r="O875">
        <v>0</v>
      </c>
      <c r="P875">
        <v>0</v>
      </c>
      <c r="Q875">
        <v>0</v>
      </c>
      <c r="R875" s="20">
        <v>1</v>
      </c>
      <c r="S875" t="s">
        <v>303</v>
      </c>
      <c r="T875" t="s">
        <v>303</v>
      </c>
      <c r="U875" s="20" t="s">
        <v>303</v>
      </c>
      <c r="V875">
        <v>1</v>
      </c>
      <c r="W875">
        <v>0</v>
      </c>
      <c r="X875" s="20">
        <v>0</v>
      </c>
      <c r="Y875">
        <v>0</v>
      </c>
      <c r="Z875">
        <v>1</v>
      </c>
      <c r="AA875" s="20">
        <v>0</v>
      </c>
      <c r="AB875" t="s">
        <v>303</v>
      </c>
      <c r="AC875" t="s">
        <v>303</v>
      </c>
      <c r="AD875">
        <v>0</v>
      </c>
      <c r="AE875">
        <v>0</v>
      </c>
      <c r="AF875">
        <v>0</v>
      </c>
      <c r="AG875">
        <v>0</v>
      </c>
      <c r="AH875">
        <v>0</v>
      </c>
      <c r="AI875">
        <v>0</v>
      </c>
    </row>
    <row r="876" spans="3:35">
      <c r="C876">
        <v>342</v>
      </c>
      <c r="D876" s="3"/>
      <c r="F876" t="s">
        <v>714</v>
      </c>
      <c r="G876" t="s">
        <v>1293</v>
      </c>
      <c r="I876">
        <v>0</v>
      </c>
      <c r="J876">
        <v>0</v>
      </c>
      <c r="K876">
        <v>0</v>
      </c>
      <c r="L876">
        <v>1</v>
      </c>
      <c r="M876">
        <v>0</v>
      </c>
      <c r="N876">
        <v>0</v>
      </c>
      <c r="O876">
        <v>1</v>
      </c>
      <c r="P876">
        <v>0</v>
      </c>
      <c r="Q876">
        <v>0</v>
      </c>
      <c r="R876" s="20">
        <v>1</v>
      </c>
      <c r="S876" t="s">
        <v>303</v>
      </c>
      <c r="T876" t="s">
        <v>303</v>
      </c>
      <c r="U876" s="20" t="s">
        <v>303</v>
      </c>
      <c r="V876">
        <v>0</v>
      </c>
      <c r="W876">
        <v>0</v>
      </c>
      <c r="X876" s="20">
        <v>0</v>
      </c>
      <c r="Y876">
        <v>0</v>
      </c>
      <c r="Z876">
        <v>1</v>
      </c>
      <c r="AA876" s="20">
        <v>1</v>
      </c>
      <c r="AB876" t="s">
        <v>303</v>
      </c>
      <c r="AC876" t="s">
        <v>303</v>
      </c>
      <c r="AD876">
        <v>0</v>
      </c>
      <c r="AE876">
        <v>0</v>
      </c>
      <c r="AF876">
        <v>0</v>
      </c>
      <c r="AG876">
        <v>0</v>
      </c>
      <c r="AH876">
        <v>0</v>
      </c>
      <c r="AI876">
        <v>0</v>
      </c>
    </row>
    <row r="877" spans="3:35">
      <c r="C877">
        <v>343</v>
      </c>
      <c r="D877" s="3"/>
      <c r="E877" s="2" t="s">
        <v>1148</v>
      </c>
      <c r="F877" t="s">
        <v>1296</v>
      </c>
      <c r="G877" t="s">
        <v>1382</v>
      </c>
      <c r="I877">
        <v>0</v>
      </c>
      <c r="J877">
        <v>0</v>
      </c>
      <c r="K877">
        <v>0</v>
      </c>
      <c r="L877">
        <v>0</v>
      </c>
      <c r="M877">
        <v>0</v>
      </c>
      <c r="N877">
        <v>0</v>
      </c>
      <c r="O877">
        <v>0</v>
      </c>
      <c r="P877">
        <v>0</v>
      </c>
      <c r="Q877">
        <v>0</v>
      </c>
      <c r="R877" s="20">
        <v>1</v>
      </c>
      <c r="S877" t="s">
        <v>303</v>
      </c>
      <c r="T877" t="s">
        <v>303</v>
      </c>
      <c r="U877" s="20" t="s">
        <v>303</v>
      </c>
      <c r="V877">
        <v>0</v>
      </c>
      <c r="W877">
        <v>1</v>
      </c>
      <c r="X877" s="20">
        <v>0</v>
      </c>
      <c r="Y877">
        <v>1</v>
      </c>
      <c r="Z877">
        <v>0</v>
      </c>
      <c r="AA877" s="20">
        <v>0</v>
      </c>
      <c r="AB877" t="s">
        <v>303</v>
      </c>
      <c r="AC877" t="s">
        <v>303</v>
      </c>
      <c r="AD877">
        <v>0</v>
      </c>
      <c r="AE877">
        <v>0</v>
      </c>
      <c r="AF877">
        <v>0</v>
      </c>
      <c r="AG877">
        <v>0</v>
      </c>
      <c r="AH877">
        <v>0</v>
      </c>
      <c r="AI877">
        <v>0</v>
      </c>
    </row>
    <row r="878" spans="3:35">
      <c r="C878">
        <v>344</v>
      </c>
      <c r="D878" s="3"/>
      <c r="F878" t="s">
        <v>1299</v>
      </c>
      <c r="G878" t="s">
        <v>1383</v>
      </c>
      <c r="I878">
        <v>0</v>
      </c>
      <c r="J878">
        <v>0</v>
      </c>
      <c r="K878">
        <v>0</v>
      </c>
      <c r="L878">
        <v>0</v>
      </c>
      <c r="M878">
        <v>0</v>
      </c>
      <c r="N878">
        <v>0</v>
      </c>
      <c r="O878">
        <v>0</v>
      </c>
      <c r="P878">
        <v>0</v>
      </c>
      <c r="Q878">
        <v>0</v>
      </c>
      <c r="R878" s="20">
        <v>1</v>
      </c>
      <c r="S878" t="s">
        <v>303</v>
      </c>
      <c r="T878" t="s">
        <v>303</v>
      </c>
      <c r="U878" s="20" t="s">
        <v>303</v>
      </c>
      <c r="V878">
        <v>1</v>
      </c>
      <c r="W878">
        <v>0</v>
      </c>
      <c r="X878" s="20">
        <v>0</v>
      </c>
      <c r="Y878">
        <v>1</v>
      </c>
      <c r="Z878">
        <v>0</v>
      </c>
      <c r="AA878" s="20">
        <v>0</v>
      </c>
      <c r="AB878" t="s">
        <v>303</v>
      </c>
      <c r="AC878" t="s">
        <v>303</v>
      </c>
      <c r="AD878">
        <v>0</v>
      </c>
      <c r="AE878">
        <v>0</v>
      </c>
      <c r="AF878">
        <v>0</v>
      </c>
      <c r="AG878">
        <v>0</v>
      </c>
      <c r="AH878">
        <v>0</v>
      </c>
      <c r="AI878">
        <v>0</v>
      </c>
    </row>
    <row r="879" spans="3:35">
      <c r="C879">
        <v>345</v>
      </c>
      <c r="D879" s="3"/>
      <c r="F879" t="s">
        <v>1299</v>
      </c>
      <c r="G879" t="s">
        <v>1383</v>
      </c>
      <c r="I879">
        <v>0</v>
      </c>
      <c r="J879">
        <v>0</v>
      </c>
      <c r="K879">
        <v>0</v>
      </c>
      <c r="L879">
        <v>1</v>
      </c>
      <c r="M879">
        <v>0</v>
      </c>
      <c r="N879">
        <v>0</v>
      </c>
      <c r="O879">
        <v>1</v>
      </c>
      <c r="P879">
        <v>0</v>
      </c>
      <c r="Q879">
        <v>0</v>
      </c>
      <c r="R879" s="20">
        <v>1</v>
      </c>
      <c r="S879" t="s">
        <v>303</v>
      </c>
      <c r="T879" t="s">
        <v>303</v>
      </c>
      <c r="U879" s="20" t="s">
        <v>303</v>
      </c>
      <c r="V879">
        <v>0</v>
      </c>
      <c r="W879">
        <v>0</v>
      </c>
      <c r="X879" s="20">
        <v>0</v>
      </c>
      <c r="Y879">
        <v>0</v>
      </c>
      <c r="Z879">
        <v>1</v>
      </c>
      <c r="AA879" s="20">
        <v>0</v>
      </c>
      <c r="AB879" t="s">
        <v>303</v>
      </c>
      <c r="AC879" t="s">
        <v>303</v>
      </c>
      <c r="AD879">
        <v>0</v>
      </c>
      <c r="AE879">
        <v>0</v>
      </c>
      <c r="AF879">
        <v>0</v>
      </c>
      <c r="AG879">
        <v>0</v>
      </c>
      <c r="AH879">
        <v>0</v>
      </c>
      <c r="AI879">
        <v>0</v>
      </c>
    </row>
    <row r="880" spans="3:35">
      <c r="C880">
        <v>346</v>
      </c>
      <c r="D880" s="3"/>
      <c r="E880" s="2" t="s">
        <v>1150</v>
      </c>
      <c r="F880" t="s">
        <v>1297</v>
      </c>
      <c r="G880" t="s">
        <v>1377</v>
      </c>
      <c r="I880">
        <v>0</v>
      </c>
      <c r="J880">
        <v>0</v>
      </c>
      <c r="K880">
        <v>0</v>
      </c>
      <c r="L880">
        <v>0</v>
      </c>
      <c r="M880">
        <v>0</v>
      </c>
      <c r="N880">
        <v>0</v>
      </c>
      <c r="O880">
        <v>0</v>
      </c>
      <c r="P880">
        <v>0</v>
      </c>
      <c r="Q880">
        <v>0</v>
      </c>
      <c r="R880" s="20">
        <v>1</v>
      </c>
      <c r="S880" t="s">
        <v>303</v>
      </c>
      <c r="T880" t="s">
        <v>303</v>
      </c>
      <c r="U880" s="20" t="s">
        <v>303</v>
      </c>
      <c r="V880">
        <v>0</v>
      </c>
      <c r="W880">
        <v>1</v>
      </c>
      <c r="X880" s="20">
        <v>0</v>
      </c>
      <c r="Y880">
        <v>1</v>
      </c>
      <c r="Z880">
        <v>0</v>
      </c>
      <c r="AA880" s="20">
        <v>0</v>
      </c>
      <c r="AB880" t="s">
        <v>303</v>
      </c>
      <c r="AC880" t="s">
        <v>303</v>
      </c>
      <c r="AD880">
        <v>0</v>
      </c>
      <c r="AE880">
        <v>0</v>
      </c>
      <c r="AF880">
        <v>0</v>
      </c>
      <c r="AG880">
        <v>0</v>
      </c>
      <c r="AH880">
        <v>0</v>
      </c>
      <c r="AI880">
        <v>0</v>
      </c>
    </row>
    <row r="881" spans="3:35">
      <c r="C881">
        <v>347</v>
      </c>
      <c r="D881" s="3"/>
      <c r="F881" t="s">
        <v>1300</v>
      </c>
      <c r="G881" t="s">
        <v>1379</v>
      </c>
      <c r="I881">
        <v>0</v>
      </c>
      <c r="J881">
        <v>0</v>
      </c>
      <c r="K881">
        <v>0</v>
      </c>
      <c r="L881">
        <v>0</v>
      </c>
      <c r="M881">
        <v>0</v>
      </c>
      <c r="N881">
        <v>0</v>
      </c>
      <c r="O881">
        <v>0</v>
      </c>
      <c r="P881">
        <v>0</v>
      </c>
      <c r="Q881">
        <v>0</v>
      </c>
      <c r="R881" s="20">
        <v>1</v>
      </c>
      <c r="S881" t="s">
        <v>303</v>
      </c>
      <c r="T881" t="s">
        <v>303</v>
      </c>
      <c r="U881" s="20" t="s">
        <v>303</v>
      </c>
      <c r="V881">
        <v>1</v>
      </c>
      <c r="W881">
        <v>0</v>
      </c>
      <c r="X881" s="20">
        <v>0</v>
      </c>
      <c r="Y881">
        <v>1</v>
      </c>
      <c r="Z881">
        <v>0</v>
      </c>
      <c r="AA881" s="20">
        <v>0</v>
      </c>
      <c r="AB881" t="s">
        <v>303</v>
      </c>
      <c r="AC881" t="s">
        <v>303</v>
      </c>
      <c r="AD881">
        <v>0</v>
      </c>
      <c r="AE881">
        <v>0</v>
      </c>
      <c r="AF881">
        <v>0</v>
      </c>
      <c r="AG881">
        <v>0</v>
      </c>
      <c r="AH881">
        <v>0</v>
      </c>
      <c r="AI881">
        <v>0</v>
      </c>
    </row>
    <row r="882" spans="3:35">
      <c r="C882">
        <v>348</v>
      </c>
      <c r="D882" s="3"/>
      <c r="F882" t="s">
        <v>1300</v>
      </c>
      <c r="G882" t="s">
        <v>1379</v>
      </c>
      <c r="I882">
        <v>0</v>
      </c>
      <c r="J882">
        <v>0</v>
      </c>
      <c r="K882">
        <v>0</v>
      </c>
      <c r="L882">
        <v>1</v>
      </c>
      <c r="M882">
        <v>0</v>
      </c>
      <c r="N882">
        <v>0</v>
      </c>
      <c r="O882">
        <v>1</v>
      </c>
      <c r="P882">
        <v>0</v>
      </c>
      <c r="Q882">
        <v>0</v>
      </c>
      <c r="R882" s="20">
        <v>1</v>
      </c>
      <c r="S882" t="s">
        <v>303</v>
      </c>
      <c r="T882" t="s">
        <v>303</v>
      </c>
      <c r="U882" s="20" t="s">
        <v>303</v>
      </c>
      <c r="V882">
        <v>0</v>
      </c>
      <c r="W882">
        <v>0</v>
      </c>
      <c r="X882" s="20">
        <v>0</v>
      </c>
      <c r="Y882">
        <v>0</v>
      </c>
      <c r="Z882">
        <v>1</v>
      </c>
      <c r="AA882" s="20">
        <v>0</v>
      </c>
      <c r="AB882" t="s">
        <v>303</v>
      </c>
      <c r="AC882" t="s">
        <v>303</v>
      </c>
      <c r="AD882">
        <v>0</v>
      </c>
      <c r="AE882">
        <v>0</v>
      </c>
      <c r="AF882">
        <v>0</v>
      </c>
      <c r="AG882">
        <v>0</v>
      </c>
      <c r="AH882">
        <v>0</v>
      </c>
      <c r="AI882">
        <v>0</v>
      </c>
    </row>
    <row r="883" spans="3:35">
      <c r="C883">
        <v>349</v>
      </c>
      <c r="D883" s="3"/>
      <c r="E883" s="2" t="s">
        <v>1152</v>
      </c>
      <c r="F883" t="s">
        <v>1312</v>
      </c>
      <c r="G883" t="s">
        <v>1373</v>
      </c>
      <c r="I883">
        <v>0</v>
      </c>
      <c r="J883">
        <v>0</v>
      </c>
      <c r="K883">
        <v>0</v>
      </c>
      <c r="L883">
        <v>0</v>
      </c>
      <c r="M883">
        <v>0</v>
      </c>
      <c r="N883">
        <v>0</v>
      </c>
      <c r="O883">
        <v>0</v>
      </c>
      <c r="P883">
        <v>0</v>
      </c>
      <c r="Q883">
        <v>0</v>
      </c>
      <c r="R883" s="20">
        <v>1</v>
      </c>
      <c r="S883" t="s">
        <v>303</v>
      </c>
      <c r="T883" t="s">
        <v>303</v>
      </c>
      <c r="U883" s="20" t="s">
        <v>303</v>
      </c>
      <c r="V883">
        <v>0</v>
      </c>
      <c r="W883">
        <v>1</v>
      </c>
      <c r="X883" s="20">
        <v>0</v>
      </c>
      <c r="Y883">
        <v>1</v>
      </c>
      <c r="Z883">
        <v>0</v>
      </c>
      <c r="AA883" s="20">
        <v>0</v>
      </c>
      <c r="AB883" t="s">
        <v>303</v>
      </c>
      <c r="AC883" t="s">
        <v>303</v>
      </c>
      <c r="AD883">
        <v>0</v>
      </c>
      <c r="AE883">
        <v>0</v>
      </c>
      <c r="AF883">
        <v>0</v>
      </c>
      <c r="AG883">
        <v>0</v>
      </c>
      <c r="AH883">
        <v>0</v>
      </c>
      <c r="AI883">
        <v>0</v>
      </c>
    </row>
    <row r="884" spans="3:35">
      <c r="C884">
        <v>350</v>
      </c>
      <c r="D884" s="3"/>
      <c r="F884" t="s">
        <v>1313</v>
      </c>
      <c r="G884" t="s">
        <v>1375</v>
      </c>
      <c r="I884">
        <v>0</v>
      </c>
      <c r="J884">
        <v>0</v>
      </c>
      <c r="K884">
        <v>0</v>
      </c>
      <c r="L884">
        <v>0</v>
      </c>
      <c r="M884">
        <v>0</v>
      </c>
      <c r="N884">
        <v>0</v>
      </c>
      <c r="O884">
        <v>0</v>
      </c>
      <c r="P884">
        <v>0</v>
      </c>
      <c r="Q884">
        <v>0</v>
      </c>
      <c r="R884" s="20">
        <v>1</v>
      </c>
      <c r="S884" t="s">
        <v>303</v>
      </c>
      <c r="T884" t="s">
        <v>303</v>
      </c>
      <c r="U884" s="20" t="s">
        <v>303</v>
      </c>
      <c r="V884">
        <v>1</v>
      </c>
      <c r="W884">
        <v>0</v>
      </c>
      <c r="X884" s="20">
        <v>0</v>
      </c>
      <c r="Y884">
        <v>1</v>
      </c>
      <c r="Z884">
        <v>0</v>
      </c>
      <c r="AA884" s="20">
        <v>0</v>
      </c>
      <c r="AB884" t="s">
        <v>303</v>
      </c>
      <c r="AC884" t="s">
        <v>303</v>
      </c>
      <c r="AD884">
        <v>0</v>
      </c>
      <c r="AE884">
        <v>0</v>
      </c>
      <c r="AF884">
        <v>0</v>
      </c>
      <c r="AG884">
        <v>0</v>
      </c>
      <c r="AH884">
        <v>0</v>
      </c>
      <c r="AI884">
        <v>0</v>
      </c>
    </row>
    <row r="885" spans="3:35">
      <c r="C885">
        <v>351</v>
      </c>
      <c r="D885" s="3"/>
      <c r="F885" t="s">
        <v>1313</v>
      </c>
      <c r="G885" t="s">
        <v>1375</v>
      </c>
      <c r="I885">
        <v>0</v>
      </c>
      <c r="J885">
        <v>0</v>
      </c>
      <c r="K885">
        <v>0</v>
      </c>
      <c r="L885">
        <v>1</v>
      </c>
      <c r="M885">
        <v>0</v>
      </c>
      <c r="N885">
        <v>0</v>
      </c>
      <c r="O885">
        <v>1</v>
      </c>
      <c r="P885">
        <v>0</v>
      </c>
      <c r="Q885">
        <v>0</v>
      </c>
      <c r="R885" s="20">
        <v>1</v>
      </c>
      <c r="S885" t="s">
        <v>303</v>
      </c>
      <c r="T885" t="s">
        <v>303</v>
      </c>
      <c r="U885" s="20" t="s">
        <v>303</v>
      </c>
      <c r="V885">
        <v>0</v>
      </c>
      <c r="W885">
        <v>0</v>
      </c>
      <c r="X885" s="20">
        <v>0</v>
      </c>
      <c r="Y885">
        <v>0</v>
      </c>
      <c r="Z885">
        <v>1</v>
      </c>
      <c r="AA885" s="20">
        <v>0</v>
      </c>
      <c r="AB885" t="s">
        <v>303</v>
      </c>
      <c r="AC885" t="s">
        <v>303</v>
      </c>
      <c r="AD885">
        <v>0</v>
      </c>
      <c r="AE885">
        <v>0</v>
      </c>
      <c r="AF885">
        <v>0</v>
      </c>
      <c r="AG885">
        <v>0</v>
      </c>
      <c r="AH885">
        <v>0</v>
      </c>
      <c r="AI885">
        <v>0</v>
      </c>
    </row>
    <row r="886" spans="3:35">
      <c r="C886">
        <v>352</v>
      </c>
      <c r="D886" s="3"/>
      <c r="E886" s="2" t="s">
        <v>1154</v>
      </c>
      <c r="F886" t="s">
        <v>1303</v>
      </c>
      <c r="G886" t="s">
        <v>1290</v>
      </c>
      <c r="I886">
        <v>0</v>
      </c>
      <c r="J886">
        <v>0</v>
      </c>
      <c r="K886">
        <v>0</v>
      </c>
      <c r="L886">
        <v>0</v>
      </c>
      <c r="M886">
        <v>0</v>
      </c>
      <c r="N886">
        <v>0</v>
      </c>
      <c r="O886">
        <v>0</v>
      </c>
      <c r="P886">
        <v>0</v>
      </c>
      <c r="Q886">
        <v>0</v>
      </c>
      <c r="R886" s="20">
        <v>1</v>
      </c>
      <c r="S886" t="s">
        <v>303</v>
      </c>
      <c r="T886" t="s">
        <v>303</v>
      </c>
      <c r="U886" s="20" t="s">
        <v>303</v>
      </c>
      <c r="V886">
        <v>0</v>
      </c>
      <c r="W886">
        <v>1</v>
      </c>
      <c r="X886" s="20">
        <v>0</v>
      </c>
      <c r="Y886">
        <v>1</v>
      </c>
      <c r="Z886">
        <v>0</v>
      </c>
      <c r="AA886" s="20">
        <v>0</v>
      </c>
      <c r="AB886" t="s">
        <v>303</v>
      </c>
      <c r="AC886" t="s">
        <v>303</v>
      </c>
      <c r="AD886">
        <v>0</v>
      </c>
      <c r="AE886">
        <v>0</v>
      </c>
      <c r="AF886">
        <v>0</v>
      </c>
      <c r="AG886">
        <v>0</v>
      </c>
      <c r="AH886">
        <v>0</v>
      </c>
      <c r="AI886">
        <v>0</v>
      </c>
    </row>
    <row r="887" spans="3:35">
      <c r="C887">
        <v>353</v>
      </c>
      <c r="D887" s="3"/>
      <c r="F887" t="s">
        <v>1306</v>
      </c>
      <c r="G887" t="s">
        <v>1291</v>
      </c>
      <c r="I887">
        <v>0</v>
      </c>
      <c r="J887">
        <v>0</v>
      </c>
      <c r="K887">
        <v>0</v>
      </c>
      <c r="L887">
        <v>0</v>
      </c>
      <c r="M887">
        <v>0</v>
      </c>
      <c r="N887">
        <v>0</v>
      </c>
      <c r="O887">
        <v>0</v>
      </c>
      <c r="P887">
        <v>0</v>
      </c>
      <c r="Q887">
        <v>0</v>
      </c>
      <c r="R887" s="20">
        <v>1</v>
      </c>
      <c r="S887" t="s">
        <v>303</v>
      </c>
      <c r="T887" t="s">
        <v>303</v>
      </c>
      <c r="U887" s="20" t="s">
        <v>303</v>
      </c>
      <c r="V887">
        <v>1</v>
      </c>
      <c r="W887">
        <v>0</v>
      </c>
      <c r="X887" s="20">
        <v>0</v>
      </c>
      <c r="Y887">
        <v>1</v>
      </c>
      <c r="Z887">
        <v>0</v>
      </c>
      <c r="AA887" s="20">
        <v>0</v>
      </c>
      <c r="AB887" t="s">
        <v>303</v>
      </c>
      <c r="AC887" t="s">
        <v>303</v>
      </c>
      <c r="AD887">
        <v>0</v>
      </c>
      <c r="AE887">
        <v>0</v>
      </c>
      <c r="AF887">
        <v>0</v>
      </c>
      <c r="AG887">
        <v>0</v>
      </c>
      <c r="AH887">
        <v>0</v>
      </c>
      <c r="AI887">
        <v>0</v>
      </c>
    </row>
    <row r="888" spans="3:35">
      <c r="C888">
        <v>354</v>
      </c>
      <c r="D888" s="3"/>
      <c r="F888" t="s">
        <v>1306</v>
      </c>
      <c r="G888" t="s">
        <v>1291</v>
      </c>
      <c r="I888">
        <v>0</v>
      </c>
      <c r="J888">
        <v>0</v>
      </c>
      <c r="K888">
        <v>0</v>
      </c>
      <c r="L888">
        <v>1</v>
      </c>
      <c r="M888">
        <v>0</v>
      </c>
      <c r="N888">
        <v>0</v>
      </c>
      <c r="O888">
        <v>1</v>
      </c>
      <c r="P888">
        <v>0</v>
      </c>
      <c r="Q888">
        <v>0</v>
      </c>
      <c r="R888" s="20">
        <v>1</v>
      </c>
      <c r="S888" t="s">
        <v>303</v>
      </c>
      <c r="T888" t="s">
        <v>303</v>
      </c>
      <c r="U888" s="20" t="s">
        <v>303</v>
      </c>
      <c r="V888">
        <v>0</v>
      </c>
      <c r="W888">
        <v>0</v>
      </c>
      <c r="X888" s="20">
        <v>0</v>
      </c>
      <c r="Y888">
        <v>0</v>
      </c>
      <c r="Z888">
        <v>1</v>
      </c>
      <c r="AA888" s="20">
        <v>0</v>
      </c>
      <c r="AB888" t="s">
        <v>303</v>
      </c>
      <c r="AC888" t="s">
        <v>303</v>
      </c>
      <c r="AD888">
        <v>0</v>
      </c>
      <c r="AE888">
        <v>0</v>
      </c>
      <c r="AF888">
        <v>0</v>
      </c>
      <c r="AG888">
        <v>0</v>
      </c>
      <c r="AH888">
        <v>0</v>
      </c>
      <c r="AI888">
        <v>0</v>
      </c>
    </row>
    <row r="889" spans="3:35">
      <c r="C889">
        <v>355</v>
      </c>
      <c r="D889" s="3"/>
      <c r="E889" s="2" t="s">
        <v>1156</v>
      </c>
      <c r="F889" t="s">
        <v>1302</v>
      </c>
      <c r="G889" t="s">
        <v>1380</v>
      </c>
      <c r="I889">
        <v>0</v>
      </c>
      <c r="J889">
        <v>0</v>
      </c>
      <c r="K889">
        <v>0</v>
      </c>
      <c r="L889">
        <v>0</v>
      </c>
      <c r="M889">
        <v>0</v>
      </c>
      <c r="N889">
        <v>0</v>
      </c>
      <c r="O889">
        <v>0</v>
      </c>
      <c r="P889">
        <v>0</v>
      </c>
      <c r="Q889">
        <v>0</v>
      </c>
      <c r="R889" s="20">
        <v>1</v>
      </c>
      <c r="S889" t="s">
        <v>303</v>
      </c>
      <c r="T889" t="s">
        <v>303</v>
      </c>
      <c r="U889" s="20" t="s">
        <v>303</v>
      </c>
      <c r="V889">
        <v>0</v>
      </c>
      <c r="W889">
        <v>1</v>
      </c>
      <c r="X889" s="20">
        <v>0</v>
      </c>
      <c r="Y889">
        <v>1</v>
      </c>
      <c r="Z889">
        <v>0</v>
      </c>
      <c r="AA889" s="20">
        <v>0</v>
      </c>
      <c r="AB889" t="s">
        <v>303</v>
      </c>
      <c r="AC889" t="s">
        <v>303</v>
      </c>
      <c r="AD889">
        <v>0</v>
      </c>
      <c r="AE889">
        <v>0</v>
      </c>
      <c r="AF889">
        <v>0</v>
      </c>
      <c r="AG889">
        <v>0</v>
      </c>
      <c r="AH889">
        <v>0</v>
      </c>
      <c r="AI889">
        <v>0</v>
      </c>
    </row>
    <row r="890" spans="3:35">
      <c r="C890">
        <v>356</v>
      </c>
      <c r="D890" s="3"/>
      <c r="F890" t="s">
        <v>1305</v>
      </c>
      <c r="G890" t="s">
        <v>1381</v>
      </c>
      <c r="H890" t="s">
        <v>713</v>
      </c>
      <c r="I890">
        <v>0</v>
      </c>
      <c r="J890">
        <v>1</v>
      </c>
      <c r="K890">
        <v>1</v>
      </c>
      <c r="L890">
        <v>0</v>
      </c>
      <c r="M890">
        <v>0</v>
      </c>
      <c r="N890">
        <v>0</v>
      </c>
      <c r="O890">
        <v>0</v>
      </c>
      <c r="P890">
        <v>0</v>
      </c>
      <c r="Q890">
        <v>0</v>
      </c>
      <c r="R890" s="20">
        <v>1</v>
      </c>
      <c r="S890" t="s">
        <v>303</v>
      </c>
      <c r="T890" t="s">
        <v>303</v>
      </c>
      <c r="U890" s="20" t="s">
        <v>303</v>
      </c>
      <c r="V890">
        <v>1</v>
      </c>
      <c r="W890">
        <v>0</v>
      </c>
      <c r="X890" s="20">
        <v>0</v>
      </c>
      <c r="Y890">
        <v>1</v>
      </c>
      <c r="Z890">
        <v>0</v>
      </c>
      <c r="AA890" s="20">
        <v>0</v>
      </c>
      <c r="AB890">
        <v>0</v>
      </c>
      <c r="AC890">
        <v>1</v>
      </c>
      <c r="AD890">
        <v>0</v>
      </c>
      <c r="AE890">
        <v>0</v>
      </c>
      <c r="AF890">
        <v>0</v>
      </c>
      <c r="AG890">
        <v>0</v>
      </c>
      <c r="AH890">
        <v>0</v>
      </c>
      <c r="AI890">
        <v>0</v>
      </c>
    </row>
    <row r="891" spans="3:35">
      <c r="C891">
        <v>357</v>
      </c>
      <c r="D891" s="3"/>
      <c r="F891" s="2" t="s">
        <v>1305</v>
      </c>
      <c r="G891" t="s">
        <v>1381</v>
      </c>
      <c r="H891" t="s">
        <v>714</v>
      </c>
      <c r="I891">
        <v>0</v>
      </c>
      <c r="J891">
        <v>1</v>
      </c>
      <c r="K891">
        <v>1</v>
      </c>
      <c r="L891">
        <v>1</v>
      </c>
      <c r="M891">
        <v>0</v>
      </c>
      <c r="N891">
        <v>0</v>
      </c>
      <c r="O891">
        <v>1</v>
      </c>
      <c r="P891">
        <v>0</v>
      </c>
      <c r="Q891">
        <v>0</v>
      </c>
      <c r="R891" s="20">
        <v>1</v>
      </c>
      <c r="S891" t="s">
        <v>303</v>
      </c>
      <c r="T891" t="s">
        <v>303</v>
      </c>
      <c r="U891" s="20" t="s">
        <v>303</v>
      </c>
      <c r="V891" t="s">
        <v>303</v>
      </c>
      <c r="W891" t="s">
        <v>303</v>
      </c>
      <c r="X891" s="20" t="s">
        <v>303</v>
      </c>
      <c r="Y891">
        <v>0</v>
      </c>
      <c r="Z891">
        <v>1</v>
      </c>
      <c r="AA891" s="20">
        <v>0</v>
      </c>
      <c r="AB891">
        <v>1</v>
      </c>
      <c r="AC891">
        <v>0</v>
      </c>
      <c r="AD891" t="s">
        <v>303</v>
      </c>
      <c r="AE891" t="s">
        <v>303</v>
      </c>
      <c r="AF891">
        <v>0</v>
      </c>
      <c r="AG891">
        <v>0</v>
      </c>
      <c r="AH891">
        <v>0</v>
      </c>
      <c r="AI891">
        <v>0</v>
      </c>
    </row>
    <row r="892" spans="3:35">
      <c r="C892">
        <v>358</v>
      </c>
      <c r="F892" t="s">
        <v>1049</v>
      </c>
      <c r="G892" t="s">
        <v>1049</v>
      </c>
    </row>
    <row r="893" spans="3:35">
      <c r="C893">
        <v>359</v>
      </c>
      <c r="F893" t="s">
        <v>1049</v>
      </c>
      <c r="G893" t="s">
        <v>1049</v>
      </c>
    </row>
    <row r="894" spans="3:35">
      <c r="C894">
        <v>360</v>
      </c>
      <c r="F894" t="s">
        <v>1049</v>
      </c>
      <c r="G894" t="s">
        <v>1049</v>
      </c>
    </row>
    <row r="895" spans="3:35">
      <c r="C895">
        <v>361</v>
      </c>
      <c r="F895" t="s">
        <v>1049</v>
      </c>
      <c r="G895" t="s">
        <v>1049</v>
      </c>
    </row>
    <row r="896" spans="3:35">
      <c r="C896">
        <v>362</v>
      </c>
      <c r="F896" t="s">
        <v>1049</v>
      </c>
      <c r="G896" t="s">
        <v>1049</v>
      </c>
    </row>
    <row r="897" spans="3:35">
      <c r="C897">
        <v>363</v>
      </c>
      <c r="F897" t="s">
        <v>1049</v>
      </c>
      <c r="G897" t="s">
        <v>1049</v>
      </c>
    </row>
    <row r="898" spans="3:35">
      <c r="C898">
        <v>364</v>
      </c>
      <c r="F898" t="s">
        <v>1049</v>
      </c>
      <c r="G898" t="s">
        <v>1049</v>
      </c>
    </row>
    <row r="899" spans="3:35">
      <c r="C899">
        <v>365</v>
      </c>
      <c r="F899" t="s">
        <v>1049</v>
      </c>
      <c r="G899" t="s">
        <v>1049</v>
      </c>
    </row>
    <row r="900" spans="3:35">
      <c r="C900">
        <v>366</v>
      </c>
      <c r="F900" t="s">
        <v>1049</v>
      </c>
      <c r="G900" t="s">
        <v>1049</v>
      </c>
    </row>
    <row r="901" spans="3:35">
      <c r="C901">
        <v>367</v>
      </c>
      <c r="F901" t="s">
        <v>1049</v>
      </c>
      <c r="G901" t="s">
        <v>1049</v>
      </c>
    </row>
    <row r="902" spans="3:35" ht="19.5" thickBot="1">
      <c r="C902" s="7">
        <v>368</v>
      </c>
      <c r="D902" s="7"/>
      <c r="E902" s="13"/>
      <c r="F902" s="7" t="s">
        <v>1049</v>
      </c>
      <c r="G902" s="7" t="s">
        <v>1049</v>
      </c>
      <c r="H902" s="7"/>
    </row>
    <row r="903" spans="3:35" ht="19.5" thickTop="1">
      <c r="C903">
        <v>0</v>
      </c>
      <c r="D903" s="5" t="s">
        <v>1414</v>
      </c>
      <c r="E903" s="2" t="s">
        <v>1415</v>
      </c>
      <c r="F903" t="s">
        <v>1302</v>
      </c>
      <c r="G903" t="s">
        <v>1305</v>
      </c>
      <c r="H903" t="s">
        <v>1416</v>
      </c>
      <c r="I903">
        <v>0</v>
      </c>
      <c r="J903">
        <v>0</v>
      </c>
      <c r="K903">
        <v>0</v>
      </c>
      <c r="L903">
        <v>0</v>
      </c>
      <c r="M903">
        <v>0</v>
      </c>
      <c r="N903">
        <v>0</v>
      </c>
      <c r="O903">
        <v>0</v>
      </c>
      <c r="P903">
        <v>0</v>
      </c>
      <c r="Q903">
        <v>1</v>
      </c>
      <c r="R903" s="20">
        <v>0</v>
      </c>
      <c r="S903" t="s">
        <v>303</v>
      </c>
      <c r="T903" t="s">
        <v>303</v>
      </c>
      <c r="U903" s="20" t="s">
        <v>303</v>
      </c>
      <c r="V903">
        <v>0</v>
      </c>
      <c r="W903">
        <v>0</v>
      </c>
      <c r="X903" s="20">
        <v>0</v>
      </c>
      <c r="Y903">
        <v>0</v>
      </c>
      <c r="Z903">
        <v>1</v>
      </c>
      <c r="AA903" s="20">
        <v>0</v>
      </c>
      <c r="AB903" t="s">
        <v>303</v>
      </c>
      <c r="AC903" t="s">
        <v>303</v>
      </c>
      <c r="AD903">
        <v>0</v>
      </c>
      <c r="AE903">
        <v>0</v>
      </c>
      <c r="AF903">
        <v>0</v>
      </c>
      <c r="AG903">
        <v>0</v>
      </c>
      <c r="AH903">
        <v>0</v>
      </c>
      <c r="AI903">
        <v>0</v>
      </c>
    </row>
    <row r="904" spans="3:35">
      <c r="C904">
        <v>1</v>
      </c>
      <c r="D904" s="5"/>
      <c r="F904" t="s">
        <v>1302</v>
      </c>
      <c r="G904" t="s">
        <v>1305</v>
      </c>
      <c r="I904">
        <v>0</v>
      </c>
      <c r="J904">
        <v>0</v>
      </c>
      <c r="K904">
        <v>0</v>
      </c>
      <c r="L904">
        <v>0</v>
      </c>
      <c r="M904">
        <v>1</v>
      </c>
      <c r="N904">
        <v>1</v>
      </c>
      <c r="O904">
        <v>0</v>
      </c>
      <c r="P904">
        <v>0</v>
      </c>
      <c r="Q904">
        <v>0</v>
      </c>
      <c r="R904" s="20">
        <v>1</v>
      </c>
      <c r="S904" t="s">
        <v>303</v>
      </c>
      <c r="T904" t="s">
        <v>303</v>
      </c>
      <c r="U904" s="20" t="s">
        <v>303</v>
      </c>
      <c r="V904">
        <v>0</v>
      </c>
      <c r="W904">
        <v>1</v>
      </c>
      <c r="X904" s="20">
        <v>0</v>
      </c>
      <c r="Y904" t="s">
        <v>303</v>
      </c>
      <c r="Z904" t="s">
        <v>303</v>
      </c>
      <c r="AA904" s="20" t="s">
        <v>303</v>
      </c>
      <c r="AB904" t="s">
        <v>303</v>
      </c>
      <c r="AC904" t="s">
        <v>303</v>
      </c>
      <c r="AD904">
        <v>0</v>
      </c>
      <c r="AE904">
        <v>0</v>
      </c>
      <c r="AF904">
        <v>0</v>
      </c>
      <c r="AG904">
        <v>0</v>
      </c>
      <c r="AH904">
        <v>0</v>
      </c>
      <c r="AI904">
        <v>0</v>
      </c>
    </row>
    <row r="905" spans="3:35">
      <c r="C905">
        <v>2</v>
      </c>
      <c r="D905" s="5"/>
      <c r="E905" s="2" t="s">
        <v>1341</v>
      </c>
      <c r="F905" t="s">
        <v>1296</v>
      </c>
      <c r="G905" t="s">
        <v>1312</v>
      </c>
      <c r="I905">
        <v>0</v>
      </c>
      <c r="J905">
        <v>0</v>
      </c>
      <c r="K905">
        <v>0</v>
      </c>
      <c r="L905">
        <v>0</v>
      </c>
      <c r="M905">
        <v>0</v>
      </c>
      <c r="N905">
        <v>0</v>
      </c>
      <c r="O905">
        <v>0</v>
      </c>
      <c r="P905">
        <v>1</v>
      </c>
      <c r="Q905">
        <v>0</v>
      </c>
      <c r="R905" s="20">
        <v>0</v>
      </c>
      <c r="S905" t="s">
        <v>303</v>
      </c>
      <c r="T905" t="s">
        <v>303</v>
      </c>
      <c r="U905" s="20" t="s">
        <v>303</v>
      </c>
      <c r="V905">
        <v>0</v>
      </c>
      <c r="W905">
        <v>1</v>
      </c>
      <c r="X905" s="20">
        <v>0</v>
      </c>
      <c r="Y905">
        <v>0</v>
      </c>
      <c r="Z905">
        <v>0</v>
      </c>
      <c r="AA905" s="20">
        <v>0</v>
      </c>
      <c r="AB905" t="s">
        <v>303</v>
      </c>
      <c r="AC905" t="s">
        <v>303</v>
      </c>
      <c r="AD905">
        <v>0</v>
      </c>
      <c r="AE905">
        <v>0</v>
      </c>
      <c r="AF905">
        <v>0</v>
      </c>
      <c r="AG905">
        <v>0</v>
      </c>
      <c r="AH905">
        <v>0</v>
      </c>
      <c r="AI905">
        <v>0</v>
      </c>
    </row>
    <row r="906" spans="3:35">
      <c r="C906">
        <v>3</v>
      </c>
      <c r="D906" s="5"/>
      <c r="F906" t="s">
        <v>1299</v>
      </c>
      <c r="G906" t="s">
        <v>1313</v>
      </c>
      <c r="I906">
        <v>0</v>
      </c>
      <c r="J906">
        <v>0</v>
      </c>
      <c r="K906">
        <v>0</v>
      </c>
      <c r="L906">
        <v>0</v>
      </c>
      <c r="M906">
        <v>0</v>
      </c>
      <c r="N906">
        <v>0</v>
      </c>
      <c r="O906">
        <v>0</v>
      </c>
      <c r="P906">
        <v>1</v>
      </c>
      <c r="Q906">
        <v>0</v>
      </c>
      <c r="R906" s="20">
        <v>0</v>
      </c>
      <c r="S906" t="s">
        <v>303</v>
      </c>
      <c r="T906" t="s">
        <v>303</v>
      </c>
      <c r="U906" s="20" t="s">
        <v>303</v>
      </c>
      <c r="V906">
        <v>0</v>
      </c>
      <c r="W906">
        <v>0</v>
      </c>
      <c r="X906" s="20">
        <v>0</v>
      </c>
      <c r="Y906">
        <v>1</v>
      </c>
      <c r="Z906">
        <v>0</v>
      </c>
      <c r="AA906" s="20">
        <v>0</v>
      </c>
      <c r="AB906" t="s">
        <v>303</v>
      </c>
      <c r="AC906" t="s">
        <v>303</v>
      </c>
      <c r="AD906">
        <v>0</v>
      </c>
      <c r="AE906">
        <v>0</v>
      </c>
      <c r="AF906">
        <v>0</v>
      </c>
      <c r="AG906">
        <v>0</v>
      </c>
      <c r="AH906">
        <v>0</v>
      </c>
      <c r="AI906">
        <v>0</v>
      </c>
    </row>
    <row r="907" spans="3:35">
      <c r="C907">
        <v>4</v>
      </c>
      <c r="D907" s="5"/>
      <c r="F907" t="s">
        <v>1299</v>
      </c>
      <c r="G907" t="s">
        <v>1313</v>
      </c>
      <c r="I907">
        <v>0</v>
      </c>
      <c r="J907">
        <v>0</v>
      </c>
      <c r="K907">
        <v>0</v>
      </c>
      <c r="L907">
        <v>1</v>
      </c>
      <c r="M907">
        <v>0</v>
      </c>
      <c r="N907">
        <v>0</v>
      </c>
      <c r="O907">
        <v>1</v>
      </c>
      <c r="P907">
        <v>0</v>
      </c>
      <c r="Q907">
        <v>1</v>
      </c>
      <c r="R907" s="20">
        <v>0</v>
      </c>
      <c r="S907" t="s">
        <v>303</v>
      </c>
      <c r="T907" t="s">
        <v>303</v>
      </c>
      <c r="U907" s="20" t="s">
        <v>303</v>
      </c>
      <c r="V907">
        <v>1</v>
      </c>
      <c r="W907">
        <v>0</v>
      </c>
      <c r="X907" s="20">
        <v>0</v>
      </c>
      <c r="Y907">
        <v>0</v>
      </c>
      <c r="Z907">
        <v>1</v>
      </c>
      <c r="AA907" s="20">
        <v>0</v>
      </c>
      <c r="AB907" t="s">
        <v>303</v>
      </c>
      <c r="AC907" t="s">
        <v>303</v>
      </c>
      <c r="AD907">
        <v>0</v>
      </c>
      <c r="AE907">
        <v>0</v>
      </c>
      <c r="AF907">
        <v>0</v>
      </c>
      <c r="AG907">
        <v>0</v>
      </c>
      <c r="AH907">
        <v>0</v>
      </c>
      <c r="AI907">
        <v>0</v>
      </c>
    </row>
    <row r="908" spans="3:35">
      <c r="C908">
        <v>5</v>
      </c>
      <c r="D908" s="5"/>
      <c r="E908" s="2" t="s">
        <v>1343</v>
      </c>
      <c r="F908" t="s">
        <v>1297</v>
      </c>
      <c r="G908" t="s">
        <v>1300</v>
      </c>
      <c r="I908">
        <v>0</v>
      </c>
      <c r="J908">
        <v>0</v>
      </c>
      <c r="K908">
        <v>0</v>
      </c>
      <c r="L908">
        <v>0</v>
      </c>
      <c r="M908">
        <v>0</v>
      </c>
      <c r="N908">
        <v>0</v>
      </c>
      <c r="O908">
        <v>0</v>
      </c>
      <c r="P908">
        <v>0</v>
      </c>
      <c r="Q908">
        <v>1</v>
      </c>
      <c r="R908" s="20">
        <v>0</v>
      </c>
      <c r="S908" t="s">
        <v>303</v>
      </c>
      <c r="T908" t="s">
        <v>303</v>
      </c>
      <c r="U908" s="20" t="s">
        <v>303</v>
      </c>
      <c r="V908">
        <v>1</v>
      </c>
      <c r="W908">
        <v>0</v>
      </c>
      <c r="X908" s="20">
        <v>0</v>
      </c>
      <c r="Y908">
        <v>0</v>
      </c>
      <c r="Z908">
        <v>1</v>
      </c>
      <c r="AA908" s="20">
        <v>0</v>
      </c>
      <c r="AB908" t="s">
        <v>303</v>
      </c>
      <c r="AC908" t="s">
        <v>303</v>
      </c>
      <c r="AD908">
        <v>0</v>
      </c>
      <c r="AE908">
        <v>0</v>
      </c>
      <c r="AF908">
        <v>0</v>
      </c>
      <c r="AG908">
        <v>0</v>
      </c>
      <c r="AH908">
        <v>0</v>
      </c>
      <c r="AI908">
        <v>0</v>
      </c>
    </row>
    <row r="909" spans="3:35">
      <c r="C909">
        <v>6</v>
      </c>
      <c r="D909" s="5"/>
      <c r="F909" t="s">
        <v>1297</v>
      </c>
      <c r="G909" t="s">
        <v>1300</v>
      </c>
      <c r="I909">
        <v>0</v>
      </c>
      <c r="J909">
        <v>0</v>
      </c>
      <c r="K909">
        <v>0</v>
      </c>
      <c r="L909">
        <v>0</v>
      </c>
      <c r="M909">
        <v>1</v>
      </c>
      <c r="N909">
        <v>1</v>
      </c>
      <c r="O909">
        <v>0</v>
      </c>
      <c r="P909">
        <v>0</v>
      </c>
      <c r="Q909">
        <v>0</v>
      </c>
      <c r="R909" s="20">
        <v>1</v>
      </c>
      <c r="S909" t="s">
        <v>303</v>
      </c>
      <c r="T909" t="s">
        <v>303</v>
      </c>
      <c r="U909" s="20" t="s">
        <v>303</v>
      </c>
      <c r="V909">
        <v>0</v>
      </c>
      <c r="W909">
        <v>1</v>
      </c>
      <c r="X909" s="20">
        <v>0</v>
      </c>
      <c r="Y909">
        <v>0</v>
      </c>
      <c r="Z909">
        <v>1</v>
      </c>
      <c r="AA909" s="20">
        <v>0</v>
      </c>
      <c r="AB909" t="s">
        <v>303</v>
      </c>
      <c r="AC909" t="s">
        <v>303</v>
      </c>
      <c r="AD909">
        <v>0</v>
      </c>
      <c r="AE909">
        <v>0</v>
      </c>
      <c r="AF909">
        <v>0</v>
      </c>
      <c r="AG909">
        <v>0</v>
      </c>
      <c r="AH909">
        <v>0</v>
      </c>
      <c r="AI909">
        <v>0</v>
      </c>
    </row>
    <row r="910" spans="3:35">
      <c r="C910">
        <v>7</v>
      </c>
      <c r="D910" s="5"/>
      <c r="E910" s="2" t="s">
        <v>1339</v>
      </c>
      <c r="F910" t="s">
        <v>713</v>
      </c>
      <c r="G910" t="s">
        <v>1303</v>
      </c>
      <c r="I910">
        <v>0</v>
      </c>
      <c r="J910">
        <v>0</v>
      </c>
      <c r="K910">
        <v>0</v>
      </c>
      <c r="L910">
        <v>0</v>
      </c>
      <c r="M910">
        <v>0</v>
      </c>
      <c r="N910">
        <v>0</v>
      </c>
      <c r="O910">
        <v>0</v>
      </c>
      <c r="P910">
        <v>1</v>
      </c>
      <c r="Q910">
        <v>0</v>
      </c>
      <c r="R910" s="20">
        <v>0</v>
      </c>
      <c r="S910" t="s">
        <v>303</v>
      </c>
      <c r="T910" t="s">
        <v>303</v>
      </c>
      <c r="U910" s="20" t="s">
        <v>303</v>
      </c>
      <c r="V910">
        <v>0</v>
      </c>
      <c r="W910">
        <v>1</v>
      </c>
      <c r="X910" s="20">
        <v>0</v>
      </c>
      <c r="Y910">
        <v>0</v>
      </c>
      <c r="Z910">
        <v>0</v>
      </c>
      <c r="AA910" s="20">
        <v>0</v>
      </c>
      <c r="AB910" t="s">
        <v>303</v>
      </c>
      <c r="AC910" t="s">
        <v>303</v>
      </c>
      <c r="AD910">
        <v>0</v>
      </c>
      <c r="AE910">
        <v>0</v>
      </c>
      <c r="AF910">
        <v>0</v>
      </c>
      <c r="AG910">
        <v>0</v>
      </c>
      <c r="AH910">
        <v>0</v>
      </c>
      <c r="AI910">
        <v>0</v>
      </c>
    </row>
    <row r="911" spans="3:35">
      <c r="C911">
        <v>8</v>
      </c>
      <c r="D911" s="5"/>
      <c r="F911" t="s">
        <v>714</v>
      </c>
      <c r="G911" t="s">
        <v>1306</v>
      </c>
      <c r="I911">
        <v>0</v>
      </c>
      <c r="J911">
        <v>0</v>
      </c>
      <c r="K911">
        <v>0</v>
      </c>
      <c r="L911">
        <v>0</v>
      </c>
      <c r="M911">
        <v>0</v>
      </c>
      <c r="N911">
        <v>0</v>
      </c>
      <c r="O911">
        <v>0</v>
      </c>
      <c r="P911">
        <v>1</v>
      </c>
      <c r="Q911">
        <v>0</v>
      </c>
      <c r="R911" s="20">
        <v>0</v>
      </c>
      <c r="S911" t="s">
        <v>303</v>
      </c>
      <c r="T911" t="s">
        <v>303</v>
      </c>
      <c r="U911" s="20" t="s">
        <v>303</v>
      </c>
      <c r="V911">
        <v>0</v>
      </c>
      <c r="W911">
        <v>0</v>
      </c>
      <c r="X911" s="20">
        <v>0</v>
      </c>
      <c r="Y911">
        <v>1</v>
      </c>
      <c r="Z911">
        <v>0</v>
      </c>
      <c r="AA911" s="20">
        <v>0</v>
      </c>
      <c r="AB911" t="s">
        <v>303</v>
      </c>
      <c r="AC911" t="s">
        <v>303</v>
      </c>
      <c r="AD911">
        <v>0</v>
      </c>
      <c r="AE911">
        <v>0</v>
      </c>
      <c r="AF911">
        <v>0</v>
      </c>
      <c r="AG911">
        <v>0</v>
      </c>
      <c r="AH911">
        <v>0</v>
      </c>
      <c r="AI911">
        <v>0</v>
      </c>
    </row>
    <row r="912" spans="3:35">
      <c r="C912">
        <v>9</v>
      </c>
      <c r="D912" s="5"/>
      <c r="F912" t="s">
        <v>714</v>
      </c>
      <c r="G912" t="s">
        <v>1306</v>
      </c>
      <c r="H912" t="s">
        <v>1302</v>
      </c>
      <c r="I912">
        <v>0</v>
      </c>
      <c r="J912">
        <v>1</v>
      </c>
      <c r="K912">
        <v>1</v>
      </c>
      <c r="L912">
        <v>1</v>
      </c>
      <c r="M912">
        <v>0</v>
      </c>
      <c r="N912">
        <v>0</v>
      </c>
      <c r="O912">
        <v>1</v>
      </c>
      <c r="P912">
        <v>0</v>
      </c>
      <c r="Q912">
        <v>1</v>
      </c>
      <c r="R912" s="20">
        <v>0</v>
      </c>
      <c r="S912" t="s">
        <v>303</v>
      </c>
      <c r="T912" t="s">
        <v>303</v>
      </c>
      <c r="U912" s="20" t="s">
        <v>303</v>
      </c>
      <c r="V912">
        <v>1</v>
      </c>
      <c r="W912">
        <v>0</v>
      </c>
      <c r="X912" s="20">
        <v>0</v>
      </c>
      <c r="Y912">
        <v>0</v>
      </c>
      <c r="Z912">
        <v>1</v>
      </c>
      <c r="AA912" s="20">
        <v>0</v>
      </c>
      <c r="AB912">
        <v>0</v>
      </c>
      <c r="AC912">
        <v>1</v>
      </c>
      <c r="AD912">
        <v>0</v>
      </c>
      <c r="AE912">
        <v>0</v>
      </c>
      <c r="AF912">
        <v>0</v>
      </c>
      <c r="AG912">
        <v>0</v>
      </c>
      <c r="AH912">
        <v>0</v>
      </c>
      <c r="AI912">
        <v>0</v>
      </c>
    </row>
    <row r="913" spans="3:35">
      <c r="C913">
        <v>10</v>
      </c>
      <c r="D913" s="3" t="s">
        <v>1417</v>
      </c>
      <c r="E913" s="2" t="s">
        <v>1321</v>
      </c>
      <c r="F913" t="s">
        <v>713</v>
      </c>
      <c r="G913" t="s">
        <v>1312</v>
      </c>
      <c r="H913" t="s">
        <v>1418</v>
      </c>
      <c r="I913">
        <v>0</v>
      </c>
      <c r="J913">
        <v>1</v>
      </c>
      <c r="K913">
        <v>1</v>
      </c>
      <c r="L913">
        <v>0</v>
      </c>
      <c r="M913">
        <v>0</v>
      </c>
      <c r="N913">
        <v>0</v>
      </c>
      <c r="O913">
        <v>0</v>
      </c>
      <c r="P913">
        <v>1</v>
      </c>
      <c r="Q913">
        <v>0</v>
      </c>
      <c r="R913" s="20">
        <v>0</v>
      </c>
      <c r="S913">
        <v>0</v>
      </c>
      <c r="T913">
        <v>0</v>
      </c>
      <c r="U913" s="20">
        <v>1</v>
      </c>
      <c r="V913">
        <v>0</v>
      </c>
      <c r="W913">
        <v>0</v>
      </c>
      <c r="X913" s="20">
        <v>0</v>
      </c>
      <c r="Y913">
        <v>0</v>
      </c>
      <c r="Z913">
        <v>0</v>
      </c>
      <c r="AA913" s="20">
        <v>0</v>
      </c>
      <c r="AB913">
        <v>0</v>
      </c>
      <c r="AC913">
        <v>1</v>
      </c>
      <c r="AD913">
        <v>0</v>
      </c>
      <c r="AE913">
        <v>0</v>
      </c>
      <c r="AF913">
        <v>0</v>
      </c>
      <c r="AG913">
        <v>0</v>
      </c>
      <c r="AH913">
        <v>0</v>
      </c>
      <c r="AI913">
        <v>0</v>
      </c>
    </row>
    <row r="914" spans="3:35">
      <c r="C914">
        <v>11</v>
      </c>
      <c r="D914" s="3"/>
      <c r="F914" t="s">
        <v>714</v>
      </c>
      <c r="G914" t="s">
        <v>1313</v>
      </c>
      <c r="H914" t="s">
        <v>1305</v>
      </c>
      <c r="I914">
        <v>0</v>
      </c>
      <c r="J914">
        <v>1</v>
      </c>
      <c r="K914">
        <v>1</v>
      </c>
      <c r="L914">
        <v>0</v>
      </c>
      <c r="M914">
        <v>0</v>
      </c>
      <c r="N914">
        <v>0</v>
      </c>
      <c r="O914">
        <v>0</v>
      </c>
      <c r="P914">
        <v>1</v>
      </c>
      <c r="Q914">
        <v>0</v>
      </c>
      <c r="R914" s="20">
        <v>0</v>
      </c>
      <c r="S914">
        <v>0</v>
      </c>
      <c r="T914">
        <v>0</v>
      </c>
      <c r="U914" s="20">
        <v>0</v>
      </c>
      <c r="V914">
        <v>0</v>
      </c>
      <c r="W914">
        <v>0</v>
      </c>
      <c r="X914" s="20">
        <v>1</v>
      </c>
      <c r="Y914">
        <v>0</v>
      </c>
      <c r="Z914">
        <v>0</v>
      </c>
      <c r="AA914" s="20">
        <v>0</v>
      </c>
      <c r="AB914">
        <v>1</v>
      </c>
      <c r="AC914">
        <v>0</v>
      </c>
      <c r="AD914">
        <v>0</v>
      </c>
      <c r="AE914">
        <v>0</v>
      </c>
      <c r="AF914">
        <v>0</v>
      </c>
      <c r="AG914">
        <v>0</v>
      </c>
      <c r="AH914">
        <v>0</v>
      </c>
      <c r="AI914">
        <v>0</v>
      </c>
    </row>
    <row r="915" spans="3:35">
      <c r="C915">
        <v>12</v>
      </c>
      <c r="D915" s="3"/>
      <c r="F915" t="s">
        <v>714</v>
      </c>
      <c r="G915" t="s">
        <v>1313</v>
      </c>
      <c r="H915" t="s">
        <v>1419</v>
      </c>
      <c r="I915">
        <v>0</v>
      </c>
      <c r="J915">
        <v>1</v>
      </c>
      <c r="K915">
        <v>1</v>
      </c>
      <c r="L915">
        <v>0</v>
      </c>
      <c r="M915">
        <v>0</v>
      </c>
      <c r="N915">
        <v>0</v>
      </c>
      <c r="O915">
        <v>1</v>
      </c>
      <c r="P915">
        <v>0</v>
      </c>
      <c r="Q915">
        <v>1</v>
      </c>
      <c r="R915" s="20">
        <v>0</v>
      </c>
      <c r="S915">
        <v>1</v>
      </c>
      <c r="T915">
        <v>0</v>
      </c>
      <c r="U915" s="20">
        <v>0</v>
      </c>
      <c r="V915">
        <v>0</v>
      </c>
      <c r="W915">
        <v>1</v>
      </c>
      <c r="X915" s="20">
        <v>1</v>
      </c>
      <c r="Y915">
        <v>0</v>
      </c>
      <c r="Z915">
        <v>0</v>
      </c>
      <c r="AA915" s="20">
        <v>0</v>
      </c>
      <c r="AB915">
        <v>1</v>
      </c>
      <c r="AC915">
        <v>0</v>
      </c>
      <c r="AD915">
        <v>0</v>
      </c>
      <c r="AE915">
        <v>0</v>
      </c>
      <c r="AF915">
        <v>0</v>
      </c>
      <c r="AG915">
        <v>0</v>
      </c>
      <c r="AH915">
        <v>0</v>
      </c>
      <c r="AI915">
        <v>0</v>
      </c>
    </row>
    <row r="916" spans="3:35">
      <c r="C916">
        <v>13</v>
      </c>
      <c r="D916" s="3"/>
      <c r="E916" s="2" t="s">
        <v>1295</v>
      </c>
      <c r="F916" t="s">
        <v>1296</v>
      </c>
      <c r="G916" t="s">
        <v>1297</v>
      </c>
      <c r="I916">
        <v>0</v>
      </c>
      <c r="J916">
        <v>0</v>
      </c>
      <c r="K916">
        <v>0</v>
      </c>
      <c r="L916">
        <v>0</v>
      </c>
      <c r="M916">
        <v>0</v>
      </c>
      <c r="N916">
        <v>0</v>
      </c>
      <c r="O916">
        <v>0</v>
      </c>
      <c r="P916">
        <v>1</v>
      </c>
      <c r="Q916">
        <v>0</v>
      </c>
      <c r="R916" s="20">
        <v>0</v>
      </c>
      <c r="S916">
        <v>0</v>
      </c>
      <c r="T916">
        <v>1</v>
      </c>
      <c r="U916" s="20">
        <v>0</v>
      </c>
      <c r="V916">
        <v>0</v>
      </c>
      <c r="W916">
        <v>0</v>
      </c>
      <c r="X916" s="20">
        <v>0</v>
      </c>
      <c r="Y916" t="s">
        <v>303</v>
      </c>
      <c r="Z916" t="s">
        <v>303</v>
      </c>
      <c r="AA916" s="20" t="s">
        <v>303</v>
      </c>
      <c r="AB916" t="s">
        <v>303</v>
      </c>
      <c r="AC916" t="s">
        <v>303</v>
      </c>
      <c r="AD916">
        <v>0</v>
      </c>
      <c r="AE916">
        <v>0</v>
      </c>
      <c r="AF916" t="s">
        <v>303</v>
      </c>
      <c r="AG916" t="s">
        <v>303</v>
      </c>
      <c r="AH916">
        <v>0</v>
      </c>
      <c r="AI916">
        <v>0</v>
      </c>
    </row>
    <row r="917" spans="3:35">
      <c r="C917">
        <v>14</v>
      </c>
      <c r="D917" s="3"/>
      <c r="F917" t="s">
        <v>1299</v>
      </c>
      <c r="G917" t="s">
        <v>1300</v>
      </c>
      <c r="I917">
        <v>0</v>
      </c>
      <c r="J917">
        <v>0</v>
      </c>
      <c r="K917">
        <v>0</v>
      </c>
      <c r="L917">
        <v>0</v>
      </c>
      <c r="M917">
        <v>0</v>
      </c>
      <c r="N917">
        <v>0</v>
      </c>
      <c r="O917">
        <v>0</v>
      </c>
      <c r="P917">
        <v>1</v>
      </c>
      <c r="Q917">
        <v>0</v>
      </c>
      <c r="R917" s="20">
        <v>0</v>
      </c>
      <c r="S917">
        <v>0</v>
      </c>
      <c r="T917">
        <v>0</v>
      </c>
      <c r="U917" s="20">
        <v>0</v>
      </c>
      <c r="V917">
        <v>1</v>
      </c>
      <c r="W917">
        <v>0</v>
      </c>
      <c r="X917" s="20">
        <v>0</v>
      </c>
      <c r="Y917" t="s">
        <v>303</v>
      </c>
      <c r="Z917" t="s">
        <v>303</v>
      </c>
      <c r="AA917" s="20" t="s">
        <v>303</v>
      </c>
      <c r="AB917" t="s">
        <v>303</v>
      </c>
      <c r="AC917" t="s">
        <v>303</v>
      </c>
      <c r="AD917">
        <v>0</v>
      </c>
      <c r="AE917">
        <v>0</v>
      </c>
      <c r="AF917" t="s">
        <v>303</v>
      </c>
      <c r="AG917" t="s">
        <v>303</v>
      </c>
      <c r="AH917">
        <v>0</v>
      </c>
      <c r="AI917">
        <v>0</v>
      </c>
    </row>
    <row r="918" spans="3:35">
      <c r="C918">
        <v>15</v>
      </c>
      <c r="D918" s="3"/>
      <c r="F918" t="s">
        <v>1299</v>
      </c>
      <c r="G918" t="s">
        <v>1300</v>
      </c>
      <c r="I918">
        <v>0</v>
      </c>
      <c r="J918">
        <v>0</v>
      </c>
      <c r="K918">
        <v>0</v>
      </c>
      <c r="L918">
        <v>1</v>
      </c>
      <c r="M918">
        <v>0</v>
      </c>
      <c r="N918">
        <v>0</v>
      </c>
      <c r="O918">
        <v>1</v>
      </c>
      <c r="P918">
        <v>0</v>
      </c>
      <c r="Q918">
        <v>1</v>
      </c>
      <c r="R918" s="20">
        <v>0</v>
      </c>
      <c r="S918">
        <v>1</v>
      </c>
      <c r="T918">
        <v>0</v>
      </c>
      <c r="U918" s="20">
        <v>0</v>
      </c>
      <c r="V918">
        <v>0</v>
      </c>
      <c r="W918">
        <v>1</v>
      </c>
      <c r="X918" s="20">
        <v>0</v>
      </c>
      <c r="Y918" t="s">
        <v>303</v>
      </c>
      <c r="Z918" t="s">
        <v>303</v>
      </c>
      <c r="AA918" s="20" t="s">
        <v>303</v>
      </c>
      <c r="AB918" t="s">
        <v>303</v>
      </c>
      <c r="AC918" t="s">
        <v>303</v>
      </c>
      <c r="AD918">
        <v>0</v>
      </c>
      <c r="AE918">
        <v>0</v>
      </c>
      <c r="AF918" t="s">
        <v>303</v>
      </c>
      <c r="AG918" t="s">
        <v>303</v>
      </c>
      <c r="AH918">
        <v>0</v>
      </c>
      <c r="AI918">
        <v>0</v>
      </c>
    </row>
    <row r="919" spans="3:35">
      <c r="C919">
        <v>16</v>
      </c>
      <c r="D919" s="3"/>
      <c r="E919" s="2" t="s">
        <v>1301</v>
      </c>
      <c r="F919" t="s">
        <v>1302</v>
      </c>
      <c r="G919" t="s">
        <v>1303</v>
      </c>
      <c r="I919">
        <v>0</v>
      </c>
      <c r="J919">
        <v>0</v>
      </c>
      <c r="K919">
        <v>0</v>
      </c>
      <c r="L919">
        <v>0</v>
      </c>
      <c r="M919">
        <v>0</v>
      </c>
      <c r="N919">
        <v>0</v>
      </c>
      <c r="O919">
        <v>0</v>
      </c>
      <c r="P919">
        <v>0</v>
      </c>
      <c r="Q919">
        <v>1</v>
      </c>
      <c r="R919" s="20">
        <v>0</v>
      </c>
      <c r="S919">
        <v>0</v>
      </c>
      <c r="T919">
        <v>1</v>
      </c>
      <c r="U919" s="20">
        <v>0</v>
      </c>
      <c r="V919">
        <v>1</v>
      </c>
      <c r="W919">
        <v>0</v>
      </c>
      <c r="X919" s="20">
        <v>0</v>
      </c>
      <c r="Y919" t="s">
        <v>303</v>
      </c>
      <c r="Z919" t="s">
        <v>303</v>
      </c>
      <c r="AA919" s="20" t="s">
        <v>303</v>
      </c>
      <c r="AB919" t="s">
        <v>303</v>
      </c>
      <c r="AC919" t="s">
        <v>303</v>
      </c>
      <c r="AD919">
        <v>0</v>
      </c>
      <c r="AE919">
        <v>0</v>
      </c>
      <c r="AF919">
        <v>0</v>
      </c>
      <c r="AG919">
        <v>0</v>
      </c>
      <c r="AH919">
        <v>0</v>
      </c>
      <c r="AI919">
        <v>0</v>
      </c>
    </row>
    <row r="920" spans="3:35">
      <c r="C920">
        <v>17</v>
      </c>
      <c r="D920" s="3"/>
      <c r="F920" t="s">
        <v>1305</v>
      </c>
      <c r="G920" t="s">
        <v>1306</v>
      </c>
      <c r="H920" t="s">
        <v>1303</v>
      </c>
      <c r="I920">
        <v>0</v>
      </c>
      <c r="J920">
        <v>1</v>
      </c>
      <c r="K920">
        <v>1</v>
      </c>
      <c r="L920">
        <v>0</v>
      </c>
      <c r="M920">
        <v>0</v>
      </c>
      <c r="N920">
        <v>0</v>
      </c>
      <c r="O920">
        <v>0</v>
      </c>
      <c r="P920">
        <v>0</v>
      </c>
      <c r="Q920">
        <v>1</v>
      </c>
      <c r="R920" s="20">
        <v>0</v>
      </c>
      <c r="S920">
        <v>1</v>
      </c>
      <c r="T920">
        <v>0</v>
      </c>
      <c r="U920" s="20">
        <v>0</v>
      </c>
      <c r="V920">
        <v>1</v>
      </c>
      <c r="W920">
        <v>0</v>
      </c>
      <c r="X920" s="20">
        <v>0</v>
      </c>
      <c r="Y920" t="s">
        <v>303</v>
      </c>
      <c r="Z920" t="s">
        <v>303</v>
      </c>
      <c r="AA920" s="20" t="s">
        <v>303</v>
      </c>
      <c r="AB920">
        <v>0</v>
      </c>
      <c r="AC920">
        <v>0</v>
      </c>
      <c r="AD920">
        <v>0</v>
      </c>
      <c r="AE920">
        <v>0</v>
      </c>
      <c r="AF920">
        <v>0</v>
      </c>
      <c r="AG920">
        <v>0</v>
      </c>
      <c r="AH920">
        <v>0</v>
      </c>
      <c r="AI920">
        <v>0</v>
      </c>
    </row>
    <row r="921" spans="3:35">
      <c r="C921">
        <v>18</v>
      </c>
      <c r="D921" s="3"/>
      <c r="F921" t="s">
        <v>1305</v>
      </c>
      <c r="G921" t="s">
        <v>1306</v>
      </c>
      <c r="H921" t="s">
        <v>1420</v>
      </c>
      <c r="I921">
        <v>0</v>
      </c>
      <c r="J921">
        <v>1</v>
      </c>
      <c r="K921">
        <v>1</v>
      </c>
      <c r="L921">
        <v>1</v>
      </c>
      <c r="M921">
        <v>0</v>
      </c>
      <c r="N921">
        <v>0</v>
      </c>
      <c r="O921">
        <v>1</v>
      </c>
      <c r="P921">
        <v>1</v>
      </c>
      <c r="Q921">
        <v>0</v>
      </c>
      <c r="R921" s="20">
        <v>0</v>
      </c>
      <c r="S921">
        <v>0</v>
      </c>
      <c r="T921">
        <v>0</v>
      </c>
      <c r="U921" s="20">
        <v>0</v>
      </c>
      <c r="V921">
        <v>0</v>
      </c>
      <c r="W921">
        <v>1</v>
      </c>
      <c r="X921" s="20">
        <v>0</v>
      </c>
      <c r="Y921" t="s">
        <v>303</v>
      </c>
      <c r="Z921" t="s">
        <v>303</v>
      </c>
      <c r="AA921" s="20" t="s">
        <v>303</v>
      </c>
      <c r="AB921">
        <v>0</v>
      </c>
      <c r="AC921">
        <v>0</v>
      </c>
      <c r="AD921">
        <v>0</v>
      </c>
      <c r="AE921">
        <v>0</v>
      </c>
      <c r="AF921">
        <v>0</v>
      </c>
      <c r="AG921">
        <v>0</v>
      </c>
      <c r="AH921">
        <v>0</v>
      </c>
      <c r="AI921">
        <v>0</v>
      </c>
    </row>
    <row r="922" spans="3:35">
      <c r="C922">
        <v>19</v>
      </c>
      <c r="D922" s="5"/>
      <c r="E922" s="2" t="s">
        <v>1325</v>
      </c>
      <c r="F922" t="s">
        <v>713</v>
      </c>
      <c r="G922" t="s">
        <v>1297</v>
      </c>
      <c r="H922" t="s">
        <v>1306</v>
      </c>
      <c r="I922">
        <v>0</v>
      </c>
      <c r="J922">
        <v>1</v>
      </c>
      <c r="K922">
        <v>1</v>
      </c>
      <c r="L922">
        <v>0</v>
      </c>
      <c r="M922">
        <v>0</v>
      </c>
      <c r="N922">
        <v>0</v>
      </c>
      <c r="O922">
        <v>0</v>
      </c>
      <c r="P922">
        <v>1</v>
      </c>
      <c r="Q922">
        <v>0</v>
      </c>
      <c r="R922" s="20">
        <v>0</v>
      </c>
      <c r="S922">
        <v>0</v>
      </c>
      <c r="T922">
        <v>0</v>
      </c>
      <c r="U922" s="20">
        <v>1</v>
      </c>
      <c r="V922">
        <v>0</v>
      </c>
      <c r="W922">
        <v>0</v>
      </c>
      <c r="X922" s="20">
        <v>0</v>
      </c>
      <c r="Y922" t="s">
        <v>303</v>
      </c>
      <c r="Z922" t="s">
        <v>303</v>
      </c>
      <c r="AA922" s="20" t="s">
        <v>303</v>
      </c>
      <c r="AB922">
        <v>0</v>
      </c>
      <c r="AC922">
        <v>1</v>
      </c>
      <c r="AD922">
        <v>0</v>
      </c>
      <c r="AE922">
        <v>0</v>
      </c>
      <c r="AF922" t="s">
        <v>303</v>
      </c>
      <c r="AG922" t="s">
        <v>303</v>
      </c>
      <c r="AH922">
        <v>0</v>
      </c>
      <c r="AI922">
        <v>0</v>
      </c>
    </row>
    <row r="923" spans="3:35">
      <c r="C923">
        <v>20</v>
      </c>
      <c r="D923" s="5"/>
      <c r="F923" t="s">
        <v>714</v>
      </c>
      <c r="G923" t="s">
        <v>1300</v>
      </c>
      <c r="H923" t="s">
        <v>1421</v>
      </c>
      <c r="I923">
        <v>0</v>
      </c>
      <c r="J923">
        <v>1</v>
      </c>
      <c r="K923">
        <v>1</v>
      </c>
      <c r="L923">
        <v>0</v>
      </c>
      <c r="M923">
        <v>0</v>
      </c>
      <c r="N923">
        <v>0</v>
      </c>
      <c r="O923">
        <v>0</v>
      </c>
      <c r="P923">
        <v>0</v>
      </c>
      <c r="Q923">
        <v>1</v>
      </c>
      <c r="R923" s="20">
        <v>0</v>
      </c>
      <c r="S923">
        <v>0</v>
      </c>
      <c r="T923">
        <v>0</v>
      </c>
      <c r="U923" s="20">
        <v>0</v>
      </c>
      <c r="V923">
        <v>0</v>
      </c>
      <c r="W923">
        <v>0</v>
      </c>
      <c r="X923" s="20">
        <v>0</v>
      </c>
      <c r="Y923">
        <v>0</v>
      </c>
      <c r="Z923">
        <v>0</v>
      </c>
      <c r="AA923" s="20">
        <v>1</v>
      </c>
      <c r="AB923">
        <v>0</v>
      </c>
      <c r="AC923">
        <v>1</v>
      </c>
      <c r="AD923">
        <v>0</v>
      </c>
      <c r="AE923">
        <v>0</v>
      </c>
      <c r="AF923">
        <v>0</v>
      </c>
      <c r="AG923">
        <v>0</v>
      </c>
      <c r="AH923">
        <v>0</v>
      </c>
      <c r="AI923">
        <v>0</v>
      </c>
    </row>
    <row r="924" spans="3:35">
      <c r="C924">
        <v>21</v>
      </c>
      <c r="D924" s="5"/>
      <c r="F924" t="s">
        <v>714</v>
      </c>
      <c r="G924" t="s">
        <v>1300</v>
      </c>
      <c r="I924">
        <v>0</v>
      </c>
      <c r="J924">
        <v>0</v>
      </c>
      <c r="K924">
        <v>0</v>
      </c>
      <c r="L924">
        <v>0</v>
      </c>
      <c r="M924">
        <v>0</v>
      </c>
      <c r="N924">
        <v>0</v>
      </c>
      <c r="O924">
        <v>1</v>
      </c>
      <c r="P924">
        <v>0</v>
      </c>
      <c r="Q924">
        <v>0</v>
      </c>
      <c r="R924" s="20">
        <v>1</v>
      </c>
      <c r="S924">
        <v>1</v>
      </c>
      <c r="T924">
        <v>0</v>
      </c>
      <c r="U924" s="20">
        <v>0</v>
      </c>
      <c r="V924" t="s">
        <v>303</v>
      </c>
      <c r="W924" t="s">
        <v>303</v>
      </c>
      <c r="X924" s="20" t="s">
        <v>303</v>
      </c>
      <c r="Y924">
        <v>0</v>
      </c>
      <c r="Z924">
        <v>1</v>
      </c>
      <c r="AA924" s="20">
        <v>1</v>
      </c>
      <c r="AB924" t="s">
        <v>303</v>
      </c>
      <c r="AC924" t="s">
        <v>303</v>
      </c>
      <c r="AD924" t="s">
        <v>303</v>
      </c>
      <c r="AE924" t="s">
        <v>303</v>
      </c>
      <c r="AF924">
        <v>0</v>
      </c>
      <c r="AG924">
        <v>0</v>
      </c>
      <c r="AH924">
        <v>0</v>
      </c>
      <c r="AI924">
        <v>0</v>
      </c>
    </row>
    <row r="925" spans="3:35">
      <c r="C925">
        <v>22</v>
      </c>
      <c r="D925" s="5"/>
      <c r="E925" s="2" t="s">
        <v>1327</v>
      </c>
      <c r="F925" t="s">
        <v>1296</v>
      </c>
      <c r="G925" t="s">
        <v>1299</v>
      </c>
      <c r="I925">
        <v>0</v>
      </c>
      <c r="J925">
        <v>0</v>
      </c>
      <c r="K925">
        <v>0</v>
      </c>
      <c r="L925">
        <v>0</v>
      </c>
      <c r="M925">
        <v>0</v>
      </c>
      <c r="N925">
        <v>0</v>
      </c>
      <c r="O925">
        <v>0</v>
      </c>
      <c r="P925">
        <v>0</v>
      </c>
      <c r="Q925">
        <v>1</v>
      </c>
      <c r="R925" s="20">
        <v>0</v>
      </c>
      <c r="S925">
        <v>1</v>
      </c>
      <c r="T925">
        <v>0</v>
      </c>
      <c r="U925" s="20">
        <v>0</v>
      </c>
      <c r="V925" t="s">
        <v>303</v>
      </c>
      <c r="W925" t="s">
        <v>303</v>
      </c>
      <c r="X925" s="20" t="s">
        <v>303</v>
      </c>
      <c r="Y925">
        <v>0</v>
      </c>
      <c r="Z925">
        <v>1</v>
      </c>
      <c r="AA925" s="20">
        <v>0</v>
      </c>
      <c r="AB925" t="s">
        <v>303</v>
      </c>
      <c r="AC925" t="s">
        <v>303</v>
      </c>
      <c r="AD925" t="s">
        <v>303</v>
      </c>
      <c r="AE925" t="s">
        <v>303</v>
      </c>
      <c r="AF925">
        <v>0</v>
      </c>
      <c r="AG925">
        <v>0</v>
      </c>
      <c r="AH925">
        <v>0</v>
      </c>
      <c r="AI925">
        <v>0</v>
      </c>
    </row>
    <row r="926" spans="3:35">
      <c r="C926">
        <v>23</v>
      </c>
      <c r="D926" s="5"/>
      <c r="F926" t="s">
        <v>1296</v>
      </c>
      <c r="G926" t="s">
        <v>1299</v>
      </c>
      <c r="I926">
        <v>0</v>
      </c>
      <c r="J926">
        <v>0</v>
      </c>
      <c r="K926">
        <v>0</v>
      </c>
      <c r="L926">
        <v>0</v>
      </c>
      <c r="M926">
        <v>1</v>
      </c>
      <c r="N926">
        <v>1</v>
      </c>
      <c r="O926">
        <v>0</v>
      </c>
      <c r="P926">
        <v>0</v>
      </c>
      <c r="Q926">
        <v>0</v>
      </c>
      <c r="R926" s="20">
        <v>1</v>
      </c>
      <c r="S926">
        <v>0</v>
      </c>
      <c r="T926">
        <v>1</v>
      </c>
      <c r="U926" s="20">
        <v>0</v>
      </c>
      <c r="V926" t="s">
        <v>303</v>
      </c>
      <c r="W926" t="s">
        <v>303</v>
      </c>
      <c r="X926" s="20" t="s">
        <v>303</v>
      </c>
      <c r="Y926">
        <v>0</v>
      </c>
      <c r="Z926">
        <v>1</v>
      </c>
      <c r="AA926" s="20">
        <v>0</v>
      </c>
      <c r="AB926" t="s">
        <v>303</v>
      </c>
      <c r="AC926" t="s">
        <v>303</v>
      </c>
      <c r="AD926" t="s">
        <v>303</v>
      </c>
      <c r="AE926" t="s">
        <v>303</v>
      </c>
      <c r="AF926">
        <v>0</v>
      </c>
      <c r="AG926">
        <v>0</v>
      </c>
      <c r="AH926">
        <v>0</v>
      </c>
      <c r="AI926">
        <v>0</v>
      </c>
    </row>
    <row r="927" spans="3:35">
      <c r="C927">
        <v>24</v>
      </c>
      <c r="D927" s="5"/>
      <c r="E927" s="2" t="s">
        <v>1329</v>
      </c>
      <c r="F927" t="s">
        <v>1312</v>
      </c>
      <c r="G927" t="s">
        <v>1302</v>
      </c>
      <c r="I927">
        <v>0</v>
      </c>
      <c r="J927">
        <v>0</v>
      </c>
      <c r="K927">
        <v>0</v>
      </c>
      <c r="L927">
        <v>0</v>
      </c>
      <c r="M927">
        <v>0</v>
      </c>
      <c r="N927">
        <v>0</v>
      </c>
      <c r="O927">
        <v>0</v>
      </c>
      <c r="P927">
        <v>0</v>
      </c>
      <c r="Q927">
        <v>1</v>
      </c>
      <c r="R927" s="20">
        <v>0</v>
      </c>
      <c r="S927">
        <v>0</v>
      </c>
      <c r="T927">
        <v>1</v>
      </c>
      <c r="U927" s="20">
        <v>0</v>
      </c>
      <c r="V927" t="s">
        <v>303</v>
      </c>
      <c r="W927" t="s">
        <v>303</v>
      </c>
      <c r="X927" s="20" t="s">
        <v>303</v>
      </c>
      <c r="Y927">
        <v>1</v>
      </c>
      <c r="Z927">
        <v>0</v>
      </c>
      <c r="AA927" s="20">
        <v>0</v>
      </c>
      <c r="AB927" t="s">
        <v>303</v>
      </c>
      <c r="AC927" t="s">
        <v>303</v>
      </c>
      <c r="AD927" t="s">
        <v>303</v>
      </c>
      <c r="AE927" t="s">
        <v>303</v>
      </c>
      <c r="AF927">
        <v>0</v>
      </c>
      <c r="AG927">
        <v>0</v>
      </c>
      <c r="AH927">
        <v>0</v>
      </c>
      <c r="AI927">
        <v>0</v>
      </c>
    </row>
    <row r="928" spans="3:35">
      <c r="C928">
        <v>25</v>
      </c>
      <c r="D928" s="5"/>
      <c r="F928" t="s">
        <v>1313</v>
      </c>
      <c r="G928" t="s">
        <v>1305</v>
      </c>
      <c r="I928">
        <v>0</v>
      </c>
      <c r="J928">
        <v>0</v>
      </c>
      <c r="K928">
        <v>0</v>
      </c>
      <c r="L928">
        <v>0</v>
      </c>
      <c r="M928">
        <v>0</v>
      </c>
      <c r="N928">
        <v>0</v>
      </c>
      <c r="O928">
        <v>0</v>
      </c>
      <c r="P928">
        <v>0</v>
      </c>
      <c r="Q928">
        <v>1</v>
      </c>
      <c r="R928" s="20">
        <v>0</v>
      </c>
      <c r="S928">
        <v>1</v>
      </c>
      <c r="T928">
        <v>0</v>
      </c>
      <c r="U928" s="20">
        <v>0</v>
      </c>
      <c r="V928" t="s">
        <v>303</v>
      </c>
      <c r="W928" t="s">
        <v>303</v>
      </c>
      <c r="X928" s="20" t="s">
        <v>303</v>
      </c>
      <c r="Y928">
        <v>1</v>
      </c>
      <c r="Z928">
        <v>0</v>
      </c>
      <c r="AA928" s="20">
        <v>0</v>
      </c>
      <c r="AB928" t="s">
        <v>303</v>
      </c>
      <c r="AC928" t="s">
        <v>303</v>
      </c>
      <c r="AD928" t="s">
        <v>303</v>
      </c>
      <c r="AE928" t="s">
        <v>303</v>
      </c>
      <c r="AF928">
        <v>0</v>
      </c>
      <c r="AG928">
        <v>0</v>
      </c>
      <c r="AH928">
        <v>0</v>
      </c>
      <c r="AI928">
        <v>0</v>
      </c>
    </row>
    <row r="929" spans="3:35">
      <c r="C929">
        <v>26</v>
      </c>
      <c r="D929" s="5"/>
      <c r="F929" t="s">
        <v>1313</v>
      </c>
      <c r="G929" t="s">
        <v>1305</v>
      </c>
      <c r="I929">
        <v>0</v>
      </c>
      <c r="J929">
        <v>0</v>
      </c>
      <c r="K929">
        <v>0</v>
      </c>
      <c r="L929">
        <v>1</v>
      </c>
      <c r="M929">
        <v>0</v>
      </c>
      <c r="N929">
        <v>0</v>
      </c>
      <c r="O929">
        <v>1</v>
      </c>
      <c r="P929">
        <v>0</v>
      </c>
      <c r="Q929">
        <v>1</v>
      </c>
      <c r="R929" s="20">
        <v>0</v>
      </c>
      <c r="S929">
        <v>0</v>
      </c>
      <c r="T929">
        <v>0</v>
      </c>
      <c r="U929" s="20">
        <v>0</v>
      </c>
      <c r="V929" t="s">
        <v>303</v>
      </c>
      <c r="W929" t="s">
        <v>303</v>
      </c>
      <c r="X929" s="20" t="s">
        <v>303</v>
      </c>
      <c r="Y929">
        <v>0</v>
      </c>
      <c r="Z929">
        <v>1</v>
      </c>
      <c r="AA929" s="20">
        <v>0</v>
      </c>
      <c r="AB929" t="s">
        <v>303</v>
      </c>
      <c r="AC929" t="s">
        <v>303</v>
      </c>
      <c r="AD929" t="s">
        <v>303</v>
      </c>
      <c r="AE929" t="s">
        <v>303</v>
      </c>
      <c r="AF929">
        <v>0</v>
      </c>
      <c r="AG929">
        <v>0</v>
      </c>
      <c r="AH929">
        <v>0</v>
      </c>
      <c r="AI929">
        <v>0</v>
      </c>
    </row>
    <row r="930" spans="3:35">
      <c r="C930">
        <v>27</v>
      </c>
      <c r="D930" s="5"/>
      <c r="E930" s="2" t="s">
        <v>1331</v>
      </c>
      <c r="F930" t="s">
        <v>1303</v>
      </c>
      <c r="G930" t="s">
        <v>1306</v>
      </c>
      <c r="H930" t="s">
        <v>1313</v>
      </c>
      <c r="I930">
        <v>0</v>
      </c>
      <c r="J930">
        <v>1</v>
      </c>
      <c r="K930">
        <v>1</v>
      </c>
      <c r="L930">
        <v>0</v>
      </c>
      <c r="M930">
        <v>0</v>
      </c>
      <c r="N930">
        <v>0</v>
      </c>
      <c r="O930">
        <v>0</v>
      </c>
      <c r="P930">
        <v>0</v>
      </c>
      <c r="Q930">
        <v>1</v>
      </c>
      <c r="R930" s="20">
        <v>0</v>
      </c>
      <c r="S930">
        <v>0</v>
      </c>
      <c r="T930">
        <v>0</v>
      </c>
      <c r="U930" s="20">
        <v>0</v>
      </c>
      <c r="V930" t="s">
        <v>303</v>
      </c>
      <c r="W930" t="s">
        <v>303</v>
      </c>
      <c r="X930" s="20" t="s">
        <v>303</v>
      </c>
      <c r="Y930">
        <v>0</v>
      </c>
      <c r="Z930">
        <v>1</v>
      </c>
      <c r="AA930" s="20">
        <v>0</v>
      </c>
      <c r="AB930">
        <v>1</v>
      </c>
      <c r="AC930">
        <v>0</v>
      </c>
      <c r="AD930" t="s">
        <v>303</v>
      </c>
      <c r="AE930" t="s">
        <v>303</v>
      </c>
      <c r="AF930">
        <v>0</v>
      </c>
      <c r="AG930">
        <v>0</v>
      </c>
      <c r="AH930">
        <v>0</v>
      </c>
      <c r="AI930">
        <v>0</v>
      </c>
    </row>
    <row r="931" spans="3:35">
      <c r="C931">
        <v>28</v>
      </c>
      <c r="D931" s="5"/>
      <c r="F931" t="s">
        <v>1303</v>
      </c>
      <c r="G931" t="s">
        <v>1306</v>
      </c>
      <c r="H931" t="s">
        <v>1422</v>
      </c>
      <c r="I931">
        <v>0</v>
      </c>
      <c r="J931">
        <v>1</v>
      </c>
      <c r="K931">
        <v>1</v>
      </c>
      <c r="L931">
        <v>0</v>
      </c>
      <c r="M931">
        <v>1</v>
      </c>
      <c r="N931">
        <v>1</v>
      </c>
      <c r="O931">
        <v>0</v>
      </c>
      <c r="P931">
        <v>0</v>
      </c>
      <c r="Q931">
        <v>0</v>
      </c>
      <c r="R931" s="20">
        <v>1</v>
      </c>
      <c r="S931">
        <v>0</v>
      </c>
      <c r="T931">
        <v>1</v>
      </c>
      <c r="U931" s="20">
        <v>0</v>
      </c>
      <c r="V931" t="s">
        <v>303</v>
      </c>
      <c r="W931" t="s">
        <v>303</v>
      </c>
      <c r="X931" s="20" t="s">
        <v>303</v>
      </c>
      <c r="Y931">
        <v>0</v>
      </c>
      <c r="Z931">
        <v>0</v>
      </c>
      <c r="AA931" s="20">
        <v>0</v>
      </c>
      <c r="AB931">
        <v>1</v>
      </c>
      <c r="AC931">
        <v>0</v>
      </c>
      <c r="AD931" t="s">
        <v>303</v>
      </c>
      <c r="AE931" t="s">
        <v>303</v>
      </c>
      <c r="AF931">
        <v>0</v>
      </c>
      <c r="AG931">
        <v>0</v>
      </c>
      <c r="AH931">
        <v>0</v>
      </c>
      <c r="AI931">
        <v>0</v>
      </c>
    </row>
    <row r="932" spans="3:35">
      <c r="C932">
        <v>29</v>
      </c>
      <c r="D932" s="3"/>
      <c r="E932" s="2" t="s">
        <v>1333</v>
      </c>
      <c r="F932" t="s">
        <v>713</v>
      </c>
      <c r="G932" t="s">
        <v>1296</v>
      </c>
      <c r="H932" t="s">
        <v>1312</v>
      </c>
      <c r="I932">
        <v>0</v>
      </c>
      <c r="J932">
        <v>1</v>
      </c>
      <c r="K932">
        <v>1</v>
      </c>
      <c r="L932">
        <v>0</v>
      </c>
      <c r="M932">
        <v>0</v>
      </c>
      <c r="N932">
        <v>0</v>
      </c>
      <c r="O932">
        <v>0</v>
      </c>
      <c r="P932">
        <v>1</v>
      </c>
      <c r="Q932">
        <v>0</v>
      </c>
      <c r="R932" s="20">
        <v>0</v>
      </c>
      <c r="S932">
        <v>0</v>
      </c>
      <c r="T932">
        <v>0</v>
      </c>
      <c r="U932" s="20">
        <v>0</v>
      </c>
      <c r="V932">
        <v>0</v>
      </c>
      <c r="W932">
        <v>0</v>
      </c>
      <c r="X932" s="20">
        <v>1</v>
      </c>
      <c r="Y932" t="s">
        <v>303</v>
      </c>
      <c r="Z932" t="s">
        <v>303</v>
      </c>
      <c r="AA932" s="20" t="s">
        <v>303</v>
      </c>
      <c r="AB932">
        <v>0</v>
      </c>
      <c r="AC932">
        <v>0</v>
      </c>
      <c r="AD932">
        <v>0</v>
      </c>
      <c r="AE932">
        <v>0</v>
      </c>
      <c r="AF932" t="s">
        <v>303</v>
      </c>
      <c r="AG932" t="s">
        <v>303</v>
      </c>
      <c r="AH932">
        <v>0</v>
      </c>
      <c r="AI932">
        <v>0</v>
      </c>
    </row>
    <row r="933" spans="3:35">
      <c r="C933">
        <v>30</v>
      </c>
      <c r="D933" s="3"/>
      <c r="F933" t="s">
        <v>714</v>
      </c>
      <c r="G933" t="s">
        <v>1299</v>
      </c>
      <c r="H933" t="s">
        <v>1423</v>
      </c>
      <c r="I933">
        <v>0</v>
      </c>
      <c r="J933">
        <v>1</v>
      </c>
      <c r="K933">
        <v>1</v>
      </c>
      <c r="L933">
        <v>0</v>
      </c>
      <c r="M933">
        <v>0</v>
      </c>
      <c r="N933">
        <v>0</v>
      </c>
      <c r="O933">
        <v>0</v>
      </c>
      <c r="P933">
        <v>1</v>
      </c>
      <c r="Q933">
        <v>0</v>
      </c>
      <c r="R933" s="20">
        <v>0</v>
      </c>
      <c r="S933">
        <v>0</v>
      </c>
      <c r="T933">
        <v>0</v>
      </c>
      <c r="U933" s="20">
        <v>0</v>
      </c>
      <c r="V933">
        <v>0</v>
      </c>
      <c r="W933">
        <v>0</v>
      </c>
      <c r="X933" s="20">
        <v>0</v>
      </c>
      <c r="Y933">
        <v>0</v>
      </c>
      <c r="Z933">
        <v>0</v>
      </c>
      <c r="AA933" s="20">
        <v>1</v>
      </c>
      <c r="AB933">
        <v>0</v>
      </c>
      <c r="AC933">
        <v>0</v>
      </c>
      <c r="AD933">
        <v>0</v>
      </c>
      <c r="AE933">
        <v>0</v>
      </c>
      <c r="AF933">
        <v>0</v>
      </c>
      <c r="AG933">
        <v>0</v>
      </c>
      <c r="AH933">
        <v>0</v>
      </c>
      <c r="AI933">
        <v>0</v>
      </c>
    </row>
    <row r="934" spans="3:35">
      <c r="C934">
        <v>31</v>
      </c>
      <c r="D934" s="3"/>
      <c r="F934" t="s">
        <v>714</v>
      </c>
      <c r="G934" t="s">
        <v>1299</v>
      </c>
      <c r="I934">
        <v>0</v>
      </c>
      <c r="J934">
        <v>0</v>
      </c>
      <c r="K934">
        <v>0</v>
      </c>
      <c r="L934">
        <v>0</v>
      </c>
      <c r="M934">
        <v>0</v>
      </c>
      <c r="N934">
        <v>0</v>
      </c>
      <c r="O934">
        <v>1</v>
      </c>
      <c r="P934">
        <v>0</v>
      </c>
      <c r="Q934">
        <v>1</v>
      </c>
      <c r="R934" s="20">
        <v>0</v>
      </c>
      <c r="S934" t="s">
        <v>303</v>
      </c>
      <c r="T934" t="s">
        <v>303</v>
      </c>
      <c r="U934" s="20" t="s">
        <v>303</v>
      </c>
      <c r="V934">
        <v>1</v>
      </c>
      <c r="W934">
        <v>0</v>
      </c>
      <c r="X934" s="20">
        <v>0</v>
      </c>
      <c r="Y934">
        <v>0</v>
      </c>
      <c r="Z934">
        <v>1</v>
      </c>
      <c r="AA934" s="20">
        <v>1</v>
      </c>
      <c r="AB934" t="s">
        <v>303</v>
      </c>
      <c r="AC934" t="s">
        <v>303</v>
      </c>
      <c r="AD934">
        <v>0</v>
      </c>
      <c r="AE934">
        <v>0</v>
      </c>
      <c r="AF934">
        <v>0</v>
      </c>
      <c r="AG934">
        <v>0</v>
      </c>
      <c r="AH934">
        <v>0</v>
      </c>
      <c r="AI934">
        <v>0</v>
      </c>
    </row>
    <row r="935" spans="3:35">
      <c r="C935">
        <v>32</v>
      </c>
      <c r="D935" s="3"/>
      <c r="E935" s="2" t="s">
        <v>1335</v>
      </c>
      <c r="F935" t="s">
        <v>1297</v>
      </c>
      <c r="G935" t="s">
        <v>1302</v>
      </c>
      <c r="I935">
        <v>0</v>
      </c>
      <c r="J935">
        <v>0</v>
      </c>
      <c r="K935">
        <v>0</v>
      </c>
      <c r="L935">
        <v>0</v>
      </c>
      <c r="M935">
        <v>0</v>
      </c>
      <c r="N935">
        <v>0</v>
      </c>
      <c r="O935">
        <v>0</v>
      </c>
      <c r="P935">
        <v>0</v>
      </c>
      <c r="Q935">
        <v>1</v>
      </c>
      <c r="R935" s="20">
        <v>0</v>
      </c>
      <c r="S935" t="s">
        <v>303</v>
      </c>
      <c r="T935" t="s">
        <v>303</v>
      </c>
      <c r="U935" s="20" t="s">
        <v>303</v>
      </c>
      <c r="V935">
        <v>0</v>
      </c>
      <c r="W935">
        <v>1</v>
      </c>
      <c r="X935" s="20">
        <v>0</v>
      </c>
      <c r="Y935">
        <v>1</v>
      </c>
      <c r="Z935">
        <v>0</v>
      </c>
      <c r="AA935" s="20">
        <v>0</v>
      </c>
      <c r="AB935" t="s">
        <v>303</v>
      </c>
      <c r="AC935" t="s">
        <v>303</v>
      </c>
      <c r="AD935">
        <v>0</v>
      </c>
      <c r="AE935">
        <v>0</v>
      </c>
      <c r="AF935">
        <v>0</v>
      </c>
      <c r="AG935">
        <v>0</v>
      </c>
      <c r="AH935">
        <v>0</v>
      </c>
      <c r="AI935">
        <v>0</v>
      </c>
    </row>
    <row r="936" spans="3:35">
      <c r="C936">
        <v>33</v>
      </c>
      <c r="D936" s="3"/>
      <c r="F936" t="s">
        <v>1300</v>
      </c>
      <c r="G936" t="s">
        <v>1305</v>
      </c>
      <c r="I936">
        <v>0</v>
      </c>
      <c r="J936">
        <v>0</v>
      </c>
      <c r="K936">
        <v>0</v>
      </c>
      <c r="L936">
        <v>0</v>
      </c>
      <c r="M936">
        <v>0</v>
      </c>
      <c r="N936">
        <v>0</v>
      </c>
      <c r="O936">
        <v>0</v>
      </c>
      <c r="P936">
        <v>0</v>
      </c>
      <c r="Q936">
        <v>1</v>
      </c>
      <c r="R936" s="20">
        <v>0</v>
      </c>
      <c r="S936" t="s">
        <v>303</v>
      </c>
      <c r="T936" t="s">
        <v>303</v>
      </c>
      <c r="U936" s="20" t="s">
        <v>303</v>
      </c>
      <c r="V936">
        <v>1</v>
      </c>
      <c r="W936">
        <v>0</v>
      </c>
      <c r="X936" s="20">
        <v>0</v>
      </c>
      <c r="Y936">
        <v>1</v>
      </c>
      <c r="Z936">
        <v>0</v>
      </c>
      <c r="AA936" s="20">
        <v>0</v>
      </c>
      <c r="AB936" t="s">
        <v>303</v>
      </c>
      <c r="AC936" t="s">
        <v>303</v>
      </c>
      <c r="AD936">
        <v>0</v>
      </c>
      <c r="AE936">
        <v>0</v>
      </c>
      <c r="AF936">
        <v>0</v>
      </c>
      <c r="AG936">
        <v>0</v>
      </c>
      <c r="AH936">
        <v>0</v>
      </c>
      <c r="AI936">
        <v>0</v>
      </c>
    </row>
    <row r="937" spans="3:35">
      <c r="C937">
        <v>34</v>
      </c>
      <c r="D937" s="3"/>
      <c r="F937" t="s">
        <v>1300</v>
      </c>
      <c r="G937" t="s">
        <v>1305</v>
      </c>
      <c r="I937">
        <v>0</v>
      </c>
      <c r="J937">
        <v>0</v>
      </c>
      <c r="K937">
        <v>0</v>
      </c>
      <c r="L937">
        <v>1</v>
      </c>
      <c r="M937">
        <v>0</v>
      </c>
      <c r="N937">
        <v>0</v>
      </c>
      <c r="O937">
        <v>1</v>
      </c>
      <c r="P937">
        <v>0</v>
      </c>
      <c r="Q937">
        <v>1</v>
      </c>
      <c r="R937" s="20">
        <v>0</v>
      </c>
      <c r="S937" t="s">
        <v>303</v>
      </c>
      <c r="T937" t="s">
        <v>303</v>
      </c>
      <c r="U937" s="20" t="s">
        <v>303</v>
      </c>
      <c r="V937">
        <v>0</v>
      </c>
      <c r="W937">
        <v>0</v>
      </c>
      <c r="X937" s="20">
        <v>0</v>
      </c>
      <c r="Y937">
        <v>0</v>
      </c>
      <c r="Z937">
        <v>1</v>
      </c>
      <c r="AA937" s="20">
        <v>0</v>
      </c>
      <c r="AB937" t="s">
        <v>303</v>
      </c>
      <c r="AC937" t="s">
        <v>303</v>
      </c>
      <c r="AD937">
        <v>0</v>
      </c>
      <c r="AE937">
        <v>0</v>
      </c>
      <c r="AF937">
        <v>0</v>
      </c>
      <c r="AG937">
        <v>0</v>
      </c>
      <c r="AH937">
        <v>0</v>
      </c>
      <c r="AI937">
        <v>0</v>
      </c>
    </row>
    <row r="938" spans="3:35">
      <c r="C938">
        <v>35</v>
      </c>
      <c r="D938" s="3"/>
      <c r="E938" s="2" t="s">
        <v>1337</v>
      </c>
      <c r="F938" t="s">
        <v>1312</v>
      </c>
      <c r="G938" t="s">
        <v>1303</v>
      </c>
      <c r="I938">
        <v>0</v>
      </c>
      <c r="J938">
        <v>0</v>
      </c>
      <c r="K938">
        <v>0</v>
      </c>
      <c r="L938">
        <v>0</v>
      </c>
      <c r="M938">
        <v>0</v>
      </c>
      <c r="N938">
        <v>0</v>
      </c>
      <c r="O938">
        <v>0</v>
      </c>
      <c r="P938">
        <v>0</v>
      </c>
      <c r="Q938">
        <v>1</v>
      </c>
      <c r="R938" s="20">
        <v>0</v>
      </c>
      <c r="S938" t="s">
        <v>303</v>
      </c>
      <c r="T938" t="s">
        <v>303</v>
      </c>
      <c r="U938" s="20" t="s">
        <v>303</v>
      </c>
      <c r="V938">
        <v>0</v>
      </c>
      <c r="W938">
        <v>1</v>
      </c>
      <c r="X938" s="20">
        <v>0</v>
      </c>
      <c r="Y938">
        <v>1</v>
      </c>
      <c r="Z938">
        <v>0</v>
      </c>
      <c r="AA938" s="20">
        <v>0</v>
      </c>
      <c r="AB938" t="s">
        <v>303</v>
      </c>
      <c r="AC938" t="s">
        <v>303</v>
      </c>
      <c r="AD938">
        <v>0</v>
      </c>
      <c r="AE938">
        <v>0</v>
      </c>
      <c r="AF938">
        <v>0</v>
      </c>
      <c r="AG938">
        <v>0</v>
      </c>
      <c r="AH938">
        <v>0</v>
      </c>
      <c r="AI938">
        <v>0</v>
      </c>
    </row>
    <row r="939" spans="3:35">
      <c r="C939">
        <v>36</v>
      </c>
      <c r="D939" s="3"/>
      <c r="F939" t="s">
        <v>1313</v>
      </c>
      <c r="G939" t="s">
        <v>1306</v>
      </c>
      <c r="H939" t="s">
        <v>1297</v>
      </c>
      <c r="I939">
        <v>0</v>
      </c>
      <c r="J939">
        <v>1</v>
      </c>
      <c r="K939">
        <v>1</v>
      </c>
      <c r="L939">
        <v>0</v>
      </c>
      <c r="M939">
        <v>0</v>
      </c>
      <c r="N939">
        <v>0</v>
      </c>
      <c r="O939">
        <v>0</v>
      </c>
      <c r="P939">
        <v>0</v>
      </c>
      <c r="Q939">
        <v>1</v>
      </c>
      <c r="R939" s="20">
        <v>0</v>
      </c>
      <c r="S939" t="s">
        <v>303</v>
      </c>
      <c r="T939" t="s">
        <v>303</v>
      </c>
      <c r="U939" s="20" t="s">
        <v>303</v>
      </c>
      <c r="V939">
        <v>1</v>
      </c>
      <c r="W939">
        <v>0</v>
      </c>
      <c r="X939" s="20">
        <v>0</v>
      </c>
      <c r="Y939">
        <v>1</v>
      </c>
      <c r="Z939">
        <v>0</v>
      </c>
      <c r="AA939" s="20">
        <v>0</v>
      </c>
      <c r="AB939">
        <v>0</v>
      </c>
      <c r="AC939">
        <v>1</v>
      </c>
      <c r="AD939">
        <v>0</v>
      </c>
      <c r="AE939">
        <v>0</v>
      </c>
      <c r="AF939">
        <v>0</v>
      </c>
      <c r="AG939">
        <v>0</v>
      </c>
      <c r="AH939">
        <v>0</v>
      </c>
      <c r="AI939">
        <v>0</v>
      </c>
    </row>
    <row r="940" spans="3:35">
      <c r="C940">
        <v>37</v>
      </c>
      <c r="D940" s="3"/>
      <c r="F940" t="s">
        <v>1313</v>
      </c>
      <c r="G940" t="s">
        <v>1306</v>
      </c>
      <c r="H940" t="s">
        <v>1424</v>
      </c>
      <c r="I940">
        <v>0</v>
      </c>
      <c r="J940">
        <v>1</v>
      </c>
      <c r="K940">
        <v>1</v>
      </c>
      <c r="L940">
        <v>1</v>
      </c>
      <c r="M940">
        <v>0</v>
      </c>
      <c r="N940">
        <v>0</v>
      </c>
      <c r="O940">
        <v>1</v>
      </c>
      <c r="P940">
        <v>1</v>
      </c>
      <c r="Q940">
        <v>0</v>
      </c>
      <c r="R940" s="20">
        <v>0</v>
      </c>
      <c r="S940" t="s">
        <v>303</v>
      </c>
      <c r="T940" t="s">
        <v>303</v>
      </c>
      <c r="U940" s="20" t="s">
        <v>303</v>
      </c>
      <c r="V940">
        <v>0</v>
      </c>
      <c r="W940">
        <v>0</v>
      </c>
      <c r="X940" s="20">
        <v>0</v>
      </c>
      <c r="Y940">
        <v>0</v>
      </c>
      <c r="Z940">
        <v>1</v>
      </c>
      <c r="AA940" s="20">
        <v>0</v>
      </c>
      <c r="AB940">
        <v>0</v>
      </c>
      <c r="AC940">
        <v>1</v>
      </c>
      <c r="AD940">
        <v>0</v>
      </c>
      <c r="AE940">
        <v>0</v>
      </c>
      <c r="AF940">
        <v>0</v>
      </c>
      <c r="AG940">
        <v>0</v>
      </c>
      <c r="AH940">
        <v>0</v>
      </c>
      <c r="AI940">
        <v>0</v>
      </c>
    </row>
    <row r="941" spans="3:35">
      <c r="C941">
        <v>38</v>
      </c>
      <c r="D941" s="5"/>
      <c r="E941" s="2" t="s">
        <v>1323</v>
      </c>
      <c r="F941" t="s">
        <v>713</v>
      </c>
      <c r="G941" t="s">
        <v>714</v>
      </c>
      <c r="H941" t="s">
        <v>1300</v>
      </c>
      <c r="I941">
        <v>0</v>
      </c>
      <c r="J941">
        <v>0</v>
      </c>
      <c r="K941">
        <v>0</v>
      </c>
      <c r="L941">
        <v>0</v>
      </c>
      <c r="M941">
        <v>0</v>
      </c>
      <c r="N941">
        <v>0</v>
      </c>
      <c r="O941">
        <v>0</v>
      </c>
      <c r="P941">
        <v>0</v>
      </c>
      <c r="Q941">
        <v>1</v>
      </c>
      <c r="R941" s="20">
        <v>0</v>
      </c>
      <c r="S941">
        <v>0</v>
      </c>
      <c r="T941">
        <v>0</v>
      </c>
      <c r="U941" s="20">
        <v>1</v>
      </c>
      <c r="V941">
        <v>0</v>
      </c>
      <c r="W941">
        <v>1</v>
      </c>
      <c r="X941" s="20">
        <v>0</v>
      </c>
      <c r="Y941">
        <v>0</v>
      </c>
      <c r="Z941">
        <v>0</v>
      </c>
      <c r="AA941" s="20">
        <v>0</v>
      </c>
      <c r="AB941">
        <v>1</v>
      </c>
      <c r="AC941">
        <v>0</v>
      </c>
      <c r="AD941">
        <v>0</v>
      </c>
      <c r="AE941">
        <v>0</v>
      </c>
      <c r="AF941">
        <v>0</v>
      </c>
      <c r="AG941">
        <v>0</v>
      </c>
      <c r="AH941">
        <v>0</v>
      </c>
      <c r="AI941">
        <v>0</v>
      </c>
    </row>
    <row r="942" spans="3:35">
      <c r="C942">
        <v>39</v>
      </c>
      <c r="D942" s="5"/>
      <c r="F942" t="s">
        <v>713</v>
      </c>
      <c r="G942" t="s">
        <v>714</v>
      </c>
      <c r="H942" t="s">
        <v>1425</v>
      </c>
      <c r="I942">
        <v>0</v>
      </c>
      <c r="J942">
        <v>0</v>
      </c>
      <c r="K942">
        <v>0</v>
      </c>
      <c r="L942">
        <v>0</v>
      </c>
      <c r="M942">
        <v>1</v>
      </c>
      <c r="N942">
        <v>1</v>
      </c>
      <c r="O942">
        <v>0</v>
      </c>
      <c r="P942">
        <v>0</v>
      </c>
      <c r="Q942">
        <v>0</v>
      </c>
      <c r="R942" s="20">
        <v>1</v>
      </c>
      <c r="S942">
        <v>0</v>
      </c>
      <c r="T942">
        <v>1</v>
      </c>
      <c r="U942" s="20">
        <v>1</v>
      </c>
      <c r="V942">
        <v>1</v>
      </c>
      <c r="W942">
        <v>0</v>
      </c>
      <c r="X942" s="20">
        <v>0</v>
      </c>
      <c r="Y942">
        <v>0</v>
      </c>
      <c r="Z942">
        <v>0</v>
      </c>
      <c r="AA942" s="20">
        <v>0</v>
      </c>
      <c r="AB942">
        <v>1</v>
      </c>
      <c r="AC942">
        <v>0</v>
      </c>
      <c r="AD942">
        <v>0</v>
      </c>
      <c r="AE942">
        <v>0</v>
      </c>
      <c r="AF942">
        <v>0</v>
      </c>
      <c r="AG942">
        <v>0</v>
      </c>
      <c r="AH942">
        <v>0</v>
      </c>
      <c r="AI942">
        <v>0</v>
      </c>
    </row>
    <row r="943" spans="3:35">
      <c r="C943">
        <v>40</v>
      </c>
      <c r="D943" s="5"/>
      <c r="E943" s="2" t="s">
        <v>1307</v>
      </c>
      <c r="F943" t="s">
        <v>1296</v>
      </c>
      <c r="G943" t="s">
        <v>1302</v>
      </c>
      <c r="I943">
        <v>0</v>
      </c>
      <c r="J943">
        <v>0</v>
      </c>
      <c r="K943">
        <v>0</v>
      </c>
      <c r="L943">
        <v>0</v>
      </c>
      <c r="M943">
        <v>0</v>
      </c>
      <c r="N943">
        <v>0</v>
      </c>
      <c r="O943">
        <v>0</v>
      </c>
      <c r="P943">
        <v>0</v>
      </c>
      <c r="Q943">
        <v>1</v>
      </c>
      <c r="R943" s="20">
        <v>0</v>
      </c>
      <c r="S943">
        <v>0</v>
      </c>
      <c r="T943">
        <v>1</v>
      </c>
      <c r="U943" s="20">
        <v>0</v>
      </c>
      <c r="V943">
        <v>1</v>
      </c>
      <c r="W943">
        <v>0</v>
      </c>
      <c r="X943" s="20">
        <v>0</v>
      </c>
      <c r="Y943" t="s">
        <v>303</v>
      </c>
      <c r="Z943" t="s">
        <v>303</v>
      </c>
      <c r="AA943" s="20" t="s">
        <v>303</v>
      </c>
      <c r="AB943" t="s">
        <v>303</v>
      </c>
      <c r="AC943" t="s">
        <v>303</v>
      </c>
      <c r="AD943">
        <v>0</v>
      </c>
      <c r="AE943">
        <v>0</v>
      </c>
      <c r="AF943" t="s">
        <v>303</v>
      </c>
      <c r="AG943" t="s">
        <v>303</v>
      </c>
      <c r="AH943">
        <v>0</v>
      </c>
      <c r="AI943">
        <v>0</v>
      </c>
    </row>
    <row r="944" spans="3:35">
      <c r="C944">
        <v>41</v>
      </c>
      <c r="D944" s="5"/>
      <c r="F944" t="s">
        <v>1299</v>
      </c>
      <c r="G944" t="s">
        <v>1305</v>
      </c>
      <c r="I944">
        <v>0</v>
      </c>
      <c r="J944">
        <v>0</v>
      </c>
      <c r="K944">
        <v>0</v>
      </c>
      <c r="L944">
        <v>0</v>
      </c>
      <c r="M944">
        <v>0</v>
      </c>
      <c r="N944">
        <v>0</v>
      </c>
      <c r="O944">
        <v>0</v>
      </c>
      <c r="P944">
        <v>0</v>
      </c>
      <c r="Q944">
        <v>1</v>
      </c>
      <c r="R944" s="20">
        <v>0</v>
      </c>
      <c r="S944">
        <v>1</v>
      </c>
      <c r="T944">
        <v>0</v>
      </c>
      <c r="U944" s="20">
        <v>0</v>
      </c>
      <c r="V944">
        <v>1</v>
      </c>
      <c r="W944">
        <v>0</v>
      </c>
      <c r="X944" s="20">
        <v>0</v>
      </c>
      <c r="Y944" t="s">
        <v>303</v>
      </c>
      <c r="Z944" t="s">
        <v>303</v>
      </c>
      <c r="AA944" s="20" t="s">
        <v>303</v>
      </c>
      <c r="AB944" t="s">
        <v>303</v>
      </c>
      <c r="AC944" t="s">
        <v>303</v>
      </c>
      <c r="AD944">
        <v>0</v>
      </c>
      <c r="AE944">
        <v>0</v>
      </c>
      <c r="AF944" t="s">
        <v>303</v>
      </c>
      <c r="AG944" t="s">
        <v>303</v>
      </c>
      <c r="AH944">
        <v>0</v>
      </c>
      <c r="AI944">
        <v>0</v>
      </c>
    </row>
    <row r="945" spans="3:35">
      <c r="C945">
        <v>42</v>
      </c>
      <c r="D945" s="5"/>
      <c r="F945" t="s">
        <v>1299</v>
      </c>
      <c r="G945" t="s">
        <v>1305</v>
      </c>
      <c r="I945">
        <v>0</v>
      </c>
      <c r="J945">
        <v>0</v>
      </c>
      <c r="K945">
        <v>0</v>
      </c>
      <c r="L945">
        <v>1</v>
      </c>
      <c r="M945">
        <v>0</v>
      </c>
      <c r="N945">
        <v>0</v>
      </c>
      <c r="O945">
        <v>1</v>
      </c>
      <c r="P945">
        <v>0</v>
      </c>
      <c r="Q945">
        <v>1</v>
      </c>
      <c r="R945" s="20">
        <v>0</v>
      </c>
      <c r="S945">
        <v>0</v>
      </c>
      <c r="T945">
        <v>0</v>
      </c>
      <c r="U945" s="20">
        <v>0</v>
      </c>
      <c r="V945">
        <v>0</v>
      </c>
      <c r="W945">
        <v>1</v>
      </c>
      <c r="X945" s="20">
        <v>0</v>
      </c>
      <c r="Y945" t="s">
        <v>303</v>
      </c>
      <c r="Z945" t="s">
        <v>303</v>
      </c>
      <c r="AA945" s="20" t="s">
        <v>303</v>
      </c>
      <c r="AB945" t="s">
        <v>303</v>
      </c>
      <c r="AC945" t="s">
        <v>303</v>
      </c>
      <c r="AD945">
        <v>0</v>
      </c>
      <c r="AE945">
        <v>0</v>
      </c>
      <c r="AF945" t="s">
        <v>303</v>
      </c>
      <c r="AG945" t="s">
        <v>303</v>
      </c>
      <c r="AH945">
        <v>0</v>
      </c>
      <c r="AI945">
        <v>0</v>
      </c>
    </row>
    <row r="946" spans="3:35">
      <c r="C946">
        <v>43</v>
      </c>
      <c r="D946" s="5"/>
      <c r="E946" s="2" t="s">
        <v>1309</v>
      </c>
      <c r="F946" t="s">
        <v>1297</v>
      </c>
      <c r="G946" t="s">
        <v>1303</v>
      </c>
      <c r="I946">
        <v>0</v>
      </c>
      <c r="J946">
        <v>0</v>
      </c>
      <c r="K946">
        <v>0</v>
      </c>
      <c r="L946">
        <v>0</v>
      </c>
      <c r="M946">
        <v>0</v>
      </c>
      <c r="N946">
        <v>0</v>
      </c>
      <c r="O946">
        <v>0</v>
      </c>
      <c r="P946">
        <v>0</v>
      </c>
      <c r="Q946">
        <v>1</v>
      </c>
      <c r="R946" s="20">
        <v>0</v>
      </c>
      <c r="S946">
        <v>0</v>
      </c>
      <c r="T946">
        <v>1</v>
      </c>
      <c r="U946" s="20">
        <v>0</v>
      </c>
      <c r="V946">
        <v>1</v>
      </c>
      <c r="W946">
        <v>0</v>
      </c>
      <c r="X946" s="20">
        <v>0</v>
      </c>
      <c r="Y946" t="s">
        <v>303</v>
      </c>
      <c r="Z946" t="s">
        <v>303</v>
      </c>
      <c r="AA946" s="20" t="s">
        <v>303</v>
      </c>
      <c r="AB946" t="s">
        <v>303</v>
      </c>
      <c r="AC946" t="s">
        <v>303</v>
      </c>
      <c r="AD946">
        <v>0</v>
      </c>
      <c r="AE946">
        <v>0</v>
      </c>
      <c r="AF946" t="s">
        <v>303</v>
      </c>
      <c r="AG946" t="s">
        <v>303</v>
      </c>
      <c r="AH946">
        <v>0</v>
      </c>
      <c r="AI946">
        <v>0</v>
      </c>
    </row>
    <row r="947" spans="3:35">
      <c r="C947">
        <v>44</v>
      </c>
      <c r="D947" s="5"/>
      <c r="F947" t="s">
        <v>1300</v>
      </c>
      <c r="G947" t="s">
        <v>1306</v>
      </c>
      <c r="I947">
        <v>0</v>
      </c>
      <c r="J947">
        <v>0</v>
      </c>
      <c r="K947">
        <v>0</v>
      </c>
      <c r="L947">
        <v>0</v>
      </c>
      <c r="M947">
        <v>0</v>
      </c>
      <c r="N947">
        <v>0</v>
      </c>
      <c r="O947">
        <v>0</v>
      </c>
      <c r="P947">
        <v>0</v>
      </c>
      <c r="Q947">
        <v>1</v>
      </c>
      <c r="R947" s="20">
        <v>0</v>
      </c>
      <c r="S947">
        <v>1</v>
      </c>
      <c r="T947">
        <v>0</v>
      </c>
      <c r="U947" s="20">
        <v>0</v>
      </c>
      <c r="V947">
        <v>1</v>
      </c>
      <c r="W947">
        <v>0</v>
      </c>
      <c r="X947" s="20">
        <v>0</v>
      </c>
      <c r="Y947" t="s">
        <v>303</v>
      </c>
      <c r="Z947" t="s">
        <v>303</v>
      </c>
      <c r="AA947" s="20" t="s">
        <v>303</v>
      </c>
      <c r="AB947" t="s">
        <v>303</v>
      </c>
      <c r="AC947" t="s">
        <v>303</v>
      </c>
      <c r="AD947">
        <v>0</v>
      </c>
      <c r="AE947">
        <v>0</v>
      </c>
      <c r="AF947" t="s">
        <v>303</v>
      </c>
      <c r="AG947" t="s">
        <v>303</v>
      </c>
      <c r="AH947">
        <v>0</v>
      </c>
      <c r="AI947">
        <v>0</v>
      </c>
    </row>
    <row r="948" spans="3:35">
      <c r="C948">
        <v>45</v>
      </c>
      <c r="D948" s="5"/>
      <c r="F948" t="s">
        <v>1300</v>
      </c>
      <c r="G948" t="s">
        <v>1306</v>
      </c>
      <c r="I948">
        <v>0</v>
      </c>
      <c r="J948">
        <v>0</v>
      </c>
      <c r="K948">
        <v>0</v>
      </c>
      <c r="L948">
        <v>1</v>
      </c>
      <c r="M948">
        <v>0</v>
      </c>
      <c r="N948">
        <v>0</v>
      </c>
      <c r="O948">
        <v>1</v>
      </c>
      <c r="P948">
        <v>0</v>
      </c>
      <c r="Q948">
        <v>1</v>
      </c>
      <c r="R948" s="20">
        <v>0</v>
      </c>
      <c r="S948">
        <v>0</v>
      </c>
      <c r="T948">
        <v>0</v>
      </c>
      <c r="U948" s="20">
        <v>0</v>
      </c>
      <c r="V948">
        <v>0</v>
      </c>
      <c r="W948">
        <v>1</v>
      </c>
      <c r="X948" s="20">
        <v>0</v>
      </c>
      <c r="Y948" t="s">
        <v>303</v>
      </c>
      <c r="Z948" t="s">
        <v>303</v>
      </c>
      <c r="AA948" s="20" t="s">
        <v>303</v>
      </c>
      <c r="AB948" t="s">
        <v>303</v>
      </c>
      <c r="AC948" t="s">
        <v>303</v>
      </c>
      <c r="AD948">
        <v>0</v>
      </c>
      <c r="AE948">
        <v>0</v>
      </c>
      <c r="AF948" t="s">
        <v>303</v>
      </c>
      <c r="AG948" t="s">
        <v>303</v>
      </c>
      <c r="AH948">
        <v>0</v>
      </c>
      <c r="AI948">
        <v>0</v>
      </c>
    </row>
    <row r="949" spans="3:35">
      <c r="C949">
        <v>46</v>
      </c>
      <c r="D949" s="5"/>
      <c r="E949" s="2" t="s">
        <v>1311</v>
      </c>
      <c r="F949" t="s">
        <v>1312</v>
      </c>
      <c r="G949" t="s">
        <v>1313</v>
      </c>
      <c r="H949" t="s">
        <v>1299</v>
      </c>
      <c r="I949">
        <v>0</v>
      </c>
      <c r="J949">
        <v>1</v>
      </c>
      <c r="K949">
        <v>1</v>
      </c>
      <c r="L949">
        <v>0</v>
      </c>
      <c r="M949">
        <v>0</v>
      </c>
      <c r="N949">
        <v>0</v>
      </c>
      <c r="O949">
        <v>0</v>
      </c>
      <c r="P949">
        <v>0</v>
      </c>
      <c r="Q949">
        <v>1</v>
      </c>
      <c r="R949" s="20">
        <v>0</v>
      </c>
      <c r="S949">
        <v>0</v>
      </c>
      <c r="T949">
        <v>0</v>
      </c>
      <c r="U949" s="20">
        <v>0</v>
      </c>
      <c r="V949">
        <v>0</v>
      </c>
      <c r="W949">
        <v>1</v>
      </c>
      <c r="X949" s="20">
        <v>0</v>
      </c>
      <c r="Y949" t="s">
        <v>303</v>
      </c>
      <c r="Z949" t="s">
        <v>303</v>
      </c>
      <c r="AA949" s="20" t="s">
        <v>303</v>
      </c>
      <c r="AB949">
        <v>1</v>
      </c>
      <c r="AC949">
        <v>0</v>
      </c>
      <c r="AD949">
        <v>0</v>
      </c>
      <c r="AE949">
        <v>0</v>
      </c>
      <c r="AF949" t="s">
        <v>303</v>
      </c>
      <c r="AG949" t="s">
        <v>303</v>
      </c>
      <c r="AH949">
        <v>0</v>
      </c>
      <c r="AI949">
        <v>0</v>
      </c>
    </row>
    <row r="950" spans="3:35">
      <c r="C950">
        <v>47</v>
      </c>
      <c r="D950" s="5"/>
      <c r="F950" t="s">
        <v>1312</v>
      </c>
      <c r="G950" t="s">
        <v>1313</v>
      </c>
      <c r="H950" t="s">
        <v>1426</v>
      </c>
      <c r="I950">
        <v>0</v>
      </c>
      <c r="J950">
        <v>1</v>
      </c>
      <c r="K950">
        <v>1</v>
      </c>
      <c r="L950">
        <v>0</v>
      </c>
      <c r="M950">
        <v>1</v>
      </c>
      <c r="N950">
        <v>1</v>
      </c>
      <c r="O950">
        <v>0</v>
      </c>
      <c r="P950">
        <v>0</v>
      </c>
      <c r="Q950">
        <v>0</v>
      </c>
      <c r="R950" s="20">
        <v>1</v>
      </c>
      <c r="S950">
        <v>0</v>
      </c>
      <c r="T950">
        <v>1</v>
      </c>
      <c r="U950" s="20">
        <v>0</v>
      </c>
      <c r="V950">
        <v>0</v>
      </c>
      <c r="W950">
        <v>0</v>
      </c>
      <c r="X950" s="20">
        <v>0</v>
      </c>
      <c r="Y950" t="s">
        <v>303</v>
      </c>
      <c r="Z950" t="s">
        <v>303</v>
      </c>
      <c r="AA950" s="20" t="s">
        <v>303</v>
      </c>
      <c r="AB950">
        <v>1</v>
      </c>
      <c r="AC950">
        <v>0</v>
      </c>
      <c r="AD950">
        <v>0</v>
      </c>
      <c r="AE950">
        <v>0</v>
      </c>
      <c r="AF950" t="s">
        <v>303</v>
      </c>
      <c r="AG950" t="s">
        <v>303</v>
      </c>
      <c r="AH950">
        <v>0</v>
      </c>
      <c r="AI950">
        <v>0</v>
      </c>
    </row>
    <row r="951" spans="3:35">
      <c r="C951">
        <v>48</v>
      </c>
      <c r="D951" s="3"/>
      <c r="E951" s="2" t="s">
        <v>1319</v>
      </c>
      <c r="F951" t="s">
        <v>713</v>
      </c>
      <c r="G951" t="s">
        <v>1302</v>
      </c>
      <c r="H951" t="s">
        <v>1296</v>
      </c>
      <c r="I951">
        <v>0</v>
      </c>
      <c r="J951">
        <v>1</v>
      </c>
      <c r="K951">
        <v>1</v>
      </c>
      <c r="L951">
        <v>0</v>
      </c>
      <c r="M951">
        <v>0</v>
      </c>
      <c r="N951">
        <v>0</v>
      </c>
      <c r="O951">
        <v>0</v>
      </c>
      <c r="P951">
        <v>0</v>
      </c>
      <c r="Q951">
        <v>0</v>
      </c>
      <c r="R951" s="20">
        <v>1</v>
      </c>
      <c r="S951">
        <v>0</v>
      </c>
      <c r="T951">
        <v>0</v>
      </c>
      <c r="U951" s="20">
        <v>0</v>
      </c>
      <c r="V951">
        <v>0</v>
      </c>
      <c r="W951">
        <v>0</v>
      </c>
      <c r="X951" s="20">
        <v>1</v>
      </c>
      <c r="Y951">
        <v>0</v>
      </c>
      <c r="Z951">
        <v>0</v>
      </c>
      <c r="AA951" s="20">
        <v>1</v>
      </c>
      <c r="AB951">
        <v>0</v>
      </c>
      <c r="AC951">
        <v>0</v>
      </c>
      <c r="AD951">
        <v>0</v>
      </c>
      <c r="AE951">
        <v>0</v>
      </c>
      <c r="AF951">
        <v>0</v>
      </c>
      <c r="AG951">
        <v>0</v>
      </c>
      <c r="AH951">
        <v>0</v>
      </c>
      <c r="AI951">
        <v>0</v>
      </c>
    </row>
    <row r="952" spans="3:35">
      <c r="C952">
        <v>49</v>
      </c>
      <c r="D952" s="3"/>
      <c r="F952" t="s">
        <v>714</v>
      </c>
      <c r="G952" t="s">
        <v>1305</v>
      </c>
      <c r="H952" t="s">
        <v>1427</v>
      </c>
      <c r="I952">
        <v>0</v>
      </c>
      <c r="J952">
        <v>1</v>
      </c>
      <c r="K952">
        <v>1</v>
      </c>
      <c r="L952">
        <v>0</v>
      </c>
      <c r="M952">
        <v>0</v>
      </c>
      <c r="N952">
        <v>0</v>
      </c>
      <c r="O952">
        <v>0</v>
      </c>
      <c r="P952">
        <v>0</v>
      </c>
      <c r="Q952">
        <v>0</v>
      </c>
      <c r="R952" s="20">
        <v>1</v>
      </c>
      <c r="S952">
        <v>0</v>
      </c>
      <c r="T952">
        <v>0</v>
      </c>
      <c r="U952" s="20">
        <v>0</v>
      </c>
      <c r="V952">
        <v>1</v>
      </c>
      <c r="W952">
        <v>0</v>
      </c>
      <c r="X952" s="20">
        <v>0</v>
      </c>
      <c r="Y952">
        <v>0</v>
      </c>
      <c r="Z952">
        <v>1</v>
      </c>
      <c r="AA952" s="20">
        <v>0</v>
      </c>
      <c r="AB952">
        <v>0</v>
      </c>
      <c r="AC952">
        <v>0</v>
      </c>
      <c r="AD952">
        <v>0</v>
      </c>
      <c r="AE952">
        <v>0</v>
      </c>
      <c r="AF952">
        <v>0</v>
      </c>
      <c r="AG952">
        <v>0</v>
      </c>
      <c r="AH952">
        <v>0</v>
      </c>
      <c r="AI952">
        <v>0</v>
      </c>
    </row>
    <row r="953" spans="3:35">
      <c r="C953">
        <v>50</v>
      </c>
      <c r="D953" s="3"/>
      <c r="F953" t="s">
        <v>714</v>
      </c>
      <c r="G953" t="s">
        <v>1305</v>
      </c>
      <c r="I953">
        <v>0</v>
      </c>
      <c r="J953">
        <v>0</v>
      </c>
      <c r="K953">
        <v>0</v>
      </c>
      <c r="L953">
        <v>1</v>
      </c>
      <c r="M953">
        <v>0</v>
      </c>
      <c r="N953">
        <v>0</v>
      </c>
      <c r="O953">
        <v>1</v>
      </c>
      <c r="P953">
        <v>0</v>
      </c>
      <c r="Q953">
        <v>0</v>
      </c>
      <c r="R953" s="20">
        <v>1</v>
      </c>
      <c r="S953" t="s">
        <v>303</v>
      </c>
      <c r="T953" t="s">
        <v>303</v>
      </c>
      <c r="U953" s="20" t="s">
        <v>303</v>
      </c>
      <c r="V953">
        <v>0</v>
      </c>
      <c r="W953">
        <v>0</v>
      </c>
      <c r="X953" s="20">
        <v>0</v>
      </c>
      <c r="Y953">
        <v>0</v>
      </c>
      <c r="Z953">
        <v>1</v>
      </c>
      <c r="AA953" s="20">
        <v>1</v>
      </c>
      <c r="AB953" t="s">
        <v>303</v>
      </c>
      <c r="AC953" t="s">
        <v>303</v>
      </c>
      <c r="AD953">
        <v>0</v>
      </c>
      <c r="AE953">
        <v>0</v>
      </c>
      <c r="AF953">
        <v>0</v>
      </c>
      <c r="AG953">
        <v>0</v>
      </c>
      <c r="AH953">
        <v>0</v>
      </c>
      <c r="AI953">
        <v>0</v>
      </c>
    </row>
    <row r="954" spans="3:35">
      <c r="C954">
        <v>51</v>
      </c>
      <c r="D954" s="3"/>
      <c r="E954" s="2" t="s">
        <v>1315</v>
      </c>
      <c r="F954" t="s">
        <v>1296</v>
      </c>
      <c r="G954" t="s">
        <v>1303</v>
      </c>
      <c r="I954">
        <v>0</v>
      </c>
      <c r="J954">
        <v>0</v>
      </c>
      <c r="K954">
        <v>0</v>
      </c>
      <c r="L954">
        <v>0</v>
      </c>
      <c r="M954">
        <v>0</v>
      </c>
      <c r="N954">
        <v>0</v>
      </c>
      <c r="O954">
        <v>0</v>
      </c>
      <c r="P954">
        <v>0</v>
      </c>
      <c r="Q954">
        <v>1</v>
      </c>
      <c r="R954" s="20">
        <v>0</v>
      </c>
      <c r="S954" t="s">
        <v>303</v>
      </c>
      <c r="T954" t="s">
        <v>303</v>
      </c>
      <c r="U954" s="20" t="s">
        <v>303</v>
      </c>
      <c r="V954">
        <v>0</v>
      </c>
      <c r="W954">
        <v>1</v>
      </c>
      <c r="X954" s="20">
        <v>0</v>
      </c>
      <c r="Y954">
        <v>1</v>
      </c>
      <c r="Z954">
        <v>0</v>
      </c>
      <c r="AA954" s="20">
        <v>0</v>
      </c>
      <c r="AB954" t="s">
        <v>303</v>
      </c>
      <c r="AC954" t="s">
        <v>303</v>
      </c>
      <c r="AD954">
        <v>0</v>
      </c>
      <c r="AE954">
        <v>0</v>
      </c>
      <c r="AF954">
        <v>0</v>
      </c>
      <c r="AG954">
        <v>0</v>
      </c>
      <c r="AH954">
        <v>0</v>
      </c>
      <c r="AI954">
        <v>0</v>
      </c>
    </row>
    <row r="955" spans="3:35">
      <c r="C955">
        <v>52</v>
      </c>
      <c r="D955" s="3"/>
      <c r="F955" t="s">
        <v>1299</v>
      </c>
      <c r="G955" t="s">
        <v>1306</v>
      </c>
      <c r="I955">
        <v>0</v>
      </c>
      <c r="J955">
        <v>0</v>
      </c>
      <c r="K955">
        <v>0</v>
      </c>
      <c r="L955">
        <v>0</v>
      </c>
      <c r="M955">
        <v>0</v>
      </c>
      <c r="N955">
        <v>0</v>
      </c>
      <c r="O955">
        <v>0</v>
      </c>
      <c r="P955">
        <v>0</v>
      </c>
      <c r="Q955">
        <v>1</v>
      </c>
      <c r="R955" s="20">
        <v>0</v>
      </c>
      <c r="S955" t="s">
        <v>303</v>
      </c>
      <c r="T955" t="s">
        <v>303</v>
      </c>
      <c r="U955" s="20" t="s">
        <v>303</v>
      </c>
      <c r="V955">
        <v>1</v>
      </c>
      <c r="W955">
        <v>0</v>
      </c>
      <c r="X955" s="20">
        <v>0</v>
      </c>
      <c r="Y955">
        <v>1</v>
      </c>
      <c r="Z955">
        <v>0</v>
      </c>
      <c r="AA955" s="20">
        <v>0</v>
      </c>
      <c r="AB955" t="s">
        <v>303</v>
      </c>
      <c r="AC955" t="s">
        <v>303</v>
      </c>
      <c r="AD955">
        <v>0</v>
      </c>
      <c r="AE955">
        <v>0</v>
      </c>
      <c r="AF955">
        <v>0</v>
      </c>
      <c r="AG955">
        <v>0</v>
      </c>
      <c r="AH955">
        <v>0</v>
      </c>
      <c r="AI955">
        <v>0</v>
      </c>
    </row>
    <row r="956" spans="3:35">
      <c r="C956">
        <v>53</v>
      </c>
      <c r="D956" s="3"/>
      <c r="F956" t="s">
        <v>1299</v>
      </c>
      <c r="G956" t="s">
        <v>1306</v>
      </c>
      <c r="I956">
        <v>0</v>
      </c>
      <c r="J956">
        <v>0</v>
      </c>
      <c r="K956">
        <v>0</v>
      </c>
      <c r="L956">
        <v>1</v>
      </c>
      <c r="M956">
        <v>0</v>
      </c>
      <c r="N956">
        <v>0</v>
      </c>
      <c r="O956">
        <v>1</v>
      </c>
      <c r="P956">
        <v>0</v>
      </c>
      <c r="Q956">
        <v>1</v>
      </c>
      <c r="R956" s="20">
        <v>0</v>
      </c>
      <c r="S956" t="s">
        <v>303</v>
      </c>
      <c r="T956" t="s">
        <v>303</v>
      </c>
      <c r="U956" s="20" t="s">
        <v>303</v>
      </c>
      <c r="V956">
        <v>0</v>
      </c>
      <c r="W956">
        <v>0</v>
      </c>
      <c r="X956" s="20">
        <v>0</v>
      </c>
      <c r="Y956">
        <v>0</v>
      </c>
      <c r="Z956">
        <v>1</v>
      </c>
      <c r="AA956" s="20">
        <v>0</v>
      </c>
      <c r="AB956" t="s">
        <v>303</v>
      </c>
      <c r="AC956" t="s">
        <v>303</v>
      </c>
      <c r="AD956">
        <v>0</v>
      </c>
      <c r="AE956">
        <v>0</v>
      </c>
      <c r="AF956">
        <v>0</v>
      </c>
      <c r="AG956">
        <v>0</v>
      </c>
      <c r="AH956">
        <v>0</v>
      </c>
      <c r="AI956">
        <v>0</v>
      </c>
    </row>
    <row r="957" spans="3:35">
      <c r="C957">
        <v>54</v>
      </c>
      <c r="D957" s="3"/>
      <c r="E957" s="2" t="s">
        <v>1317</v>
      </c>
      <c r="F957" t="s">
        <v>1297</v>
      </c>
      <c r="G957" t="s">
        <v>1312</v>
      </c>
      <c r="I957">
        <v>0</v>
      </c>
      <c r="J957">
        <v>0</v>
      </c>
      <c r="K957">
        <v>0</v>
      </c>
      <c r="L957">
        <v>0</v>
      </c>
      <c r="M957">
        <v>0</v>
      </c>
      <c r="N957">
        <v>0</v>
      </c>
      <c r="O957">
        <v>0</v>
      </c>
      <c r="P957">
        <v>0</v>
      </c>
      <c r="Q957">
        <v>1</v>
      </c>
      <c r="R957" s="20">
        <v>0</v>
      </c>
      <c r="S957" t="s">
        <v>303</v>
      </c>
      <c r="T957" t="s">
        <v>303</v>
      </c>
      <c r="U957" s="20" t="s">
        <v>303</v>
      </c>
      <c r="V957">
        <v>0</v>
      </c>
      <c r="W957">
        <v>1</v>
      </c>
      <c r="X957" s="20">
        <v>0</v>
      </c>
      <c r="Y957">
        <v>1</v>
      </c>
      <c r="Z957">
        <v>0</v>
      </c>
      <c r="AA957" s="20">
        <v>0</v>
      </c>
      <c r="AB957" t="s">
        <v>303</v>
      </c>
      <c r="AC957" t="s">
        <v>303</v>
      </c>
      <c r="AD957">
        <v>0</v>
      </c>
      <c r="AE957">
        <v>0</v>
      </c>
      <c r="AF957">
        <v>0</v>
      </c>
      <c r="AG957">
        <v>0</v>
      </c>
      <c r="AH957">
        <v>0</v>
      </c>
      <c r="AI957">
        <v>0</v>
      </c>
    </row>
    <row r="958" spans="3:35">
      <c r="C958">
        <v>55</v>
      </c>
      <c r="D958" s="3"/>
      <c r="F958" t="s">
        <v>1300</v>
      </c>
      <c r="G958" t="s">
        <v>1313</v>
      </c>
      <c r="H958" t="s">
        <v>713</v>
      </c>
      <c r="I958">
        <v>0</v>
      </c>
      <c r="J958">
        <v>1</v>
      </c>
      <c r="K958">
        <v>1</v>
      </c>
      <c r="L958">
        <v>0</v>
      </c>
      <c r="M958">
        <v>0</v>
      </c>
      <c r="N958">
        <v>0</v>
      </c>
      <c r="O958">
        <v>0</v>
      </c>
      <c r="P958">
        <v>0</v>
      </c>
      <c r="Q958">
        <v>1</v>
      </c>
      <c r="R958" s="20">
        <v>0</v>
      </c>
      <c r="S958" t="s">
        <v>303</v>
      </c>
      <c r="T958" t="s">
        <v>303</v>
      </c>
      <c r="U958" s="20" t="s">
        <v>303</v>
      </c>
      <c r="V958">
        <v>1</v>
      </c>
      <c r="W958">
        <v>0</v>
      </c>
      <c r="X958" s="20">
        <v>0</v>
      </c>
      <c r="Y958">
        <v>1</v>
      </c>
      <c r="Z958">
        <v>0</v>
      </c>
      <c r="AA958" s="20">
        <v>0</v>
      </c>
      <c r="AB958">
        <v>0</v>
      </c>
      <c r="AC958">
        <v>1</v>
      </c>
      <c r="AD958">
        <v>0</v>
      </c>
      <c r="AE958">
        <v>0</v>
      </c>
      <c r="AF958">
        <v>0</v>
      </c>
      <c r="AG958">
        <v>0</v>
      </c>
      <c r="AH958">
        <v>0</v>
      </c>
      <c r="AI958">
        <v>0</v>
      </c>
    </row>
    <row r="959" spans="3:35">
      <c r="C959">
        <v>56</v>
      </c>
      <c r="D959" s="3"/>
      <c r="F959" t="s">
        <v>1300</v>
      </c>
      <c r="G959" t="s">
        <v>1313</v>
      </c>
      <c r="H959" t="s">
        <v>714</v>
      </c>
      <c r="I959">
        <v>0</v>
      </c>
      <c r="J959">
        <v>1</v>
      </c>
      <c r="K959">
        <v>1</v>
      </c>
      <c r="L959">
        <v>1</v>
      </c>
      <c r="M959">
        <v>0</v>
      </c>
      <c r="N959">
        <v>0</v>
      </c>
      <c r="O959">
        <v>1</v>
      </c>
      <c r="P959">
        <v>0</v>
      </c>
      <c r="Q959">
        <v>1</v>
      </c>
      <c r="R959" s="20">
        <v>0</v>
      </c>
      <c r="S959" t="s">
        <v>303</v>
      </c>
      <c r="T959" t="s">
        <v>303</v>
      </c>
      <c r="U959" s="20" t="s">
        <v>303</v>
      </c>
      <c r="V959">
        <v>0</v>
      </c>
      <c r="W959">
        <v>0</v>
      </c>
      <c r="X959" s="20">
        <v>0</v>
      </c>
      <c r="Y959">
        <v>0</v>
      </c>
      <c r="Z959">
        <v>1</v>
      </c>
      <c r="AA959" s="20">
        <v>0</v>
      </c>
      <c r="AB959">
        <v>1</v>
      </c>
      <c r="AC959">
        <v>0</v>
      </c>
      <c r="AD959">
        <v>0</v>
      </c>
      <c r="AE959">
        <v>0</v>
      </c>
      <c r="AF959">
        <v>0</v>
      </c>
      <c r="AG959">
        <v>0</v>
      </c>
      <c r="AH959">
        <v>0</v>
      </c>
      <c r="AI959">
        <v>0</v>
      </c>
    </row>
    <row r="960" spans="3:35">
      <c r="C960">
        <v>57</v>
      </c>
      <c r="D960" s="3"/>
      <c r="F960" t="s">
        <v>1049</v>
      </c>
      <c r="G960" t="s">
        <v>1049</v>
      </c>
      <c r="H960" t="s">
        <v>1428</v>
      </c>
      <c r="I960">
        <v>0</v>
      </c>
      <c r="J960">
        <v>1</v>
      </c>
      <c r="K960">
        <v>1</v>
      </c>
      <c r="L960">
        <v>0</v>
      </c>
      <c r="M960">
        <v>0</v>
      </c>
      <c r="N960">
        <v>0</v>
      </c>
      <c r="O960">
        <v>0</v>
      </c>
      <c r="P960">
        <v>0</v>
      </c>
      <c r="Q960">
        <v>0</v>
      </c>
      <c r="R960" s="20">
        <v>1</v>
      </c>
      <c r="S960" t="s">
        <v>303</v>
      </c>
      <c r="T960" t="s">
        <v>303</v>
      </c>
      <c r="U960" s="20" t="s">
        <v>303</v>
      </c>
      <c r="V960">
        <v>0</v>
      </c>
      <c r="W960">
        <v>0</v>
      </c>
      <c r="X960" s="20">
        <v>0</v>
      </c>
      <c r="Y960">
        <v>0</v>
      </c>
      <c r="Z960">
        <v>0</v>
      </c>
      <c r="AA960" s="20">
        <v>0</v>
      </c>
      <c r="AB960">
        <v>0</v>
      </c>
      <c r="AC960">
        <v>1</v>
      </c>
      <c r="AD960">
        <v>0</v>
      </c>
      <c r="AE960">
        <v>0</v>
      </c>
      <c r="AF960">
        <v>0</v>
      </c>
      <c r="AG960">
        <v>0</v>
      </c>
      <c r="AH960">
        <v>0</v>
      </c>
      <c r="AI960">
        <v>0</v>
      </c>
    </row>
    <row r="961" spans="3:35">
      <c r="C961">
        <v>58</v>
      </c>
      <c r="D961" s="3"/>
      <c r="F961" t="s">
        <v>1049</v>
      </c>
      <c r="G961" t="s">
        <v>1049</v>
      </c>
      <c r="H961" t="s">
        <v>1429</v>
      </c>
      <c r="I961">
        <v>0</v>
      </c>
      <c r="J961">
        <v>1</v>
      </c>
      <c r="K961">
        <v>1</v>
      </c>
      <c r="L961">
        <v>0</v>
      </c>
      <c r="M961">
        <v>0</v>
      </c>
      <c r="N961">
        <v>0</v>
      </c>
      <c r="O961">
        <v>0</v>
      </c>
      <c r="P961">
        <v>0</v>
      </c>
      <c r="Q961">
        <v>0</v>
      </c>
      <c r="R961" s="20">
        <v>1</v>
      </c>
      <c r="S961" t="s">
        <v>303</v>
      </c>
      <c r="T961" t="s">
        <v>303</v>
      </c>
      <c r="U961" s="20" t="s">
        <v>303</v>
      </c>
      <c r="V961" t="s">
        <v>303</v>
      </c>
      <c r="W961" t="s">
        <v>303</v>
      </c>
      <c r="X961" s="20" t="s">
        <v>303</v>
      </c>
      <c r="Y961">
        <v>0</v>
      </c>
      <c r="Z961">
        <v>0</v>
      </c>
      <c r="AA961" s="20">
        <v>0</v>
      </c>
      <c r="AB961">
        <v>1</v>
      </c>
      <c r="AC961">
        <v>0</v>
      </c>
      <c r="AD961">
        <v>0</v>
      </c>
      <c r="AE961">
        <v>0</v>
      </c>
      <c r="AF961">
        <v>0</v>
      </c>
      <c r="AG961">
        <v>0</v>
      </c>
      <c r="AH961">
        <v>0</v>
      </c>
      <c r="AI961">
        <v>0</v>
      </c>
    </row>
    <row r="962" spans="3:35">
      <c r="C962">
        <v>59</v>
      </c>
      <c r="F962" t="s">
        <v>1049</v>
      </c>
      <c r="G962" t="s">
        <v>1049</v>
      </c>
    </row>
    <row r="963" spans="3:35">
      <c r="C963">
        <v>60</v>
      </c>
      <c r="F963" t="s">
        <v>1049</v>
      </c>
      <c r="G963" t="s">
        <v>1049</v>
      </c>
    </row>
    <row r="964" spans="3:35">
      <c r="C964">
        <v>61</v>
      </c>
      <c r="F964" t="s">
        <v>1049</v>
      </c>
      <c r="G964" t="s">
        <v>1049</v>
      </c>
    </row>
    <row r="965" spans="3:35">
      <c r="C965">
        <v>62</v>
      </c>
      <c r="F965" t="s">
        <v>1049</v>
      </c>
      <c r="G965" t="s">
        <v>1049</v>
      </c>
    </row>
    <row r="966" spans="3:35">
      <c r="C966">
        <v>63</v>
      </c>
      <c r="F966" t="s">
        <v>1049</v>
      </c>
      <c r="G966" t="s">
        <v>1049</v>
      </c>
    </row>
    <row r="967" spans="3:35">
      <c r="C967">
        <v>64</v>
      </c>
      <c r="F967" t="s">
        <v>1049</v>
      </c>
      <c r="G967" t="s">
        <v>1049</v>
      </c>
    </row>
    <row r="968" spans="3:35">
      <c r="C968">
        <v>65</v>
      </c>
      <c r="F968" t="s">
        <v>1049</v>
      </c>
      <c r="G968" t="s">
        <v>1049</v>
      </c>
    </row>
    <row r="969" spans="3:35">
      <c r="C969">
        <v>66</v>
      </c>
      <c r="F969" t="s">
        <v>1049</v>
      </c>
      <c r="G969" t="s">
        <v>1049</v>
      </c>
    </row>
    <row r="970" spans="3:35">
      <c r="C970">
        <v>67</v>
      </c>
      <c r="F970" t="s">
        <v>1049</v>
      </c>
      <c r="G970" t="s">
        <v>1049</v>
      </c>
    </row>
    <row r="971" spans="3:35">
      <c r="C971">
        <v>68</v>
      </c>
      <c r="D971" s="5" t="s">
        <v>1430</v>
      </c>
      <c r="E971" s="2" t="s">
        <v>717</v>
      </c>
      <c r="F971" s="2" t="s">
        <v>1302</v>
      </c>
      <c r="G971" t="s">
        <v>1305</v>
      </c>
      <c r="I971">
        <v>0</v>
      </c>
      <c r="J971">
        <v>0</v>
      </c>
      <c r="K971">
        <v>0</v>
      </c>
      <c r="L971">
        <v>0</v>
      </c>
      <c r="M971">
        <v>0</v>
      </c>
      <c r="N971">
        <v>0</v>
      </c>
      <c r="O971">
        <v>0</v>
      </c>
      <c r="P971">
        <v>0</v>
      </c>
      <c r="Q971">
        <v>1</v>
      </c>
      <c r="R971" s="20">
        <v>0</v>
      </c>
      <c r="S971" t="s">
        <v>303</v>
      </c>
      <c r="T971" t="s">
        <v>303</v>
      </c>
      <c r="U971" s="20" t="s">
        <v>303</v>
      </c>
      <c r="V971">
        <v>0</v>
      </c>
      <c r="W971">
        <v>0</v>
      </c>
      <c r="X971" s="20">
        <v>0</v>
      </c>
      <c r="Y971">
        <v>0</v>
      </c>
      <c r="Z971">
        <v>0</v>
      </c>
      <c r="AA971" s="20">
        <v>1</v>
      </c>
      <c r="AB971" t="s">
        <v>303</v>
      </c>
      <c r="AC971" t="s">
        <v>303</v>
      </c>
      <c r="AD971">
        <v>0</v>
      </c>
      <c r="AE971">
        <v>0</v>
      </c>
      <c r="AF971">
        <v>0</v>
      </c>
      <c r="AG971">
        <v>0</v>
      </c>
      <c r="AH971">
        <v>0</v>
      </c>
      <c r="AI971">
        <v>0</v>
      </c>
    </row>
    <row r="972" spans="3:35">
      <c r="C972">
        <v>69</v>
      </c>
      <c r="D972" s="5"/>
      <c r="F972" t="s">
        <v>1302</v>
      </c>
      <c r="G972" t="s">
        <v>1305</v>
      </c>
      <c r="I972">
        <v>0</v>
      </c>
      <c r="J972">
        <v>0</v>
      </c>
      <c r="K972">
        <v>0</v>
      </c>
      <c r="L972">
        <v>0</v>
      </c>
      <c r="M972">
        <v>1</v>
      </c>
      <c r="N972">
        <v>1</v>
      </c>
      <c r="O972">
        <v>0</v>
      </c>
      <c r="P972">
        <v>0</v>
      </c>
      <c r="Q972">
        <v>0</v>
      </c>
      <c r="R972" s="20">
        <v>1</v>
      </c>
      <c r="S972" t="s">
        <v>303</v>
      </c>
      <c r="T972" t="s">
        <v>303</v>
      </c>
      <c r="U972" s="20" t="s">
        <v>303</v>
      </c>
      <c r="V972">
        <v>0</v>
      </c>
      <c r="W972">
        <v>0</v>
      </c>
      <c r="X972" s="20">
        <v>1</v>
      </c>
      <c r="Y972">
        <v>0</v>
      </c>
      <c r="Z972">
        <v>0</v>
      </c>
      <c r="AA972" s="20">
        <v>0</v>
      </c>
      <c r="AB972" t="s">
        <v>303</v>
      </c>
      <c r="AC972" t="s">
        <v>303</v>
      </c>
      <c r="AD972">
        <v>0</v>
      </c>
      <c r="AE972">
        <v>0</v>
      </c>
      <c r="AF972">
        <v>0</v>
      </c>
      <c r="AG972">
        <v>0</v>
      </c>
      <c r="AH972">
        <v>0</v>
      </c>
      <c r="AI972">
        <v>0</v>
      </c>
    </row>
    <row r="973" spans="3:35">
      <c r="C973">
        <v>70</v>
      </c>
      <c r="D973" s="5"/>
      <c r="E973" s="2" t="s">
        <v>1341</v>
      </c>
      <c r="F973" t="s">
        <v>1296</v>
      </c>
      <c r="G973" t="s">
        <v>1312</v>
      </c>
      <c r="I973">
        <v>0</v>
      </c>
      <c r="J973">
        <v>0</v>
      </c>
      <c r="K973">
        <v>0</v>
      </c>
      <c r="L973">
        <v>0</v>
      </c>
      <c r="M973">
        <v>0</v>
      </c>
      <c r="N973">
        <v>0</v>
      </c>
      <c r="O973">
        <v>0</v>
      </c>
      <c r="P973">
        <v>1</v>
      </c>
      <c r="Q973">
        <v>0</v>
      </c>
      <c r="R973" s="20">
        <v>0</v>
      </c>
      <c r="S973" t="s">
        <v>303</v>
      </c>
      <c r="T973" t="s">
        <v>303</v>
      </c>
      <c r="U973" s="20" t="s">
        <v>303</v>
      </c>
      <c r="V973">
        <v>0</v>
      </c>
      <c r="W973">
        <v>1</v>
      </c>
      <c r="X973" s="20">
        <v>0</v>
      </c>
      <c r="Y973">
        <v>0</v>
      </c>
      <c r="Z973">
        <v>0</v>
      </c>
      <c r="AA973" s="20">
        <v>0</v>
      </c>
      <c r="AB973" t="s">
        <v>303</v>
      </c>
      <c r="AC973" t="s">
        <v>303</v>
      </c>
      <c r="AD973">
        <v>0</v>
      </c>
      <c r="AE973">
        <v>0</v>
      </c>
      <c r="AF973">
        <v>0</v>
      </c>
      <c r="AG973">
        <v>0</v>
      </c>
      <c r="AH973">
        <v>0</v>
      </c>
      <c r="AI973">
        <v>0</v>
      </c>
    </row>
    <row r="974" spans="3:35">
      <c r="C974">
        <v>71</v>
      </c>
      <c r="D974" s="5"/>
      <c r="F974" t="s">
        <v>1299</v>
      </c>
      <c r="G974" t="s">
        <v>1313</v>
      </c>
      <c r="I974">
        <v>0</v>
      </c>
      <c r="J974">
        <v>0</v>
      </c>
      <c r="K974">
        <v>0</v>
      </c>
      <c r="L974">
        <v>0</v>
      </c>
      <c r="M974">
        <v>0</v>
      </c>
      <c r="N974">
        <v>0</v>
      </c>
      <c r="O974">
        <v>0</v>
      </c>
      <c r="P974">
        <v>1</v>
      </c>
      <c r="Q974">
        <v>0</v>
      </c>
      <c r="R974" s="20">
        <v>0</v>
      </c>
      <c r="S974" t="s">
        <v>303</v>
      </c>
      <c r="T974" t="s">
        <v>303</v>
      </c>
      <c r="U974" s="20" t="s">
        <v>303</v>
      </c>
      <c r="V974">
        <v>0</v>
      </c>
      <c r="W974">
        <v>0</v>
      </c>
      <c r="X974" s="20">
        <v>0</v>
      </c>
      <c r="Y974">
        <v>1</v>
      </c>
      <c r="Z974">
        <v>0</v>
      </c>
      <c r="AA974" s="20">
        <v>0</v>
      </c>
      <c r="AB974" t="s">
        <v>303</v>
      </c>
      <c r="AC974" t="s">
        <v>303</v>
      </c>
      <c r="AD974">
        <v>0</v>
      </c>
      <c r="AE974">
        <v>0</v>
      </c>
      <c r="AF974">
        <v>0</v>
      </c>
      <c r="AG974">
        <v>0</v>
      </c>
      <c r="AH974">
        <v>0</v>
      </c>
      <c r="AI974">
        <v>0</v>
      </c>
    </row>
    <row r="975" spans="3:35">
      <c r="C975">
        <v>72</v>
      </c>
      <c r="D975" s="5"/>
      <c r="F975" t="s">
        <v>1299</v>
      </c>
      <c r="G975" t="s">
        <v>1313</v>
      </c>
      <c r="I975">
        <v>0</v>
      </c>
      <c r="J975">
        <v>0</v>
      </c>
      <c r="K975">
        <v>0</v>
      </c>
      <c r="L975">
        <v>1</v>
      </c>
      <c r="M975">
        <v>0</v>
      </c>
      <c r="N975">
        <v>0</v>
      </c>
      <c r="O975">
        <v>1</v>
      </c>
      <c r="P975">
        <v>0</v>
      </c>
      <c r="Q975">
        <v>1</v>
      </c>
      <c r="R975" s="20">
        <v>0</v>
      </c>
      <c r="S975" t="s">
        <v>303</v>
      </c>
      <c r="T975" t="s">
        <v>303</v>
      </c>
      <c r="U975" s="20" t="s">
        <v>303</v>
      </c>
      <c r="V975">
        <v>1</v>
      </c>
      <c r="W975">
        <v>0</v>
      </c>
      <c r="X975" s="20">
        <v>0</v>
      </c>
      <c r="Y975">
        <v>0</v>
      </c>
      <c r="Z975">
        <v>1</v>
      </c>
      <c r="AA975" s="20">
        <v>0</v>
      </c>
      <c r="AB975" t="s">
        <v>303</v>
      </c>
      <c r="AC975" t="s">
        <v>303</v>
      </c>
      <c r="AD975">
        <v>0</v>
      </c>
      <c r="AE975">
        <v>0</v>
      </c>
      <c r="AF975">
        <v>0</v>
      </c>
      <c r="AG975">
        <v>0</v>
      </c>
      <c r="AH975">
        <v>0</v>
      </c>
      <c r="AI975">
        <v>0</v>
      </c>
    </row>
    <row r="976" spans="3:35">
      <c r="C976">
        <v>73</v>
      </c>
      <c r="D976" s="5"/>
      <c r="E976" s="2" t="s">
        <v>1343</v>
      </c>
      <c r="F976" t="s">
        <v>1297</v>
      </c>
      <c r="G976" t="s">
        <v>1300</v>
      </c>
      <c r="I976">
        <v>0</v>
      </c>
      <c r="J976">
        <v>0</v>
      </c>
      <c r="K976">
        <v>0</v>
      </c>
      <c r="L976">
        <v>0</v>
      </c>
      <c r="M976">
        <v>0</v>
      </c>
      <c r="N976">
        <v>0</v>
      </c>
      <c r="O976">
        <v>0</v>
      </c>
      <c r="P976">
        <v>0</v>
      </c>
      <c r="Q976">
        <v>1</v>
      </c>
      <c r="R976" s="20">
        <v>0</v>
      </c>
      <c r="S976" t="s">
        <v>303</v>
      </c>
      <c r="T976" t="s">
        <v>303</v>
      </c>
      <c r="U976" s="20" t="s">
        <v>303</v>
      </c>
      <c r="V976">
        <v>1</v>
      </c>
      <c r="W976">
        <v>0</v>
      </c>
      <c r="X976" s="20">
        <v>0</v>
      </c>
      <c r="Y976">
        <v>0</v>
      </c>
      <c r="Z976">
        <v>1</v>
      </c>
      <c r="AA976" s="20">
        <v>0</v>
      </c>
      <c r="AB976" t="s">
        <v>303</v>
      </c>
      <c r="AC976" t="s">
        <v>303</v>
      </c>
      <c r="AD976">
        <v>0</v>
      </c>
      <c r="AE976">
        <v>0</v>
      </c>
      <c r="AF976">
        <v>0</v>
      </c>
      <c r="AG976">
        <v>0</v>
      </c>
      <c r="AH976">
        <v>0</v>
      </c>
      <c r="AI976">
        <v>0</v>
      </c>
    </row>
    <row r="977" spans="1:35">
      <c r="C977">
        <v>74</v>
      </c>
      <c r="D977" s="5"/>
      <c r="F977" t="s">
        <v>1297</v>
      </c>
      <c r="G977" t="s">
        <v>1300</v>
      </c>
      <c r="I977">
        <v>0</v>
      </c>
      <c r="J977">
        <v>0</v>
      </c>
      <c r="K977">
        <v>0</v>
      </c>
      <c r="L977">
        <v>0</v>
      </c>
      <c r="M977">
        <v>1</v>
      </c>
      <c r="N977">
        <v>1</v>
      </c>
      <c r="O977">
        <v>0</v>
      </c>
      <c r="P977">
        <v>0</v>
      </c>
      <c r="Q977">
        <v>0</v>
      </c>
      <c r="R977" s="20">
        <v>1</v>
      </c>
      <c r="S977" t="s">
        <v>303</v>
      </c>
      <c r="T977" t="s">
        <v>303</v>
      </c>
      <c r="U977" s="20" t="s">
        <v>303</v>
      </c>
      <c r="V977">
        <v>0</v>
      </c>
      <c r="W977">
        <v>1</v>
      </c>
      <c r="X977" s="20">
        <v>0</v>
      </c>
      <c r="Y977">
        <v>0</v>
      </c>
      <c r="Z977">
        <v>1</v>
      </c>
      <c r="AA977" s="20">
        <v>0</v>
      </c>
      <c r="AB977" t="s">
        <v>303</v>
      </c>
      <c r="AC977" t="s">
        <v>303</v>
      </c>
      <c r="AD977">
        <v>0</v>
      </c>
      <c r="AE977">
        <v>0</v>
      </c>
      <c r="AF977">
        <v>0</v>
      </c>
      <c r="AG977">
        <v>0</v>
      </c>
      <c r="AH977">
        <v>0</v>
      </c>
      <c r="AI977">
        <v>0</v>
      </c>
    </row>
    <row r="978" spans="1:35">
      <c r="C978">
        <v>75</v>
      </c>
      <c r="D978" s="5"/>
      <c r="E978" s="2" t="s">
        <v>1339</v>
      </c>
      <c r="F978" t="s">
        <v>713</v>
      </c>
      <c r="G978" t="s">
        <v>1303</v>
      </c>
      <c r="I978">
        <v>0</v>
      </c>
      <c r="J978">
        <v>0</v>
      </c>
      <c r="K978">
        <v>0</v>
      </c>
      <c r="L978">
        <v>0</v>
      </c>
      <c r="M978">
        <v>0</v>
      </c>
      <c r="N978">
        <v>0</v>
      </c>
      <c r="O978">
        <v>0</v>
      </c>
      <c r="P978">
        <v>1</v>
      </c>
      <c r="Q978">
        <v>0</v>
      </c>
      <c r="R978" s="20">
        <v>0</v>
      </c>
      <c r="S978" t="s">
        <v>303</v>
      </c>
      <c r="T978" t="s">
        <v>303</v>
      </c>
      <c r="U978" s="20" t="s">
        <v>303</v>
      </c>
      <c r="V978">
        <v>0</v>
      </c>
      <c r="W978">
        <v>1</v>
      </c>
      <c r="X978" s="20">
        <v>0</v>
      </c>
      <c r="Y978">
        <v>0</v>
      </c>
      <c r="Z978">
        <v>0</v>
      </c>
      <c r="AA978" s="20">
        <v>0</v>
      </c>
      <c r="AB978" t="s">
        <v>303</v>
      </c>
      <c r="AC978" t="s">
        <v>303</v>
      </c>
      <c r="AD978">
        <v>0</v>
      </c>
      <c r="AE978">
        <v>0</v>
      </c>
      <c r="AF978">
        <v>0</v>
      </c>
      <c r="AG978">
        <v>0</v>
      </c>
      <c r="AH978">
        <v>0</v>
      </c>
      <c r="AI978">
        <v>0</v>
      </c>
    </row>
    <row r="979" spans="1:35">
      <c r="C979">
        <v>76</v>
      </c>
      <c r="D979" s="5"/>
      <c r="F979" t="s">
        <v>714</v>
      </c>
      <c r="G979" t="s">
        <v>1306</v>
      </c>
      <c r="I979">
        <v>0</v>
      </c>
      <c r="J979">
        <v>0</v>
      </c>
      <c r="K979">
        <v>0</v>
      </c>
      <c r="L979">
        <v>0</v>
      </c>
      <c r="M979">
        <v>0</v>
      </c>
      <c r="N979">
        <v>0</v>
      </c>
      <c r="O979">
        <v>0</v>
      </c>
      <c r="P979">
        <v>1</v>
      </c>
      <c r="Q979">
        <v>0</v>
      </c>
      <c r="R979" s="20">
        <v>0</v>
      </c>
      <c r="S979" t="s">
        <v>303</v>
      </c>
      <c r="T979" t="s">
        <v>303</v>
      </c>
      <c r="U979" s="20" t="s">
        <v>303</v>
      </c>
      <c r="V979">
        <v>0</v>
      </c>
      <c r="W979">
        <v>0</v>
      </c>
      <c r="X979" s="20">
        <v>0</v>
      </c>
      <c r="Y979">
        <v>1</v>
      </c>
      <c r="Z979">
        <v>0</v>
      </c>
      <c r="AA979" s="20">
        <v>0</v>
      </c>
      <c r="AB979" t="s">
        <v>303</v>
      </c>
      <c r="AC979" t="s">
        <v>303</v>
      </c>
      <c r="AD979">
        <v>0</v>
      </c>
      <c r="AE979">
        <v>0</v>
      </c>
      <c r="AF979">
        <v>0</v>
      </c>
      <c r="AG979">
        <v>0</v>
      </c>
      <c r="AH979">
        <v>0</v>
      </c>
      <c r="AI979">
        <v>0</v>
      </c>
    </row>
    <row r="980" spans="1:35">
      <c r="C980">
        <v>77</v>
      </c>
      <c r="D980" s="5"/>
      <c r="F980" t="s">
        <v>714</v>
      </c>
      <c r="G980" t="s">
        <v>1306</v>
      </c>
      <c r="H980" t="s">
        <v>1302</v>
      </c>
      <c r="I980">
        <v>0</v>
      </c>
      <c r="J980">
        <v>1</v>
      </c>
      <c r="K980">
        <v>1</v>
      </c>
      <c r="L980">
        <v>1</v>
      </c>
      <c r="M980">
        <v>0</v>
      </c>
      <c r="N980">
        <v>0</v>
      </c>
      <c r="O980">
        <v>1</v>
      </c>
      <c r="P980">
        <v>0</v>
      </c>
      <c r="Q980">
        <v>1</v>
      </c>
      <c r="R980" s="20">
        <v>0</v>
      </c>
      <c r="S980" t="s">
        <v>303</v>
      </c>
      <c r="T980" t="s">
        <v>303</v>
      </c>
      <c r="U980" s="20" t="s">
        <v>303</v>
      </c>
      <c r="V980">
        <v>1</v>
      </c>
      <c r="W980">
        <v>0</v>
      </c>
      <c r="X980" s="20">
        <v>0</v>
      </c>
      <c r="Y980">
        <v>0</v>
      </c>
      <c r="Z980">
        <v>1</v>
      </c>
      <c r="AA980" s="20">
        <v>0</v>
      </c>
      <c r="AB980">
        <v>0</v>
      </c>
      <c r="AC980">
        <v>1</v>
      </c>
      <c r="AD980">
        <v>0</v>
      </c>
      <c r="AE980">
        <v>0</v>
      </c>
      <c r="AF980">
        <v>0</v>
      </c>
      <c r="AG980">
        <v>0</v>
      </c>
      <c r="AH980">
        <v>0</v>
      </c>
      <c r="AI980">
        <v>0</v>
      </c>
    </row>
    <row r="981" spans="1:35">
      <c r="C981">
        <v>78</v>
      </c>
      <c r="D981" s="3"/>
      <c r="E981" s="2" t="s">
        <v>1321</v>
      </c>
      <c r="F981" t="s">
        <v>713</v>
      </c>
      <c r="G981" t="s">
        <v>1312</v>
      </c>
      <c r="H981" t="s">
        <v>1305</v>
      </c>
      <c r="I981">
        <v>0</v>
      </c>
      <c r="J981">
        <v>1</v>
      </c>
      <c r="K981">
        <v>1</v>
      </c>
      <c r="L981">
        <v>0</v>
      </c>
      <c r="M981">
        <v>0</v>
      </c>
      <c r="N981">
        <v>0</v>
      </c>
      <c r="O981">
        <v>0</v>
      </c>
      <c r="P981">
        <v>1</v>
      </c>
      <c r="Q981">
        <v>0</v>
      </c>
      <c r="R981" s="20">
        <v>0</v>
      </c>
      <c r="S981" t="s">
        <v>303</v>
      </c>
      <c r="T981" t="s">
        <v>303</v>
      </c>
      <c r="U981" s="20" t="s">
        <v>303</v>
      </c>
      <c r="V981">
        <v>0</v>
      </c>
      <c r="W981">
        <v>0</v>
      </c>
      <c r="X981" s="20">
        <v>1</v>
      </c>
      <c r="Y981" t="s">
        <v>303</v>
      </c>
      <c r="Z981" t="s">
        <v>303</v>
      </c>
      <c r="AA981" s="20" t="s">
        <v>303</v>
      </c>
      <c r="AB981">
        <v>1</v>
      </c>
      <c r="AC981">
        <v>0</v>
      </c>
      <c r="AD981">
        <v>0</v>
      </c>
      <c r="AE981">
        <v>0</v>
      </c>
      <c r="AF981" t="s">
        <v>303</v>
      </c>
      <c r="AG981" t="s">
        <v>303</v>
      </c>
      <c r="AH981">
        <v>0</v>
      </c>
      <c r="AI981">
        <v>0</v>
      </c>
    </row>
    <row r="982" spans="1:35">
      <c r="C982">
        <v>79</v>
      </c>
      <c r="D982" s="3"/>
      <c r="F982" t="s">
        <v>714</v>
      </c>
      <c r="G982" t="s">
        <v>1313</v>
      </c>
      <c r="I982">
        <v>0</v>
      </c>
      <c r="J982">
        <v>0</v>
      </c>
      <c r="K982">
        <v>0</v>
      </c>
      <c r="L982">
        <v>0</v>
      </c>
      <c r="M982">
        <v>0</v>
      </c>
      <c r="N982">
        <v>0</v>
      </c>
      <c r="O982">
        <v>0</v>
      </c>
      <c r="P982">
        <v>1</v>
      </c>
      <c r="Q982">
        <v>0</v>
      </c>
      <c r="R982" s="20">
        <v>0</v>
      </c>
      <c r="S982" t="s">
        <v>303</v>
      </c>
      <c r="T982" t="s">
        <v>303</v>
      </c>
      <c r="U982" s="20" t="s">
        <v>303</v>
      </c>
      <c r="V982">
        <v>0</v>
      </c>
      <c r="W982">
        <v>0</v>
      </c>
      <c r="X982" s="20">
        <v>0</v>
      </c>
      <c r="Y982">
        <v>0</v>
      </c>
      <c r="Z982">
        <v>0</v>
      </c>
      <c r="AA982" s="20">
        <v>1</v>
      </c>
      <c r="AB982" t="s">
        <v>303</v>
      </c>
      <c r="AC982" t="s">
        <v>303</v>
      </c>
      <c r="AD982">
        <v>0</v>
      </c>
      <c r="AE982">
        <v>0</v>
      </c>
      <c r="AF982">
        <v>0</v>
      </c>
      <c r="AG982">
        <v>0</v>
      </c>
      <c r="AH982">
        <v>0</v>
      </c>
      <c r="AI982">
        <v>0</v>
      </c>
    </row>
    <row r="983" spans="1:35">
      <c r="C983">
        <v>80</v>
      </c>
      <c r="D983" s="3"/>
      <c r="F983" t="s">
        <v>714</v>
      </c>
      <c r="G983" t="s">
        <v>1313</v>
      </c>
      <c r="I983">
        <v>0</v>
      </c>
      <c r="J983">
        <v>0</v>
      </c>
      <c r="K983">
        <v>0</v>
      </c>
      <c r="L983">
        <v>0</v>
      </c>
      <c r="M983">
        <v>0</v>
      </c>
      <c r="N983">
        <v>0</v>
      </c>
      <c r="O983">
        <v>1</v>
      </c>
      <c r="P983">
        <v>0</v>
      </c>
      <c r="Q983">
        <v>1</v>
      </c>
      <c r="R983" s="20">
        <v>0</v>
      </c>
      <c r="S983" t="s">
        <v>303</v>
      </c>
      <c r="T983" t="s">
        <v>303</v>
      </c>
      <c r="U983" s="20" t="s">
        <v>303</v>
      </c>
      <c r="V983">
        <v>1</v>
      </c>
      <c r="W983">
        <v>0</v>
      </c>
      <c r="X983" s="20">
        <v>0</v>
      </c>
      <c r="Y983">
        <v>0</v>
      </c>
      <c r="Z983">
        <v>1</v>
      </c>
      <c r="AA983" s="20">
        <v>1</v>
      </c>
      <c r="AB983" t="s">
        <v>303</v>
      </c>
      <c r="AC983" t="s">
        <v>303</v>
      </c>
      <c r="AD983">
        <v>0</v>
      </c>
      <c r="AE983">
        <v>0</v>
      </c>
      <c r="AF983">
        <v>0</v>
      </c>
      <c r="AG983">
        <v>0</v>
      </c>
      <c r="AH983">
        <v>0</v>
      </c>
      <c r="AI983">
        <v>0</v>
      </c>
    </row>
    <row r="984" spans="1:35">
      <c r="C984">
        <v>81</v>
      </c>
      <c r="D984" s="3"/>
      <c r="E984" s="2" t="s">
        <v>1295</v>
      </c>
      <c r="F984" t="s">
        <v>1296</v>
      </c>
      <c r="G984" t="s">
        <v>1297</v>
      </c>
      <c r="I984">
        <v>0</v>
      </c>
      <c r="J984">
        <v>0</v>
      </c>
      <c r="K984">
        <v>0</v>
      </c>
      <c r="L984">
        <v>0</v>
      </c>
      <c r="M984">
        <v>0</v>
      </c>
      <c r="N984">
        <v>0</v>
      </c>
      <c r="O984">
        <v>0</v>
      </c>
      <c r="P984">
        <v>1</v>
      </c>
      <c r="Q984">
        <v>0</v>
      </c>
      <c r="R984" s="20">
        <v>0</v>
      </c>
      <c r="S984" t="s">
        <v>303</v>
      </c>
      <c r="T984" t="s">
        <v>303</v>
      </c>
      <c r="U984" s="20" t="s">
        <v>303</v>
      </c>
      <c r="V984">
        <v>0</v>
      </c>
      <c r="W984">
        <v>1</v>
      </c>
      <c r="X984" s="20">
        <v>0</v>
      </c>
      <c r="Y984">
        <v>0</v>
      </c>
      <c r="Z984">
        <v>0</v>
      </c>
      <c r="AA984" s="20">
        <v>0</v>
      </c>
      <c r="AB984" t="s">
        <v>303</v>
      </c>
      <c r="AC984" t="s">
        <v>303</v>
      </c>
      <c r="AD984">
        <v>0</v>
      </c>
      <c r="AE984">
        <v>0</v>
      </c>
      <c r="AF984">
        <v>0</v>
      </c>
      <c r="AG984">
        <v>0</v>
      </c>
      <c r="AH984">
        <v>0</v>
      </c>
      <c r="AI984">
        <v>0</v>
      </c>
    </row>
    <row r="985" spans="1:35">
      <c r="C985">
        <v>82</v>
      </c>
      <c r="D985" s="3"/>
      <c r="F985" t="s">
        <v>1299</v>
      </c>
      <c r="G985" t="s">
        <v>1300</v>
      </c>
      <c r="I985">
        <v>0</v>
      </c>
      <c r="J985">
        <v>0</v>
      </c>
      <c r="K985">
        <v>0</v>
      </c>
      <c r="L985">
        <v>0</v>
      </c>
      <c r="M985">
        <v>0</v>
      </c>
      <c r="N985">
        <v>0</v>
      </c>
      <c r="O985">
        <v>0</v>
      </c>
      <c r="P985">
        <v>1</v>
      </c>
      <c r="Q985">
        <v>0</v>
      </c>
      <c r="R985" s="20">
        <v>0</v>
      </c>
      <c r="S985" t="s">
        <v>303</v>
      </c>
      <c r="T985" t="s">
        <v>303</v>
      </c>
      <c r="U985" s="20" t="s">
        <v>303</v>
      </c>
      <c r="V985">
        <v>0</v>
      </c>
      <c r="W985">
        <v>0</v>
      </c>
      <c r="X985" s="20">
        <v>0</v>
      </c>
      <c r="Y985">
        <v>1</v>
      </c>
      <c r="Z985">
        <v>0</v>
      </c>
      <c r="AA985" s="20">
        <v>0</v>
      </c>
      <c r="AB985" t="s">
        <v>303</v>
      </c>
      <c r="AC985" t="s">
        <v>303</v>
      </c>
      <c r="AD985">
        <v>0</v>
      </c>
      <c r="AE985">
        <v>0</v>
      </c>
      <c r="AF985">
        <v>0</v>
      </c>
      <c r="AG985">
        <v>0</v>
      </c>
      <c r="AH985">
        <v>0</v>
      </c>
      <c r="AI985">
        <v>0</v>
      </c>
    </row>
    <row r="986" spans="1:35">
      <c r="C986">
        <v>83</v>
      </c>
      <c r="D986" s="3"/>
      <c r="F986" t="s">
        <v>1299</v>
      </c>
      <c r="G986" t="s">
        <v>1300</v>
      </c>
      <c r="I986">
        <v>0</v>
      </c>
      <c r="J986">
        <v>0</v>
      </c>
      <c r="K986">
        <v>0</v>
      </c>
      <c r="L986">
        <v>1</v>
      </c>
      <c r="M986">
        <v>0</v>
      </c>
      <c r="N986">
        <v>0</v>
      </c>
      <c r="O986">
        <v>1</v>
      </c>
      <c r="P986">
        <v>0</v>
      </c>
      <c r="Q986">
        <v>1</v>
      </c>
      <c r="R986" s="20">
        <v>0</v>
      </c>
      <c r="S986" t="s">
        <v>303</v>
      </c>
      <c r="T986" t="s">
        <v>303</v>
      </c>
      <c r="U986" s="20" t="s">
        <v>303</v>
      </c>
      <c r="V986">
        <v>1</v>
      </c>
      <c r="W986">
        <v>0</v>
      </c>
      <c r="X986" s="20">
        <v>0</v>
      </c>
      <c r="Y986">
        <v>0</v>
      </c>
      <c r="Z986">
        <v>1</v>
      </c>
      <c r="AA986" s="20">
        <v>0</v>
      </c>
      <c r="AB986" t="s">
        <v>303</v>
      </c>
      <c r="AC986" t="s">
        <v>303</v>
      </c>
      <c r="AD986">
        <v>0</v>
      </c>
      <c r="AE986">
        <v>0</v>
      </c>
      <c r="AF986">
        <v>0</v>
      </c>
      <c r="AG986">
        <v>0</v>
      </c>
      <c r="AH986">
        <v>0</v>
      </c>
      <c r="AI986">
        <v>0</v>
      </c>
    </row>
    <row r="987" spans="1:35">
      <c r="C987">
        <v>84</v>
      </c>
      <c r="D987" s="3"/>
      <c r="E987" s="2" t="s">
        <v>1301</v>
      </c>
      <c r="F987" t="s">
        <v>1302</v>
      </c>
      <c r="G987" t="s">
        <v>1303</v>
      </c>
      <c r="I987">
        <v>0</v>
      </c>
      <c r="J987">
        <v>0</v>
      </c>
      <c r="K987">
        <v>0</v>
      </c>
      <c r="L987">
        <v>0</v>
      </c>
      <c r="M987">
        <v>0</v>
      </c>
      <c r="N987">
        <v>0</v>
      </c>
      <c r="O987">
        <v>0</v>
      </c>
      <c r="P987">
        <v>0</v>
      </c>
      <c r="Q987">
        <v>1</v>
      </c>
      <c r="R987" s="20">
        <v>0</v>
      </c>
      <c r="S987" t="s">
        <v>303</v>
      </c>
      <c r="T987" t="s">
        <v>303</v>
      </c>
      <c r="U987" s="20" t="s">
        <v>303</v>
      </c>
      <c r="V987">
        <v>0</v>
      </c>
      <c r="W987">
        <v>1</v>
      </c>
      <c r="X987" s="20">
        <v>0</v>
      </c>
      <c r="Y987">
        <v>1</v>
      </c>
      <c r="Z987">
        <v>0</v>
      </c>
      <c r="AA987" s="20">
        <v>0</v>
      </c>
      <c r="AB987" t="s">
        <v>303</v>
      </c>
      <c r="AC987" t="s">
        <v>303</v>
      </c>
      <c r="AD987">
        <v>0</v>
      </c>
      <c r="AE987">
        <v>0</v>
      </c>
      <c r="AF987">
        <v>0</v>
      </c>
      <c r="AG987">
        <v>0</v>
      </c>
      <c r="AH987">
        <v>0</v>
      </c>
      <c r="AI987">
        <v>0</v>
      </c>
    </row>
    <row r="988" spans="1:35">
      <c r="C988">
        <v>85</v>
      </c>
      <c r="D988" s="3"/>
      <c r="F988" t="s">
        <v>1305</v>
      </c>
      <c r="G988" t="s">
        <v>1306</v>
      </c>
      <c r="H988" t="s">
        <v>1303</v>
      </c>
      <c r="I988">
        <v>0</v>
      </c>
      <c r="J988">
        <v>1</v>
      </c>
      <c r="K988">
        <v>1</v>
      </c>
      <c r="L988">
        <v>0</v>
      </c>
      <c r="M988">
        <v>0</v>
      </c>
      <c r="N988">
        <v>0</v>
      </c>
      <c r="O988">
        <v>0</v>
      </c>
      <c r="P988">
        <v>0</v>
      </c>
      <c r="Q988">
        <v>1</v>
      </c>
      <c r="R988" s="20">
        <v>0</v>
      </c>
      <c r="S988" t="s">
        <v>303</v>
      </c>
      <c r="T988" t="s">
        <v>303</v>
      </c>
      <c r="U988" s="20" t="s">
        <v>303</v>
      </c>
      <c r="V988">
        <v>1</v>
      </c>
      <c r="W988">
        <v>0</v>
      </c>
      <c r="X988" s="20">
        <v>0</v>
      </c>
      <c r="Y988">
        <v>1</v>
      </c>
      <c r="Z988">
        <v>0</v>
      </c>
      <c r="AA988" s="20">
        <v>0</v>
      </c>
      <c r="AB988">
        <v>0</v>
      </c>
      <c r="AC988">
        <v>1</v>
      </c>
      <c r="AD988">
        <v>0</v>
      </c>
      <c r="AE988">
        <v>0</v>
      </c>
      <c r="AF988">
        <v>0</v>
      </c>
      <c r="AG988">
        <v>0</v>
      </c>
      <c r="AH988">
        <v>0</v>
      </c>
      <c r="AI988">
        <v>0</v>
      </c>
    </row>
    <row r="989" spans="1:35">
      <c r="C989">
        <v>86</v>
      </c>
      <c r="D989" s="3"/>
      <c r="F989" t="s">
        <v>1305</v>
      </c>
      <c r="G989" t="s">
        <v>1306</v>
      </c>
      <c r="H989" t="s">
        <v>1306</v>
      </c>
      <c r="I989">
        <v>0</v>
      </c>
      <c r="J989">
        <v>1</v>
      </c>
      <c r="K989">
        <v>1</v>
      </c>
      <c r="L989">
        <v>1</v>
      </c>
      <c r="M989">
        <v>0</v>
      </c>
      <c r="N989">
        <v>0</v>
      </c>
      <c r="O989">
        <v>1</v>
      </c>
      <c r="P989">
        <v>1</v>
      </c>
      <c r="Q989">
        <v>0</v>
      </c>
      <c r="R989" s="20">
        <v>0</v>
      </c>
      <c r="S989" t="s">
        <v>303</v>
      </c>
      <c r="T989" t="s">
        <v>303</v>
      </c>
      <c r="U989" s="20" t="s">
        <v>303</v>
      </c>
      <c r="V989">
        <v>0</v>
      </c>
      <c r="W989">
        <v>0</v>
      </c>
      <c r="X989" s="20">
        <v>0</v>
      </c>
      <c r="Y989">
        <v>0</v>
      </c>
      <c r="Z989">
        <v>1</v>
      </c>
      <c r="AA989" s="20">
        <v>0</v>
      </c>
      <c r="AB989">
        <v>1</v>
      </c>
      <c r="AC989">
        <v>0</v>
      </c>
      <c r="AD989">
        <v>0</v>
      </c>
      <c r="AE989">
        <v>0</v>
      </c>
      <c r="AF989">
        <v>0</v>
      </c>
      <c r="AG989">
        <v>0</v>
      </c>
      <c r="AH989">
        <v>0</v>
      </c>
      <c r="AI989">
        <v>0</v>
      </c>
    </row>
    <row r="990" spans="1:35">
      <c r="C990">
        <v>87</v>
      </c>
      <c r="D990" s="5"/>
      <c r="E990" s="2" t="s">
        <v>1325</v>
      </c>
      <c r="F990" t="s">
        <v>713</v>
      </c>
      <c r="G990" t="s">
        <v>1297</v>
      </c>
      <c r="I990">
        <v>0</v>
      </c>
      <c r="J990">
        <v>1</v>
      </c>
      <c r="K990">
        <v>1</v>
      </c>
      <c r="L990">
        <v>0</v>
      </c>
      <c r="M990">
        <v>0</v>
      </c>
      <c r="N990">
        <v>0</v>
      </c>
      <c r="O990">
        <v>0</v>
      </c>
      <c r="P990">
        <v>1</v>
      </c>
      <c r="Q990">
        <v>0</v>
      </c>
      <c r="R990" s="20">
        <v>0</v>
      </c>
      <c r="S990" t="s">
        <v>303</v>
      </c>
      <c r="T990" t="s">
        <v>303</v>
      </c>
      <c r="U990" s="20" t="s">
        <v>303</v>
      </c>
      <c r="V990">
        <v>0</v>
      </c>
      <c r="W990">
        <v>0</v>
      </c>
      <c r="X990" s="20">
        <v>1</v>
      </c>
      <c r="Y990" t="s">
        <v>303</v>
      </c>
      <c r="Z990" t="s">
        <v>303</v>
      </c>
      <c r="AA990" s="20" t="s">
        <v>303</v>
      </c>
      <c r="AB990" t="s">
        <v>303</v>
      </c>
      <c r="AC990" t="s">
        <v>303</v>
      </c>
      <c r="AD990">
        <v>0</v>
      </c>
      <c r="AE990">
        <v>0</v>
      </c>
      <c r="AF990" t="s">
        <v>303</v>
      </c>
      <c r="AG990" t="s">
        <v>303</v>
      </c>
      <c r="AH990">
        <v>0</v>
      </c>
      <c r="AI990">
        <v>0</v>
      </c>
    </row>
    <row r="991" spans="1:35">
      <c r="C991">
        <v>88</v>
      </c>
      <c r="D991" s="5"/>
      <c r="F991" t="s">
        <v>714</v>
      </c>
      <c r="G991" t="s">
        <v>1300</v>
      </c>
      <c r="I991">
        <v>0</v>
      </c>
      <c r="J991">
        <v>1</v>
      </c>
      <c r="K991">
        <v>1</v>
      </c>
      <c r="L991">
        <v>0</v>
      </c>
      <c r="M991">
        <v>0</v>
      </c>
      <c r="N991">
        <v>0</v>
      </c>
      <c r="O991">
        <v>0</v>
      </c>
      <c r="P991">
        <v>0</v>
      </c>
      <c r="Q991">
        <v>1</v>
      </c>
      <c r="R991" s="20">
        <v>0</v>
      </c>
      <c r="S991" t="s">
        <v>303</v>
      </c>
      <c r="T991" t="s">
        <v>303</v>
      </c>
      <c r="U991" s="20" t="s">
        <v>303</v>
      </c>
      <c r="V991">
        <v>0</v>
      </c>
      <c r="W991">
        <v>0</v>
      </c>
      <c r="X991" s="20">
        <v>0</v>
      </c>
      <c r="Y991">
        <v>0</v>
      </c>
      <c r="Z991">
        <v>0</v>
      </c>
      <c r="AA991" s="20">
        <v>1</v>
      </c>
      <c r="AB991" t="s">
        <v>303</v>
      </c>
      <c r="AC991" t="s">
        <v>303</v>
      </c>
      <c r="AD991">
        <v>0</v>
      </c>
      <c r="AE991">
        <v>0</v>
      </c>
      <c r="AF991">
        <v>0</v>
      </c>
      <c r="AG991">
        <v>0</v>
      </c>
      <c r="AH991">
        <v>0</v>
      </c>
      <c r="AI991">
        <v>0</v>
      </c>
    </row>
    <row r="992" spans="1:35">
      <c r="A992" t="s">
        <v>1174</v>
      </c>
      <c r="C992">
        <v>89</v>
      </c>
      <c r="D992" s="5"/>
      <c r="F992" t="s">
        <v>714</v>
      </c>
      <c r="G992" t="s">
        <v>1300</v>
      </c>
      <c r="I992">
        <v>0</v>
      </c>
      <c r="J992">
        <v>0</v>
      </c>
      <c r="K992">
        <v>0</v>
      </c>
      <c r="L992">
        <v>0</v>
      </c>
      <c r="M992">
        <v>0</v>
      </c>
      <c r="N992">
        <v>0</v>
      </c>
      <c r="O992">
        <v>1</v>
      </c>
      <c r="P992">
        <v>0</v>
      </c>
      <c r="Q992">
        <v>0</v>
      </c>
      <c r="R992" s="20">
        <v>1</v>
      </c>
      <c r="S992" t="s">
        <v>303</v>
      </c>
      <c r="T992" t="s">
        <v>303</v>
      </c>
      <c r="U992" s="20" t="s">
        <v>303</v>
      </c>
      <c r="V992">
        <v>1</v>
      </c>
      <c r="W992">
        <v>0</v>
      </c>
      <c r="X992" s="20">
        <v>0</v>
      </c>
      <c r="Y992">
        <v>0</v>
      </c>
      <c r="Z992">
        <v>1</v>
      </c>
      <c r="AA992" s="20">
        <v>1</v>
      </c>
      <c r="AB992" t="s">
        <v>303</v>
      </c>
      <c r="AC992" t="s">
        <v>303</v>
      </c>
      <c r="AD992">
        <v>0</v>
      </c>
      <c r="AE992">
        <v>0</v>
      </c>
      <c r="AF992">
        <v>0</v>
      </c>
      <c r="AG992">
        <v>0</v>
      </c>
      <c r="AH992">
        <v>0</v>
      </c>
      <c r="AI992">
        <v>0</v>
      </c>
    </row>
    <row r="993" spans="3:35">
      <c r="C993">
        <v>90</v>
      </c>
      <c r="D993" s="5"/>
      <c r="E993" s="2" t="s">
        <v>1327</v>
      </c>
      <c r="F993" t="s">
        <v>1296</v>
      </c>
      <c r="G993" t="s">
        <v>1299</v>
      </c>
      <c r="I993">
        <v>0</v>
      </c>
      <c r="J993">
        <v>0</v>
      </c>
      <c r="K993">
        <v>0</v>
      </c>
      <c r="L993">
        <v>0</v>
      </c>
      <c r="M993">
        <v>0</v>
      </c>
      <c r="N993">
        <v>0</v>
      </c>
      <c r="O993">
        <v>0</v>
      </c>
      <c r="P993">
        <v>0</v>
      </c>
      <c r="Q993">
        <v>1</v>
      </c>
      <c r="R993" s="20">
        <v>0</v>
      </c>
      <c r="S993" t="s">
        <v>303</v>
      </c>
      <c r="T993" t="s">
        <v>303</v>
      </c>
      <c r="U993" s="20" t="s">
        <v>303</v>
      </c>
      <c r="V993">
        <v>1</v>
      </c>
      <c r="W993">
        <v>0</v>
      </c>
      <c r="X993" s="20">
        <v>0</v>
      </c>
      <c r="Y993">
        <v>0</v>
      </c>
      <c r="Z993">
        <v>1</v>
      </c>
      <c r="AA993" s="20">
        <v>0</v>
      </c>
      <c r="AB993" t="s">
        <v>303</v>
      </c>
      <c r="AC993" t="s">
        <v>303</v>
      </c>
      <c r="AD993">
        <v>0</v>
      </c>
      <c r="AE993">
        <v>0</v>
      </c>
      <c r="AF993">
        <v>0</v>
      </c>
      <c r="AG993">
        <v>0</v>
      </c>
      <c r="AH993">
        <v>0</v>
      </c>
      <c r="AI993">
        <v>0</v>
      </c>
    </row>
    <row r="994" spans="3:35">
      <c r="C994">
        <v>91</v>
      </c>
      <c r="D994" s="5"/>
      <c r="F994" t="s">
        <v>1296</v>
      </c>
      <c r="G994" t="s">
        <v>1299</v>
      </c>
      <c r="I994">
        <v>0</v>
      </c>
      <c r="J994">
        <v>0</v>
      </c>
      <c r="K994">
        <v>0</v>
      </c>
      <c r="L994">
        <v>0</v>
      </c>
      <c r="M994">
        <v>1</v>
      </c>
      <c r="N994">
        <v>1</v>
      </c>
      <c r="O994">
        <v>0</v>
      </c>
      <c r="P994">
        <v>0</v>
      </c>
      <c r="Q994">
        <v>0</v>
      </c>
      <c r="R994" s="20">
        <v>1</v>
      </c>
      <c r="S994" t="s">
        <v>303</v>
      </c>
      <c r="T994" t="s">
        <v>303</v>
      </c>
      <c r="U994" s="20" t="s">
        <v>303</v>
      </c>
      <c r="V994">
        <v>0</v>
      </c>
      <c r="W994">
        <v>1</v>
      </c>
      <c r="X994" s="20">
        <v>0</v>
      </c>
      <c r="Y994">
        <v>0</v>
      </c>
      <c r="Z994">
        <v>1</v>
      </c>
      <c r="AA994" s="20">
        <v>0</v>
      </c>
      <c r="AB994" t="s">
        <v>303</v>
      </c>
      <c r="AC994" t="s">
        <v>303</v>
      </c>
      <c r="AD994">
        <v>0</v>
      </c>
      <c r="AE994">
        <v>0</v>
      </c>
      <c r="AF994">
        <v>0</v>
      </c>
      <c r="AG994">
        <v>0</v>
      </c>
      <c r="AH994">
        <v>0</v>
      </c>
      <c r="AI994">
        <v>0</v>
      </c>
    </row>
    <row r="995" spans="3:35">
      <c r="C995">
        <v>92</v>
      </c>
      <c r="D995" s="5"/>
      <c r="E995" s="2" t="s">
        <v>1329</v>
      </c>
      <c r="F995" t="s">
        <v>1312</v>
      </c>
      <c r="G995" t="s">
        <v>1302</v>
      </c>
      <c r="I995">
        <v>0</v>
      </c>
      <c r="J995">
        <v>0</v>
      </c>
      <c r="K995">
        <v>0</v>
      </c>
      <c r="L995">
        <v>0</v>
      </c>
      <c r="M995">
        <v>0</v>
      </c>
      <c r="N995">
        <v>0</v>
      </c>
      <c r="O995">
        <v>0</v>
      </c>
      <c r="P995">
        <v>0</v>
      </c>
      <c r="Q995">
        <v>1</v>
      </c>
      <c r="R995" s="20">
        <v>0</v>
      </c>
      <c r="S995" t="s">
        <v>303</v>
      </c>
      <c r="T995" t="s">
        <v>303</v>
      </c>
      <c r="U995" s="20" t="s">
        <v>303</v>
      </c>
      <c r="V995">
        <v>0</v>
      </c>
      <c r="W995">
        <v>1</v>
      </c>
      <c r="X995" s="20">
        <v>0</v>
      </c>
      <c r="Y995">
        <v>1</v>
      </c>
      <c r="Z995">
        <v>0</v>
      </c>
      <c r="AA995" s="20">
        <v>0</v>
      </c>
      <c r="AB995" t="s">
        <v>303</v>
      </c>
      <c r="AC995" t="s">
        <v>303</v>
      </c>
      <c r="AD995">
        <v>0</v>
      </c>
      <c r="AE995">
        <v>0</v>
      </c>
      <c r="AF995">
        <v>0</v>
      </c>
      <c r="AG995">
        <v>0</v>
      </c>
      <c r="AH995">
        <v>0</v>
      </c>
      <c r="AI995">
        <v>0</v>
      </c>
    </row>
    <row r="996" spans="3:35">
      <c r="C996">
        <v>93</v>
      </c>
      <c r="D996" s="5"/>
      <c r="F996" t="s">
        <v>1313</v>
      </c>
      <c r="G996" t="s">
        <v>1305</v>
      </c>
      <c r="I996">
        <v>0</v>
      </c>
      <c r="J996">
        <v>0</v>
      </c>
      <c r="K996">
        <v>0</v>
      </c>
      <c r="L996">
        <v>0</v>
      </c>
      <c r="M996">
        <v>0</v>
      </c>
      <c r="N996">
        <v>0</v>
      </c>
      <c r="O996">
        <v>0</v>
      </c>
      <c r="P996">
        <v>0</v>
      </c>
      <c r="Q996">
        <v>1</v>
      </c>
      <c r="R996" s="20">
        <v>0</v>
      </c>
      <c r="S996" t="s">
        <v>303</v>
      </c>
      <c r="T996" t="s">
        <v>303</v>
      </c>
      <c r="U996" s="20" t="s">
        <v>303</v>
      </c>
      <c r="V996">
        <v>1</v>
      </c>
      <c r="W996">
        <v>0</v>
      </c>
      <c r="X996" s="20">
        <v>0</v>
      </c>
      <c r="Y996">
        <v>1</v>
      </c>
      <c r="Z996">
        <v>0</v>
      </c>
      <c r="AA996" s="20">
        <v>0</v>
      </c>
      <c r="AB996" t="s">
        <v>303</v>
      </c>
      <c r="AC996" t="s">
        <v>303</v>
      </c>
      <c r="AD996">
        <v>0</v>
      </c>
      <c r="AE996">
        <v>0</v>
      </c>
      <c r="AF996">
        <v>0</v>
      </c>
      <c r="AG996">
        <v>0</v>
      </c>
      <c r="AH996">
        <v>0</v>
      </c>
      <c r="AI996">
        <v>0</v>
      </c>
    </row>
    <row r="997" spans="3:35">
      <c r="C997">
        <v>94</v>
      </c>
      <c r="D997" s="5"/>
      <c r="F997" t="s">
        <v>1313</v>
      </c>
      <c r="G997" t="s">
        <v>1305</v>
      </c>
      <c r="I997">
        <v>0</v>
      </c>
      <c r="J997">
        <v>0</v>
      </c>
      <c r="K997">
        <v>0</v>
      </c>
      <c r="L997">
        <v>1</v>
      </c>
      <c r="M997">
        <v>0</v>
      </c>
      <c r="N997">
        <v>0</v>
      </c>
      <c r="O997">
        <v>1</v>
      </c>
      <c r="P997">
        <v>0</v>
      </c>
      <c r="Q997">
        <v>1</v>
      </c>
      <c r="R997" s="20">
        <v>0</v>
      </c>
      <c r="S997" t="s">
        <v>303</v>
      </c>
      <c r="T997" t="s">
        <v>303</v>
      </c>
      <c r="U997" s="20" t="s">
        <v>303</v>
      </c>
      <c r="V997">
        <v>0</v>
      </c>
      <c r="W997">
        <v>0</v>
      </c>
      <c r="X997" s="20">
        <v>0</v>
      </c>
      <c r="Y997">
        <v>0</v>
      </c>
      <c r="Z997">
        <v>1</v>
      </c>
      <c r="AA997" s="20">
        <v>0</v>
      </c>
      <c r="AB997" t="s">
        <v>303</v>
      </c>
      <c r="AC997" t="s">
        <v>303</v>
      </c>
      <c r="AD997">
        <v>0</v>
      </c>
      <c r="AE997">
        <v>0</v>
      </c>
      <c r="AF997">
        <v>0</v>
      </c>
      <c r="AG997">
        <v>0</v>
      </c>
      <c r="AH997">
        <v>0</v>
      </c>
      <c r="AI997">
        <v>0</v>
      </c>
    </row>
    <row r="998" spans="3:35">
      <c r="C998">
        <v>95</v>
      </c>
      <c r="D998" s="5"/>
      <c r="E998" s="2" t="s">
        <v>1331</v>
      </c>
      <c r="F998" t="s">
        <v>1303</v>
      </c>
      <c r="G998" t="s">
        <v>1306</v>
      </c>
      <c r="H998" t="s">
        <v>1313</v>
      </c>
      <c r="I998">
        <v>0</v>
      </c>
      <c r="J998">
        <v>1</v>
      </c>
      <c r="K998">
        <v>1</v>
      </c>
      <c r="L998">
        <v>0</v>
      </c>
      <c r="M998">
        <v>0</v>
      </c>
      <c r="N998">
        <v>0</v>
      </c>
      <c r="O998">
        <v>0</v>
      </c>
      <c r="P998">
        <v>0</v>
      </c>
      <c r="Q998">
        <v>1</v>
      </c>
      <c r="R998" s="20">
        <v>0</v>
      </c>
      <c r="S998" t="s">
        <v>303</v>
      </c>
      <c r="T998" t="s">
        <v>303</v>
      </c>
      <c r="U998" s="20" t="s">
        <v>303</v>
      </c>
      <c r="V998">
        <v>0</v>
      </c>
      <c r="W998">
        <v>0</v>
      </c>
      <c r="X998" s="20">
        <v>0</v>
      </c>
      <c r="Y998">
        <v>0</v>
      </c>
      <c r="Z998">
        <v>1</v>
      </c>
      <c r="AA998" s="20">
        <v>0</v>
      </c>
      <c r="AB998">
        <v>1</v>
      </c>
      <c r="AC998">
        <v>0</v>
      </c>
      <c r="AD998">
        <v>0</v>
      </c>
      <c r="AE998">
        <v>0</v>
      </c>
      <c r="AF998">
        <v>0</v>
      </c>
      <c r="AG998">
        <v>0</v>
      </c>
      <c r="AH998">
        <v>0</v>
      </c>
      <c r="AI998">
        <v>0</v>
      </c>
    </row>
    <row r="999" spans="3:35">
      <c r="C999">
        <v>96</v>
      </c>
      <c r="D999" s="5"/>
      <c r="F999" t="s">
        <v>1303</v>
      </c>
      <c r="G999" t="s">
        <v>1306</v>
      </c>
      <c r="H999" t="s">
        <v>1312</v>
      </c>
      <c r="I999">
        <v>0</v>
      </c>
      <c r="J999">
        <v>1</v>
      </c>
      <c r="K999">
        <v>1</v>
      </c>
      <c r="L999">
        <v>0</v>
      </c>
      <c r="M999">
        <v>1</v>
      </c>
      <c r="N999">
        <v>1</v>
      </c>
      <c r="O999">
        <v>0</v>
      </c>
      <c r="P999">
        <v>0</v>
      </c>
      <c r="Q999">
        <v>0</v>
      </c>
      <c r="R999" s="20">
        <v>1</v>
      </c>
      <c r="S999" t="s">
        <v>303</v>
      </c>
      <c r="T999" t="s">
        <v>303</v>
      </c>
      <c r="U999" s="20" t="s">
        <v>303</v>
      </c>
      <c r="V999">
        <v>0</v>
      </c>
      <c r="W999">
        <v>1</v>
      </c>
      <c r="X999" s="20">
        <v>0</v>
      </c>
      <c r="Y999" t="s">
        <v>303</v>
      </c>
      <c r="Z999" t="s">
        <v>303</v>
      </c>
      <c r="AA999" s="20" t="s">
        <v>303</v>
      </c>
      <c r="AB999">
        <v>0</v>
      </c>
      <c r="AC999">
        <v>1</v>
      </c>
      <c r="AD999">
        <v>0</v>
      </c>
      <c r="AE999">
        <v>0</v>
      </c>
      <c r="AF999" t="s">
        <v>303</v>
      </c>
      <c r="AG999" t="s">
        <v>303</v>
      </c>
      <c r="AH999">
        <v>0</v>
      </c>
      <c r="AI999">
        <v>0</v>
      </c>
    </row>
    <row r="1000" spans="3:35">
      <c r="C1000">
        <v>97</v>
      </c>
      <c r="D1000" s="3"/>
      <c r="E1000" s="2" t="s">
        <v>1333</v>
      </c>
      <c r="F1000" t="s">
        <v>713</v>
      </c>
      <c r="G1000" t="s">
        <v>1296</v>
      </c>
      <c r="I1000">
        <v>0</v>
      </c>
      <c r="J1000">
        <v>1</v>
      </c>
      <c r="K1000">
        <v>1</v>
      </c>
      <c r="L1000">
        <v>0</v>
      </c>
      <c r="M1000">
        <v>0</v>
      </c>
      <c r="N1000">
        <v>0</v>
      </c>
      <c r="O1000">
        <v>0</v>
      </c>
      <c r="P1000">
        <v>1</v>
      </c>
      <c r="Q1000">
        <v>0</v>
      </c>
      <c r="R1000" s="20">
        <v>0</v>
      </c>
      <c r="S1000" t="s">
        <v>303</v>
      </c>
      <c r="T1000" t="s">
        <v>303</v>
      </c>
      <c r="U1000" s="20" t="s">
        <v>303</v>
      </c>
      <c r="V1000">
        <v>0</v>
      </c>
      <c r="W1000">
        <v>0</v>
      </c>
      <c r="X1000" s="20">
        <v>1</v>
      </c>
      <c r="Y1000" t="s">
        <v>303</v>
      </c>
      <c r="Z1000" t="s">
        <v>303</v>
      </c>
      <c r="AA1000" s="20" t="s">
        <v>303</v>
      </c>
      <c r="AB1000" t="s">
        <v>303</v>
      </c>
      <c r="AC1000" t="s">
        <v>303</v>
      </c>
      <c r="AD1000">
        <v>0</v>
      </c>
      <c r="AE1000">
        <v>0</v>
      </c>
      <c r="AF1000" t="s">
        <v>303</v>
      </c>
      <c r="AG1000" t="s">
        <v>303</v>
      </c>
      <c r="AH1000">
        <v>0</v>
      </c>
      <c r="AI1000">
        <v>0</v>
      </c>
    </row>
    <row r="1001" spans="3:35">
      <c r="C1001">
        <v>98</v>
      </c>
      <c r="D1001" s="3"/>
      <c r="F1001" t="s">
        <v>714</v>
      </c>
      <c r="G1001" t="s">
        <v>1299</v>
      </c>
      <c r="I1001">
        <v>0</v>
      </c>
      <c r="J1001">
        <v>1</v>
      </c>
      <c r="K1001">
        <v>1</v>
      </c>
      <c r="L1001">
        <v>0</v>
      </c>
      <c r="M1001">
        <v>0</v>
      </c>
      <c r="N1001">
        <v>0</v>
      </c>
      <c r="O1001">
        <v>0</v>
      </c>
      <c r="P1001">
        <v>1</v>
      </c>
      <c r="Q1001">
        <v>0</v>
      </c>
      <c r="R1001" s="20">
        <v>0</v>
      </c>
      <c r="S1001" t="s">
        <v>303</v>
      </c>
      <c r="T1001" t="s">
        <v>303</v>
      </c>
      <c r="U1001" s="20" t="s">
        <v>303</v>
      </c>
      <c r="V1001">
        <v>0</v>
      </c>
      <c r="W1001">
        <v>0</v>
      </c>
      <c r="X1001" s="20">
        <v>0</v>
      </c>
      <c r="Y1001">
        <v>0</v>
      </c>
      <c r="Z1001">
        <v>0</v>
      </c>
      <c r="AA1001" s="20">
        <v>1</v>
      </c>
      <c r="AB1001" t="s">
        <v>303</v>
      </c>
      <c r="AC1001" t="s">
        <v>303</v>
      </c>
      <c r="AD1001">
        <v>0</v>
      </c>
      <c r="AE1001">
        <v>0</v>
      </c>
      <c r="AF1001">
        <v>0</v>
      </c>
      <c r="AG1001">
        <v>0</v>
      </c>
      <c r="AH1001">
        <v>0</v>
      </c>
      <c r="AI1001">
        <v>0</v>
      </c>
    </row>
    <row r="1002" spans="3:35">
      <c r="C1002">
        <v>99</v>
      </c>
      <c r="D1002" s="3"/>
      <c r="F1002" t="s">
        <v>714</v>
      </c>
      <c r="G1002" t="s">
        <v>1299</v>
      </c>
      <c r="I1002">
        <v>0</v>
      </c>
      <c r="J1002">
        <v>0</v>
      </c>
      <c r="K1002">
        <v>0</v>
      </c>
      <c r="L1002">
        <v>0</v>
      </c>
      <c r="M1002">
        <v>0</v>
      </c>
      <c r="N1002">
        <v>0</v>
      </c>
      <c r="O1002">
        <v>1</v>
      </c>
      <c r="P1002">
        <v>0</v>
      </c>
      <c r="Q1002">
        <v>1</v>
      </c>
      <c r="R1002" s="20">
        <v>0</v>
      </c>
      <c r="S1002" t="s">
        <v>303</v>
      </c>
      <c r="T1002" t="s">
        <v>303</v>
      </c>
      <c r="U1002" s="20" t="s">
        <v>303</v>
      </c>
      <c r="V1002">
        <v>1</v>
      </c>
      <c r="W1002">
        <v>0</v>
      </c>
      <c r="X1002" s="20">
        <v>0</v>
      </c>
      <c r="Y1002">
        <v>0</v>
      </c>
      <c r="Z1002">
        <v>1</v>
      </c>
      <c r="AA1002" s="20">
        <v>1</v>
      </c>
      <c r="AB1002" t="s">
        <v>303</v>
      </c>
      <c r="AC1002" t="s">
        <v>303</v>
      </c>
      <c r="AD1002">
        <v>0</v>
      </c>
      <c r="AE1002">
        <v>0</v>
      </c>
      <c r="AF1002">
        <v>0</v>
      </c>
      <c r="AG1002">
        <v>0</v>
      </c>
      <c r="AH1002">
        <v>0</v>
      </c>
      <c r="AI1002">
        <v>0</v>
      </c>
    </row>
    <row r="1003" spans="3:35">
      <c r="C1003">
        <v>100</v>
      </c>
      <c r="D1003" s="3"/>
      <c r="E1003" s="2" t="s">
        <v>1335</v>
      </c>
      <c r="F1003" t="s">
        <v>1297</v>
      </c>
      <c r="G1003" t="s">
        <v>1302</v>
      </c>
      <c r="I1003">
        <v>0</v>
      </c>
      <c r="J1003">
        <v>0</v>
      </c>
      <c r="K1003">
        <v>0</v>
      </c>
      <c r="L1003">
        <v>0</v>
      </c>
      <c r="M1003">
        <v>0</v>
      </c>
      <c r="N1003">
        <v>0</v>
      </c>
      <c r="O1003">
        <v>0</v>
      </c>
      <c r="P1003">
        <v>0</v>
      </c>
      <c r="Q1003">
        <v>1</v>
      </c>
      <c r="R1003" s="20">
        <v>0</v>
      </c>
      <c r="S1003" t="s">
        <v>303</v>
      </c>
      <c r="T1003" t="s">
        <v>303</v>
      </c>
      <c r="U1003" s="20" t="s">
        <v>303</v>
      </c>
      <c r="V1003">
        <v>0</v>
      </c>
      <c r="W1003">
        <v>1</v>
      </c>
      <c r="X1003" s="20">
        <v>0</v>
      </c>
      <c r="Y1003">
        <v>1</v>
      </c>
      <c r="Z1003">
        <v>0</v>
      </c>
      <c r="AA1003" s="20">
        <v>0</v>
      </c>
      <c r="AB1003" t="s">
        <v>303</v>
      </c>
      <c r="AC1003" t="s">
        <v>303</v>
      </c>
      <c r="AD1003">
        <v>0</v>
      </c>
      <c r="AE1003">
        <v>0</v>
      </c>
      <c r="AF1003">
        <v>0</v>
      </c>
      <c r="AG1003">
        <v>0</v>
      </c>
      <c r="AH1003">
        <v>0</v>
      </c>
      <c r="AI1003">
        <v>0</v>
      </c>
    </row>
    <row r="1004" spans="3:35">
      <c r="C1004">
        <v>101</v>
      </c>
      <c r="D1004" s="3"/>
      <c r="F1004" t="s">
        <v>1300</v>
      </c>
      <c r="G1004" t="s">
        <v>1305</v>
      </c>
      <c r="I1004">
        <v>0</v>
      </c>
      <c r="J1004">
        <v>0</v>
      </c>
      <c r="K1004">
        <v>0</v>
      </c>
      <c r="L1004">
        <v>0</v>
      </c>
      <c r="M1004">
        <v>0</v>
      </c>
      <c r="N1004">
        <v>0</v>
      </c>
      <c r="O1004">
        <v>0</v>
      </c>
      <c r="P1004">
        <v>0</v>
      </c>
      <c r="Q1004">
        <v>1</v>
      </c>
      <c r="R1004" s="20">
        <v>0</v>
      </c>
      <c r="S1004" t="s">
        <v>303</v>
      </c>
      <c r="T1004" t="s">
        <v>303</v>
      </c>
      <c r="U1004" s="20" t="s">
        <v>303</v>
      </c>
      <c r="V1004">
        <v>1</v>
      </c>
      <c r="W1004">
        <v>0</v>
      </c>
      <c r="X1004" s="20">
        <v>0</v>
      </c>
      <c r="Y1004">
        <v>1</v>
      </c>
      <c r="Z1004">
        <v>0</v>
      </c>
      <c r="AA1004" s="20">
        <v>0</v>
      </c>
      <c r="AB1004" t="s">
        <v>303</v>
      </c>
      <c r="AC1004" t="s">
        <v>303</v>
      </c>
      <c r="AD1004">
        <v>0</v>
      </c>
      <c r="AE1004">
        <v>0</v>
      </c>
      <c r="AF1004">
        <v>0</v>
      </c>
      <c r="AG1004">
        <v>0</v>
      </c>
      <c r="AH1004">
        <v>0</v>
      </c>
      <c r="AI1004">
        <v>0</v>
      </c>
    </row>
    <row r="1005" spans="3:35">
      <c r="C1005">
        <v>102</v>
      </c>
      <c r="D1005" s="3"/>
      <c r="F1005" t="s">
        <v>1300</v>
      </c>
      <c r="G1005" t="s">
        <v>1305</v>
      </c>
      <c r="I1005">
        <v>0</v>
      </c>
      <c r="J1005">
        <v>0</v>
      </c>
      <c r="K1005">
        <v>0</v>
      </c>
      <c r="L1005">
        <v>1</v>
      </c>
      <c r="M1005">
        <v>0</v>
      </c>
      <c r="N1005">
        <v>0</v>
      </c>
      <c r="O1005">
        <v>1</v>
      </c>
      <c r="P1005">
        <v>0</v>
      </c>
      <c r="Q1005">
        <v>1</v>
      </c>
      <c r="R1005" s="20">
        <v>0</v>
      </c>
      <c r="S1005" t="s">
        <v>303</v>
      </c>
      <c r="T1005" t="s">
        <v>303</v>
      </c>
      <c r="U1005" s="20" t="s">
        <v>303</v>
      </c>
      <c r="V1005">
        <v>0</v>
      </c>
      <c r="W1005">
        <v>0</v>
      </c>
      <c r="X1005" s="20">
        <v>0</v>
      </c>
      <c r="Y1005">
        <v>0</v>
      </c>
      <c r="Z1005">
        <v>1</v>
      </c>
      <c r="AA1005" s="20">
        <v>0</v>
      </c>
      <c r="AB1005" t="s">
        <v>303</v>
      </c>
      <c r="AC1005" t="s">
        <v>303</v>
      </c>
      <c r="AD1005">
        <v>0</v>
      </c>
      <c r="AE1005">
        <v>0</v>
      </c>
      <c r="AF1005">
        <v>0</v>
      </c>
      <c r="AG1005">
        <v>0</v>
      </c>
      <c r="AH1005">
        <v>0</v>
      </c>
      <c r="AI1005">
        <v>0</v>
      </c>
    </row>
    <row r="1006" spans="3:35">
      <c r="C1006">
        <v>103</v>
      </c>
      <c r="D1006" s="3"/>
      <c r="E1006" s="2" t="s">
        <v>1337</v>
      </c>
      <c r="F1006" t="s">
        <v>1312</v>
      </c>
      <c r="G1006" t="s">
        <v>1303</v>
      </c>
      <c r="I1006">
        <v>0</v>
      </c>
      <c r="J1006">
        <v>0</v>
      </c>
      <c r="K1006">
        <v>0</v>
      </c>
      <c r="L1006">
        <v>0</v>
      </c>
      <c r="M1006">
        <v>0</v>
      </c>
      <c r="N1006">
        <v>0</v>
      </c>
      <c r="O1006">
        <v>0</v>
      </c>
      <c r="P1006">
        <v>0</v>
      </c>
      <c r="Q1006">
        <v>1</v>
      </c>
      <c r="R1006" s="20">
        <v>0</v>
      </c>
      <c r="S1006" t="s">
        <v>303</v>
      </c>
      <c r="T1006" t="s">
        <v>303</v>
      </c>
      <c r="U1006" s="20" t="s">
        <v>303</v>
      </c>
      <c r="V1006">
        <v>0</v>
      </c>
      <c r="W1006">
        <v>1</v>
      </c>
      <c r="X1006" s="20">
        <v>0</v>
      </c>
      <c r="Y1006">
        <v>1</v>
      </c>
      <c r="Z1006">
        <v>0</v>
      </c>
      <c r="AA1006" s="20">
        <v>0</v>
      </c>
      <c r="AB1006" t="s">
        <v>303</v>
      </c>
      <c r="AC1006" t="s">
        <v>303</v>
      </c>
      <c r="AD1006">
        <v>0</v>
      </c>
      <c r="AE1006">
        <v>0</v>
      </c>
      <c r="AF1006">
        <v>0</v>
      </c>
      <c r="AG1006">
        <v>0</v>
      </c>
      <c r="AH1006">
        <v>0</v>
      </c>
      <c r="AI1006">
        <v>0</v>
      </c>
    </row>
    <row r="1007" spans="3:35">
      <c r="C1007">
        <v>104</v>
      </c>
      <c r="D1007" s="3"/>
      <c r="F1007" t="s">
        <v>1313</v>
      </c>
      <c r="G1007" t="s">
        <v>1306</v>
      </c>
      <c r="H1007" t="s">
        <v>1297</v>
      </c>
      <c r="I1007">
        <v>0</v>
      </c>
      <c r="J1007">
        <v>1</v>
      </c>
      <c r="K1007">
        <v>1</v>
      </c>
      <c r="L1007">
        <v>0</v>
      </c>
      <c r="M1007">
        <v>0</v>
      </c>
      <c r="N1007">
        <v>0</v>
      </c>
      <c r="O1007">
        <v>0</v>
      </c>
      <c r="P1007">
        <v>0</v>
      </c>
      <c r="Q1007">
        <v>1</v>
      </c>
      <c r="R1007" s="20">
        <v>0</v>
      </c>
      <c r="S1007" t="s">
        <v>303</v>
      </c>
      <c r="T1007" t="s">
        <v>303</v>
      </c>
      <c r="U1007" s="20" t="s">
        <v>303</v>
      </c>
      <c r="V1007">
        <v>1</v>
      </c>
      <c r="W1007">
        <v>0</v>
      </c>
      <c r="X1007" s="20">
        <v>0</v>
      </c>
      <c r="Y1007">
        <v>1</v>
      </c>
      <c r="Z1007">
        <v>0</v>
      </c>
      <c r="AA1007" s="20">
        <v>0</v>
      </c>
      <c r="AB1007">
        <v>0</v>
      </c>
      <c r="AC1007">
        <v>1</v>
      </c>
      <c r="AD1007">
        <v>0</v>
      </c>
      <c r="AE1007">
        <v>0</v>
      </c>
      <c r="AF1007">
        <v>0</v>
      </c>
      <c r="AG1007">
        <v>0</v>
      </c>
      <c r="AH1007">
        <v>0</v>
      </c>
      <c r="AI1007">
        <v>0</v>
      </c>
    </row>
    <row r="1008" spans="3:35">
      <c r="C1008">
        <v>105</v>
      </c>
      <c r="D1008" s="3"/>
      <c r="F1008" t="s">
        <v>1313</v>
      </c>
      <c r="G1008" t="s">
        <v>1306</v>
      </c>
      <c r="H1008" t="s">
        <v>1300</v>
      </c>
      <c r="I1008">
        <v>0</v>
      </c>
      <c r="J1008">
        <v>1</v>
      </c>
      <c r="K1008">
        <v>1</v>
      </c>
      <c r="L1008">
        <v>1</v>
      </c>
      <c r="M1008">
        <v>0</v>
      </c>
      <c r="N1008">
        <v>0</v>
      </c>
      <c r="O1008">
        <v>1</v>
      </c>
      <c r="P1008">
        <v>1</v>
      </c>
      <c r="Q1008">
        <v>0</v>
      </c>
      <c r="R1008" s="20">
        <v>0</v>
      </c>
      <c r="S1008" t="s">
        <v>303</v>
      </c>
      <c r="T1008" t="s">
        <v>303</v>
      </c>
      <c r="U1008" s="20" t="s">
        <v>303</v>
      </c>
      <c r="V1008">
        <v>0</v>
      </c>
      <c r="W1008">
        <v>0</v>
      </c>
      <c r="X1008" s="20">
        <v>0</v>
      </c>
      <c r="Y1008">
        <v>0</v>
      </c>
      <c r="Z1008">
        <v>1</v>
      </c>
      <c r="AA1008" s="20">
        <v>0</v>
      </c>
      <c r="AB1008">
        <v>1</v>
      </c>
      <c r="AC1008">
        <v>0</v>
      </c>
      <c r="AD1008">
        <v>0</v>
      </c>
      <c r="AE1008">
        <v>0</v>
      </c>
      <c r="AF1008">
        <v>0</v>
      </c>
      <c r="AG1008">
        <v>0</v>
      </c>
      <c r="AH1008">
        <v>0</v>
      </c>
      <c r="AI1008">
        <v>0</v>
      </c>
    </row>
    <row r="1009" spans="3:35">
      <c r="C1009">
        <v>106</v>
      </c>
      <c r="D1009" s="5"/>
      <c r="E1009" s="2" t="s">
        <v>1323</v>
      </c>
      <c r="F1009" t="s">
        <v>713</v>
      </c>
      <c r="G1009" t="s">
        <v>714</v>
      </c>
      <c r="I1009">
        <v>0</v>
      </c>
      <c r="J1009">
        <v>0</v>
      </c>
      <c r="K1009">
        <v>0</v>
      </c>
      <c r="L1009">
        <v>0</v>
      </c>
      <c r="M1009">
        <v>0</v>
      </c>
      <c r="N1009">
        <v>0</v>
      </c>
      <c r="O1009">
        <v>0</v>
      </c>
      <c r="P1009">
        <v>0</v>
      </c>
      <c r="Q1009">
        <v>1</v>
      </c>
      <c r="R1009" s="20">
        <v>0</v>
      </c>
      <c r="S1009" t="s">
        <v>303</v>
      </c>
      <c r="T1009" t="s">
        <v>303</v>
      </c>
      <c r="U1009" s="20" t="s">
        <v>303</v>
      </c>
      <c r="V1009">
        <v>0</v>
      </c>
      <c r="W1009">
        <v>0</v>
      </c>
      <c r="X1009" s="20">
        <v>1</v>
      </c>
      <c r="Y1009">
        <v>0</v>
      </c>
      <c r="Z1009">
        <v>1</v>
      </c>
      <c r="AA1009" s="20">
        <v>0</v>
      </c>
      <c r="AB1009" t="s">
        <v>303</v>
      </c>
      <c r="AC1009" t="s">
        <v>303</v>
      </c>
      <c r="AD1009">
        <v>0</v>
      </c>
      <c r="AE1009">
        <v>0</v>
      </c>
      <c r="AF1009">
        <v>0</v>
      </c>
      <c r="AG1009">
        <v>0</v>
      </c>
      <c r="AH1009">
        <v>0</v>
      </c>
      <c r="AI1009">
        <v>0</v>
      </c>
    </row>
    <row r="1010" spans="3:35">
      <c r="C1010">
        <v>107</v>
      </c>
      <c r="D1010" s="5"/>
      <c r="F1010" t="s">
        <v>713</v>
      </c>
      <c r="G1010" t="s">
        <v>714</v>
      </c>
      <c r="I1010">
        <v>0</v>
      </c>
      <c r="J1010">
        <v>0</v>
      </c>
      <c r="K1010">
        <v>0</v>
      </c>
      <c r="L1010">
        <v>0</v>
      </c>
      <c r="M1010">
        <v>1</v>
      </c>
      <c r="N1010">
        <v>1</v>
      </c>
      <c r="O1010">
        <v>0</v>
      </c>
      <c r="P1010">
        <v>0</v>
      </c>
      <c r="Q1010">
        <v>0</v>
      </c>
      <c r="R1010" s="20">
        <v>1</v>
      </c>
      <c r="S1010" t="s">
        <v>303</v>
      </c>
      <c r="T1010" t="s">
        <v>303</v>
      </c>
      <c r="U1010" s="20" t="s">
        <v>303</v>
      </c>
      <c r="V1010">
        <v>0</v>
      </c>
      <c r="W1010">
        <v>1</v>
      </c>
      <c r="X1010" s="20">
        <v>1</v>
      </c>
      <c r="Y1010">
        <v>1</v>
      </c>
      <c r="Z1010">
        <v>0</v>
      </c>
      <c r="AA1010" s="20">
        <v>0</v>
      </c>
      <c r="AB1010" t="s">
        <v>303</v>
      </c>
      <c r="AC1010" t="s">
        <v>303</v>
      </c>
      <c r="AD1010">
        <v>0</v>
      </c>
      <c r="AE1010">
        <v>0</v>
      </c>
      <c r="AF1010">
        <v>0</v>
      </c>
      <c r="AG1010">
        <v>0</v>
      </c>
      <c r="AH1010">
        <v>0</v>
      </c>
      <c r="AI1010">
        <v>0</v>
      </c>
    </row>
    <row r="1011" spans="3:35">
      <c r="C1011">
        <v>108</v>
      </c>
      <c r="D1011" s="5"/>
      <c r="E1011" s="2" t="s">
        <v>1307</v>
      </c>
      <c r="F1011" t="s">
        <v>1296</v>
      </c>
      <c r="G1011" t="s">
        <v>1302</v>
      </c>
      <c r="I1011">
        <v>0</v>
      </c>
      <c r="J1011">
        <v>0</v>
      </c>
      <c r="K1011">
        <v>0</v>
      </c>
      <c r="L1011">
        <v>0</v>
      </c>
      <c r="M1011">
        <v>0</v>
      </c>
      <c r="N1011">
        <v>0</v>
      </c>
      <c r="O1011">
        <v>0</v>
      </c>
      <c r="P1011">
        <v>0</v>
      </c>
      <c r="Q1011">
        <v>1</v>
      </c>
      <c r="R1011" s="20">
        <v>0</v>
      </c>
      <c r="S1011" t="s">
        <v>303</v>
      </c>
      <c r="T1011" t="s">
        <v>303</v>
      </c>
      <c r="U1011" s="20" t="s">
        <v>303</v>
      </c>
      <c r="V1011">
        <v>0</v>
      </c>
      <c r="W1011">
        <v>1</v>
      </c>
      <c r="X1011" s="20">
        <v>0</v>
      </c>
      <c r="Y1011">
        <v>1</v>
      </c>
      <c r="Z1011">
        <v>0</v>
      </c>
      <c r="AA1011" s="20">
        <v>0</v>
      </c>
      <c r="AB1011" t="s">
        <v>303</v>
      </c>
      <c r="AC1011" t="s">
        <v>303</v>
      </c>
      <c r="AD1011">
        <v>0</v>
      </c>
      <c r="AE1011">
        <v>0</v>
      </c>
      <c r="AF1011" t="s">
        <v>303</v>
      </c>
      <c r="AG1011" t="s">
        <v>303</v>
      </c>
      <c r="AH1011">
        <v>0</v>
      </c>
      <c r="AI1011">
        <v>0</v>
      </c>
    </row>
    <row r="1012" spans="3:35">
      <c r="C1012">
        <v>109</v>
      </c>
      <c r="D1012" s="5"/>
      <c r="F1012" t="s">
        <v>1299</v>
      </c>
      <c r="G1012" t="s">
        <v>1305</v>
      </c>
      <c r="I1012">
        <v>0</v>
      </c>
      <c r="J1012">
        <v>0</v>
      </c>
      <c r="K1012">
        <v>0</v>
      </c>
      <c r="L1012">
        <v>0</v>
      </c>
      <c r="M1012">
        <v>0</v>
      </c>
      <c r="N1012">
        <v>0</v>
      </c>
      <c r="O1012">
        <v>0</v>
      </c>
      <c r="P1012">
        <v>0</v>
      </c>
      <c r="Q1012">
        <v>1</v>
      </c>
      <c r="R1012" s="20">
        <v>0</v>
      </c>
      <c r="S1012" t="s">
        <v>303</v>
      </c>
      <c r="T1012" t="s">
        <v>303</v>
      </c>
      <c r="U1012" s="20" t="s">
        <v>303</v>
      </c>
      <c r="V1012">
        <v>1</v>
      </c>
      <c r="W1012">
        <v>0</v>
      </c>
      <c r="X1012" s="20">
        <v>0</v>
      </c>
      <c r="Y1012">
        <v>1</v>
      </c>
      <c r="Z1012">
        <v>0</v>
      </c>
      <c r="AA1012" s="20">
        <v>0</v>
      </c>
      <c r="AB1012" t="s">
        <v>303</v>
      </c>
      <c r="AC1012" t="s">
        <v>303</v>
      </c>
      <c r="AD1012">
        <v>0</v>
      </c>
      <c r="AE1012">
        <v>0</v>
      </c>
      <c r="AF1012" t="s">
        <v>303</v>
      </c>
      <c r="AG1012" t="s">
        <v>303</v>
      </c>
      <c r="AH1012">
        <v>0</v>
      </c>
      <c r="AI1012">
        <v>0</v>
      </c>
    </row>
    <row r="1013" spans="3:35">
      <c r="C1013">
        <v>110</v>
      </c>
      <c r="D1013" s="5"/>
      <c r="F1013" t="s">
        <v>1299</v>
      </c>
      <c r="G1013" t="s">
        <v>1305</v>
      </c>
      <c r="I1013">
        <v>0</v>
      </c>
      <c r="J1013">
        <v>0</v>
      </c>
      <c r="K1013">
        <v>0</v>
      </c>
      <c r="L1013">
        <v>1</v>
      </c>
      <c r="M1013">
        <v>0</v>
      </c>
      <c r="N1013">
        <v>0</v>
      </c>
      <c r="O1013">
        <v>1</v>
      </c>
      <c r="P1013">
        <v>0</v>
      </c>
      <c r="Q1013">
        <v>1</v>
      </c>
      <c r="R1013" s="20">
        <v>0</v>
      </c>
      <c r="S1013" t="s">
        <v>303</v>
      </c>
      <c r="T1013" t="s">
        <v>303</v>
      </c>
      <c r="U1013" s="20" t="s">
        <v>303</v>
      </c>
      <c r="V1013">
        <v>0</v>
      </c>
      <c r="W1013">
        <v>0</v>
      </c>
      <c r="X1013" s="20">
        <v>0</v>
      </c>
      <c r="Y1013">
        <v>0</v>
      </c>
      <c r="Z1013">
        <v>1</v>
      </c>
      <c r="AA1013" s="20">
        <v>0</v>
      </c>
      <c r="AB1013" t="s">
        <v>303</v>
      </c>
      <c r="AC1013" t="s">
        <v>303</v>
      </c>
      <c r="AD1013">
        <v>0</v>
      </c>
      <c r="AE1013">
        <v>0</v>
      </c>
      <c r="AF1013" t="s">
        <v>303</v>
      </c>
      <c r="AG1013" t="s">
        <v>303</v>
      </c>
      <c r="AH1013">
        <v>0</v>
      </c>
      <c r="AI1013">
        <v>0</v>
      </c>
    </row>
    <row r="1014" spans="3:35">
      <c r="C1014">
        <v>111</v>
      </c>
      <c r="D1014" s="5"/>
      <c r="E1014" s="2" t="s">
        <v>1309</v>
      </c>
      <c r="F1014" t="s">
        <v>1297</v>
      </c>
      <c r="G1014" t="s">
        <v>1303</v>
      </c>
      <c r="I1014">
        <v>0</v>
      </c>
      <c r="J1014">
        <v>0</v>
      </c>
      <c r="K1014">
        <v>0</v>
      </c>
      <c r="L1014">
        <v>0</v>
      </c>
      <c r="M1014">
        <v>0</v>
      </c>
      <c r="N1014">
        <v>0</v>
      </c>
      <c r="O1014">
        <v>0</v>
      </c>
      <c r="P1014">
        <v>0</v>
      </c>
      <c r="Q1014">
        <v>1</v>
      </c>
      <c r="R1014" s="20">
        <v>0</v>
      </c>
      <c r="S1014" t="s">
        <v>303</v>
      </c>
      <c r="T1014" t="s">
        <v>303</v>
      </c>
      <c r="U1014" s="20" t="s">
        <v>303</v>
      </c>
      <c r="V1014">
        <v>0</v>
      </c>
      <c r="W1014">
        <v>1</v>
      </c>
      <c r="X1014" s="20">
        <v>0</v>
      </c>
      <c r="Y1014">
        <v>1</v>
      </c>
      <c r="Z1014">
        <v>0</v>
      </c>
      <c r="AA1014" s="20">
        <v>0</v>
      </c>
      <c r="AB1014" t="s">
        <v>303</v>
      </c>
      <c r="AC1014" t="s">
        <v>303</v>
      </c>
      <c r="AD1014">
        <v>0</v>
      </c>
      <c r="AE1014">
        <v>0</v>
      </c>
      <c r="AF1014" t="s">
        <v>303</v>
      </c>
      <c r="AG1014" t="s">
        <v>303</v>
      </c>
      <c r="AH1014">
        <v>0</v>
      </c>
      <c r="AI1014">
        <v>0</v>
      </c>
    </row>
    <row r="1015" spans="3:35">
      <c r="C1015">
        <v>112</v>
      </c>
      <c r="D1015" s="5"/>
      <c r="F1015" t="s">
        <v>1300</v>
      </c>
      <c r="G1015" t="s">
        <v>1306</v>
      </c>
      <c r="I1015">
        <v>0</v>
      </c>
      <c r="J1015">
        <v>0</v>
      </c>
      <c r="K1015">
        <v>0</v>
      </c>
      <c r="L1015">
        <v>0</v>
      </c>
      <c r="M1015">
        <v>0</v>
      </c>
      <c r="N1015">
        <v>0</v>
      </c>
      <c r="O1015">
        <v>0</v>
      </c>
      <c r="P1015">
        <v>0</v>
      </c>
      <c r="Q1015">
        <v>1</v>
      </c>
      <c r="R1015" s="20">
        <v>0</v>
      </c>
      <c r="S1015" t="s">
        <v>303</v>
      </c>
      <c r="T1015" t="s">
        <v>303</v>
      </c>
      <c r="U1015" s="20" t="s">
        <v>303</v>
      </c>
      <c r="V1015">
        <v>1</v>
      </c>
      <c r="W1015">
        <v>0</v>
      </c>
      <c r="X1015" s="20">
        <v>0</v>
      </c>
      <c r="Y1015">
        <v>1</v>
      </c>
      <c r="Z1015">
        <v>0</v>
      </c>
      <c r="AA1015" s="20">
        <v>0</v>
      </c>
      <c r="AB1015" t="s">
        <v>303</v>
      </c>
      <c r="AC1015" t="s">
        <v>303</v>
      </c>
      <c r="AD1015">
        <v>0</v>
      </c>
      <c r="AE1015">
        <v>0</v>
      </c>
      <c r="AF1015" t="s">
        <v>303</v>
      </c>
      <c r="AG1015" t="s">
        <v>303</v>
      </c>
      <c r="AH1015">
        <v>0</v>
      </c>
      <c r="AI1015">
        <v>0</v>
      </c>
    </row>
    <row r="1016" spans="3:35">
      <c r="C1016">
        <v>113</v>
      </c>
      <c r="D1016" s="5"/>
      <c r="F1016" t="s">
        <v>1300</v>
      </c>
      <c r="G1016" t="s">
        <v>1306</v>
      </c>
      <c r="I1016">
        <v>0</v>
      </c>
      <c r="J1016">
        <v>0</v>
      </c>
      <c r="K1016">
        <v>0</v>
      </c>
      <c r="L1016">
        <v>1</v>
      </c>
      <c r="M1016">
        <v>0</v>
      </c>
      <c r="N1016">
        <v>0</v>
      </c>
      <c r="O1016">
        <v>1</v>
      </c>
      <c r="P1016">
        <v>0</v>
      </c>
      <c r="Q1016">
        <v>1</v>
      </c>
      <c r="R1016" s="20">
        <v>0</v>
      </c>
      <c r="S1016" t="s">
        <v>303</v>
      </c>
      <c r="T1016" t="s">
        <v>303</v>
      </c>
      <c r="U1016" s="20" t="s">
        <v>303</v>
      </c>
      <c r="V1016">
        <v>0</v>
      </c>
      <c r="W1016">
        <v>0</v>
      </c>
      <c r="X1016" s="20">
        <v>0</v>
      </c>
      <c r="Y1016">
        <v>0</v>
      </c>
      <c r="Z1016">
        <v>1</v>
      </c>
      <c r="AA1016" s="20">
        <v>0</v>
      </c>
      <c r="AB1016" t="s">
        <v>303</v>
      </c>
      <c r="AC1016" t="s">
        <v>303</v>
      </c>
      <c r="AD1016">
        <v>0</v>
      </c>
      <c r="AE1016">
        <v>0</v>
      </c>
      <c r="AF1016" t="s">
        <v>303</v>
      </c>
      <c r="AG1016" t="s">
        <v>303</v>
      </c>
      <c r="AH1016">
        <v>0</v>
      </c>
      <c r="AI1016">
        <v>0</v>
      </c>
    </row>
    <row r="1017" spans="3:35">
      <c r="C1017">
        <v>114</v>
      </c>
      <c r="D1017" s="5"/>
      <c r="E1017" s="2" t="s">
        <v>1311</v>
      </c>
      <c r="F1017" t="s">
        <v>1312</v>
      </c>
      <c r="G1017" t="s">
        <v>1313</v>
      </c>
      <c r="H1017" t="s">
        <v>1299</v>
      </c>
      <c r="I1017">
        <v>0</v>
      </c>
      <c r="J1017">
        <v>1</v>
      </c>
      <c r="K1017">
        <v>1</v>
      </c>
      <c r="L1017">
        <v>0</v>
      </c>
      <c r="M1017">
        <v>0</v>
      </c>
      <c r="N1017">
        <v>0</v>
      </c>
      <c r="O1017">
        <v>0</v>
      </c>
      <c r="P1017">
        <v>0</v>
      </c>
      <c r="Q1017">
        <v>1</v>
      </c>
      <c r="R1017" s="20">
        <v>0</v>
      </c>
      <c r="S1017" t="s">
        <v>303</v>
      </c>
      <c r="T1017" t="s">
        <v>303</v>
      </c>
      <c r="U1017" s="20" t="s">
        <v>303</v>
      </c>
      <c r="V1017">
        <v>0</v>
      </c>
      <c r="W1017">
        <v>0</v>
      </c>
      <c r="X1017" s="20">
        <v>0</v>
      </c>
      <c r="Y1017">
        <v>0</v>
      </c>
      <c r="Z1017">
        <v>1</v>
      </c>
      <c r="AA1017" s="20">
        <v>0</v>
      </c>
      <c r="AB1017">
        <v>1</v>
      </c>
      <c r="AC1017">
        <v>0</v>
      </c>
      <c r="AD1017">
        <v>0</v>
      </c>
      <c r="AE1017">
        <v>0</v>
      </c>
      <c r="AF1017" t="s">
        <v>303</v>
      </c>
      <c r="AG1017" t="s">
        <v>303</v>
      </c>
      <c r="AH1017">
        <v>0</v>
      </c>
      <c r="AI1017">
        <v>0</v>
      </c>
    </row>
    <row r="1018" spans="3:35">
      <c r="C1018">
        <v>115</v>
      </c>
      <c r="D1018" s="5"/>
      <c r="F1018" t="s">
        <v>1312</v>
      </c>
      <c r="G1018" t="s">
        <v>1313</v>
      </c>
      <c r="H1018" t="s">
        <v>1296</v>
      </c>
      <c r="I1018">
        <v>0</v>
      </c>
      <c r="J1018">
        <v>1</v>
      </c>
      <c r="K1018">
        <v>1</v>
      </c>
      <c r="L1018">
        <v>0</v>
      </c>
      <c r="M1018">
        <v>1</v>
      </c>
      <c r="N1018">
        <v>1</v>
      </c>
      <c r="O1018">
        <v>0</v>
      </c>
      <c r="P1018">
        <v>0</v>
      </c>
      <c r="Q1018">
        <v>0</v>
      </c>
      <c r="R1018" s="20">
        <v>1</v>
      </c>
      <c r="S1018" t="s">
        <v>303</v>
      </c>
      <c r="T1018" t="s">
        <v>303</v>
      </c>
      <c r="U1018" s="20" t="s">
        <v>303</v>
      </c>
      <c r="V1018">
        <v>0</v>
      </c>
      <c r="W1018">
        <v>1</v>
      </c>
      <c r="X1018" s="20">
        <v>0</v>
      </c>
      <c r="Y1018">
        <v>0</v>
      </c>
      <c r="Z1018">
        <v>0</v>
      </c>
      <c r="AA1018" s="20">
        <v>0</v>
      </c>
      <c r="AB1018">
        <v>0</v>
      </c>
      <c r="AC1018">
        <v>1</v>
      </c>
      <c r="AD1018">
        <v>0</v>
      </c>
      <c r="AE1018">
        <v>0</v>
      </c>
      <c r="AF1018" t="s">
        <v>303</v>
      </c>
      <c r="AG1018" t="s">
        <v>303</v>
      </c>
      <c r="AH1018">
        <v>0</v>
      </c>
      <c r="AI1018">
        <v>0</v>
      </c>
    </row>
    <row r="1019" spans="3:35">
      <c r="C1019">
        <v>116</v>
      </c>
      <c r="D1019" s="3"/>
      <c r="E1019" s="2" t="s">
        <v>1319</v>
      </c>
      <c r="F1019" t="s">
        <v>713</v>
      </c>
      <c r="G1019" t="s">
        <v>1302</v>
      </c>
      <c r="I1019">
        <v>0</v>
      </c>
      <c r="J1019">
        <v>1</v>
      </c>
      <c r="K1019">
        <v>1</v>
      </c>
      <c r="L1019">
        <v>0</v>
      </c>
      <c r="M1019">
        <v>0</v>
      </c>
      <c r="N1019">
        <v>0</v>
      </c>
      <c r="O1019">
        <v>0</v>
      </c>
      <c r="P1019">
        <v>0</v>
      </c>
      <c r="Q1019">
        <v>0</v>
      </c>
      <c r="R1019" s="20">
        <v>1</v>
      </c>
      <c r="S1019" t="s">
        <v>303</v>
      </c>
      <c r="T1019" t="s">
        <v>303</v>
      </c>
      <c r="U1019" s="20" t="s">
        <v>303</v>
      </c>
      <c r="V1019">
        <v>0</v>
      </c>
      <c r="W1019">
        <v>0</v>
      </c>
      <c r="X1019" s="20">
        <v>1</v>
      </c>
      <c r="Y1019">
        <v>0</v>
      </c>
      <c r="Z1019">
        <v>0</v>
      </c>
      <c r="AA1019" s="20">
        <v>1</v>
      </c>
      <c r="AB1019" t="s">
        <v>303</v>
      </c>
      <c r="AC1019" t="s">
        <v>303</v>
      </c>
      <c r="AD1019">
        <v>0</v>
      </c>
      <c r="AE1019">
        <v>0</v>
      </c>
      <c r="AF1019">
        <v>0</v>
      </c>
      <c r="AG1019">
        <v>0</v>
      </c>
      <c r="AH1019">
        <v>0</v>
      </c>
      <c r="AI1019">
        <v>0</v>
      </c>
    </row>
    <row r="1020" spans="3:35">
      <c r="C1020">
        <v>117</v>
      </c>
      <c r="D1020" s="3"/>
      <c r="F1020" t="s">
        <v>714</v>
      </c>
      <c r="G1020" t="s">
        <v>1305</v>
      </c>
      <c r="I1020">
        <v>0</v>
      </c>
      <c r="J1020">
        <v>1</v>
      </c>
      <c r="K1020">
        <v>1</v>
      </c>
      <c r="L1020">
        <v>0</v>
      </c>
      <c r="M1020">
        <v>0</v>
      </c>
      <c r="N1020">
        <v>0</v>
      </c>
      <c r="O1020">
        <v>0</v>
      </c>
      <c r="P1020">
        <v>0</v>
      </c>
      <c r="Q1020">
        <v>0</v>
      </c>
      <c r="R1020" s="20">
        <v>1</v>
      </c>
      <c r="S1020" t="s">
        <v>303</v>
      </c>
      <c r="T1020" t="s">
        <v>303</v>
      </c>
      <c r="U1020" s="20" t="s">
        <v>303</v>
      </c>
      <c r="V1020">
        <v>1</v>
      </c>
      <c r="W1020">
        <v>0</v>
      </c>
      <c r="X1020" s="20">
        <v>0</v>
      </c>
      <c r="Y1020">
        <v>0</v>
      </c>
      <c r="Z1020">
        <v>1</v>
      </c>
      <c r="AA1020" s="20">
        <v>0</v>
      </c>
      <c r="AB1020" t="s">
        <v>303</v>
      </c>
      <c r="AC1020" t="s">
        <v>303</v>
      </c>
      <c r="AD1020">
        <v>0</v>
      </c>
      <c r="AE1020">
        <v>0</v>
      </c>
      <c r="AF1020">
        <v>0</v>
      </c>
      <c r="AG1020">
        <v>0</v>
      </c>
      <c r="AH1020">
        <v>0</v>
      </c>
      <c r="AI1020">
        <v>0</v>
      </c>
    </row>
    <row r="1021" spans="3:35">
      <c r="C1021">
        <v>118</v>
      </c>
      <c r="D1021" s="3"/>
      <c r="F1021" t="s">
        <v>714</v>
      </c>
      <c r="G1021" t="s">
        <v>1305</v>
      </c>
      <c r="I1021">
        <v>0</v>
      </c>
      <c r="J1021">
        <v>0</v>
      </c>
      <c r="K1021">
        <v>0</v>
      </c>
      <c r="L1021">
        <v>1</v>
      </c>
      <c r="M1021">
        <v>0</v>
      </c>
      <c r="N1021">
        <v>0</v>
      </c>
      <c r="O1021">
        <v>1</v>
      </c>
      <c r="P1021">
        <v>0</v>
      </c>
      <c r="Q1021">
        <v>0</v>
      </c>
      <c r="R1021" s="20">
        <v>1</v>
      </c>
      <c r="S1021" t="s">
        <v>303</v>
      </c>
      <c r="T1021" t="s">
        <v>303</v>
      </c>
      <c r="U1021" s="20" t="s">
        <v>303</v>
      </c>
      <c r="V1021">
        <v>0</v>
      </c>
      <c r="W1021">
        <v>0</v>
      </c>
      <c r="X1021" s="20">
        <v>0</v>
      </c>
      <c r="Y1021">
        <v>0</v>
      </c>
      <c r="Z1021">
        <v>1</v>
      </c>
      <c r="AA1021" s="20">
        <v>1</v>
      </c>
      <c r="AB1021" t="s">
        <v>303</v>
      </c>
      <c r="AC1021" t="s">
        <v>303</v>
      </c>
      <c r="AD1021">
        <v>0</v>
      </c>
      <c r="AE1021">
        <v>0</v>
      </c>
      <c r="AF1021">
        <v>0</v>
      </c>
      <c r="AG1021">
        <v>0</v>
      </c>
      <c r="AH1021">
        <v>0</v>
      </c>
      <c r="AI1021">
        <v>0</v>
      </c>
    </row>
    <row r="1022" spans="3:35">
      <c r="C1022">
        <v>119</v>
      </c>
      <c r="D1022" s="3"/>
      <c r="E1022" s="2" t="s">
        <v>1315</v>
      </c>
      <c r="F1022" t="s">
        <v>1296</v>
      </c>
      <c r="G1022" t="s">
        <v>1303</v>
      </c>
      <c r="I1022">
        <v>0</v>
      </c>
      <c r="J1022">
        <v>0</v>
      </c>
      <c r="K1022">
        <v>0</v>
      </c>
      <c r="L1022">
        <v>0</v>
      </c>
      <c r="M1022">
        <v>0</v>
      </c>
      <c r="N1022">
        <v>0</v>
      </c>
      <c r="O1022">
        <v>0</v>
      </c>
      <c r="P1022">
        <v>0</v>
      </c>
      <c r="Q1022">
        <v>1</v>
      </c>
      <c r="R1022" s="20">
        <v>0</v>
      </c>
      <c r="S1022" t="s">
        <v>303</v>
      </c>
      <c r="T1022" t="s">
        <v>303</v>
      </c>
      <c r="U1022" s="20" t="s">
        <v>303</v>
      </c>
      <c r="V1022">
        <v>0</v>
      </c>
      <c r="W1022">
        <v>1</v>
      </c>
      <c r="X1022" s="20">
        <v>0</v>
      </c>
      <c r="Y1022">
        <v>1</v>
      </c>
      <c r="Z1022">
        <v>0</v>
      </c>
      <c r="AA1022" s="20">
        <v>0</v>
      </c>
      <c r="AB1022" t="s">
        <v>303</v>
      </c>
      <c r="AC1022" t="s">
        <v>303</v>
      </c>
      <c r="AD1022">
        <v>0</v>
      </c>
      <c r="AE1022">
        <v>0</v>
      </c>
      <c r="AF1022">
        <v>0</v>
      </c>
      <c r="AG1022">
        <v>0</v>
      </c>
      <c r="AH1022">
        <v>0</v>
      </c>
      <c r="AI1022">
        <v>0</v>
      </c>
    </row>
    <row r="1023" spans="3:35">
      <c r="C1023">
        <v>120</v>
      </c>
      <c r="D1023" s="3"/>
      <c r="F1023" t="s">
        <v>1299</v>
      </c>
      <c r="G1023" t="s">
        <v>1306</v>
      </c>
      <c r="I1023">
        <v>0</v>
      </c>
      <c r="J1023">
        <v>0</v>
      </c>
      <c r="K1023">
        <v>0</v>
      </c>
      <c r="L1023">
        <v>0</v>
      </c>
      <c r="M1023">
        <v>0</v>
      </c>
      <c r="N1023">
        <v>0</v>
      </c>
      <c r="O1023">
        <v>0</v>
      </c>
      <c r="P1023">
        <v>0</v>
      </c>
      <c r="Q1023">
        <v>1</v>
      </c>
      <c r="R1023" s="20">
        <v>0</v>
      </c>
      <c r="S1023" t="s">
        <v>303</v>
      </c>
      <c r="T1023" t="s">
        <v>303</v>
      </c>
      <c r="U1023" s="20" t="s">
        <v>303</v>
      </c>
      <c r="V1023">
        <v>1</v>
      </c>
      <c r="W1023">
        <v>0</v>
      </c>
      <c r="X1023" s="20">
        <v>0</v>
      </c>
      <c r="Y1023">
        <v>1</v>
      </c>
      <c r="Z1023">
        <v>0</v>
      </c>
      <c r="AA1023" s="20">
        <v>0</v>
      </c>
      <c r="AB1023" t="s">
        <v>303</v>
      </c>
      <c r="AC1023" t="s">
        <v>303</v>
      </c>
      <c r="AD1023">
        <v>0</v>
      </c>
      <c r="AE1023">
        <v>0</v>
      </c>
      <c r="AF1023">
        <v>0</v>
      </c>
      <c r="AG1023">
        <v>0</v>
      </c>
      <c r="AH1023">
        <v>0</v>
      </c>
      <c r="AI1023">
        <v>0</v>
      </c>
    </row>
    <row r="1024" spans="3:35">
      <c r="C1024">
        <v>121</v>
      </c>
      <c r="D1024" s="3"/>
      <c r="F1024" t="s">
        <v>1299</v>
      </c>
      <c r="G1024" t="s">
        <v>1306</v>
      </c>
      <c r="I1024">
        <v>0</v>
      </c>
      <c r="J1024">
        <v>0</v>
      </c>
      <c r="K1024">
        <v>0</v>
      </c>
      <c r="L1024">
        <v>1</v>
      </c>
      <c r="M1024">
        <v>0</v>
      </c>
      <c r="N1024">
        <v>0</v>
      </c>
      <c r="O1024">
        <v>1</v>
      </c>
      <c r="P1024">
        <v>0</v>
      </c>
      <c r="Q1024">
        <v>1</v>
      </c>
      <c r="R1024" s="20">
        <v>0</v>
      </c>
      <c r="S1024" t="s">
        <v>303</v>
      </c>
      <c r="T1024" t="s">
        <v>303</v>
      </c>
      <c r="U1024" s="20" t="s">
        <v>303</v>
      </c>
      <c r="V1024">
        <v>0</v>
      </c>
      <c r="W1024">
        <v>0</v>
      </c>
      <c r="X1024" s="20">
        <v>0</v>
      </c>
      <c r="Y1024">
        <v>0</v>
      </c>
      <c r="Z1024">
        <v>1</v>
      </c>
      <c r="AA1024" s="20">
        <v>0</v>
      </c>
      <c r="AB1024" t="s">
        <v>303</v>
      </c>
      <c r="AC1024" t="s">
        <v>303</v>
      </c>
      <c r="AD1024">
        <v>0</v>
      </c>
      <c r="AE1024">
        <v>0</v>
      </c>
      <c r="AF1024">
        <v>0</v>
      </c>
      <c r="AG1024">
        <v>0</v>
      </c>
      <c r="AH1024">
        <v>0</v>
      </c>
      <c r="AI1024">
        <v>0</v>
      </c>
    </row>
    <row r="1025" spans="3:35">
      <c r="C1025">
        <v>122</v>
      </c>
      <c r="D1025" s="3"/>
      <c r="E1025" s="2" t="s">
        <v>1317</v>
      </c>
      <c r="F1025" t="s">
        <v>1297</v>
      </c>
      <c r="G1025" t="s">
        <v>1312</v>
      </c>
      <c r="I1025">
        <v>0</v>
      </c>
      <c r="J1025">
        <v>0</v>
      </c>
      <c r="K1025">
        <v>0</v>
      </c>
      <c r="L1025">
        <v>0</v>
      </c>
      <c r="M1025">
        <v>0</v>
      </c>
      <c r="N1025">
        <v>0</v>
      </c>
      <c r="O1025">
        <v>0</v>
      </c>
      <c r="P1025">
        <v>0</v>
      </c>
      <c r="Q1025">
        <v>1</v>
      </c>
      <c r="R1025" s="20">
        <v>0</v>
      </c>
      <c r="S1025" t="s">
        <v>303</v>
      </c>
      <c r="T1025" t="s">
        <v>303</v>
      </c>
      <c r="U1025" s="20" t="s">
        <v>303</v>
      </c>
      <c r="V1025">
        <v>0</v>
      </c>
      <c r="W1025">
        <v>1</v>
      </c>
      <c r="X1025" s="20">
        <v>0</v>
      </c>
      <c r="Y1025">
        <v>1</v>
      </c>
      <c r="Z1025">
        <v>0</v>
      </c>
      <c r="AA1025" s="20">
        <v>0</v>
      </c>
      <c r="AB1025" t="s">
        <v>303</v>
      </c>
      <c r="AC1025" t="s">
        <v>303</v>
      </c>
      <c r="AD1025">
        <v>0</v>
      </c>
      <c r="AE1025">
        <v>0</v>
      </c>
      <c r="AF1025">
        <v>0</v>
      </c>
      <c r="AG1025">
        <v>0</v>
      </c>
      <c r="AH1025">
        <v>0</v>
      </c>
      <c r="AI1025">
        <v>0</v>
      </c>
    </row>
    <row r="1026" spans="3:35">
      <c r="C1026">
        <v>123</v>
      </c>
      <c r="D1026" s="3"/>
      <c r="F1026" t="s">
        <v>1300</v>
      </c>
      <c r="G1026" t="s">
        <v>1313</v>
      </c>
      <c r="H1026" t="s">
        <v>713</v>
      </c>
      <c r="I1026">
        <v>0</v>
      </c>
      <c r="J1026">
        <v>1</v>
      </c>
      <c r="K1026">
        <v>1</v>
      </c>
      <c r="L1026">
        <v>0</v>
      </c>
      <c r="M1026">
        <v>0</v>
      </c>
      <c r="N1026">
        <v>0</v>
      </c>
      <c r="O1026">
        <v>0</v>
      </c>
      <c r="P1026">
        <v>0</v>
      </c>
      <c r="Q1026">
        <v>1</v>
      </c>
      <c r="R1026" s="20">
        <v>0</v>
      </c>
      <c r="S1026" t="s">
        <v>303</v>
      </c>
      <c r="T1026" t="s">
        <v>303</v>
      </c>
      <c r="U1026" s="20" t="s">
        <v>303</v>
      </c>
      <c r="V1026">
        <v>1</v>
      </c>
      <c r="W1026">
        <v>0</v>
      </c>
      <c r="X1026" s="20">
        <v>0</v>
      </c>
      <c r="Y1026">
        <v>1</v>
      </c>
      <c r="Z1026">
        <v>0</v>
      </c>
      <c r="AA1026" s="20">
        <v>0</v>
      </c>
      <c r="AB1026">
        <v>0</v>
      </c>
      <c r="AC1026">
        <v>1</v>
      </c>
      <c r="AD1026">
        <v>0</v>
      </c>
      <c r="AE1026">
        <v>0</v>
      </c>
      <c r="AF1026">
        <v>0</v>
      </c>
      <c r="AG1026">
        <v>0</v>
      </c>
      <c r="AH1026">
        <v>0</v>
      </c>
      <c r="AI1026">
        <v>0</v>
      </c>
    </row>
    <row r="1027" spans="3:35">
      <c r="C1027">
        <v>124</v>
      </c>
      <c r="D1027" s="3"/>
      <c r="F1027" t="s">
        <v>1300</v>
      </c>
      <c r="G1027" t="s">
        <v>1313</v>
      </c>
      <c r="H1027" t="s">
        <v>714</v>
      </c>
      <c r="I1027">
        <v>0</v>
      </c>
      <c r="J1027">
        <v>1</v>
      </c>
      <c r="K1027">
        <v>1</v>
      </c>
      <c r="L1027">
        <v>1</v>
      </c>
      <c r="M1027">
        <v>0</v>
      </c>
      <c r="N1027">
        <v>0</v>
      </c>
      <c r="O1027">
        <v>1</v>
      </c>
      <c r="P1027">
        <v>0</v>
      </c>
      <c r="Q1027">
        <v>1</v>
      </c>
      <c r="R1027" s="20">
        <v>0</v>
      </c>
      <c r="S1027" t="s">
        <v>303</v>
      </c>
      <c r="T1027" t="s">
        <v>303</v>
      </c>
      <c r="U1027" s="20" t="s">
        <v>303</v>
      </c>
      <c r="V1027">
        <v>0</v>
      </c>
      <c r="W1027">
        <v>0</v>
      </c>
      <c r="X1027" s="20">
        <v>0</v>
      </c>
      <c r="Y1027">
        <v>0</v>
      </c>
      <c r="Z1027">
        <v>1</v>
      </c>
      <c r="AA1027" s="20">
        <v>0</v>
      </c>
      <c r="AB1027">
        <v>1</v>
      </c>
      <c r="AC1027">
        <v>0</v>
      </c>
      <c r="AD1027">
        <v>0</v>
      </c>
      <c r="AE1027">
        <v>0</v>
      </c>
      <c r="AF1027">
        <v>0</v>
      </c>
      <c r="AG1027">
        <v>0</v>
      </c>
      <c r="AH1027">
        <v>0</v>
      </c>
      <c r="AI1027">
        <v>0</v>
      </c>
    </row>
    <row r="1028" spans="3:35">
      <c r="C1028">
        <v>125</v>
      </c>
      <c r="F1028" t="s">
        <v>1049</v>
      </c>
      <c r="G1028" t="s">
        <v>1049</v>
      </c>
    </row>
    <row r="1029" spans="3:35">
      <c r="C1029">
        <v>126</v>
      </c>
      <c r="F1029" t="s">
        <v>1049</v>
      </c>
      <c r="G1029" t="s">
        <v>1049</v>
      </c>
    </row>
    <row r="1030" spans="3:35">
      <c r="C1030">
        <v>127</v>
      </c>
      <c r="F1030" t="s">
        <v>1049</v>
      </c>
      <c r="G1030" t="s">
        <v>1049</v>
      </c>
    </row>
    <row r="1031" spans="3:35">
      <c r="C1031">
        <v>128</v>
      </c>
      <c r="F1031" t="s">
        <v>1049</v>
      </c>
      <c r="G1031" t="s">
        <v>1049</v>
      </c>
    </row>
    <row r="1032" spans="3:35">
      <c r="C1032">
        <v>129</v>
      </c>
      <c r="F1032" t="s">
        <v>1049</v>
      </c>
      <c r="G1032" t="s">
        <v>1049</v>
      </c>
    </row>
    <row r="1033" spans="3:35">
      <c r="C1033">
        <v>130</v>
      </c>
      <c r="F1033" t="s">
        <v>1049</v>
      </c>
      <c r="G1033" t="s">
        <v>1049</v>
      </c>
    </row>
    <row r="1034" spans="3:35">
      <c r="C1034">
        <v>131</v>
      </c>
      <c r="F1034" t="s">
        <v>1049</v>
      </c>
      <c r="G1034" t="s">
        <v>1049</v>
      </c>
    </row>
    <row r="1035" spans="3:35">
      <c r="C1035">
        <v>132</v>
      </c>
      <c r="F1035" t="s">
        <v>1049</v>
      </c>
      <c r="G1035" t="s">
        <v>1049</v>
      </c>
    </row>
    <row r="1036" spans="3:35">
      <c r="C1036">
        <v>133</v>
      </c>
      <c r="F1036" t="s">
        <v>1049</v>
      </c>
      <c r="G1036" t="s">
        <v>1049</v>
      </c>
    </row>
    <row r="1037" spans="3:35">
      <c r="C1037">
        <v>134</v>
      </c>
      <c r="F1037" t="s">
        <v>1049</v>
      </c>
      <c r="G1037" t="s">
        <v>1049</v>
      </c>
    </row>
    <row r="1038" spans="3:35">
      <c r="C1038">
        <v>135</v>
      </c>
      <c r="F1038" t="s">
        <v>1049</v>
      </c>
      <c r="G1038" t="s">
        <v>1049</v>
      </c>
    </row>
    <row r="1039" spans="3:35">
      <c r="C1039">
        <v>136</v>
      </c>
      <c r="F1039" t="s">
        <v>1049</v>
      </c>
      <c r="G1039" t="s">
        <v>1049</v>
      </c>
    </row>
    <row r="1040" spans="3:35">
      <c r="C1040">
        <v>137</v>
      </c>
      <c r="F1040" t="s">
        <v>1049</v>
      </c>
      <c r="G1040" t="s">
        <v>1049</v>
      </c>
    </row>
    <row r="1041" spans="3:35">
      <c r="C1041">
        <v>138</v>
      </c>
      <c r="F1041" t="s">
        <v>1049</v>
      </c>
      <c r="G1041" t="s">
        <v>1049</v>
      </c>
    </row>
    <row r="1042" spans="3:35">
      <c r="C1042">
        <v>139</v>
      </c>
      <c r="F1042" t="s">
        <v>1049</v>
      </c>
      <c r="G1042" t="s">
        <v>1049</v>
      </c>
    </row>
    <row r="1043" spans="3:35">
      <c r="C1043">
        <v>140</v>
      </c>
      <c r="D1043" s="5" t="s">
        <v>751</v>
      </c>
      <c r="E1043" s="2" t="s">
        <v>1413</v>
      </c>
      <c r="F1043" t="s">
        <v>1302</v>
      </c>
      <c r="G1043" t="s">
        <v>1431</v>
      </c>
      <c r="I1043">
        <v>0</v>
      </c>
      <c r="J1043">
        <v>0</v>
      </c>
      <c r="K1043">
        <v>0</v>
      </c>
      <c r="L1043">
        <v>0</v>
      </c>
      <c r="M1043">
        <v>0</v>
      </c>
      <c r="N1043">
        <v>0</v>
      </c>
      <c r="O1043">
        <v>0</v>
      </c>
      <c r="P1043">
        <v>0</v>
      </c>
      <c r="Q1043">
        <v>0</v>
      </c>
      <c r="R1043" s="20">
        <v>1</v>
      </c>
      <c r="S1043" t="s">
        <v>303</v>
      </c>
      <c r="T1043" t="s">
        <v>303</v>
      </c>
      <c r="U1043" s="20" t="s">
        <v>303</v>
      </c>
      <c r="V1043">
        <v>0</v>
      </c>
      <c r="W1043">
        <v>0</v>
      </c>
      <c r="X1043" s="20">
        <v>1</v>
      </c>
      <c r="Y1043">
        <v>0</v>
      </c>
      <c r="Z1043">
        <v>0</v>
      </c>
      <c r="AA1043" s="20">
        <v>1</v>
      </c>
      <c r="AB1043" t="s">
        <v>303</v>
      </c>
      <c r="AC1043" t="s">
        <v>303</v>
      </c>
      <c r="AD1043">
        <v>0</v>
      </c>
      <c r="AE1043">
        <v>0</v>
      </c>
      <c r="AF1043">
        <v>0</v>
      </c>
      <c r="AG1043">
        <v>0</v>
      </c>
      <c r="AH1043">
        <v>0</v>
      </c>
      <c r="AI1043">
        <v>0</v>
      </c>
    </row>
    <row r="1044" spans="3:35">
      <c r="C1044">
        <v>141</v>
      </c>
      <c r="D1044" s="5"/>
      <c r="F1044" t="s">
        <v>1305</v>
      </c>
      <c r="G1044" t="s">
        <v>1432</v>
      </c>
      <c r="I1044">
        <v>0</v>
      </c>
      <c r="J1044">
        <v>0</v>
      </c>
      <c r="K1044">
        <v>0</v>
      </c>
      <c r="L1044">
        <v>0</v>
      </c>
      <c r="M1044">
        <v>0</v>
      </c>
      <c r="N1044">
        <v>0</v>
      </c>
      <c r="O1044">
        <v>0</v>
      </c>
      <c r="P1044">
        <v>0</v>
      </c>
      <c r="Q1044">
        <v>0</v>
      </c>
      <c r="R1044" s="20">
        <v>1</v>
      </c>
      <c r="S1044" t="s">
        <v>303</v>
      </c>
      <c r="T1044" t="s">
        <v>303</v>
      </c>
      <c r="U1044" s="20" t="s">
        <v>303</v>
      </c>
      <c r="V1044">
        <v>1</v>
      </c>
      <c r="W1044">
        <v>0</v>
      </c>
      <c r="X1044" s="20">
        <v>0</v>
      </c>
      <c r="Y1044">
        <v>0</v>
      </c>
      <c r="Z1044">
        <v>1</v>
      </c>
      <c r="AA1044" s="20">
        <v>0</v>
      </c>
      <c r="AB1044" t="s">
        <v>303</v>
      </c>
      <c r="AC1044" t="s">
        <v>303</v>
      </c>
      <c r="AD1044">
        <v>0</v>
      </c>
      <c r="AE1044">
        <v>0</v>
      </c>
      <c r="AF1044">
        <v>0</v>
      </c>
      <c r="AG1044">
        <v>0</v>
      </c>
      <c r="AH1044">
        <v>0</v>
      </c>
      <c r="AI1044">
        <v>0</v>
      </c>
    </row>
    <row r="1045" spans="3:35">
      <c r="C1045">
        <v>142</v>
      </c>
      <c r="D1045" s="5"/>
      <c r="F1045" t="s">
        <v>1305</v>
      </c>
      <c r="G1045" t="s">
        <v>1432</v>
      </c>
      <c r="I1045">
        <v>0</v>
      </c>
      <c r="J1045">
        <v>0</v>
      </c>
      <c r="K1045">
        <v>0</v>
      </c>
      <c r="L1045">
        <v>1</v>
      </c>
      <c r="M1045">
        <v>0</v>
      </c>
      <c r="N1045">
        <v>0</v>
      </c>
      <c r="O1045">
        <v>1</v>
      </c>
      <c r="P1045">
        <v>0</v>
      </c>
      <c r="Q1045">
        <v>0</v>
      </c>
      <c r="R1045" s="20">
        <v>1</v>
      </c>
      <c r="S1045" t="s">
        <v>303</v>
      </c>
      <c r="T1045" t="s">
        <v>303</v>
      </c>
      <c r="U1045" s="20" t="s">
        <v>303</v>
      </c>
      <c r="V1045">
        <v>0</v>
      </c>
      <c r="W1045">
        <v>0</v>
      </c>
      <c r="X1045" s="20">
        <v>0</v>
      </c>
      <c r="Y1045">
        <v>0</v>
      </c>
      <c r="Z1045">
        <v>1</v>
      </c>
      <c r="AA1045" s="20">
        <v>1</v>
      </c>
      <c r="AB1045" t="s">
        <v>303</v>
      </c>
      <c r="AC1045" t="s">
        <v>303</v>
      </c>
      <c r="AD1045">
        <v>0</v>
      </c>
      <c r="AE1045">
        <v>0</v>
      </c>
      <c r="AF1045">
        <v>0</v>
      </c>
      <c r="AG1045">
        <v>0</v>
      </c>
      <c r="AH1045">
        <v>0</v>
      </c>
      <c r="AI1045">
        <v>0</v>
      </c>
    </row>
    <row r="1046" spans="3:35">
      <c r="C1046">
        <v>143</v>
      </c>
      <c r="D1046" s="5"/>
      <c r="E1046" s="2" t="s">
        <v>1091</v>
      </c>
      <c r="F1046" t="s">
        <v>713</v>
      </c>
      <c r="G1046" t="s">
        <v>1433</v>
      </c>
      <c r="I1046">
        <v>0</v>
      </c>
      <c r="J1046">
        <v>0</v>
      </c>
      <c r="K1046">
        <v>0</v>
      </c>
      <c r="L1046">
        <v>0</v>
      </c>
      <c r="M1046">
        <v>0</v>
      </c>
      <c r="N1046">
        <v>0</v>
      </c>
      <c r="O1046">
        <v>0</v>
      </c>
      <c r="P1046">
        <v>0</v>
      </c>
      <c r="Q1046">
        <v>1</v>
      </c>
      <c r="R1046" s="20">
        <v>0</v>
      </c>
      <c r="S1046" t="s">
        <v>303</v>
      </c>
      <c r="T1046" t="s">
        <v>303</v>
      </c>
      <c r="U1046" s="20" t="s">
        <v>303</v>
      </c>
      <c r="V1046">
        <v>0</v>
      </c>
      <c r="W1046">
        <v>1</v>
      </c>
      <c r="X1046" s="20">
        <v>0</v>
      </c>
      <c r="Y1046">
        <v>0</v>
      </c>
      <c r="Z1046">
        <v>0</v>
      </c>
      <c r="AA1046" s="20">
        <v>0</v>
      </c>
      <c r="AB1046" t="s">
        <v>303</v>
      </c>
      <c r="AC1046" t="s">
        <v>303</v>
      </c>
      <c r="AD1046">
        <v>0</v>
      </c>
      <c r="AE1046">
        <v>0</v>
      </c>
      <c r="AF1046">
        <v>0</v>
      </c>
      <c r="AG1046">
        <v>0</v>
      </c>
      <c r="AH1046">
        <v>0</v>
      </c>
      <c r="AI1046">
        <v>0</v>
      </c>
    </row>
    <row r="1047" spans="3:35">
      <c r="C1047">
        <v>144</v>
      </c>
      <c r="D1047" s="5"/>
      <c r="F1047" t="s">
        <v>714</v>
      </c>
      <c r="G1047" t="s">
        <v>1434</v>
      </c>
      <c r="I1047">
        <v>0</v>
      </c>
      <c r="J1047">
        <v>0</v>
      </c>
      <c r="K1047">
        <v>0</v>
      </c>
      <c r="L1047">
        <v>0</v>
      </c>
      <c r="M1047">
        <v>0</v>
      </c>
      <c r="N1047">
        <v>0</v>
      </c>
      <c r="O1047">
        <v>0</v>
      </c>
      <c r="P1047">
        <v>0</v>
      </c>
      <c r="Q1047">
        <v>1</v>
      </c>
      <c r="R1047" s="20">
        <v>0</v>
      </c>
      <c r="S1047" t="s">
        <v>303</v>
      </c>
      <c r="T1047" t="s">
        <v>303</v>
      </c>
      <c r="U1047" s="20" t="s">
        <v>303</v>
      </c>
      <c r="V1047">
        <v>0</v>
      </c>
      <c r="W1047">
        <v>0</v>
      </c>
      <c r="X1047" s="20">
        <v>0</v>
      </c>
      <c r="Y1047">
        <v>1</v>
      </c>
      <c r="Z1047">
        <v>0</v>
      </c>
      <c r="AA1047" s="20">
        <v>0</v>
      </c>
      <c r="AB1047" t="s">
        <v>303</v>
      </c>
      <c r="AC1047" t="s">
        <v>303</v>
      </c>
      <c r="AD1047">
        <v>0</v>
      </c>
      <c r="AE1047">
        <v>0</v>
      </c>
      <c r="AF1047">
        <v>0</v>
      </c>
      <c r="AG1047">
        <v>0</v>
      </c>
      <c r="AH1047">
        <v>0</v>
      </c>
      <c r="AI1047">
        <v>0</v>
      </c>
    </row>
    <row r="1048" spans="3:35">
      <c r="C1048">
        <v>145</v>
      </c>
      <c r="D1048" s="5"/>
      <c r="F1048" t="s">
        <v>714</v>
      </c>
      <c r="G1048" t="s">
        <v>1434</v>
      </c>
      <c r="I1048">
        <v>0</v>
      </c>
      <c r="J1048">
        <v>0</v>
      </c>
      <c r="K1048">
        <v>0</v>
      </c>
      <c r="L1048">
        <v>1</v>
      </c>
      <c r="M1048">
        <v>0</v>
      </c>
      <c r="N1048">
        <v>0</v>
      </c>
      <c r="O1048">
        <v>1</v>
      </c>
      <c r="P1048">
        <v>0</v>
      </c>
      <c r="Q1048">
        <v>0</v>
      </c>
      <c r="R1048" s="20">
        <v>1</v>
      </c>
      <c r="S1048" t="s">
        <v>303</v>
      </c>
      <c r="T1048" t="s">
        <v>303</v>
      </c>
      <c r="U1048" s="20" t="s">
        <v>303</v>
      </c>
      <c r="V1048">
        <v>1</v>
      </c>
      <c r="W1048">
        <v>0</v>
      </c>
      <c r="X1048" s="20">
        <v>0</v>
      </c>
      <c r="Y1048">
        <v>0</v>
      </c>
      <c r="Z1048">
        <v>1</v>
      </c>
      <c r="AA1048" s="20">
        <v>0</v>
      </c>
      <c r="AB1048" t="s">
        <v>303</v>
      </c>
      <c r="AC1048" t="s">
        <v>303</v>
      </c>
      <c r="AD1048">
        <v>0</v>
      </c>
      <c r="AE1048">
        <v>0</v>
      </c>
      <c r="AF1048">
        <v>0</v>
      </c>
      <c r="AG1048">
        <v>0</v>
      </c>
      <c r="AH1048">
        <v>0</v>
      </c>
      <c r="AI1048">
        <v>0</v>
      </c>
    </row>
    <row r="1049" spans="3:35">
      <c r="C1049">
        <v>146</v>
      </c>
      <c r="D1049" s="5"/>
      <c r="E1049" s="2" t="s">
        <v>1093</v>
      </c>
      <c r="F1049" t="s">
        <v>1296</v>
      </c>
      <c r="G1049" t="s">
        <v>1435</v>
      </c>
      <c r="I1049">
        <v>0</v>
      </c>
      <c r="J1049">
        <v>0</v>
      </c>
      <c r="K1049">
        <v>0</v>
      </c>
      <c r="L1049">
        <v>0</v>
      </c>
      <c r="M1049">
        <v>0</v>
      </c>
      <c r="N1049">
        <v>0</v>
      </c>
      <c r="O1049">
        <v>0</v>
      </c>
      <c r="P1049">
        <v>0</v>
      </c>
      <c r="Q1049">
        <v>1</v>
      </c>
      <c r="R1049" s="20">
        <v>0</v>
      </c>
      <c r="S1049" t="s">
        <v>303</v>
      </c>
      <c r="T1049" t="s">
        <v>303</v>
      </c>
      <c r="U1049" s="20" t="s">
        <v>303</v>
      </c>
      <c r="V1049">
        <v>0</v>
      </c>
      <c r="W1049">
        <v>1</v>
      </c>
      <c r="X1049" s="20">
        <v>0</v>
      </c>
      <c r="Y1049">
        <v>0</v>
      </c>
      <c r="Z1049">
        <v>0</v>
      </c>
      <c r="AA1049" s="20">
        <v>0</v>
      </c>
      <c r="AB1049" t="s">
        <v>303</v>
      </c>
      <c r="AC1049" t="s">
        <v>303</v>
      </c>
      <c r="AD1049">
        <v>0</v>
      </c>
      <c r="AE1049">
        <v>0</v>
      </c>
      <c r="AF1049">
        <v>0</v>
      </c>
      <c r="AG1049">
        <v>0</v>
      </c>
      <c r="AH1049">
        <v>0</v>
      </c>
      <c r="AI1049">
        <v>0</v>
      </c>
    </row>
    <row r="1050" spans="3:35">
      <c r="C1050">
        <v>147</v>
      </c>
      <c r="D1050" s="5"/>
      <c r="F1050" t="s">
        <v>1299</v>
      </c>
      <c r="G1050" t="s">
        <v>1436</v>
      </c>
      <c r="I1050">
        <v>0</v>
      </c>
      <c r="J1050">
        <v>0</v>
      </c>
      <c r="K1050">
        <v>0</v>
      </c>
      <c r="L1050">
        <v>0</v>
      </c>
      <c r="M1050">
        <v>0</v>
      </c>
      <c r="N1050">
        <v>0</v>
      </c>
      <c r="O1050">
        <v>0</v>
      </c>
      <c r="P1050">
        <v>0</v>
      </c>
      <c r="Q1050">
        <v>1</v>
      </c>
      <c r="R1050" s="20">
        <v>0</v>
      </c>
      <c r="S1050" t="s">
        <v>303</v>
      </c>
      <c r="T1050" t="s">
        <v>303</v>
      </c>
      <c r="U1050" s="20" t="s">
        <v>303</v>
      </c>
      <c r="V1050">
        <v>0</v>
      </c>
      <c r="W1050">
        <v>0</v>
      </c>
      <c r="X1050" s="20">
        <v>0</v>
      </c>
      <c r="Y1050">
        <v>1</v>
      </c>
      <c r="Z1050">
        <v>0</v>
      </c>
      <c r="AA1050" s="20">
        <v>0</v>
      </c>
      <c r="AB1050" t="s">
        <v>303</v>
      </c>
      <c r="AC1050" t="s">
        <v>303</v>
      </c>
      <c r="AD1050">
        <v>0</v>
      </c>
      <c r="AE1050">
        <v>0</v>
      </c>
      <c r="AF1050">
        <v>0</v>
      </c>
      <c r="AG1050">
        <v>0</v>
      </c>
      <c r="AH1050">
        <v>0</v>
      </c>
      <c r="AI1050">
        <v>0</v>
      </c>
    </row>
    <row r="1051" spans="3:35">
      <c r="C1051">
        <v>148</v>
      </c>
      <c r="D1051" s="5"/>
      <c r="F1051" t="s">
        <v>1299</v>
      </c>
      <c r="G1051" t="s">
        <v>1436</v>
      </c>
      <c r="I1051">
        <v>0</v>
      </c>
      <c r="J1051">
        <v>0</v>
      </c>
      <c r="K1051">
        <v>0</v>
      </c>
      <c r="L1051">
        <v>1</v>
      </c>
      <c r="M1051">
        <v>0</v>
      </c>
      <c r="N1051">
        <v>0</v>
      </c>
      <c r="O1051">
        <v>1</v>
      </c>
      <c r="P1051">
        <v>0</v>
      </c>
      <c r="Q1051">
        <v>0</v>
      </c>
      <c r="R1051" s="20">
        <v>1</v>
      </c>
      <c r="S1051" t="s">
        <v>303</v>
      </c>
      <c r="T1051" t="s">
        <v>303</v>
      </c>
      <c r="U1051" s="20" t="s">
        <v>303</v>
      </c>
      <c r="V1051">
        <v>1</v>
      </c>
      <c r="W1051">
        <v>0</v>
      </c>
      <c r="X1051" s="20">
        <v>0</v>
      </c>
      <c r="Y1051">
        <v>0</v>
      </c>
      <c r="Z1051">
        <v>1</v>
      </c>
      <c r="AA1051" s="20">
        <v>0</v>
      </c>
      <c r="AB1051" t="s">
        <v>303</v>
      </c>
      <c r="AC1051" t="s">
        <v>303</v>
      </c>
      <c r="AD1051">
        <v>0</v>
      </c>
      <c r="AE1051">
        <v>0</v>
      </c>
      <c r="AF1051">
        <v>0</v>
      </c>
      <c r="AG1051">
        <v>0</v>
      </c>
      <c r="AH1051">
        <v>0</v>
      </c>
      <c r="AI1051">
        <v>0</v>
      </c>
    </row>
    <row r="1052" spans="3:35">
      <c r="C1052">
        <v>149</v>
      </c>
      <c r="D1052" s="5"/>
      <c r="E1052" s="2" t="s">
        <v>1095</v>
      </c>
      <c r="F1052" t="s">
        <v>1297</v>
      </c>
      <c r="G1052" t="s">
        <v>1437</v>
      </c>
      <c r="I1052">
        <v>0</v>
      </c>
      <c r="J1052">
        <v>0</v>
      </c>
      <c r="K1052">
        <v>0</v>
      </c>
      <c r="L1052">
        <v>0</v>
      </c>
      <c r="M1052">
        <v>0</v>
      </c>
      <c r="N1052">
        <v>0</v>
      </c>
      <c r="O1052">
        <v>0</v>
      </c>
      <c r="P1052">
        <v>0</v>
      </c>
      <c r="Q1052">
        <v>1</v>
      </c>
      <c r="R1052" s="20">
        <v>0</v>
      </c>
      <c r="S1052" t="s">
        <v>303</v>
      </c>
      <c r="T1052" t="s">
        <v>303</v>
      </c>
      <c r="U1052" s="20" t="s">
        <v>303</v>
      </c>
      <c r="V1052">
        <v>0</v>
      </c>
      <c r="W1052">
        <v>1</v>
      </c>
      <c r="X1052" s="20">
        <v>0</v>
      </c>
      <c r="Y1052">
        <v>0</v>
      </c>
      <c r="Z1052">
        <v>0</v>
      </c>
      <c r="AA1052" s="20">
        <v>0</v>
      </c>
      <c r="AB1052" t="s">
        <v>303</v>
      </c>
      <c r="AC1052" t="s">
        <v>303</v>
      </c>
      <c r="AD1052">
        <v>0</v>
      </c>
      <c r="AE1052">
        <v>0</v>
      </c>
      <c r="AF1052">
        <v>0</v>
      </c>
      <c r="AG1052">
        <v>0</v>
      </c>
      <c r="AH1052">
        <v>0</v>
      </c>
      <c r="AI1052">
        <v>0</v>
      </c>
    </row>
    <row r="1053" spans="3:35">
      <c r="C1053">
        <v>150</v>
      </c>
      <c r="D1053" s="5"/>
      <c r="F1053" t="s">
        <v>1300</v>
      </c>
      <c r="G1053" t="s">
        <v>1438</v>
      </c>
      <c r="I1053">
        <v>0</v>
      </c>
      <c r="J1053">
        <v>0</v>
      </c>
      <c r="K1053">
        <v>0</v>
      </c>
      <c r="L1053">
        <v>0</v>
      </c>
      <c r="M1053">
        <v>0</v>
      </c>
      <c r="N1053">
        <v>0</v>
      </c>
      <c r="O1053">
        <v>0</v>
      </c>
      <c r="P1053">
        <v>0</v>
      </c>
      <c r="Q1053">
        <v>1</v>
      </c>
      <c r="R1053" s="20">
        <v>0</v>
      </c>
      <c r="S1053" t="s">
        <v>303</v>
      </c>
      <c r="T1053" t="s">
        <v>303</v>
      </c>
      <c r="U1053" s="20" t="s">
        <v>303</v>
      </c>
      <c r="V1053">
        <v>0</v>
      </c>
      <c r="W1053">
        <v>0</v>
      </c>
      <c r="X1053" s="20">
        <v>0</v>
      </c>
      <c r="Y1053">
        <v>1</v>
      </c>
      <c r="Z1053">
        <v>0</v>
      </c>
      <c r="AA1053" s="20">
        <v>0</v>
      </c>
      <c r="AB1053" t="s">
        <v>303</v>
      </c>
      <c r="AC1053" t="s">
        <v>303</v>
      </c>
      <c r="AD1053">
        <v>0</v>
      </c>
      <c r="AE1053">
        <v>0</v>
      </c>
      <c r="AF1053">
        <v>0</v>
      </c>
      <c r="AG1053">
        <v>0</v>
      </c>
      <c r="AH1053">
        <v>0</v>
      </c>
      <c r="AI1053">
        <v>0</v>
      </c>
    </row>
    <row r="1054" spans="3:35">
      <c r="C1054">
        <v>151</v>
      </c>
      <c r="D1054" s="5"/>
      <c r="F1054" t="s">
        <v>1300</v>
      </c>
      <c r="G1054" t="s">
        <v>1438</v>
      </c>
      <c r="I1054">
        <v>0</v>
      </c>
      <c r="J1054">
        <v>0</v>
      </c>
      <c r="K1054">
        <v>0</v>
      </c>
      <c r="L1054">
        <v>1</v>
      </c>
      <c r="M1054">
        <v>0</v>
      </c>
      <c r="N1054">
        <v>0</v>
      </c>
      <c r="O1054">
        <v>1</v>
      </c>
      <c r="P1054">
        <v>0</v>
      </c>
      <c r="Q1054">
        <v>0</v>
      </c>
      <c r="R1054" s="20">
        <v>1</v>
      </c>
      <c r="S1054" t="s">
        <v>303</v>
      </c>
      <c r="T1054" t="s">
        <v>303</v>
      </c>
      <c r="U1054" s="20" t="s">
        <v>303</v>
      </c>
      <c r="V1054">
        <v>1</v>
      </c>
      <c r="W1054">
        <v>0</v>
      </c>
      <c r="X1054" s="20">
        <v>0</v>
      </c>
      <c r="Y1054">
        <v>0</v>
      </c>
      <c r="Z1054">
        <v>1</v>
      </c>
      <c r="AA1054" s="20">
        <v>0</v>
      </c>
      <c r="AB1054" t="s">
        <v>303</v>
      </c>
      <c r="AC1054" t="s">
        <v>303</v>
      </c>
      <c r="AD1054">
        <v>0</v>
      </c>
      <c r="AE1054">
        <v>0</v>
      </c>
      <c r="AF1054">
        <v>0</v>
      </c>
      <c r="AG1054">
        <v>0</v>
      </c>
      <c r="AH1054">
        <v>0</v>
      </c>
      <c r="AI1054">
        <v>0</v>
      </c>
    </row>
    <row r="1055" spans="3:35">
      <c r="C1055">
        <v>152</v>
      </c>
      <c r="D1055" s="5"/>
      <c r="E1055" s="2" t="s">
        <v>1097</v>
      </c>
      <c r="F1055" t="s">
        <v>1312</v>
      </c>
      <c r="G1055" t="s">
        <v>1439</v>
      </c>
      <c r="I1055">
        <v>0</v>
      </c>
      <c r="J1055">
        <v>0</v>
      </c>
      <c r="K1055">
        <v>0</v>
      </c>
      <c r="L1055">
        <v>0</v>
      </c>
      <c r="M1055">
        <v>0</v>
      </c>
      <c r="N1055">
        <v>0</v>
      </c>
      <c r="O1055">
        <v>0</v>
      </c>
      <c r="P1055">
        <v>0</v>
      </c>
      <c r="Q1055">
        <v>1</v>
      </c>
      <c r="R1055" s="20">
        <v>0</v>
      </c>
      <c r="S1055" t="s">
        <v>303</v>
      </c>
      <c r="T1055" t="s">
        <v>303</v>
      </c>
      <c r="U1055" s="20" t="s">
        <v>303</v>
      </c>
      <c r="V1055">
        <v>0</v>
      </c>
      <c r="W1055">
        <v>1</v>
      </c>
      <c r="X1055" s="20">
        <v>0</v>
      </c>
      <c r="Y1055">
        <v>0</v>
      </c>
      <c r="Z1055">
        <v>0</v>
      </c>
      <c r="AA1055" s="20">
        <v>0</v>
      </c>
      <c r="AB1055" t="s">
        <v>303</v>
      </c>
      <c r="AC1055" t="s">
        <v>303</v>
      </c>
      <c r="AD1055">
        <v>0</v>
      </c>
      <c r="AE1055">
        <v>0</v>
      </c>
      <c r="AF1055">
        <v>0</v>
      </c>
      <c r="AG1055">
        <v>0</v>
      </c>
      <c r="AH1055">
        <v>0</v>
      </c>
      <c r="AI1055">
        <v>0</v>
      </c>
    </row>
    <row r="1056" spans="3:35">
      <c r="C1056">
        <v>153</v>
      </c>
      <c r="D1056" s="5"/>
      <c r="F1056" t="s">
        <v>1313</v>
      </c>
      <c r="G1056" t="s">
        <v>1440</v>
      </c>
      <c r="I1056">
        <v>0</v>
      </c>
      <c r="J1056">
        <v>0</v>
      </c>
      <c r="K1056">
        <v>0</v>
      </c>
      <c r="L1056">
        <v>0</v>
      </c>
      <c r="M1056">
        <v>0</v>
      </c>
      <c r="N1056">
        <v>0</v>
      </c>
      <c r="O1056">
        <v>0</v>
      </c>
      <c r="P1056">
        <v>0</v>
      </c>
      <c r="Q1056">
        <v>1</v>
      </c>
      <c r="R1056" s="20">
        <v>0</v>
      </c>
      <c r="S1056" t="s">
        <v>303</v>
      </c>
      <c r="T1056" t="s">
        <v>303</v>
      </c>
      <c r="U1056" s="20" t="s">
        <v>303</v>
      </c>
      <c r="V1056">
        <v>0</v>
      </c>
      <c r="W1056">
        <v>0</v>
      </c>
      <c r="X1056" s="20">
        <v>0</v>
      </c>
      <c r="Y1056">
        <v>1</v>
      </c>
      <c r="Z1056">
        <v>0</v>
      </c>
      <c r="AA1056" s="20">
        <v>0</v>
      </c>
      <c r="AB1056" t="s">
        <v>303</v>
      </c>
      <c r="AC1056" t="s">
        <v>303</v>
      </c>
      <c r="AD1056">
        <v>0</v>
      </c>
      <c r="AE1056">
        <v>0</v>
      </c>
      <c r="AF1056">
        <v>0</v>
      </c>
      <c r="AG1056">
        <v>0</v>
      </c>
      <c r="AH1056">
        <v>0</v>
      </c>
      <c r="AI1056">
        <v>0</v>
      </c>
    </row>
    <row r="1057" spans="3:35">
      <c r="C1057">
        <v>154</v>
      </c>
      <c r="D1057" s="5"/>
      <c r="F1057" t="s">
        <v>1313</v>
      </c>
      <c r="G1057" t="s">
        <v>1440</v>
      </c>
      <c r="I1057">
        <v>0</v>
      </c>
      <c r="J1057">
        <v>0</v>
      </c>
      <c r="K1057">
        <v>0</v>
      </c>
      <c r="L1057">
        <v>1</v>
      </c>
      <c r="M1057">
        <v>0</v>
      </c>
      <c r="N1057">
        <v>0</v>
      </c>
      <c r="O1057">
        <v>1</v>
      </c>
      <c r="P1057">
        <v>0</v>
      </c>
      <c r="Q1057">
        <v>0</v>
      </c>
      <c r="R1057" s="20">
        <v>1</v>
      </c>
      <c r="S1057" t="s">
        <v>303</v>
      </c>
      <c r="T1057" t="s">
        <v>303</v>
      </c>
      <c r="U1057" s="20" t="s">
        <v>303</v>
      </c>
      <c r="V1057">
        <v>1</v>
      </c>
      <c r="W1057">
        <v>0</v>
      </c>
      <c r="X1057" s="20">
        <v>0</v>
      </c>
      <c r="Y1057">
        <v>0</v>
      </c>
      <c r="Z1057">
        <v>1</v>
      </c>
      <c r="AA1057" s="20">
        <v>0</v>
      </c>
      <c r="AB1057" t="s">
        <v>303</v>
      </c>
      <c r="AC1057" t="s">
        <v>303</v>
      </c>
      <c r="AD1057">
        <v>0</v>
      </c>
      <c r="AE1057">
        <v>0</v>
      </c>
      <c r="AF1057">
        <v>0</v>
      </c>
      <c r="AG1057">
        <v>0</v>
      </c>
      <c r="AH1057">
        <v>0</v>
      </c>
      <c r="AI1057">
        <v>0</v>
      </c>
    </row>
    <row r="1058" spans="3:35">
      <c r="C1058">
        <v>155</v>
      </c>
      <c r="D1058" s="5"/>
      <c r="E1058" s="2" t="s">
        <v>1099</v>
      </c>
      <c r="F1058" t="s">
        <v>1303</v>
      </c>
      <c r="G1058" t="s">
        <v>1441</v>
      </c>
      <c r="I1058">
        <v>0</v>
      </c>
      <c r="J1058">
        <v>0</v>
      </c>
      <c r="K1058">
        <v>0</v>
      </c>
      <c r="L1058">
        <v>0</v>
      </c>
      <c r="M1058">
        <v>0</v>
      </c>
      <c r="N1058">
        <v>0</v>
      </c>
      <c r="O1058">
        <v>0</v>
      </c>
      <c r="P1058">
        <v>0</v>
      </c>
      <c r="Q1058">
        <v>1</v>
      </c>
      <c r="R1058" s="20">
        <v>0</v>
      </c>
      <c r="S1058" t="s">
        <v>303</v>
      </c>
      <c r="T1058" t="s">
        <v>303</v>
      </c>
      <c r="U1058" s="20" t="s">
        <v>303</v>
      </c>
      <c r="V1058">
        <v>0</v>
      </c>
      <c r="W1058">
        <v>1</v>
      </c>
      <c r="X1058" s="20">
        <v>0</v>
      </c>
      <c r="Y1058">
        <v>0</v>
      </c>
      <c r="Z1058">
        <v>0</v>
      </c>
      <c r="AA1058" s="20">
        <v>0</v>
      </c>
      <c r="AB1058" t="s">
        <v>303</v>
      </c>
      <c r="AC1058" t="s">
        <v>303</v>
      </c>
      <c r="AD1058">
        <v>0</v>
      </c>
      <c r="AE1058">
        <v>0</v>
      </c>
      <c r="AF1058">
        <v>0</v>
      </c>
      <c r="AG1058">
        <v>0</v>
      </c>
      <c r="AH1058">
        <v>0</v>
      </c>
      <c r="AI1058">
        <v>0</v>
      </c>
    </row>
    <row r="1059" spans="3:35">
      <c r="C1059">
        <v>156</v>
      </c>
      <c r="D1059" s="5"/>
      <c r="F1059" t="s">
        <v>1306</v>
      </c>
      <c r="G1059" t="s">
        <v>1442</v>
      </c>
      <c r="I1059">
        <v>0</v>
      </c>
      <c r="J1059">
        <v>0</v>
      </c>
      <c r="K1059">
        <v>0</v>
      </c>
      <c r="L1059">
        <v>0</v>
      </c>
      <c r="M1059">
        <v>0</v>
      </c>
      <c r="N1059">
        <v>0</v>
      </c>
      <c r="O1059">
        <v>0</v>
      </c>
      <c r="P1059">
        <v>0</v>
      </c>
      <c r="Q1059">
        <v>1</v>
      </c>
      <c r="R1059" s="20">
        <v>0</v>
      </c>
      <c r="S1059" t="s">
        <v>303</v>
      </c>
      <c r="T1059" t="s">
        <v>303</v>
      </c>
      <c r="U1059" s="20" t="s">
        <v>303</v>
      </c>
      <c r="V1059">
        <v>0</v>
      </c>
      <c r="W1059">
        <v>0</v>
      </c>
      <c r="X1059" s="20">
        <v>0</v>
      </c>
      <c r="Y1059">
        <v>1</v>
      </c>
      <c r="Z1059">
        <v>0</v>
      </c>
      <c r="AA1059" s="20">
        <v>0</v>
      </c>
      <c r="AB1059" t="s">
        <v>303</v>
      </c>
      <c r="AC1059" t="s">
        <v>303</v>
      </c>
      <c r="AD1059">
        <v>0</v>
      </c>
      <c r="AE1059">
        <v>0</v>
      </c>
      <c r="AF1059">
        <v>0</v>
      </c>
      <c r="AG1059">
        <v>0</v>
      </c>
      <c r="AH1059">
        <v>0</v>
      </c>
      <c r="AI1059">
        <v>0</v>
      </c>
    </row>
    <row r="1060" spans="3:35">
      <c r="C1060">
        <v>157</v>
      </c>
      <c r="D1060" s="5"/>
      <c r="F1060" t="s">
        <v>1306</v>
      </c>
      <c r="G1060" t="s">
        <v>1442</v>
      </c>
      <c r="H1060" t="s">
        <v>1443</v>
      </c>
      <c r="I1060">
        <v>0</v>
      </c>
      <c r="J1060">
        <v>1</v>
      </c>
      <c r="K1060">
        <v>1</v>
      </c>
      <c r="L1060">
        <v>1</v>
      </c>
      <c r="M1060">
        <v>0</v>
      </c>
      <c r="N1060">
        <v>0</v>
      </c>
      <c r="O1060">
        <v>1</v>
      </c>
      <c r="P1060">
        <v>0</v>
      </c>
      <c r="Q1060">
        <v>0</v>
      </c>
      <c r="R1060" s="20">
        <v>1</v>
      </c>
      <c r="S1060" t="s">
        <v>303</v>
      </c>
      <c r="T1060" t="s">
        <v>303</v>
      </c>
      <c r="U1060" s="20" t="s">
        <v>303</v>
      </c>
      <c r="V1060">
        <v>1</v>
      </c>
      <c r="W1060">
        <v>0</v>
      </c>
      <c r="X1060" s="20">
        <v>0</v>
      </c>
      <c r="Y1060">
        <v>0</v>
      </c>
      <c r="Z1060">
        <v>1</v>
      </c>
      <c r="AA1060" s="20">
        <v>0</v>
      </c>
      <c r="AB1060">
        <v>0</v>
      </c>
      <c r="AC1060">
        <v>1</v>
      </c>
      <c r="AD1060">
        <v>0</v>
      </c>
      <c r="AE1060">
        <v>0</v>
      </c>
      <c r="AF1060">
        <v>0</v>
      </c>
      <c r="AG1060">
        <v>0</v>
      </c>
      <c r="AH1060">
        <v>0</v>
      </c>
      <c r="AI1060">
        <v>0</v>
      </c>
    </row>
    <row r="1061" spans="3:35">
      <c r="C1061">
        <v>158</v>
      </c>
      <c r="D1061" s="3"/>
      <c r="E1061" s="2" t="s">
        <v>1102</v>
      </c>
      <c r="F1061" t="s">
        <v>713</v>
      </c>
      <c r="G1061" t="s">
        <v>1435</v>
      </c>
      <c r="H1061" t="s">
        <v>1444</v>
      </c>
      <c r="I1061">
        <v>0</v>
      </c>
      <c r="J1061">
        <v>1</v>
      </c>
      <c r="K1061">
        <v>1</v>
      </c>
      <c r="L1061">
        <v>0</v>
      </c>
      <c r="M1061">
        <v>0</v>
      </c>
      <c r="N1061">
        <v>0</v>
      </c>
      <c r="O1061">
        <v>0</v>
      </c>
      <c r="P1061">
        <v>0</v>
      </c>
      <c r="Q1061">
        <v>1</v>
      </c>
      <c r="R1061" s="20">
        <v>0</v>
      </c>
      <c r="S1061">
        <v>0</v>
      </c>
      <c r="T1061">
        <v>0</v>
      </c>
      <c r="U1061" s="20">
        <v>1</v>
      </c>
      <c r="V1061" t="s">
        <v>303</v>
      </c>
      <c r="W1061" t="s">
        <v>303</v>
      </c>
      <c r="X1061" s="20" t="s">
        <v>303</v>
      </c>
      <c r="Y1061">
        <v>0</v>
      </c>
      <c r="Z1061">
        <v>0</v>
      </c>
      <c r="AA1061" s="20">
        <v>0</v>
      </c>
      <c r="AB1061">
        <v>1</v>
      </c>
      <c r="AC1061">
        <v>0</v>
      </c>
      <c r="AD1061" t="s">
        <v>303</v>
      </c>
      <c r="AE1061" t="s">
        <v>303</v>
      </c>
      <c r="AF1061">
        <v>0</v>
      </c>
      <c r="AG1061">
        <v>0</v>
      </c>
      <c r="AH1061">
        <v>0</v>
      </c>
      <c r="AI1061">
        <v>0</v>
      </c>
    </row>
    <row r="1062" spans="3:35">
      <c r="C1062">
        <v>159</v>
      </c>
      <c r="D1062" s="3"/>
      <c r="F1062" t="s">
        <v>714</v>
      </c>
      <c r="G1062" t="s">
        <v>1436</v>
      </c>
      <c r="I1062">
        <v>0</v>
      </c>
      <c r="J1062">
        <v>0</v>
      </c>
      <c r="K1062">
        <v>0</v>
      </c>
      <c r="L1062">
        <v>0</v>
      </c>
      <c r="M1062">
        <v>0</v>
      </c>
      <c r="N1062">
        <v>0</v>
      </c>
      <c r="O1062">
        <v>0</v>
      </c>
      <c r="P1062">
        <v>0</v>
      </c>
      <c r="Q1062">
        <v>1</v>
      </c>
      <c r="R1062" s="20">
        <v>0</v>
      </c>
      <c r="S1062">
        <v>0</v>
      </c>
      <c r="T1062">
        <v>0</v>
      </c>
      <c r="U1062" s="20">
        <v>0</v>
      </c>
      <c r="V1062">
        <v>0</v>
      </c>
      <c r="W1062">
        <v>0</v>
      </c>
      <c r="X1062" s="20">
        <v>1</v>
      </c>
      <c r="Y1062" t="s">
        <v>303</v>
      </c>
      <c r="Z1062" t="s">
        <v>303</v>
      </c>
      <c r="AA1062" s="20" t="s">
        <v>303</v>
      </c>
      <c r="AB1062" t="s">
        <v>303</v>
      </c>
      <c r="AC1062" t="s">
        <v>303</v>
      </c>
      <c r="AD1062">
        <v>0</v>
      </c>
      <c r="AE1062">
        <v>0</v>
      </c>
      <c r="AF1062" t="s">
        <v>303</v>
      </c>
      <c r="AG1062" t="s">
        <v>303</v>
      </c>
      <c r="AH1062">
        <v>0</v>
      </c>
      <c r="AI1062">
        <v>0</v>
      </c>
    </row>
    <row r="1063" spans="3:35">
      <c r="C1063">
        <v>160</v>
      </c>
      <c r="D1063" s="3"/>
      <c r="F1063" t="s">
        <v>714</v>
      </c>
      <c r="G1063" t="s">
        <v>1436</v>
      </c>
      <c r="I1063">
        <v>0</v>
      </c>
      <c r="J1063">
        <v>1</v>
      </c>
      <c r="K1063">
        <v>0</v>
      </c>
      <c r="L1063">
        <v>0</v>
      </c>
      <c r="M1063">
        <v>0</v>
      </c>
      <c r="N1063">
        <v>0</v>
      </c>
      <c r="O1063">
        <v>1</v>
      </c>
      <c r="P1063">
        <v>0</v>
      </c>
      <c r="Q1063">
        <v>0</v>
      </c>
      <c r="R1063" s="20">
        <v>1</v>
      </c>
      <c r="S1063">
        <v>1</v>
      </c>
      <c r="T1063">
        <v>0</v>
      </c>
      <c r="U1063" s="20">
        <v>0</v>
      </c>
      <c r="V1063">
        <v>0</v>
      </c>
      <c r="W1063">
        <v>1</v>
      </c>
      <c r="X1063" s="20">
        <v>1</v>
      </c>
      <c r="Y1063" t="s">
        <v>303</v>
      </c>
      <c r="Z1063" t="s">
        <v>303</v>
      </c>
      <c r="AA1063" s="20" t="s">
        <v>303</v>
      </c>
      <c r="AB1063" t="s">
        <v>303</v>
      </c>
      <c r="AC1063" t="s">
        <v>303</v>
      </c>
      <c r="AD1063">
        <v>0</v>
      </c>
      <c r="AE1063">
        <v>0</v>
      </c>
      <c r="AF1063" t="s">
        <v>303</v>
      </c>
      <c r="AG1063" t="s">
        <v>303</v>
      </c>
      <c r="AH1063">
        <v>0</v>
      </c>
      <c r="AI1063">
        <v>0</v>
      </c>
    </row>
    <row r="1064" spans="3:35">
      <c r="C1064">
        <v>161</v>
      </c>
      <c r="D1064" s="3"/>
      <c r="E1064" s="2" t="s">
        <v>1104</v>
      </c>
      <c r="F1064" t="s">
        <v>1296</v>
      </c>
      <c r="G1064" t="s">
        <v>1437</v>
      </c>
      <c r="I1064">
        <v>0</v>
      </c>
      <c r="J1064">
        <v>0</v>
      </c>
      <c r="K1064">
        <v>0</v>
      </c>
      <c r="L1064">
        <v>0</v>
      </c>
      <c r="M1064">
        <v>0</v>
      </c>
      <c r="N1064">
        <v>0</v>
      </c>
      <c r="O1064">
        <v>0</v>
      </c>
      <c r="P1064">
        <v>0</v>
      </c>
      <c r="Q1064">
        <v>1</v>
      </c>
      <c r="R1064" s="20">
        <v>0</v>
      </c>
      <c r="S1064">
        <v>0</v>
      </c>
      <c r="T1064">
        <v>1</v>
      </c>
      <c r="U1064" s="20">
        <v>0</v>
      </c>
      <c r="V1064">
        <v>0</v>
      </c>
      <c r="W1064">
        <v>0</v>
      </c>
      <c r="X1064" s="20">
        <v>0</v>
      </c>
      <c r="Y1064" t="s">
        <v>303</v>
      </c>
      <c r="Z1064" t="s">
        <v>303</v>
      </c>
      <c r="AA1064" s="20" t="s">
        <v>303</v>
      </c>
      <c r="AB1064" t="s">
        <v>303</v>
      </c>
      <c r="AC1064" t="s">
        <v>303</v>
      </c>
      <c r="AD1064">
        <v>0</v>
      </c>
      <c r="AE1064">
        <v>0</v>
      </c>
      <c r="AF1064" t="s">
        <v>303</v>
      </c>
      <c r="AG1064" t="s">
        <v>303</v>
      </c>
      <c r="AH1064">
        <v>0</v>
      </c>
      <c r="AI1064">
        <v>0</v>
      </c>
    </row>
    <row r="1065" spans="3:35">
      <c r="C1065">
        <v>162</v>
      </c>
      <c r="D1065" s="3"/>
      <c r="F1065" t="s">
        <v>1299</v>
      </c>
      <c r="G1065" t="s">
        <v>1438</v>
      </c>
      <c r="I1065">
        <v>0</v>
      </c>
      <c r="J1065">
        <v>0</v>
      </c>
      <c r="K1065">
        <v>0</v>
      </c>
      <c r="L1065">
        <v>0</v>
      </c>
      <c r="M1065">
        <v>0</v>
      </c>
      <c r="N1065">
        <v>0</v>
      </c>
      <c r="O1065">
        <v>0</v>
      </c>
      <c r="P1065">
        <v>0</v>
      </c>
      <c r="Q1065">
        <v>1</v>
      </c>
      <c r="R1065" s="20">
        <v>0</v>
      </c>
      <c r="S1065">
        <v>0</v>
      </c>
      <c r="T1065">
        <v>0</v>
      </c>
      <c r="U1065" s="20">
        <v>0</v>
      </c>
      <c r="V1065">
        <v>1</v>
      </c>
      <c r="W1065">
        <v>0</v>
      </c>
      <c r="X1065" s="20">
        <v>0</v>
      </c>
      <c r="Y1065" t="s">
        <v>303</v>
      </c>
      <c r="Z1065" t="s">
        <v>303</v>
      </c>
      <c r="AA1065" s="20" t="s">
        <v>303</v>
      </c>
      <c r="AB1065" t="s">
        <v>303</v>
      </c>
      <c r="AC1065" t="s">
        <v>303</v>
      </c>
      <c r="AD1065">
        <v>0</v>
      </c>
      <c r="AE1065">
        <v>0</v>
      </c>
      <c r="AF1065" t="s">
        <v>303</v>
      </c>
      <c r="AG1065" t="s">
        <v>303</v>
      </c>
      <c r="AH1065">
        <v>0</v>
      </c>
      <c r="AI1065">
        <v>0</v>
      </c>
    </row>
    <row r="1066" spans="3:35">
      <c r="C1066">
        <v>163</v>
      </c>
      <c r="D1066" s="3"/>
      <c r="F1066" t="s">
        <v>1299</v>
      </c>
      <c r="G1066" t="s">
        <v>1438</v>
      </c>
      <c r="I1066">
        <v>0</v>
      </c>
      <c r="J1066">
        <v>0</v>
      </c>
      <c r="K1066">
        <v>0</v>
      </c>
      <c r="L1066">
        <v>1</v>
      </c>
      <c r="M1066">
        <v>0</v>
      </c>
      <c r="N1066">
        <v>0</v>
      </c>
      <c r="O1066">
        <v>1</v>
      </c>
      <c r="P1066">
        <v>0</v>
      </c>
      <c r="Q1066">
        <v>0</v>
      </c>
      <c r="R1066" s="20">
        <v>1</v>
      </c>
      <c r="S1066">
        <v>1</v>
      </c>
      <c r="T1066">
        <v>0</v>
      </c>
      <c r="U1066" s="20">
        <v>0</v>
      </c>
      <c r="V1066">
        <v>0</v>
      </c>
      <c r="W1066">
        <v>1</v>
      </c>
      <c r="X1066" s="20">
        <v>0</v>
      </c>
      <c r="Y1066" t="s">
        <v>303</v>
      </c>
      <c r="Z1066" t="s">
        <v>303</v>
      </c>
      <c r="AA1066" s="20" t="s">
        <v>303</v>
      </c>
      <c r="AB1066" t="s">
        <v>303</v>
      </c>
      <c r="AC1066" t="s">
        <v>303</v>
      </c>
      <c r="AD1066">
        <v>0</v>
      </c>
      <c r="AE1066">
        <v>0</v>
      </c>
      <c r="AF1066" t="s">
        <v>303</v>
      </c>
      <c r="AG1066" t="s">
        <v>303</v>
      </c>
      <c r="AH1066">
        <v>0</v>
      </c>
      <c r="AI1066">
        <v>0</v>
      </c>
    </row>
    <row r="1067" spans="3:35">
      <c r="C1067">
        <v>164</v>
      </c>
      <c r="D1067" s="3"/>
      <c r="E1067" s="2" t="s">
        <v>1106</v>
      </c>
      <c r="F1067" t="s">
        <v>1297</v>
      </c>
      <c r="G1067" t="s">
        <v>1439</v>
      </c>
      <c r="I1067">
        <v>0</v>
      </c>
      <c r="J1067">
        <v>0</v>
      </c>
      <c r="K1067">
        <v>0</v>
      </c>
      <c r="L1067">
        <v>0</v>
      </c>
      <c r="M1067">
        <v>0</v>
      </c>
      <c r="N1067">
        <v>0</v>
      </c>
      <c r="O1067">
        <v>0</v>
      </c>
      <c r="P1067">
        <v>0</v>
      </c>
      <c r="Q1067">
        <v>1</v>
      </c>
      <c r="R1067" s="20">
        <v>0</v>
      </c>
      <c r="S1067">
        <v>0</v>
      </c>
      <c r="T1067">
        <v>1</v>
      </c>
      <c r="U1067" s="20">
        <v>0</v>
      </c>
      <c r="V1067">
        <v>0</v>
      </c>
      <c r="W1067">
        <v>0</v>
      </c>
      <c r="X1067" s="20">
        <v>0</v>
      </c>
      <c r="Y1067" t="s">
        <v>303</v>
      </c>
      <c r="Z1067" t="s">
        <v>303</v>
      </c>
      <c r="AA1067" s="20" t="s">
        <v>303</v>
      </c>
      <c r="AB1067" t="s">
        <v>303</v>
      </c>
      <c r="AC1067" t="s">
        <v>303</v>
      </c>
      <c r="AD1067">
        <v>0</v>
      </c>
      <c r="AE1067">
        <v>0</v>
      </c>
      <c r="AF1067" t="s">
        <v>303</v>
      </c>
      <c r="AG1067" t="s">
        <v>303</v>
      </c>
      <c r="AH1067">
        <v>0</v>
      </c>
      <c r="AI1067">
        <v>0</v>
      </c>
    </row>
    <row r="1068" spans="3:35">
      <c r="C1068">
        <v>165</v>
      </c>
      <c r="D1068" s="3"/>
      <c r="F1068" t="s">
        <v>1300</v>
      </c>
      <c r="G1068" t="s">
        <v>1440</v>
      </c>
      <c r="I1068">
        <v>0</v>
      </c>
      <c r="J1068">
        <v>0</v>
      </c>
      <c r="K1068">
        <v>0</v>
      </c>
      <c r="L1068">
        <v>0</v>
      </c>
      <c r="M1068">
        <v>0</v>
      </c>
      <c r="N1068">
        <v>0</v>
      </c>
      <c r="O1068">
        <v>0</v>
      </c>
      <c r="P1068">
        <v>0</v>
      </c>
      <c r="Q1068">
        <v>1</v>
      </c>
      <c r="R1068" s="20">
        <v>0</v>
      </c>
      <c r="S1068">
        <v>0</v>
      </c>
      <c r="T1068">
        <v>0</v>
      </c>
      <c r="U1068" s="20">
        <v>0</v>
      </c>
      <c r="V1068">
        <v>1</v>
      </c>
      <c r="W1068">
        <v>0</v>
      </c>
      <c r="X1068" s="20">
        <v>0</v>
      </c>
      <c r="Y1068" t="s">
        <v>303</v>
      </c>
      <c r="Z1068" t="s">
        <v>303</v>
      </c>
      <c r="AA1068" s="20" t="s">
        <v>303</v>
      </c>
      <c r="AB1068" t="s">
        <v>303</v>
      </c>
      <c r="AC1068" t="s">
        <v>303</v>
      </c>
      <c r="AD1068">
        <v>0</v>
      </c>
      <c r="AE1068">
        <v>0</v>
      </c>
      <c r="AF1068" t="s">
        <v>303</v>
      </c>
      <c r="AG1068" t="s">
        <v>303</v>
      </c>
      <c r="AH1068">
        <v>0</v>
      </c>
      <c r="AI1068">
        <v>0</v>
      </c>
    </row>
    <row r="1069" spans="3:35">
      <c r="C1069">
        <v>166</v>
      </c>
      <c r="D1069" s="3"/>
      <c r="F1069" t="s">
        <v>1300</v>
      </c>
      <c r="G1069" t="s">
        <v>1440</v>
      </c>
      <c r="I1069">
        <v>0</v>
      </c>
      <c r="J1069">
        <v>0</v>
      </c>
      <c r="K1069">
        <v>0</v>
      </c>
      <c r="L1069">
        <v>1</v>
      </c>
      <c r="M1069">
        <v>0</v>
      </c>
      <c r="N1069">
        <v>0</v>
      </c>
      <c r="O1069">
        <v>1</v>
      </c>
      <c r="P1069">
        <v>0</v>
      </c>
      <c r="Q1069">
        <v>0</v>
      </c>
      <c r="R1069" s="20">
        <v>1</v>
      </c>
      <c r="S1069">
        <v>1</v>
      </c>
      <c r="T1069">
        <v>0</v>
      </c>
      <c r="U1069" s="20">
        <v>0</v>
      </c>
      <c r="V1069">
        <v>0</v>
      </c>
      <c r="W1069">
        <v>1</v>
      </c>
      <c r="X1069" s="20">
        <v>0</v>
      </c>
      <c r="Y1069" t="s">
        <v>303</v>
      </c>
      <c r="Z1069" t="s">
        <v>303</v>
      </c>
      <c r="AA1069" s="20" t="s">
        <v>303</v>
      </c>
      <c r="AB1069" t="s">
        <v>303</v>
      </c>
      <c r="AC1069" t="s">
        <v>303</v>
      </c>
      <c r="AD1069">
        <v>0</v>
      </c>
      <c r="AE1069">
        <v>0</v>
      </c>
      <c r="AF1069" t="s">
        <v>303</v>
      </c>
      <c r="AG1069" t="s">
        <v>303</v>
      </c>
      <c r="AH1069">
        <v>0</v>
      </c>
      <c r="AI1069">
        <v>0</v>
      </c>
    </row>
    <row r="1070" spans="3:35">
      <c r="C1070">
        <v>167</v>
      </c>
      <c r="D1070" s="3"/>
      <c r="E1070" s="2" t="s">
        <v>1108</v>
      </c>
      <c r="F1070" t="s">
        <v>1312</v>
      </c>
      <c r="G1070" t="s">
        <v>1441</v>
      </c>
      <c r="I1070">
        <v>0</v>
      </c>
      <c r="J1070">
        <v>0</v>
      </c>
      <c r="K1070">
        <v>0</v>
      </c>
      <c r="L1070">
        <v>0</v>
      </c>
      <c r="M1070">
        <v>0</v>
      </c>
      <c r="N1070">
        <v>0</v>
      </c>
      <c r="O1070">
        <v>0</v>
      </c>
      <c r="P1070">
        <v>0</v>
      </c>
      <c r="Q1070">
        <v>1</v>
      </c>
      <c r="R1070" s="20">
        <v>0</v>
      </c>
      <c r="S1070">
        <v>0</v>
      </c>
      <c r="T1070">
        <v>1</v>
      </c>
      <c r="U1070" s="20">
        <v>0</v>
      </c>
      <c r="V1070">
        <v>0</v>
      </c>
      <c r="W1070">
        <v>0</v>
      </c>
      <c r="X1070" s="20">
        <v>0</v>
      </c>
      <c r="Y1070" t="s">
        <v>303</v>
      </c>
      <c r="Z1070" t="s">
        <v>303</v>
      </c>
      <c r="AA1070" s="20" t="s">
        <v>303</v>
      </c>
      <c r="AB1070" t="s">
        <v>303</v>
      </c>
      <c r="AC1070" t="s">
        <v>303</v>
      </c>
      <c r="AD1070">
        <v>0</v>
      </c>
      <c r="AE1070">
        <v>0</v>
      </c>
      <c r="AF1070" t="s">
        <v>303</v>
      </c>
      <c r="AG1070" t="s">
        <v>303</v>
      </c>
      <c r="AH1070">
        <v>0</v>
      </c>
      <c r="AI1070">
        <v>0</v>
      </c>
    </row>
    <row r="1071" spans="3:35">
      <c r="C1071">
        <v>168</v>
      </c>
      <c r="D1071" s="3"/>
      <c r="F1071" t="s">
        <v>1313</v>
      </c>
      <c r="G1071" t="s">
        <v>1442</v>
      </c>
      <c r="I1071">
        <v>0</v>
      </c>
      <c r="J1071">
        <v>0</v>
      </c>
      <c r="K1071">
        <v>0</v>
      </c>
      <c r="L1071">
        <v>0</v>
      </c>
      <c r="M1071">
        <v>0</v>
      </c>
      <c r="N1071">
        <v>0</v>
      </c>
      <c r="O1071">
        <v>0</v>
      </c>
      <c r="P1071">
        <v>0</v>
      </c>
      <c r="Q1071">
        <v>1</v>
      </c>
      <c r="R1071" s="20">
        <v>0</v>
      </c>
      <c r="S1071">
        <v>0</v>
      </c>
      <c r="T1071">
        <v>0</v>
      </c>
      <c r="U1071" s="20">
        <v>0</v>
      </c>
      <c r="V1071">
        <v>1</v>
      </c>
      <c r="W1071">
        <v>0</v>
      </c>
      <c r="X1071" s="20">
        <v>0</v>
      </c>
      <c r="Y1071" t="s">
        <v>303</v>
      </c>
      <c r="Z1071" t="s">
        <v>303</v>
      </c>
      <c r="AA1071" s="20" t="s">
        <v>303</v>
      </c>
      <c r="AB1071" t="s">
        <v>303</v>
      </c>
      <c r="AC1071" t="s">
        <v>303</v>
      </c>
      <c r="AD1071">
        <v>0</v>
      </c>
      <c r="AE1071">
        <v>0</v>
      </c>
      <c r="AF1071" t="s">
        <v>303</v>
      </c>
      <c r="AG1071" t="s">
        <v>303</v>
      </c>
      <c r="AH1071">
        <v>0</v>
      </c>
      <c r="AI1071">
        <v>0</v>
      </c>
    </row>
    <row r="1072" spans="3:35">
      <c r="C1072">
        <v>169</v>
      </c>
      <c r="D1072" s="3"/>
      <c r="F1072" t="s">
        <v>1313</v>
      </c>
      <c r="G1072" t="s">
        <v>1442</v>
      </c>
      <c r="I1072">
        <v>0</v>
      </c>
      <c r="J1072">
        <v>0</v>
      </c>
      <c r="K1072">
        <v>0</v>
      </c>
      <c r="L1072">
        <v>1</v>
      </c>
      <c r="M1072">
        <v>0</v>
      </c>
      <c r="N1072">
        <v>0</v>
      </c>
      <c r="O1072">
        <v>1</v>
      </c>
      <c r="P1072">
        <v>0</v>
      </c>
      <c r="Q1072">
        <v>0</v>
      </c>
      <c r="R1072" s="20">
        <v>1</v>
      </c>
      <c r="S1072">
        <v>1</v>
      </c>
      <c r="T1072">
        <v>0</v>
      </c>
      <c r="U1072" s="20">
        <v>0</v>
      </c>
      <c r="V1072">
        <v>0</v>
      </c>
      <c r="W1072">
        <v>1</v>
      </c>
      <c r="X1072" s="20">
        <v>0</v>
      </c>
      <c r="Y1072" t="s">
        <v>303</v>
      </c>
      <c r="Z1072" t="s">
        <v>303</v>
      </c>
      <c r="AA1072" s="20" t="s">
        <v>303</v>
      </c>
      <c r="AB1072" t="s">
        <v>303</v>
      </c>
      <c r="AC1072" t="s">
        <v>303</v>
      </c>
      <c r="AD1072">
        <v>0</v>
      </c>
      <c r="AE1072">
        <v>0</v>
      </c>
      <c r="AF1072" t="s">
        <v>303</v>
      </c>
      <c r="AG1072" t="s">
        <v>303</v>
      </c>
      <c r="AH1072">
        <v>0</v>
      </c>
      <c r="AI1072">
        <v>0</v>
      </c>
    </row>
    <row r="1073" spans="3:35">
      <c r="C1073">
        <v>170</v>
      </c>
      <c r="D1073" s="3"/>
      <c r="E1073" s="2" t="s">
        <v>1110</v>
      </c>
      <c r="F1073" t="s">
        <v>1303</v>
      </c>
      <c r="G1073" t="s">
        <v>1431</v>
      </c>
      <c r="I1073">
        <v>0</v>
      </c>
      <c r="J1073">
        <v>0</v>
      </c>
      <c r="K1073">
        <v>0</v>
      </c>
      <c r="L1073">
        <v>0</v>
      </c>
      <c r="M1073">
        <v>0</v>
      </c>
      <c r="N1073">
        <v>0</v>
      </c>
      <c r="O1073">
        <v>0</v>
      </c>
      <c r="P1073">
        <v>0</v>
      </c>
      <c r="Q1073">
        <v>0</v>
      </c>
      <c r="R1073" s="20">
        <v>1</v>
      </c>
      <c r="S1073">
        <v>0</v>
      </c>
      <c r="T1073">
        <v>1</v>
      </c>
      <c r="U1073" s="20">
        <v>0</v>
      </c>
      <c r="V1073">
        <v>1</v>
      </c>
      <c r="W1073">
        <v>0</v>
      </c>
      <c r="X1073" s="20">
        <v>0</v>
      </c>
      <c r="Y1073" t="s">
        <v>303</v>
      </c>
      <c r="Z1073" t="s">
        <v>303</v>
      </c>
      <c r="AA1073" s="20" t="s">
        <v>303</v>
      </c>
      <c r="AB1073" t="s">
        <v>303</v>
      </c>
      <c r="AC1073" t="s">
        <v>303</v>
      </c>
      <c r="AD1073">
        <v>0</v>
      </c>
      <c r="AE1073">
        <v>0</v>
      </c>
      <c r="AF1073" t="s">
        <v>303</v>
      </c>
      <c r="AG1073" t="s">
        <v>303</v>
      </c>
      <c r="AH1073">
        <v>0</v>
      </c>
      <c r="AI1073">
        <v>0</v>
      </c>
    </row>
    <row r="1074" spans="3:35">
      <c r="C1074">
        <v>171</v>
      </c>
      <c r="D1074" s="3"/>
      <c r="F1074" t="s">
        <v>1306</v>
      </c>
      <c r="G1074" t="s">
        <v>1432</v>
      </c>
      <c r="I1074">
        <v>0</v>
      </c>
      <c r="J1074">
        <v>0</v>
      </c>
      <c r="K1074">
        <v>0</v>
      </c>
      <c r="L1074">
        <v>0</v>
      </c>
      <c r="M1074">
        <v>0</v>
      </c>
      <c r="N1074">
        <v>0</v>
      </c>
      <c r="O1074">
        <v>0</v>
      </c>
      <c r="P1074">
        <v>0</v>
      </c>
      <c r="Q1074">
        <v>0</v>
      </c>
      <c r="R1074" s="20">
        <v>1</v>
      </c>
      <c r="S1074">
        <v>1</v>
      </c>
      <c r="T1074">
        <v>0</v>
      </c>
      <c r="U1074" s="20">
        <v>0</v>
      </c>
      <c r="V1074">
        <v>1</v>
      </c>
      <c r="W1074">
        <v>0</v>
      </c>
      <c r="X1074" s="20">
        <v>0</v>
      </c>
      <c r="Y1074" t="s">
        <v>303</v>
      </c>
      <c r="Z1074" t="s">
        <v>303</v>
      </c>
      <c r="AA1074" s="20" t="s">
        <v>303</v>
      </c>
      <c r="AB1074" t="s">
        <v>303</v>
      </c>
      <c r="AC1074" t="s">
        <v>303</v>
      </c>
      <c r="AD1074">
        <v>0</v>
      </c>
      <c r="AE1074">
        <v>0</v>
      </c>
      <c r="AF1074" t="s">
        <v>303</v>
      </c>
      <c r="AG1074" t="s">
        <v>303</v>
      </c>
      <c r="AH1074">
        <v>0</v>
      </c>
      <c r="AI1074">
        <v>0</v>
      </c>
    </row>
    <row r="1075" spans="3:35">
      <c r="C1075">
        <v>172</v>
      </c>
      <c r="D1075" s="3"/>
      <c r="F1075" t="s">
        <v>1306</v>
      </c>
      <c r="G1075" t="s">
        <v>1432</v>
      </c>
      <c r="I1075">
        <v>0</v>
      </c>
      <c r="J1075">
        <v>0</v>
      </c>
      <c r="K1075">
        <v>0</v>
      </c>
      <c r="L1075">
        <v>1</v>
      </c>
      <c r="M1075">
        <v>0</v>
      </c>
      <c r="N1075">
        <v>0</v>
      </c>
      <c r="O1075">
        <v>1</v>
      </c>
      <c r="P1075">
        <v>0</v>
      </c>
      <c r="Q1075">
        <v>0</v>
      </c>
      <c r="R1075" s="20">
        <v>1</v>
      </c>
      <c r="S1075">
        <v>0</v>
      </c>
      <c r="T1075">
        <v>0</v>
      </c>
      <c r="U1075" s="20">
        <v>0</v>
      </c>
      <c r="V1075">
        <v>0</v>
      </c>
      <c r="W1075">
        <v>1</v>
      </c>
      <c r="X1075" s="20">
        <v>0</v>
      </c>
      <c r="Y1075" t="s">
        <v>303</v>
      </c>
      <c r="Z1075" t="s">
        <v>303</v>
      </c>
      <c r="AA1075" s="20" t="s">
        <v>303</v>
      </c>
      <c r="AB1075" t="s">
        <v>303</v>
      </c>
      <c r="AC1075" t="s">
        <v>303</v>
      </c>
      <c r="AD1075">
        <v>0</v>
      </c>
      <c r="AE1075">
        <v>0</v>
      </c>
      <c r="AF1075" t="s">
        <v>303</v>
      </c>
      <c r="AG1075" t="s">
        <v>303</v>
      </c>
      <c r="AH1075">
        <v>0</v>
      </c>
      <c r="AI1075">
        <v>0</v>
      </c>
    </row>
    <row r="1076" spans="3:35">
      <c r="C1076">
        <v>173</v>
      </c>
      <c r="D1076" s="3"/>
      <c r="E1076" s="2" t="s">
        <v>1113</v>
      </c>
      <c r="F1076" t="s">
        <v>1302</v>
      </c>
      <c r="G1076" t="s">
        <v>1433</v>
      </c>
      <c r="I1076">
        <v>0</v>
      </c>
      <c r="J1076">
        <v>0</v>
      </c>
      <c r="K1076">
        <v>0</v>
      </c>
      <c r="L1076">
        <v>0</v>
      </c>
      <c r="M1076">
        <v>0</v>
      </c>
      <c r="N1076">
        <v>0</v>
      </c>
      <c r="O1076">
        <v>0</v>
      </c>
      <c r="P1076">
        <v>0</v>
      </c>
      <c r="Q1076">
        <v>0</v>
      </c>
      <c r="R1076" s="20">
        <v>1</v>
      </c>
      <c r="S1076">
        <v>0</v>
      </c>
      <c r="T1076">
        <v>1</v>
      </c>
      <c r="U1076" s="20">
        <v>0</v>
      </c>
      <c r="V1076">
        <v>1</v>
      </c>
      <c r="W1076">
        <v>0</v>
      </c>
      <c r="X1076" s="20">
        <v>0</v>
      </c>
      <c r="Y1076" t="s">
        <v>303</v>
      </c>
      <c r="Z1076" t="s">
        <v>303</v>
      </c>
      <c r="AA1076" s="20" t="s">
        <v>303</v>
      </c>
      <c r="AB1076" t="s">
        <v>303</v>
      </c>
      <c r="AC1076" t="s">
        <v>303</v>
      </c>
      <c r="AD1076">
        <v>0</v>
      </c>
      <c r="AE1076">
        <v>0</v>
      </c>
      <c r="AF1076" t="s">
        <v>303</v>
      </c>
      <c r="AG1076" t="s">
        <v>303</v>
      </c>
      <c r="AH1076">
        <v>0</v>
      </c>
      <c r="AI1076">
        <v>0</v>
      </c>
    </row>
    <row r="1077" spans="3:35">
      <c r="C1077">
        <v>174</v>
      </c>
      <c r="D1077" s="3"/>
      <c r="F1077" t="s">
        <v>1305</v>
      </c>
      <c r="G1077" t="s">
        <v>1434</v>
      </c>
      <c r="H1077" t="s">
        <v>1445</v>
      </c>
      <c r="I1077">
        <v>0</v>
      </c>
      <c r="J1077">
        <v>1</v>
      </c>
      <c r="K1077">
        <v>1</v>
      </c>
      <c r="L1077">
        <v>0</v>
      </c>
      <c r="M1077">
        <v>0</v>
      </c>
      <c r="N1077">
        <v>0</v>
      </c>
      <c r="O1077">
        <v>0</v>
      </c>
      <c r="P1077">
        <v>0</v>
      </c>
      <c r="Q1077">
        <v>0</v>
      </c>
      <c r="R1077" s="20">
        <v>1</v>
      </c>
      <c r="S1077">
        <v>1</v>
      </c>
      <c r="T1077">
        <v>0</v>
      </c>
      <c r="U1077" s="20">
        <v>0</v>
      </c>
      <c r="V1077">
        <v>1</v>
      </c>
      <c r="W1077">
        <v>0</v>
      </c>
      <c r="X1077" s="20">
        <v>0</v>
      </c>
      <c r="Y1077" t="s">
        <v>303</v>
      </c>
      <c r="Z1077" t="s">
        <v>303</v>
      </c>
      <c r="AA1077" s="20" t="s">
        <v>303</v>
      </c>
      <c r="AB1077">
        <v>0</v>
      </c>
      <c r="AC1077">
        <v>0</v>
      </c>
      <c r="AD1077">
        <v>0</v>
      </c>
      <c r="AE1077">
        <v>0</v>
      </c>
      <c r="AF1077" t="s">
        <v>303</v>
      </c>
      <c r="AG1077" t="s">
        <v>303</v>
      </c>
      <c r="AH1077">
        <v>0</v>
      </c>
      <c r="AI1077">
        <v>0</v>
      </c>
    </row>
    <row r="1078" spans="3:35">
      <c r="C1078">
        <v>175</v>
      </c>
      <c r="D1078" s="3"/>
      <c r="F1078" t="s">
        <v>1305</v>
      </c>
      <c r="G1078" t="s">
        <v>1434</v>
      </c>
      <c r="H1078" t="s">
        <v>1446</v>
      </c>
      <c r="I1078">
        <v>0</v>
      </c>
      <c r="J1078">
        <v>1</v>
      </c>
      <c r="K1078">
        <v>1</v>
      </c>
      <c r="L1078">
        <v>1</v>
      </c>
      <c r="M1078">
        <v>0</v>
      </c>
      <c r="N1078">
        <v>0</v>
      </c>
      <c r="O1078">
        <v>1</v>
      </c>
      <c r="P1078">
        <v>0</v>
      </c>
      <c r="Q1078">
        <v>0</v>
      </c>
      <c r="R1078" s="20">
        <v>1</v>
      </c>
      <c r="S1078">
        <v>0</v>
      </c>
      <c r="T1078">
        <v>0</v>
      </c>
      <c r="U1078" s="20">
        <v>0</v>
      </c>
      <c r="V1078">
        <v>0</v>
      </c>
      <c r="W1078">
        <v>1</v>
      </c>
      <c r="X1078" s="20">
        <v>0</v>
      </c>
      <c r="Y1078" t="s">
        <v>303</v>
      </c>
      <c r="Z1078" t="s">
        <v>303</v>
      </c>
      <c r="AA1078" s="20" t="s">
        <v>303</v>
      </c>
      <c r="AB1078">
        <v>0</v>
      </c>
      <c r="AC1078">
        <v>0</v>
      </c>
      <c r="AD1078">
        <v>0</v>
      </c>
      <c r="AE1078">
        <v>0</v>
      </c>
      <c r="AF1078" t="s">
        <v>303</v>
      </c>
      <c r="AG1078" t="s">
        <v>303</v>
      </c>
      <c r="AH1078">
        <v>0</v>
      </c>
      <c r="AI1078">
        <v>0</v>
      </c>
    </row>
    <row r="1079" spans="3:35">
      <c r="C1079">
        <v>176</v>
      </c>
      <c r="D1079" s="5"/>
      <c r="E1079" s="2" t="s">
        <v>1116</v>
      </c>
      <c r="F1079" t="s">
        <v>713</v>
      </c>
      <c r="G1079" t="s">
        <v>1437</v>
      </c>
      <c r="H1079" t="s">
        <v>1447</v>
      </c>
      <c r="I1079">
        <v>0</v>
      </c>
      <c r="J1079">
        <v>1</v>
      </c>
      <c r="K1079">
        <v>1</v>
      </c>
      <c r="L1079">
        <v>0</v>
      </c>
      <c r="M1079">
        <v>0</v>
      </c>
      <c r="N1079">
        <v>0</v>
      </c>
      <c r="O1079">
        <v>0</v>
      </c>
      <c r="P1079">
        <v>0</v>
      </c>
      <c r="Q1079">
        <v>1</v>
      </c>
      <c r="R1079" s="20">
        <v>0</v>
      </c>
      <c r="S1079" t="s">
        <v>303</v>
      </c>
      <c r="T1079" t="s">
        <v>303</v>
      </c>
      <c r="U1079" s="20" t="s">
        <v>303</v>
      </c>
      <c r="V1079">
        <v>0</v>
      </c>
      <c r="W1079">
        <v>0</v>
      </c>
      <c r="X1079" s="20">
        <v>0</v>
      </c>
      <c r="Y1079">
        <v>0</v>
      </c>
      <c r="Z1079">
        <v>0</v>
      </c>
      <c r="AA1079" s="20">
        <v>1</v>
      </c>
      <c r="AB1079">
        <v>0</v>
      </c>
      <c r="AC1079">
        <v>1</v>
      </c>
      <c r="AD1079">
        <v>0</v>
      </c>
      <c r="AE1079">
        <v>0</v>
      </c>
      <c r="AF1079">
        <v>0</v>
      </c>
      <c r="AG1079">
        <v>0</v>
      </c>
      <c r="AH1079">
        <v>0</v>
      </c>
      <c r="AI1079">
        <v>0</v>
      </c>
    </row>
    <row r="1080" spans="3:35">
      <c r="C1080">
        <v>177</v>
      </c>
      <c r="D1080" s="5"/>
      <c r="F1080" t="s">
        <v>714</v>
      </c>
      <c r="G1080" t="s">
        <v>1438</v>
      </c>
      <c r="H1080" t="s">
        <v>1448</v>
      </c>
      <c r="I1080">
        <v>0</v>
      </c>
      <c r="J1080">
        <v>1</v>
      </c>
      <c r="K1080">
        <v>1</v>
      </c>
      <c r="L1080">
        <v>0</v>
      </c>
      <c r="M1080">
        <v>0</v>
      </c>
      <c r="N1080">
        <v>0</v>
      </c>
      <c r="O1080">
        <v>0</v>
      </c>
      <c r="P1080">
        <v>0</v>
      </c>
      <c r="Q1080">
        <v>1</v>
      </c>
      <c r="R1080" s="20">
        <v>0</v>
      </c>
      <c r="S1080">
        <v>0</v>
      </c>
      <c r="T1080">
        <v>0</v>
      </c>
      <c r="U1080" s="20">
        <v>1</v>
      </c>
      <c r="V1080">
        <v>0</v>
      </c>
      <c r="W1080">
        <v>0</v>
      </c>
      <c r="X1080" s="20">
        <v>0</v>
      </c>
      <c r="Y1080">
        <v>0</v>
      </c>
      <c r="Z1080">
        <v>0</v>
      </c>
      <c r="AA1080" s="20">
        <v>0</v>
      </c>
      <c r="AB1080">
        <v>0</v>
      </c>
      <c r="AC1080">
        <v>1</v>
      </c>
      <c r="AD1080">
        <v>0</v>
      </c>
      <c r="AE1080">
        <v>0</v>
      </c>
      <c r="AF1080">
        <v>0</v>
      </c>
      <c r="AG1080">
        <v>0</v>
      </c>
      <c r="AH1080">
        <v>0</v>
      </c>
      <c r="AI1080">
        <v>0</v>
      </c>
    </row>
    <row r="1081" spans="3:35">
      <c r="C1081">
        <v>178</v>
      </c>
      <c r="D1081" s="5"/>
      <c r="F1081" t="s">
        <v>714</v>
      </c>
      <c r="G1081" t="s">
        <v>1438</v>
      </c>
      <c r="I1081">
        <v>0</v>
      </c>
      <c r="J1081">
        <v>0</v>
      </c>
      <c r="K1081">
        <v>0</v>
      </c>
      <c r="L1081">
        <v>0</v>
      </c>
      <c r="M1081">
        <v>0</v>
      </c>
      <c r="N1081">
        <v>0</v>
      </c>
      <c r="O1081">
        <v>1</v>
      </c>
      <c r="P1081">
        <v>0</v>
      </c>
      <c r="Q1081">
        <v>0</v>
      </c>
      <c r="R1081" s="20">
        <v>1</v>
      </c>
      <c r="S1081">
        <v>0</v>
      </c>
      <c r="T1081">
        <v>1</v>
      </c>
      <c r="U1081" s="20">
        <v>1</v>
      </c>
      <c r="V1081" t="s">
        <v>303</v>
      </c>
      <c r="W1081" t="s">
        <v>303</v>
      </c>
      <c r="X1081" s="20" t="s">
        <v>303</v>
      </c>
      <c r="Y1081">
        <v>1</v>
      </c>
      <c r="Z1081">
        <v>0</v>
      </c>
      <c r="AA1081" s="20">
        <v>0</v>
      </c>
      <c r="AB1081" t="s">
        <v>303</v>
      </c>
      <c r="AC1081" t="s">
        <v>303</v>
      </c>
      <c r="AD1081" t="s">
        <v>303</v>
      </c>
      <c r="AE1081" t="s">
        <v>303</v>
      </c>
      <c r="AF1081">
        <v>0</v>
      </c>
      <c r="AG1081">
        <v>0</v>
      </c>
      <c r="AH1081">
        <v>0</v>
      </c>
      <c r="AI1081">
        <v>0</v>
      </c>
    </row>
    <row r="1082" spans="3:35">
      <c r="C1082">
        <v>179</v>
      </c>
      <c r="D1082" s="5"/>
      <c r="E1082" s="2" t="s">
        <v>1119</v>
      </c>
      <c r="F1082" t="s">
        <v>1296</v>
      </c>
      <c r="G1082" t="s">
        <v>1439</v>
      </c>
      <c r="I1082">
        <v>0</v>
      </c>
      <c r="J1082">
        <v>0</v>
      </c>
      <c r="K1082">
        <v>0</v>
      </c>
      <c r="L1082">
        <v>0</v>
      </c>
      <c r="M1082">
        <v>0</v>
      </c>
      <c r="N1082">
        <v>0</v>
      </c>
      <c r="O1082">
        <v>0</v>
      </c>
      <c r="P1082">
        <v>0</v>
      </c>
      <c r="Q1082">
        <v>1</v>
      </c>
      <c r="R1082" s="20">
        <v>0</v>
      </c>
      <c r="S1082">
        <v>0</v>
      </c>
      <c r="T1082">
        <v>0</v>
      </c>
      <c r="U1082" s="20">
        <v>0</v>
      </c>
      <c r="V1082" t="s">
        <v>303</v>
      </c>
      <c r="W1082" t="s">
        <v>303</v>
      </c>
      <c r="X1082" s="20" t="s">
        <v>303</v>
      </c>
      <c r="Y1082">
        <v>0</v>
      </c>
      <c r="Z1082">
        <v>1</v>
      </c>
      <c r="AA1082" s="20">
        <v>0</v>
      </c>
      <c r="AB1082" t="s">
        <v>303</v>
      </c>
      <c r="AC1082" t="s">
        <v>303</v>
      </c>
      <c r="AD1082" t="s">
        <v>303</v>
      </c>
      <c r="AE1082" t="s">
        <v>303</v>
      </c>
      <c r="AF1082">
        <v>0</v>
      </c>
      <c r="AG1082">
        <v>0</v>
      </c>
      <c r="AH1082">
        <v>0</v>
      </c>
      <c r="AI1082">
        <v>0</v>
      </c>
    </row>
    <row r="1083" spans="3:35">
      <c r="C1083">
        <v>180</v>
      </c>
      <c r="D1083" s="5"/>
      <c r="F1083" t="s">
        <v>1299</v>
      </c>
      <c r="G1083" t="s">
        <v>1440</v>
      </c>
      <c r="I1083">
        <v>0</v>
      </c>
      <c r="J1083">
        <v>0</v>
      </c>
      <c r="K1083">
        <v>0</v>
      </c>
      <c r="L1083">
        <v>0</v>
      </c>
      <c r="M1083">
        <v>0</v>
      </c>
      <c r="N1083">
        <v>0</v>
      </c>
      <c r="O1083">
        <v>0</v>
      </c>
      <c r="P1083">
        <v>0</v>
      </c>
      <c r="Q1083">
        <v>1</v>
      </c>
      <c r="R1083" s="20">
        <v>0</v>
      </c>
      <c r="S1083">
        <v>1</v>
      </c>
      <c r="T1083">
        <v>0</v>
      </c>
      <c r="U1083" s="20">
        <v>0</v>
      </c>
      <c r="V1083" t="s">
        <v>303</v>
      </c>
      <c r="W1083" t="s">
        <v>303</v>
      </c>
      <c r="X1083" s="20" t="s">
        <v>303</v>
      </c>
      <c r="Y1083">
        <v>0</v>
      </c>
      <c r="Z1083">
        <v>0</v>
      </c>
      <c r="AA1083" s="20">
        <v>0</v>
      </c>
      <c r="AB1083" t="s">
        <v>303</v>
      </c>
      <c r="AC1083" t="s">
        <v>303</v>
      </c>
      <c r="AD1083" t="s">
        <v>303</v>
      </c>
      <c r="AE1083" t="s">
        <v>303</v>
      </c>
      <c r="AF1083">
        <v>0</v>
      </c>
      <c r="AG1083">
        <v>0</v>
      </c>
      <c r="AH1083">
        <v>0</v>
      </c>
      <c r="AI1083">
        <v>0</v>
      </c>
    </row>
    <row r="1084" spans="3:35">
      <c r="C1084">
        <v>181</v>
      </c>
      <c r="D1084" s="5"/>
      <c r="F1084" t="s">
        <v>1299</v>
      </c>
      <c r="G1084" t="s">
        <v>1440</v>
      </c>
      <c r="I1084">
        <v>0</v>
      </c>
      <c r="J1084">
        <v>0</v>
      </c>
      <c r="K1084">
        <v>0</v>
      </c>
      <c r="L1084">
        <v>1</v>
      </c>
      <c r="M1084">
        <v>0</v>
      </c>
      <c r="N1084">
        <v>0</v>
      </c>
      <c r="O1084">
        <v>1</v>
      </c>
      <c r="P1084">
        <v>0</v>
      </c>
      <c r="Q1084">
        <v>0</v>
      </c>
      <c r="R1084" s="20">
        <v>1</v>
      </c>
      <c r="S1084">
        <v>0</v>
      </c>
      <c r="T1084">
        <v>1</v>
      </c>
      <c r="U1084" s="20">
        <v>0</v>
      </c>
      <c r="V1084" t="s">
        <v>303</v>
      </c>
      <c r="W1084" t="s">
        <v>303</v>
      </c>
      <c r="X1084" s="20" t="s">
        <v>303</v>
      </c>
      <c r="Y1084">
        <v>1</v>
      </c>
      <c r="Z1084">
        <v>0</v>
      </c>
      <c r="AA1084" s="20">
        <v>0</v>
      </c>
      <c r="AB1084" t="s">
        <v>303</v>
      </c>
      <c r="AC1084" t="s">
        <v>303</v>
      </c>
      <c r="AD1084" t="s">
        <v>303</v>
      </c>
      <c r="AE1084" t="s">
        <v>303</v>
      </c>
      <c r="AF1084">
        <v>0</v>
      </c>
      <c r="AG1084">
        <v>0</v>
      </c>
      <c r="AH1084">
        <v>0</v>
      </c>
      <c r="AI1084">
        <v>0</v>
      </c>
    </row>
    <row r="1085" spans="3:35">
      <c r="C1085">
        <v>182</v>
      </c>
      <c r="D1085" s="5"/>
      <c r="E1085" s="2" t="s">
        <v>1121</v>
      </c>
      <c r="F1085" t="s">
        <v>1297</v>
      </c>
      <c r="G1085" t="s">
        <v>1441</v>
      </c>
      <c r="I1085">
        <v>0</v>
      </c>
      <c r="J1085">
        <v>0</v>
      </c>
      <c r="K1085">
        <v>0</v>
      </c>
      <c r="L1085">
        <v>0</v>
      </c>
      <c r="M1085">
        <v>0</v>
      </c>
      <c r="N1085">
        <v>0</v>
      </c>
      <c r="O1085">
        <v>0</v>
      </c>
      <c r="P1085">
        <v>0</v>
      </c>
      <c r="Q1085">
        <v>1</v>
      </c>
      <c r="R1085" s="20">
        <v>0</v>
      </c>
      <c r="S1085">
        <v>0</v>
      </c>
      <c r="T1085">
        <v>0</v>
      </c>
      <c r="U1085" s="20">
        <v>0</v>
      </c>
      <c r="V1085" t="s">
        <v>303</v>
      </c>
      <c r="W1085" t="s">
        <v>303</v>
      </c>
      <c r="X1085" s="20" t="s">
        <v>303</v>
      </c>
      <c r="Y1085">
        <v>0</v>
      </c>
      <c r="Z1085">
        <v>1</v>
      </c>
      <c r="AA1085" s="20">
        <v>0</v>
      </c>
      <c r="AB1085" t="s">
        <v>303</v>
      </c>
      <c r="AC1085" t="s">
        <v>303</v>
      </c>
      <c r="AD1085" t="s">
        <v>303</v>
      </c>
      <c r="AE1085" t="s">
        <v>303</v>
      </c>
      <c r="AF1085">
        <v>0</v>
      </c>
      <c r="AG1085">
        <v>0</v>
      </c>
      <c r="AH1085">
        <v>0</v>
      </c>
      <c r="AI1085">
        <v>0</v>
      </c>
    </row>
    <row r="1086" spans="3:35">
      <c r="C1086">
        <v>183</v>
      </c>
      <c r="D1086" s="5"/>
      <c r="F1086" t="s">
        <v>1300</v>
      </c>
      <c r="G1086" t="s">
        <v>1442</v>
      </c>
      <c r="I1086">
        <v>0</v>
      </c>
      <c r="J1086">
        <v>0</v>
      </c>
      <c r="K1086">
        <v>0</v>
      </c>
      <c r="L1086">
        <v>0</v>
      </c>
      <c r="M1086">
        <v>0</v>
      </c>
      <c r="N1086">
        <v>0</v>
      </c>
      <c r="O1086">
        <v>0</v>
      </c>
      <c r="P1086">
        <v>0</v>
      </c>
      <c r="Q1086">
        <v>1</v>
      </c>
      <c r="R1086" s="20">
        <v>0</v>
      </c>
      <c r="S1086">
        <v>1</v>
      </c>
      <c r="T1086">
        <v>0</v>
      </c>
      <c r="U1086" s="20">
        <v>0</v>
      </c>
      <c r="V1086" t="s">
        <v>303</v>
      </c>
      <c r="W1086" t="s">
        <v>303</v>
      </c>
      <c r="X1086" s="20" t="s">
        <v>303</v>
      </c>
      <c r="Y1086">
        <v>0</v>
      </c>
      <c r="Z1086">
        <v>0</v>
      </c>
      <c r="AA1086" s="20">
        <v>0</v>
      </c>
      <c r="AB1086" t="s">
        <v>303</v>
      </c>
      <c r="AC1086" t="s">
        <v>303</v>
      </c>
      <c r="AD1086" t="s">
        <v>303</v>
      </c>
      <c r="AE1086" t="s">
        <v>303</v>
      </c>
      <c r="AF1086">
        <v>0</v>
      </c>
      <c r="AG1086">
        <v>0</v>
      </c>
      <c r="AH1086">
        <v>0</v>
      </c>
      <c r="AI1086">
        <v>0</v>
      </c>
    </row>
    <row r="1087" spans="3:35">
      <c r="C1087">
        <v>184</v>
      </c>
      <c r="D1087" s="5"/>
      <c r="F1087" t="s">
        <v>1300</v>
      </c>
      <c r="G1087" t="s">
        <v>1442</v>
      </c>
      <c r="I1087">
        <v>0</v>
      </c>
      <c r="J1087">
        <v>0</v>
      </c>
      <c r="K1087">
        <v>0</v>
      </c>
      <c r="L1087">
        <v>1</v>
      </c>
      <c r="M1087">
        <v>0</v>
      </c>
      <c r="N1087">
        <v>0</v>
      </c>
      <c r="O1087">
        <v>1</v>
      </c>
      <c r="P1087">
        <v>0</v>
      </c>
      <c r="Q1087">
        <v>0</v>
      </c>
      <c r="R1087" s="20">
        <v>1</v>
      </c>
      <c r="S1087">
        <v>0</v>
      </c>
      <c r="T1087">
        <v>1</v>
      </c>
      <c r="U1087" s="20">
        <v>0</v>
      </c>
      <c r="V1087" t="s">
        <v>303</v>
      </c>
      <c r="W1087" t="s">
        <v>303</v>
      </c>
      <c r="X1087" s="20" t="s">
        <v>303</v>
      </c>
      <c r="Y1087">
        <v>1</v>
      </c>
      <c r="Z1087">
        <v>0</v>
      </c>
      <c r="AA1087" s="20">
        <v>0</v>
      </c>
      <c r="AB1087" t="s">
        <v>303</v>
      </c>
      <c r="AC1087" t="s">
        <v>303</v>
      </c>
      <c r="AD1087" t="s">
        <v>303</v>
      </c>
      <c r="AE1087" t="s">
        <v>303</v>
      </c>
      <c r="AF1087">
        <v>0</v>
      </c>
      <c r="AG1087">
        <v>0</v>
      </c>
      <c r="AH1087">
        <v>0</v>
      </c>
      <c r="AI1087">
        <v>0</v>
      </c>
    </row>
    <row r="1088" spans="3:35">
      <c r="C1088">
        <v>185</v>
      </c>
      <c r="D1088" s="5"/>
      <c r="E1088" s="2" t="s">
        <v>1123</v>
      </c>
      <c r="F1088" t="s">
        <v>1312</v>
      </c>
      <c r="G1088" t="s">
        <v>1431</v>
      </c>
      <c r="I1088">
        <v>0</v>
      </c>
      <c r="J1088">
        <v>0</v>
      </c>
      <c r="K1088">
        <v>0</v>
      </c>
      <c r="L1088">
        <v>0</v>
      </c>
      <c r="M1088">
        <v>0</v>
      </c>
      <c r="N1088">
        <v>0</v>
      </c>
      <c r="O1088">
        <v>0</v>
      </c>
      <c r="P1088">
        <v>0</v>
      </c>
      <c r="Q1088">
        <v>0</v>
      </c>
      <c r="R1088" s="20">
        <v>1</v>
      </c>
      <c r="S1088">
        <v>1</v>
      </c>
      <c r="T1088">
        <v>0</v>
      </c>
      <c r="U1088" s="20">
        <v>0</v>
      </c>
      <c r="V1088" t="s">
        <v>303</v>
      </c>
      <c r="W1088" t="s">
        <v>303</v>
      </c>
      <c r="X1088" s="20" t="s">
        <v>303</v>
      </c>
      <c r="Y1088">
        <v>0</v>
      </c>
      <c r="Z1088">
        <v>1</v>
      </c>
      <c r="AA1088" s="20">
        <v>0</v>
      </c>
      <c r="AB1088" t="s">
        <v>303</v>
      </c>
      <c r="AC1088" t="s">
        <v>303</v>
      </c>
      <c r="AD1088" t="s">
        <v>303</v>
      </c>
      <c r="AE1088" t="s">
        <v>303</v>
      </c>
      <c r="AF1088">
        <v>0</v>
      </c>
      <c r="AG1088">
        <v>0</v>
      </c>
      <c r="AH1088">
        <v>0</v>
      </c>
      <c r="AI1088">
        <v>0</v>
      </c>
    </row>
    <row r="1089" spans="3:35">
      <c r="C1089">
        <v>186</v>
      </c>
      <c r="D1089" s="5"/>
      <c r="F1089" t="s">
        <v>1313</v>
      </c>
      <c r="G1089" t="s">
        <v>1432</v>
      </c>
      <c r="I1089">
        <v>0</v>
      </c>
      <c r="J1089">
        <v>0</v>
      </c>
      <c r="K1089">
        <v>0</v>
      </c>
      <c r="L1089">
        <v>0</v>
      </c>
      <c r="M1089">
        <v>0</v>
      </c>
      <c r="N1089">
        <v>0</v>
      </c>
      <c r="O1089">
        <v>0</v>
      </c>
      <c r="P1089">
        <v>0</v>
      </c>
      <c r="Q1089">
        <v>0</v>
      </c>
      <c r="R1089" s="20">
        <v>1</v>
      </c>
      <c r="S1089">
        <v>1</v>
      </c>
      <c r="T1089">
        <v>0</v>
      </c>
      <c r="U1089" s="20">
        <v>0</v>
      </c>
      <c r="V1089" t="s">
        <v>303</v>
      </c>
      <c r="W1089" t="s">
        <v>303</v>
      </c>
      <c r="X1089" s="20" t="s">
        <v>303</v>
      </c>
      <c r="Y1089">
        <v>1</v>
      </c>
      <c r="Z1089">
        <v>0</v>
      </c>
      <c r="AA1089" s="20">
        <v>0</v>
      </c>
      <c r="AB1089" t="s">
        <v>303</v>
      </c>
      <c r="AC1089" t="s">
        <v>303</v>
      </c>
      <c r="AD1089" t="s">
        <v>303</v>
      </c>
      <c r="AE1089" t="s">
        <v>303</v>
      </c>
      <c r="AF1089">
        <v>0</v>
      </c>
      <c r="AG1089">
        <v>0</v>
      </c>
      <c r="AH1089">
        <v>0</v>
      </c>
      <c r="AI1089">
        <v>0</v>
      </c>
    </row>
    <row r="1090" spans="3:35">
      <c r="C1090">
        <v>187</v>
      </c>
      <c r="D1090" s="5"/>
      <c r="F1090" t="s">
        <v>1313</v>
      </c>
      <c r="G1090" t="s">
        <v>1432</v>
      </c>
      <c r="I1090">
        <v>0</v>
      </c>
      <c r="J1090">
        <v>0</v>
      </c>
      <c r="K1090">
        <v>0</v>
      </c>
      <c r="L1090">
        <v>1</v>
      </c>
      <c r="M1090">
        <v>0</v>
      </c>
      <c r="N1090">
        <v>0</v>
      </c>
      <c r="O1090">
        <v>1</v>
      </c>
      <c r="P1090">
        <v>0</v>
      </c>
      <c r="Q1090">
        <v>0</v>
      </c>
      <c r="R1090" s="20">
        <v>1</v>
      </c>
      <c r="S1090">
        <v>0</v>
      </c>
      <c r="T1090">
        <v>1</v>
      </c>
      <c r="U1090" s="20">
        <v>0</v>
      </c>
      <c r="V1090" t="s">
        <v>303</v>
      </c>
      <c r="W1090" t="s">
        <v>303</v>
      </c>
      <c r="X1090" s="20" t="s">
        <v>303</v>
      </c>
      <c r="Y1090">
        <v>0</v>
      </c>
      <c r="Z1090">
        <v>0</v>
      </c>
      <c r="AA1090" s="20">
        <v>0</v>
      </c>
      <c r="AB1090" t="s">
        <v>303</v>
      </c>
      <c r="AC1090" t="s">
        <v>303</v>
      </c>
      <c r="AD1090" t="s">
        <v>303</v>
      </c>
      <c r="AE1090" t="s">
        <v>303</v>
      </c>
      <c r="AF1090">
        <v>0</v>
      </c>
      <c r="AG1090">
        <v>0</v>
      </c>
      <c r="AH1090">
        <v>0</v>
      </c>
      <c r="AI1090">
        <v>0</v>
      </c>
    </row>
    <row r="1091" spans="3:35">
      <c r="C1091">
        <v>188</v>
      </c>
      <c r="D1091" s="5"/>
      <c r="E1091" s="2" t="s">
        <v>1125</v>
      </c>
      <c r="F1091" t="s">
        <v>1303</v>
      </c>
      <c r="G1091" t="s">
        <v>1433</v>
      </c>
      <c r="I1091">
        <v>0</v>
      </c>
      <c r="J1091">
        <v>0</v>
      </c>
      <c r="K1091">
        <v>0</v>
      </c>
      <c r="L1091">
        <v>0</v>
      </c>
      <c r="M1091">
        <v>0</v>
      </c>
      <c r="N1091">
        <v>0</v>
      </c>
      <c r="O1091">
        <v>0</v>
      </c>
      <c r="P1091">
        <v>0</v>
      </c>
      <c r="Q1091">
        <v>0</v>
      </c>
      <c r="R1091" s="20">
        <v>1</v>
      </c>
      <c r="S1091">
        <v>1</v>
      </c>
      <c r="T1091">
        <v>0</v>
      </c>
      <c r="U1091" s="20">
        <v>0</v>
      </c>
      <c r="V1091" t="s">
        <v>303</v>
      </c>
      <c r="W1091" t="s">
        <v>303</v>
      </c>
      <c r="X1091" s="20" t="s">
        <v>303</v>
      </c>
      <c r="Y1091">
        <v>0</v>
      </c>
      <c r="Z1091">
        <v>1</v>
      </c>
      <c r="AA1091" s="20">
        <v>0</v>
      </c>
      <c r="AB1091" t="s">
        <v>303</v>
      </c>
      <c r="AC1091" t="s">
        <v>303</v>
      </c>
      <c r="AD1091" t="s">
        <v>303</v>
      </c>
      <c r="AE1091" t="s">
        <v>303</v>
      </c>
      <c r="AF1091">
        <v>0</v>
      </c>
      <c r="AG1091">
        <v>0</v>
      </c>
      <c r="AH1091">
        <v>0</v>
      </c>
      <c r="AI1091">
        <v>0</v>
      </c>
    </row>
    <row r="1092" spans="3:35">
      <c r="C1092">
        <v>189</v>
      </c>
      <c r="D1092" s="5"/>
      <c r="F1092" t="s">
        <v>1306</v>
      </c>
      <c r="G1092" t="s">
        <v>1434</v>
      </c>
      <c r="I1092">
        <v>0</v>
      </c>
      <c r="J1092">
        <v>0</v>
      </c>
      <c r="K1092">
        <v>0</v>
      </c>
      <c r="L1092">
        <v>0</v>
      </c>
      <c r="M1092">
        <v>0</v>
      </c>
      <c r="N1092">
        <v>0</v>
      </c>
      <c r="O1092">
        <v>0</v>
      </c>
      <c r="P1092">
        <v>0</v>
      </c>
      <c r="Q1092">
        <v>0</v>
      </c>
      <c r="R1092" s="20">
        <v>1</v>
      </c>
      <c r="S1092">
        <v>1</v>
      </c>
      <c r="T1092">
        <v>0</v>
      </c>
      <c r="U1092" s="20">
        <v>0</v>
      </c>
      <c r="V1092" t="s">
        <v>303</v>
      </c>
      <c r="W1092" t="s">
        <v>303</v>
      </c>
      <c r="X1092" s="20" t="s">
        <v>303</v>
      </c>
      <c r="Y1092">
        <v>1</v>
      </c>
      <c r="Z1092">
        <v>0</v>
      </c>
      <c r="AA1092" s="20">
        <v>0</v>
      </c>
      <c r="AB1092" t="s">
        <v>303</v>
      </c>
      <c r="AC1092" t="s">
        <v>303</v>
      </c>
      <c r="AD1092" t="s">
        <v>303</v>
      </c>
      <c r="AE1092" t="s">
        <v>303</v>
      </c>
      <c r="AF1092">
        <v>0</v>
      </c>
      <c r="AG1092">
        <v>0</v>
      </c>
      <c r="AH1092">
        <v>0</v>
      </c>
      <c r="AI1092">
        <v>0</v>
      </c>
    </row>
    <row r="1093" spans="3:35">
      <c r="C1093">
        <v>190</v>
      </c>
      <c r="D1093" s="5"/>
      <c r="F1093" t="s">
        <v>1306</v>
      </c>
      <c r="G1093" t="s">
        <v>1434</v>
      </c>
      <c r="I1093">
        <v>0</v>
      </c>
      <c r="J1093">
        <v>0</v>
      </c>
      <c r="K1093">
        <v>0</v>
      </c>
      <c r="L1093">
        <v>1</v>
      </c>
      <c r="M1093">
        <v>0</v>
      </c>
      <c r="N1093">
        <v>0</v>
      </c>
      <c r="O1093">
        <v>1</v>
      </c>
      <c r="P1093">
        <v>0</v>
      </c>
      <c r="Q1093">
        <v>0</v>
      </c>
      <c r="R1093" s="20">
        <v>1</v>
      </c>
      <c r="S1093">
        <v>0</v>
      </c>
      <c r="T1093">
        <v>1</v>
      </c>
      <c r="U1093" s="20">
        <v>0</v>
      </c>
      <c r="V1093" t="s">
        <v>303</v>
      </c>
      <c r="W1093" t="s">
        <v>303</v>
      </c>
      <c r="X1093" s="20" t="s">
        <v>303</v>
      </c>
      <c r="Y1093">
        <v>0</v>
      </c>
      <c r="Z1093">
        <v>0</v>
      </c>
      <c r="AA1093" s="20">
        <v>0</v>
      </c>
      <c r="AB1093" t="s">
        <v>303</v>
      </c>
      <c r="AC1093" t="s">
        <v>303</v>
      </c>
      <c r="AD1093" t="s">
        <v>303</v>
      </c>
      <c r="AE1093" t="s">
        <v>303</v>
      </c>
      <c r="AF1093">
        <v>0</v>
      </c>
      <c r="AG1093">
        <v>0</v>
      </c>
      <c r="AH1093">
        <v>0</v>
      </c>
      <c r="AI1093">
        <v>0</v>
      </c>
    </row>
    <row r="1094" spans="3:35">
      <c r="C1094">
        <v>191</v>
      </c>
      <c r="D1094" s="5"/>
      <c r="E1094" s="2" t="s">
        <v>1127</v>
      </c>
      <c r="F1094" t="s">
        <v>1302</v>
      </c>
      <c r="G1094" t="s">
        <v>1435</v>
      </c>
      <c r="I1094">
        <v>0</v>
      </c>
      <c r="J1094">
        <v>0</v>
      </c>
      <c r="K1094">
        <v>0</v>
      </c>
      <c r="L1094">
        <v>0</v>
      </c>
      <c r="M1094">
        <v>0</v>
      </c>
      <c r="N1094">
        <v>0</v>
      </c>
      <c r="O1094">
        <v>0</v>
      </c>
      <c r="P1094">
        <v>0</v>
      </c>
      <c r="Q1094">
        <v>0</v>
      </c>
      <c r="R1094" s="20">
        <v>1</v>
      </c>
      <c r="S1094">
        <v>1</v>
      </c>
      <c r="T1094">
        <v>0</v>
      </c>
      <c r="U1094" s="20">
        <v>0</v>
      </c>
      <c r="V1094" t="s">
        <v>303</v>
      </c>
      <c r="W1094" t="s">
        <v>303</v>
      </c>
      <c r="X1094" s="20" t="s">
        <v>303</v>
      </c>
      <c r="Y1094">
        <v>0</v>
      </c>
      <c r="Z1094">
        <v>1</v>
      </c>
      <c r="AA1094" s="20">
        <v>0</v>
      </c>
      <c r="AB1094" t="s">
        <v>303</v>
      </c>
      <c r="AC1094" t="s">
        <v>303</v>
      </c>
      <c r="AD1094" t="s">
        <v>303</v>
      </c>
      <c r="AE1094" t="s">
        <v>303</v>
      </c>
      <c r="AF1094">
        <v>0</v>
      </c>
      <c r="AG1094">
        <v>0</v>
      </c>
      <c r="AH1094">
        <v>0</v>
      </c>
      <c r="AI1094">
        <v>0</v>
      </c>
    </row>
    <row r="1095" spans="3:35">
      <c r="C1095">
        <v>192</v>
      </c>
      <c r="D1095" s="5"/>
      <c r="F1095" t="s">
        <v>1305</v>
      </c>
      <c r="G1095" t="s">
        <v>1436</v>
      </c>
      <c r="H1095" t="s">
        <v>1449</v>
      </c>
      <c r="I1095">
        <v>0</v>
      </c>
      <c r="J1095">
        <v>1</v>
      </c>
      <c r="K1095">
        <v>1</v>
      </c>
      <c r="L1095">
        <v>0</v>
      </c>
      <c r="M1095">
        <v>0</v>
      </c>
      <c r="N1095">
        <v>0</v>
      </c>
      <c r="O1095">
        <v>0</v>
      </c>
      <c r="P1095">
        <v>0</v>
      </c>
      <c r="Q1095">
        <v>0</v>
      </c>
      <c r="R1095" s="20">
        <v>1</v>
      </c>
      <c r="S1095">
        <v>1</v>
      </c>
      <c r="T1095">
        <v>0</v>
      </c>
      <c r="U1095" s="20">
        <v>0</v>
      </c>
      <c r="V1095" t="s">
        <v>303</v>
      </c>
      <c r="W1095" t="s">
        <v>303</v>
      </c>
      <c r="X1095" s="20" t="s">
        <v>303</v>
      </c>
      <c r="Y1095">
        <v>1</v>
      </c>
      <c r="Z1095">
        <v>0</v>
      </c>
      <c r="AA1095" s="20">
        <v>0</v>
      </c>
      <c r="AB1095">
        <v>1</v>
      </c>
      <c r="AC1095">
        <v>0</v>
      </c>
      <c r="AD1095" t="s">
        <v>303</v>
      </c>
      <c r="AE1095" t="s">
        <v>303</v>
      </c>
      <c r="AF1095">
        <v>0</v>
      </c>
      <c r="AG1095">
        <v>0</v>
      </c>
      <c r="AH1095">
        <v>0</v>
      </c>
      <c r="AI1095">
        <v>0</v>
      </c>
    </row>
    <row r="1096" spans="3:35">
      <c r="C1096">
        <v>193</v>
      </c>
      <c r="D1096" s="5"/>
      <c r="F1096" t="s">
        <v>1305</v>
      </c>
      <c r="G1096" t="s">
        <v>1436</v>
      </c>
      <c r="H1096" t="s">
        <v>1450</v>
      </c>
      <c r="I1096">
        <v>0</v>
      </c>
      <c r="J1096">
        <v>1</v>
      </c>
      <c r="K1096">
        <v>1</v>
      </c>
      <c r="L1096">
        <v>1</v>
      </c>
      <c r="M1096">
        <v>0</v>
      </c>
      <c r="N1096">
        <v>0</v>
      </c>
      <c r="O1096">
        <v>1</v>
      </c>
      <c r="P1096">
        <v>0</v>
      </c>
      <c r="Q1096">
        <v>0</v>
      </c>
      <c r="R1096" s="20">
        <v>1</v>
      </c>
      <c r="S1096">
        <v>0</v>
      </c>
      <c r="T1096">
        <v>1</v>
      </c>
      <c r="U1096" s="20">
        <v>0</v>
      </c>
      <c r="V1096" t="s">
        <v>303</v>
      </c>
      <c r="W1096" t="s">
        <v>303</v>
      </c>
      <c r="X1096" s="20" t="s">
        <v>303</v>
      </c>
      <c r="Y1096">
        <v>0</v>
      </c>
      <c r="Z1096">
        <v>0</v>
      </c>
      <c r="AA1096" s="20">
        <v>0</v>
      </c>
      <c r="AB1096">
        <v>1</v>
      </c>
      <c r="AC1096">
        <v>0</v>
      </c>
      <c r="AD1096" t="s">
        <v>303</v>
      </c>
      <c r="AE1096" t="s">
        <v>303</v>
      </c>
      <c r="AF1096">
        <v>0</v>
      </c>
      <c r="AG1096">
        <v>0</v>
      </c>
      <c r="AH1096">
        <v>0</v>
      </c>
      <c r="AI1096">
        <v>0</v>
      </c>
    </row>
    <row r="1097" spans="3:35">
      <c r="C1097">
        <v>194</v>
      </c>
      <c r="D1097" s="3"/>
      <c r="E1097" s="2" t="s">
        <v>1159</v>
      </c>
      <c r="F1097" t="s">
        <v>713</v>
      </c>
      <c r="G1097" t="s">
        <v>1439</v>
      </c>
      <c r="H1097" t="s">
        <v>1451</v>
      </c>
      <c r="I1097">
        <v>0</v>
      </c>
      <c r="J1097">
        <v>1</v>
      </c>
      <c r="K1097">
        <v>1</v>
      </c>
      <c r="L1097">
        <v>0</v>
      </c>
      <c r="M1097">
        <v>0</v>
      </c>
      <c r="N1097">
        <v>0</v>
      </c>
      <c r="O1097">
        <v>0</v>
      </c>
      <c r="P1097">
        <v>0</v>
      </c>
      <c r="Q1097">
        <v>1</v>
      </c>
      <c r="R1097" s="20">
        <v>0</v>
      </c>
      <c r="S1097">
        <v>0</v>
      </c>
      <c r="T1097">
        <v>0</v>
      </c>
      <c r="U1097" s="20">
        <v>0</v>
      </c>
      <c r="V1097">
        <v>0</v>
      </c>
      <c r="W1097">
        <v>0</v>
      </c>
      <c r="X1097" s="20">
        <v>1</v>
      </c>
      <c r="Y1097">
        <v>0</v>
      </c>
      <c r="Z1097">
        <v>0</v>
      </c>
      <c r="AA1097" s="20">
        <v>0</v>
      </c>
      <c r="AB1097">
        <v>0</v>
      </c>
      <c r="AC1097">
        <v>0</v>
      </c>
      <c r="AD1097">
        <v>0</v>
      </c>
      <c r="AE1097">
        <v>0</v>
      </c>
      <c r="AF1097">
        <v>0</v>
      </c>
      <c r="AG1097">
        <v>0</v>
      </c>
      <c r="AH1097">
        <v>0</v>
      </c>
      <c r="AI1097">
        <v>0</v>
      </c>
    </row>
    <row r="1098" spans="3:35">
      <c r="C1098">
        <v>195</v>
      </c>
      <c r="D1098" s="3"/>
      <c r="F1098" t="s">
        <v>714</v>
      </c>
      <c r="G1098" t="s">
        <v>1440</v>
      </c>
      <c r="H1098" t="s">
        <v>1452</v>
      </c>
      <c r="I1098">
        <v>0</v>
      </c>
      <c r="J1098">
        <v>1</v>
      </c>
      <c r="K1098">
        <v>1</v>
      </c>
      <c r="L1098">
        <v>0</v>
      </c>
      <c r="M1098">
        <v>0</v>
      </c>
      <c r="N1098">
        <v>0</v>
      </c>
      <c r="O1098">
        <v>0</v>
      </c>
      <c r="P1098">
        <v>0</v>
      </c>
      <c r="Q1098">
        <v>1</v>
      </c>
      <c r="R1098" s="20">
        <v>0</v>
      </c>
      <c r="S1098">
        <v>0</v>
      </c>
      <c r="T1098">
        <v>0</v>
      </c>
      <c r="U1098" s="20">
        <v>0</v>
      </c>
      <c r="V1098">
        <v>0</v>
      </c>
      <c r="W1098">
        <v>0</v>
      </c>
      <c r="X1098" s="20">
        <v>0</v>
      </c>
      <c r="Y1098">
        <v>0</v>
      </c>
      <c r="Z1098">
        <v>0</v>
      </c>
      <c r="AA1098" s="20">
        <v>1</v>
      </c>
      <c r="AB1098">
        <v>0</v>
      </c>
      <c r="AC1098">
        <v>0</v>
      </c>
      <c r="AD1098">
        <v>0</v>
      </c>
      <c r="AE1098">
        <v>0</v>
      </c>
      <c r="AF1098">
        <v>0</v>
      </c>
      <c r="AG1098">
        <v>0</v>
      </c>
      <c r="AH1098">
        <v>0</v>
      </c>
      <c r="AI1098">
        <v>0</v>
      </c>
    </row>
    <row r="1099" spans="3:35">
      <c r="C1099">
        <v>196</v>
      </c>
      <c r="D1099" s="3"/>
      <c r="F1099" t="s">
        <v>714</v>
      </c>
      <c r="G1099" t="s">
        <v>1440</v>
      </c>
      <c r="I1099">
        <v>0</v>
      </c>
      <c r="J1099">
        <v>0</v>
      </c>
      <c r="K1099">
        <v>0</v>
      </c>
      <c r="L1099">
        <v>1</v>
      </c>
      <c r="M1099">
        <v>0</v>
      </c>
      <c r="N1099">
        <v>0</v>
      </c>
      <c r="O1099">
        <v>1</v>
      </c>
      <c r="P1099">
        <v>0</v>
      </c>
      <c r="Q1099">
        <v>0</v>
      </c>
      <c r="R1099" s="20">
        <v>1</v>
      </c>
      <c r="S1099" t="s">
        <v>303</v>
      </c>
      <c r="T1099" t="s">
        <v>303</v>
      </c>
      <c r="U1099" s="20" t="s">
        <v>303</v>
      </c>
      <c r="V1099">
        <v>1</v>
      </c>
      <c r="W1099">
        <v>0</v>
      </c>
      <c r="X1099" s="20">
        <v>0</v>
      </c>
      <c r="Y1099">
        <v>0</v>
      </c>
      <c r="Z1099">
        <v>1</v>
      </c>
      <c r="AA1099" s="20">
        <v>1</v>
      </c>
      <c r="AB1099" t="s">
        <v>303</v>
      </c>
      <c r="AC1099" t="s">
        <v>303</v>
      </c>
      <c r="AD1099">
        <v>0</v>
      </c>
      <c r="AE1099">
        <v>0</v>
      </c>
      <c r="AF1099">
        <v>0</v>
      </c>
      <c r="AG1099">
        <v>0</v>
      </c>
      <c r="AH1099">
        <v>0</v>
      </c>
      <c r="AI1099">
        <v>0</v>
      </c>
    </row>
    <row r="1100" spans="3:35">
      <c r="C1100">
        <v>197</v>
      </c>
      <c r="D1100" s="3"/>
      <c r="E1100" s="2" t="s">
        <v>1162</v>
      </c>
      <c r="F1100" t="s">
        <v>1296</v>
      </c>
      <c r="G1100" t="s">
        <v>1441</v>
      </c>
      <c r="I1100">
        <v>0</v>
      </c>
      <c r="J1100">
        <v>0</v>
      </c>
      <c r="K1100">
        <v>0</v>
      </c>
      <c r="L1100">
        <v>0</v>
      </c>
      <c r="M1100">
        <v>0</v>
      </c>
      <c r="N1100">
        <v>0</v>
      </c>
      <c r="O1100">
        <v>0</v>
      </c>
      <c r="P1100">
        <v>0</v>
      </c>
      <c r="Q1100">
        <v>1</v>
      </c>
      <c r="R1100" s="20">
        <v>0</v>
      </c>
      <c r="S1100" t="s">
        <v>303</v>
      </c>
      <c r="T1100" t="s">
        <v>303</v>
      </c>
      <c r="U1100" s="20" t="s">
        <v>303</v>
      </c>
      <c r="V1100">
        <v>0</v>
      </c>
      <c r="W1100">
        <v>1</v>
      </c>
      <c r="X1100" s="20">
        <v>0</v>
      </c>
      <c r="Y1100">
        <v>0</v>
      </c>
      <c r="Z1100">
        <v>0</v>
      </c>
      <c r="AA1100" s="20">
        <v>0</v>
      </c>
      <c r="AB1100" t="s">
        <v>303</v>
      </c>
      <c r="AC1100" t="s">
        <v>303</v>
      </c>
      <c r="AD1100">
        <v>0</v>
      </c>
      <c r="AE1100">
        <v>0</v>
      </c>
      <c r="AF1100">
        <v>0</v>
      </c>
      <c r="AG1100">
        <v>0</v>
      </c>
      <c r="AH1100">
        <v>0</v>
      </c>
      <c r="AI1100">
        <v>0</v>
      </c>
    </row>
    <row r="1101" spans="3:35">
      <c r="C1101">
        <v>198</v>
      </c>
      <c r="D1101" s="3"/>
      <c r="F1101" t="s">
        <v>1299</v>
      </c>
      <c r="G1101" t="s">
        <v>1442</v>
      </c>
      <c r="I1101">
        <v>0</v>
      </c>
      <c r="J1101">
        <v>0</v>
      </c>
      <c r="K1101">
        <v>0</v>
      </c>
      <c r="L1101">
        <v>0</v>
      </c>
      <c r="M1101">
        <v>0</v>
      </c>
      <c r="N1101">
        <v>0</v>
      </c>
      <c r="O1101">
        <v>0</v>
      </c>
      <c r="P1101">
        <v>0</v>
      </c>
      <c r="Q1101">
        <v>1</v>
      </c>
      <c r="R1101" s="20">
        <v>0</v>
      </c>
      <c r="S1101" t="s">
        <v>303</v>
      </c>
      <c r="T1101" t="s">
        <v>303</v>
      </c>
      <c r="U1101" s="20" t="s">
        <v>303</v>
      </c>
      <c r="V1101">
        <v>0</v>
      </c>
      <c r="W1101">
        <v>0</v>
      </c>
      <c r="X1101" s="20">
        <v>0</v>
      </c>
      <c r="Y1101">
        <v>1</v>
      </c>
      <c r="Z1101">
        <v>0</v>
      </c>
      <c r="AA1101" s="20">
        <v>0</v>
      </c>
      <c r="AB1101" t="s">
        <v>303</v>
      </c>
      <c r="AC1101" t="s">
        <v>303</v>
      </c>
      <c r="AD1101">
        <v>0</v>
      </c>
      <c r="AE1101">
        <v>0</v>
      </c>
      <c r="AF1101">
        <v>0</v>
      </c>
      <c r="AG1101">
        <v>0</v>
      </c>
      <c r="AH1101">
        <v>0</v>
      </c>
      <c r="AI1101">
        <v>0</v>
      </c>
    </row>
    <row r="1102" spans="3:35">
      <c r="C1102">
        <v>199</v>
      </c>
      <c r="D1102" s="3"/>
      <c r="F1102" t="s">
        <v>1299</v>
      </c>
      <c r="G1102" t="s">
        <v>1442</v>
      </c>
      <c r="I1102">
        <v>0</v>
      </c>
      <c r="J1102">
        <v>0</v>
      </c>
      <c r="K1102">
        <v>0</v>
      </c>
      <c r="L1102">
        <v>1</v>
      </c>
      <c r="M1102">
        <v>0</v>
      </c>
      <c r="N1102">
        <v>0</v>
      </c>
      <c r="O1102">
        <v>1</v>
      </c>
      <c r="P1102">
        <v>0</v>
      </c>
      <c r="Q1102">
        <v>0</v>
      </c>
      <c r="R1102" s="20">
        <v>1</v>
      </c>
      <c r="S1102" t="s">
        <v>303</v>
      </c>
      <c r="T1102" t="s">
        <v>303</v>
      </c>
      <c r="U1102" s="20" t="s">
        <v>303</v>
      </c>
      <c r="V1102">
        <v>1</v>
      </c>
      <c r="W1102">
        <v>0</v>
      </c>
      <c r="X1102" s="20">
        <v>0</v>
      </c>
      <c r="Y1102">
        <v>0</v>
      </c>
      <c r="Z1102">
        <v>1</v>
      </c>
      <c r="AA1102" s="20">
        <v>0</v>
      </c>
      <c r="AB1102" t="s">
        <v>303</v>
      </c>
      <c r="AC1102" t="s">
        <v>303</v>
      </c>
      <c r="AD1102">
        <v>0</v>
      </c>
      <c r="AE1102">
        <v>0</v>
      </c>
      <c r="AF1102">
        <v>0</v>
      </c>
      <c r="AG1102">
        <v>0</v>
      </c>
      <c r="AH1102">
        <v>0</v>
      </c>
      <c r="AI1102">
        <v>0</v>
      </c>
    </row>
    <row r="1103" spans="3:35">
      <c r="C1103">
        <v>200</v>
      </c>
      <c r="D1103" s="3"/>
      <c r="E1103" s="2" t="s">
        <v>1164</v>
      </c>
      <c r="F1103" t="s">
        <v>1297</v>
      </c>
      <c r="G1103" t="s">
        <v>1431</v>
      </c>
      <c r="I1103">
        <v>0</v>
      </c>
      <c r="J1103">
        <v>0</v>
      </c>
      <c r="K1103">
        <v>0</v>
      </c>
      <c r="L1103">
        <v>0</v>
      </c>
      <c r="M1103">
        <v>0</v>
      </c>
      <c r="N1103">
        <v>0</v>
      </c>
      <c r="O1103">
        <v>0</v>
      </c>
      <c r="P1103">
        <v>0</v>
      </c>
      <c r="Q1103">
        <v>0</v>
      </c>
      <c r="R1103" s="20">
        <v>1</v>
      </c>
      <c r="S1103" t="s">
        <v>303</v>
      </c>
      <c r="T1103" t="s">
        <v>303</v>
      </c>
      <c r="U1103" s="20" t="s">
        <v>303</v>
      </c>
      <c r="V1103">
        <v>0</v>
      </c>
      <c r="W1103">
        <v>1</v>
      </c>
      <c r="X1103" s="20">
        <v>0</v>
      </c>
      <c r="Y1103">
        <v>1</v>
      </c>
      <c r="Z1103">
        <v>0</v>
      </c>
      <c r="AA1103" s="20">
        <v>0</v>
      </c>
      <c r="AB1103" t="s">
        <v>303</v>
      </c>
      <c r="AC1103" t="s">
        <v>303</v>
      </c>
      <c r="AD1103">
        <v>0</v>
      </c>
      <c r="AE1103">
        <v>0</v>
      </c>
      <c r="AF1103">
        <v>0</v>
      </c>
      <c r="AG1103">
        <v>0</v>
      </c>
      <c r="AH1103">
        <v>0</v>
      </c>
      <c r="AI1103">
        <v>0</v>
      </c>
    </row>
    <row r="1104" spans="3:35">
      <c r="C1104">
        <v>201</v>
      </c>
      <c r="D1104" s="3"/>
      <c r="F1104" t="s">
        <v>1300</v>
      </c>
      <c r="G1104" t="s">
        <v>1432</v>
      </c>
      <c r="I1104">
        <v>0</v>
      </c>
      <c r="J1104">
        <v>0</v>
      </c>
      <c r="K1104">
        <v>0</v>
      </c>
      <c r="L1104">
        <v>0</v>
      </c>
      <c r="M1104">
        <v>0</v>
      </c>
      <c r="N1104">
        <v>0</v>
      </c>
      <c r="O1104">
        <v>0</v>
      </c>
      <c r="P1104">
        <v>0</v>
      </c>
      <c r="Q1104">
        <v>0</v>
      </c>
      <c r="R1104" s="20">
        <v>1</v>
      </c>
      <c r="S1104" t="s">
        <v>303</v>
      </c>
      <c r="T1104" t="s">
        <v>303</v>
      </c>
      <c r="U1104" s="20" t="s">
        <v>303</v>
      </c>
      <c r="V1104">
        <v>1</v>
      </c>
      <c r="W1104">
        <v>0</v>
      </c>
      <c r="X1104" s="20">
        <v>0</v>
      </c>
      <c r="Y1104">
        <v>1</v>
      </c>
      <c r="Z1104">
        <v>0</v>
      </c>
      <c r="AA1104" s="20">
        <v>0</v>
      </c>
      <c r="AB1104" t="s">
        <v>303</v>
      </c>
      <c r="AC1104" t="s">
        <v>303</v>
      </c>
      <c r="AD1104">
        <v>0</v>
      </c>
      <c r="AE1104">
        <v>0</v>
      </c>
      <c r="AF1104">
        <v>0</v>
      </c>
      <c r="AG1104">
        <v>0</v>
      </c>
      <c r="AH1104">
        <v>0</v>
      </c>
      <c r="AI1104">
        <v>0</v>
      </c>
    </row>
    <row r="1105" spans="3:35">
      <c r="C1105">
        <v>202</v>
      </c>
      <c r="D1105" s="3"/>
      <c r="F1105" t="s">
        <v>1300</v>
      </c>
      <c r="G1105" t="s">
        <v>1432</v>
      </c>
      <c r="I1105">
        <v>0</v>
      </c>
      <c r="J1105">
        <v>0</v>
      </c>
      <c r="K1105">
        <v>0</v>
      </c>
      <c r="L1105">
        <v>1</v>
      </c>
      <c r="M1105">
        <v>0</v>
      </c>
      <c r="N1105">
        <v>0</v>
      </c>
      <c r="O1105">
        <v>1</v>
      </c>
      <c r="P1105">
        <v>0</v>
      </c>
      <c r="Q1105">
        <v>0</v>
      </c>
      <c r="R1105" s="20">
        <v>1</v>
      </c>
      <c r="S1105" t="s">
        <v>303</v>
      </c>
      <c r="T1105" t="s">
        <v>303</v>
      </c>
      <c r="U1105" s="20" t="s">
        <v>303</v>
      </c>
      <c r="V1105">
        <v>0</v>
      </c>
      <c r="W1105">
        <v>0</v>
      </c>
      <c r="X1105" s="20">
        <v>0</v>
      </c>
      <c r="Y1105">
        <v>0</v>
      </c>
      <c r="Z1105">
        <v>1</v>
      </c>
      <c r="AA1105" s="20">
        <v>0</v>
      </c>
      <c r="AB1105" t="s">
        <v>303</v>
      </c>
      <c r="AC1105" t="s">
        <v>303</v>
      </c>
      <c r="AD1105">
        <v>0</v>
      </c>
      <c r="AE1105">
        <v>0</v>
      </c>
      <c r="AF1105">
        <v>0</v>
      </c>
      <c r="AG1105">
        <v>0</v>
      </c>
      <c r="AH1105">
        <v>0</v>
      </c>
      <c r="AI1105">
        <v>0</v>
      </c>
    </row>
    <row r="1106" spans="3:35">
      <c r="C1106">
        <v>203</v>
      </c>
      <c r="D1106" s="3"/>
      <c r="E1106" s="2" t="s">
        <v>1166</v>
      </c>
      <c r="F1106" t="s">
        <v>1312</v>
      </c>
      <c r="G1106" t="s">
        <v>1433</v>
      </c>
      <c r="I1106">
        <v>0</v>
      </c>
      <c r="J1106">
        <v>0</v>
      </c>
      <c r="K1106">
        <v>0</v>
      </c>
      <c r="L1106">
        <v>0</v>
      </c>
      <c r="M1106">
        <v>0</v>
      </c>
      <c r="N1106">
        <v>0</v>
      </c>
      <c r="O1106">
        <v>0</v>
      </c>
      <c r="P1106">
        <v>0</v>
      </c>
      <c r="Q1106">
        <v>0</v>
      </c>
      <c r="R1106" s="20">
        <v>1</v>
      </c>
      <c r="S1106" t="s">
        <v>303</v>
      </c>
      <c r="T1106" t="s">
        <v>303</v>
      </c>
      <c r="U1106" s="20" t="s">
        <v>303</v>
      </c>
      <c r="V1106">
        <v>0</v>
      </c>
      <c r="W1106">
        <v>1</v>
      </c>
      <c r="X1106" s="20">
        <v>0</v>
      </c>
      <c r="Y1106">
        <v>1</v>
      </c>
      <c r="Z1106">
        <v>0</v>
      </c>
      <c r="AA1106" s="20">
        <v>0</v>
      </c>
      <c r="AB1106" t="s">
        <v>303</v>
      </c>
      <c r="AC1106" t="s">
        <v>303</v>
      </c>
      <c r="AD1106">
        <v>0</v>
      </c>
      <c r="AE1106">
        <v>0</v>
      </c>
      <c r="AF1106">
        <v>0</v>
      </c>
      <c r="AG1106">
        <v>0</v>
      </c>
      <c r="AH1106">
        <v>0</v>
      </c>
      <c r="AI1106">
        <v>0</v>
      </c>
    </row>
    <row r="1107" spans="3:35">
      <c r="C1107">
        <v>204</v>
      </c>
      <c r="D1107" s="3"/>
      <c r="F1107" t="s">
        <v>1313</v>
      </c>
      <c r="G1107" t="s">
        <v>1434</v>
      </c>
      <c r="I1107">
        <v>0</v>
      </c>
      <c r="J1107">
        <v>0</v>
      </c>
      <c r="K1107">
        <v>0</v>
      </c>
      <c r="L1107">
        <v>0</v>
      </c>
      <c r="M1107">
        <v>0</v>
      </c>
      <c r="N1107">
        <v>0</v>
      </c>
      <c r="O1107">
        <v>0</v>
      </c>
      <c r="P1107">
        <v>0</v>
      </c>
      <c r="Q1107">
        <v>0</v>
      </c>
      <c r="R1107" s="20">
        <v>1</v>
      </c>
      <c r="S1107" t="s">
        <v>303</v>
      </c>
      <c r="T1107" t="s">
        <v>303</v>
      </c>
      <c r="U1107" s="20" t="s">
        <v>303</v>
      </c>
      <c r="V1107">
        <v>1</v>
      </c>
      <c r="W1107">
        <v>0</v>
      </c>
      <c r="X1107" s="20">
        <v>0</v>
      </c>
      <c r="Y1107">
        <v>1</v>
      </c>
      <c r="Z1107">
        <v>0</v>
      </c>
      <c r="AA1107" s="20">
        <v>0</v>
      </c>
      <c r="AB1107" t="s">
        <v>303</v>
      </c>
      <c r="AC1107" t="s">
        <v>303</v>
      </c>
      <c r="AD1107">
        <v>0</v>
      </c>
      <c r="AE1107">
        <v>0</v>
      </c>
      <c r="AF1107">
        <v>0</v>
      </c>
      <c r="AG1107">
        <v>0</v>
      </c>
      <c r="AH1107">
        <v>0</v>
      </c>
      <c r="AI1107">
        <v>0</v>
      </c>
    </row>
    <row r="1108" spans="3:35">
      <c r="C1108">
        <v>205</v>
      </c>
      <c r="D1108" s="3"/>
      <c r="F1108" t="s">
        <v>1313</v>
      </c>
      <c r="G1108" t="s">
        <v>1434</v>
      </c>
      <c r="I1108">
        <v>0</v>
      </c>
      <c r="J1108">
        <v>0</v>
      </c>
      <c r="K1108">
        <v>0</v>
      </c>
      <c r="L1108">
        <v>1</v>
      </c>
      <c r="M1108">
        <v>0</v>
      </c>
      <c r="N1108">
        <v>0</v>
      </c>
      <c r="O1108">
        <v>1</v>
      </c>
      <c r="P1108">
        <v>0</v>
      </c>
      <c r="Q1108">
        <v>0</v>
      </c>
      <c r="R1108" s="20">
        <v>1</v>
      </c>
      <c r="S1108" t="s">
        <v>303</v>
      </c>
      <c r="T1108" t="s">
        <v>303</v>
      </c>
      <c r="U1108" s="20" t="s">
        <v>303</v>
      </c>
      <c r="V1108">
        <v>0</v>
      </c>
      <c r="W1108">
        <v>0</v>
      </c>
      <c r="X1108" s="20">
        <v>0</v>
      </c>
      <c r="Y1108">
        <v>0</v>
      </c>
      <c r="Z1108">
        <v>1</v>
      </c>
      <c r="AA1108" s="20">
        <v>0</v>
      </c>
      <c r="AB1108" t="s">
        <v>303</v>
      </c>
      <c r="AC1108" t="s">
        <v>303</v>
      </c>
      <c r="AD1108">
        <v>0</v>
      </c>
      <c r="AE1108">
        <v>0</v>
      </c>
      <c r="AF1108">
        <v>0</v>
      </c>
      <c r="AG1108">
        <v>0</v>
      </c>
      <c r="AH1108">
        <v>0</v>
      </c>
      <c r="AI1108">
        <v>0</v>
      </c>
    </row>
    <row r="1109" spans="3:35">
      <c r="C1109">
        <v>206</v>
      </c>
      <c r="D1109" s="3"/>
      <c r="E1109" s="2" t="s">
        <v>1168</v>
      </c>
      <c r="F1109" t="s">
        <v>1303</v>
      </c>
      <c r="G1109" t="s">
        <v>1435</v>
      </c>
      <c r="I1109">
        <v>0</v>
      </c>
      <c r="J1109">
        <v>0</v>
      </c>
      <c r="K1109">
        <v>0</v>
      </c>
      <c r="L1109">
        <v>0</v>
      </c>
      <c r="M1109">
        <v>0</v>
      </c>
      <c r="N1109">
        <v>0</v>
      </c>
      <c r="O1109">
        <v>0</v>
      </c>
      <c r="P1109">
        <v>0</v>
      </c>
      <c r="Q1109">
        <v>0</v>
      </c>
      <c r="R1109" s="20">
        <v>1</v>
      </c>
      <c r="S1109" t="s">
        <v>303</v>
      </c>
      <c r="T1109" t="s">
        <v>303</v>
      </c>
      <c r="U1109" s="20" t="s">
        <v>303</v>
      </c>
      <c r="V1109">
        <v>0</v>
      </c>
      <c r="W1109">
        <v>1</v>
      </c>
      <c r="X1109" s="20">
        <v>0</v>
      </c>
      <c r="Y1109">
        <v>1</v>
      </c>
      <c r="Z1109">
        <v>0</v>
      </c>
      <c r="AA1109" s="20">
        <v>0</v>
      </c>
      <c r="AB1109" t="s">
        <v>303</v>
      </c>
      <c r="AC1109" t="s">
        <v>303</v>
      </c>
      <c r="AD1109">
        <v>0</v>
      </c>
      <c r="AE1109">
        <v>0</v>
      </c>
      <c r="AF1109">
        <v>0</v>
      </c>
      <c r="AG1109">
        <v>0</v>
      </c>
      <c r="AH1109">
        <v>0</v>
      </c>
      <c r="AI1109">
        <v>0</v>
      </c>
    </row>
    <row r="1110" spans="3:35">
      <c r="C1110">
        <v>207</v>
      </c>
      <c r="D1110" s="3"/>
      <c r="F1110" t="s">
        <v>1306</v>
      </c>
      <c r="G1110" t="s">
        <v>1436</v>
      </c>
      <c r="I1110">
        <v>0</v>
      </c>
      <c r="J1110">
        <v>0</v>
      </c>
      <c r="K1110">
        <v>0</v>
      </c>
      <c r="L1110">
        <v>0</v>
      </c>
      <c r="M1110">
        <v>0</v>
      </c>
      <c r="N1110">
        <v>0</v>
      </c>
      <c r="O1110">
        <v>0</v>
      </c>
      <c r="P1110">
        <v>0</v>
      </c>
      <c r="Q1110">
        <v>0</v>
      </c>
      <c r="R1110" s="20">
        <v>1</v>
      </c>
      <c r="S1110" t="s">
        <v>303</v>
      </c>
      <c r="T1110" t="s">
        <v>303</v>
      </c>
      <c r="U1110" s="20" t="s">
        <v>303</v>
      </c>
      <c r="V1110">
        <v>1</v>
      </c>
      <c r="W1110">
        <v>0</v>
      </c>
      <c r="X1110" s="20">
        <v>0</v>
      </c>
      <c r="Y1110">
        <v>1</v>
      </c>
      <c r="Z1110">
        <v>0</v>
      </c>
      <c r="AA1110" s="20">
        <v>0</v>
      </c>
      <c r="AB1110" t="s">
        <v>303</v>
      </c>
      <c r="AC1110" t="s">
        <v>303</v>
      </c>
      <c r="AD1110">
        <v>0</v>
      </c>
      <c r="AE1110">
        <v>0</v>
      </c>
      <c r="AF1110">
        <v>0</v>
      </c>
      <c r="AG1110">
        <v>0</v>
      </c>
      <c r="AH1110">
        <v>0</v>
      </c>
      <c r="AI1110">
        <v>0</v>
      </c>
    </row>
    <row r="1111" spans="3:35">
      <c r="C1111">
        <v>208</v>
      </c>
      <c r="D1111" s="3"/>
      <c r="F1111" t="s">
        <v>1306</v>
      </c>
      <c r="G1111" t="s">
        <v>1436</v>
      </c>
      <c r="I1111">
        <v>0</v>
      </c>
      <c r="J1111">
        <v>0</v>
      </c>
      <c r="K1111">
        <v>0</v>
      </c>
      <c r="L1111">
        <v>1</v>
      </c>
      <c r="M1111">
        <v>0</v>
      </c>
      <c r="N1111">
        <v>0</v>
      </c>
      <c r="O1111">
        <v>1</v>
      </c>
      <c r="P1111">
        <v>0</v>
      </c>
      <c r="Q1111">
        <v>0</v>
      </c>
      <c r="R1111" s="20">
        <v>1</v>
      </c>
      <c r="S1111" t="s">
        <v>303</v>
      </c>
      <c r="T1111" t="s">
        <v>303</v>
      </c>
      <c r="U1111" s="20" t="s">
        <v>303</v>
      </c>
      <c r="V1111">
        <v>0</v>
      </c>
      <c r="W1111">
        <v>0</v>
      </c>
      <c r="X1111" s="20">
        <v>0</v>
      </c>
      <c r="Y1111">
        <v>0</v>
      </c>
      <c r="Z1111">
        <v>1</v>
      </c>
      <c r="AA1111" s="20">
        <v>0</v>
      </c>
      <c r="AB1111" t="s">
        <v>303</v>
      </c>
      <c r="AC1111" t="s">
        <v>303</v>
      </c>
      <c r="AD1111">
        <v>0</v>
      </c>
      <c r="AE1111">
        <v>0</v>
      </c>
      <c r="AF1111">
        <v>0</v>
      </c>
      <c r="AG1111">
        <v>0</v>
      </c>
      <c r="AH1111">
        <v>0</v>
      </c>
      <c r="AI1111">
        <v>0</v>
      </c>
    </row>
    <row r="1112" spans="3:35">
      <c r="C1112">
        <v>209</v>
      </c>
      <c r="D1112" s="3"/>
      <c r="E1112" s="2" t="s">
        <v>1170</v>
      </c>
      <c r="F1112" t="s">
        <v>1302</v>
      </c>
      <c r="G1112" t="s">
        <v>1437</v>
      </c>
      <c r="I1112">
        <v>0</v>
      </c>
      <c r="J1112">
        <v>0</v>
      </c>
      <c r="K1112">
        <v>0</v>
      </c>
      <c r="L1112">
        <v>0</v>
      </c>
      <c r="M1112">
        <v>0</v>
      </c>
      <c r="N1112">
        <v>0</v>
      </c>
      <c r="O1112">
        <v>0</v>
      </c>
      <c r="P1112">
        <v>0</v>
      </c>
      <c r="Q1112">
        <v>0</v>
      </c>
      <c r="R1112" s="20">
        <v>1</v>
      </c>
      <c r="S1112" t="s">
        <v>303</v>
      </c>
      <c r="T1112" t="s">
        <v>303</v>
      </c>
      <c r="U1112" s="20" t="s">
        <v>303</v>
      </c>
      <c r="V1112">
        <v>0</v>
      </c>
      <c r="W1112">
        <v>1</v>
      </c>
      <c r="X1112" s="20">
        <v>0</v>
      </c>
      <c r="Y1112">
        <v>1</v>
      </c>
      <c r="Z1112">
        <v>0</v>
      </c>
      <c r="AA1112" s="20">
        <v>0</v>
      </c>
      <c r="AB1112" t="s">
        <v>303</v>
      </c>
      <c r="AC1112" t="s">
        <v>303</v>
      </c>
      <c r="AD1112">
        <v>0</v>
      </c>
      <c r="AE1112">
        <v>0</v>
      </c>
      <c r="AF1112">
        <v>0</v>
      </c>
      <c r="AG1112">
        <v>0</v>
      </c>
      <c r="AH1112">
        <v>0</v>
      </c>
      <c r="AI1112">
        <v>0</v>
      </c>
    </row>
    <row r="1113" spans="3:35">
      <c r="C1113">
        <v>210</v>
      </c>
      <c r="D1113" s="3"/>
      <c r="F1113" t="s">
        <v>1305</v>
      </c>
      <c r="G1113" t="s">
        <v>1438</v>
      </c>
      <c r="H1113" t="s">
        <v>1453</v>
      </c>
      <c r="I1113">
        <v>0</v>
      </c>
      <c r="J1113">
        <v>1</v>
      </c>
      <c r="K1113">
        <v>1</v>
      </c>
      <c r="L1113">
        <v>0</v>
      </c>
      <c r="M1113">
        <v>0</v>
      </c>
      <c r="N1113">
        <v>0</v>
      </c>
      <c r="O1113">
        <v>0</v>
      </c>
      <c r="P1113">
        <v>0</v>
      </c>
      <c r="Q1113">
        <v>0</v>
      </c>
      <c r="R1113" s="20">
        <v>1</v>
      </c>
      <c r="S1113" t="s">
        <v>303</v>
      </c>
      <c r="T1113" t="s">
        <v>303</v>
      </c>
      <c r="U1113" s="20" t="s">
        <v>303</v>
      </c>
      <c r="V1113">
        <v>1</v>
      </c>
      <c r="W1113">
        <v>0</v>
      </c>
      <c r="X1113" s="20">
        <v>0</v>
      </c>
      <c r="Y1113">
        <v>1</v>
      </c>
      <c r="Z1113">
        <v>0</v>
      </c>
      <c r="AA1113" s="20">
        <v>0</v>
      </c>
      <c r="AB1113">
        <v>0</v>
      </c>
      <c r="AC1113">
        <v>1</v>
      </c>
      <c r="AD1113">
        <v>0</v>
      </c>
      <c r="AE1113">
        <v>0</v>
      </c>
      <c r="AF1113">
        <v>0</v>
      </c>
      <c r="AG1113">
        <v>0</v>
      </c>
      <c r="AH1113">
        <v>0</v>
      </c>
      <c r="AI1113">
        <v>0</v>
      </c>
    </row>
    <row r="1114" spans="3:35">
      <c r="C1114">
        <v>211</v>
      </c>
      <c r="D1114" s="3"/>
      <c r="F1114" t="s">
        <v>1305</v>
      </c>
      <c r="G1114" t="s">
        <v>1438</v>
      </c>
      <c r="H1114" t="s">
        <v>1454</v>
      </c>
      <c r="I1114">
        <v>0</v>
      </c>
      <c r="J1114">
        <v>1</v>
      </c>
      <c r="K1114">
        <v>1</v>
      </c>
      <c r="L1114">
        <v>1</v>
      </c>
      <c r="M1114">
        <v>0</v>
      </c>
      <c r="N1114">
        <v>0</v>
      </c>
      <c r="O1114">
        <v>1</v>
      </c>
      <c r="P1114">
        <v>0</v>
      </c>
      <c r="Q1114">
        <v>0</v>
      </c>
      <c r="R1114" s="20">
        <v>1</v>
      </c>
      <c r="S1114" t="s">
        <v>303</v>
      </c>
      <c r="T1114" t="s">
        <v>303</v>
      </c>
      <c r="U1114" s="20" t="s">
        <v>303</v>
      </c>
      <c r="V1114">
        <v>0</v>
      </c>
      <c r="W1114">
        <v>0</v>
      </c>
      <c r="X1114" s="20">
        <v>0</v>
      </c>
      <c r="Y1114">
        <v>0</v>
      </c>
      <c r="Z1114">
        <v>1</v>
      </c>
      <c r="AA1114" s="20">
        <v>0</v>
      </c>
      <c r="AB1114">
        <v>0</v>
      </c>
      <c r="AC1114">
        <v>1</v>
      </c>
      <c r="AD1114">
        <v>0</v>
      </c>
      <c r="AE1114">
        <v>0</v>
      </c>
      <c r="AF1114">
        <v>0</v>
      </c>
      <c r="AG1114">
        <v>0</v>
      </c>
      <c r="AH1114">
        <v>0</v>
      </c>
      <c r="AI1114">
        <v>0</v>
      </c>
    </row>
    <row r="1115" spans="3:35">
      <c r="C1115">
        <v>212</v>
      </c>
      <c r="D1115" s="5"/>
      <c r="E1115" s="2" t="s">
        <v>1145</v>
      </c>
      <c r="F1115" t="s">
        <v>713</v>
      </c>
      <c r="G1115" t="s">
        <v>1431</v>
      </c>
      <c r="H1115" t="s">
        <v>1455</v>
      </c>
      <c r="I1115">
        <v>0</v>
      </c>
      <c r="J1115">
        <v>1</v>
      </c>
      <c r="K1115">
        <v>1</v>
      </c>
      <c r="L1115">
        <v>0</v>
      </c>
      <c r="M1115">
        <v>0</v>
      </c>
      <c r="N1115">
        <v>0</v>
      </c>
      <c r="O1115">
        <v>0</v>
      </c>
      <c r="P1115">
        <v>0</v>
      </c>
      <c r="Q1115">
        <v>0</v>
      </c>
      <c r="R1115" s="20">
        <v>1</v>
      </c>
      <c r="S1115">
        <v>0</v>
      </c>
      <c r="T1115">
        <v>0</v>
      </c>
      <c r="U1115" s="20">
        <v>1</v>
      </c>
      <c r="V1115">
        <v>0</v>
      </c>
      <c r="W1115">
        <v>0</v>
      </c>
      <c r="X1115" s="20">
        <v>1</v>
      </c>
      <c r="Y1115">
        <v>0</v>
      </c>
      <c r="Z1115">
        <v>0</v>
      </c>
      <c r="AA1115" s="20">
        <v>0</v>
      </c>
      <c r="AB1115">
        <v>1</v>
      </c>
      <c r="AC1115">
        <v>0</v>
      </c>
      <c r="AD1115">
        <v>0</v>
      </c>
      <c r="AE1115">
        <v>0</v>
      </c>
      <c r="AF1115">
        <v>0</v>
      </c>
      <c r="AG1115">
        <v>0</v>
      </c>
      <c r="AH1115">
        <v>0</v>
      </c>
      <c r="AI1115">
        <v>0</v>
      </c>
    </row>
    <row r="1116" spans="3:35">
      <c r="C1116">
        <v>213</v>
      </c>
      <c r="D1116" s="5"/>
      <c r="F1116" t="s">
        <v>714</v>
      </c>
      <c r="G1116" t="s">
        <v>1432</v>
      </c>
      <c r="H1116" t="s">
        <v>1456</v>
      </c>
      <c r="I1116">
        <v>0</v>
      </c>
      <c r="J1116">
        <v>1</v>
      </c>
      <c r="K1116">
        <v>1</v>
      </c>
      <c r="L1116">
        <v>0</v>
      </c>
      <c r="M1116">
        <v>0</v>
      </c>
      <c r="N1116">
        <v>0</v>
      </c>
      <c r="O1116">
        <v>0</v>
      </c>
      <c r="P1116">
        <v>0</v>
      </c>
      <c r="Q1116">
        <v>0</v>
      </c>
      <c r="R1116" s="20">
        <v>1</v>
      </c>
      <c r="S1116">
        <v>1</v>
      </c>
      <c r="T1116">
        <v>0</v>
      </c>
      <c r="U1116" s="20">
        <v>0</v>
      </c>
      <c r="V1116">
        <v>0</v>
      </c>
      <c r="W1116">
        <v>1</v>
      </c>
      <c r="X1116" s="20">
        <v>0</v>
      </c>
      <c r="Y1116">
        <v>0</v>
      </c>
      <c r="Z1116">
        <v>0</v>
      </c>
      <c r="AA1116" s="20">
        <v>0</v>
      </c>
      <c r="AB1116">
        <v>1</v>
      </c>
      <c r="AC1116">
        <v>0</v>
      </c>
      <c r="AD1116">
        <v>0</v>
      </c>
      <c r="AE1116">
        <v>0</v>
      </c>
      <c r="AF1116">
        <v>0</v>
      </c>
      <c r="AG1116">
        <v>0</v>
      </c>
      <c r="AH1116">
        <v>0</v>
      </c>
      <c r="AI1116">
        <v>0</v>
      </c>
    </row>
    <row r="1117" spans="3:35">
      <c r="C1117">
        <v>214</v>
      </c>
      <c r="D1117" s="5"/>
      <c r="F1117" t="s">
        <v>714</v>
      </c>
      <c r="G1117" t="s">
        <v>1432</v>
      </c>
      <c r="I1117">
        <v>0</v>
      </c>
      <c r="J1117">
        <v>0</v>
      </c>
      <c r="K1117">
        <v>0</v>
      </c>
      <c r="L1117">
        <v>1</v>
      </c>
      <c r="M1117">
        <v>0</v>
      </c>
      <c r="N1117">
        <v>0</v>
      </c>
      <c r="O1117">
        <v>1</v>
      </c>
      <c r="P1117">
        <v>0</v>
      </c>
      <c r="Q1117">
        <v>0</v>
      </c>
      <c r="R1117" s="20">
        <v>1</v>
      </c>
      <c r="S1117">
        <v>0</v>
      </c>
      <c r="T1117">
        <v>0</v>
      </c>
      <c r="U1117" s="20">
        <v>0</v>
      </c>
      <c r="V1117">
        <v>0</v>
      </c>
      <c r="W1117">
        <v>1</v>
      </c>
      <c r="X1117" s="20">
        <v>1</v>
      </c>
      <c r="Y1117" t="s">
        <v>303</v>
      </c>
      <c r="Z1117" t="s">
        <v>303</v>
      </c>
      <c r="AA1117" s="20" t="s">
        <v>303</v>
      </c>
      <c r="AB1117" t="s">
        <v>303</v>
      </c>
      <c r="AC1117" t="s">
        <v>303</v>
      </c>
      <c r="AD1117">
        <v>0</v>
      </c>
      <c r="AE1117">
        <v>0</v>
      </c>
      <c r="AF1117">
        <v>0</v>
      </c>
      <c r="AG1117">
        <v>0</v>
      </c>
      <c r="AH1117">
        <v>0</v>
      </c>
      <c r="AI1117">
        <v>0</v>
      </c>
    </row>
    <row r="1118" spans="3:35">
      <c r="C1118">
        <v>215</v>
      </c>
      <c r="D1118" s="5"/>
      <c r="E1118" s="2" t="s">
        <v>1148</v>
      </c>
      <c r="F1118" t="s">
        <v>1296</v>
      </c>
      <c r="G1118" t="s">
        <v>1433</v>
      </c>
      <c r="I1118">
        <v>0</v>
      </c>
      <c r="J1118">
        <v>0</v>
      </c>
      <c r="K1118">
        <v>0</v>
      </c>
      <c r="L1118">
        <v>0</v>
      </c>
      <c r="M1118">
        <v>0</v>
      </c>
      <c r="N1118">
        <v>0</v>
      </c>
      <c r="O1118">
        <v>0</v>
      </c>
      <c r="P1118">
        <v>0</v>
      </c>
      <c r="Q1118">
        <v>0</v>
      </c>
      <c r="R1118" s="20">
        <v>1</v>
      </c>
      <c r="S1118">
        <v>0</v>
      </c>
      <c r="T1118">
        <v>1</v>
      </c>
      <c r="U1118" s="20">
        <v>0</v>
      </c>
      <c r="V1118">
        <v>1</v>
      </c>
      <c r="W1118">
        <v>0</v>
      </c>
      <c r="X1118" s="20">
        <v>0</v>
      </c>
      <c r="Y1118" t="s">
        <v>303</v>
      </c>
      <c r="Z1118" t="s">
        <v>303</v>
      </c>
      <c r="AA1118" s="20" t="s">
        <v>303</v>
      </c>
      <c r="AB1118" t="s">
        <v>303</v>
      </c>
      <c r="AC1118" t="s">
        <v>303</v>
      </c>
      <c r="AD1118">
        <v>0</v>
      </c>
      <c r="AE1118">
        <v>0</v>
      </c>
      <c r="AF1118">
        <v>0</v>
      </c>
      <c r="AG1118">
        <v>0</v>
      </c>
      <c r="AH1118">
        <v>0</v>
      </c>
      <c r="AI1118">
        <v>0</v>
      </c>
    </row>
    <row r="1119" spans="3:35">
      <c r="C1119">
        <v>216</v>
      </c>
      <c r="D1119" s="5"/>
      <c r="F1119" t="s">
        <v>1299</v>
      </c>
      <c r="G1119" t="s">
        <v>1434</v>
      </c>
      <c r="I1119">
        <v>0</v>
      </c>
      <c r="J1119">
        <v>0</v>
      </c>
      <c r="K1119">
        <v>0</v>
      </c>
      <c r="L1119">
        <v>0</v>
      </c>
      <c r="M1119">
        <v>0</v>
      </c>
      <c r="N1119">
        <v>0</v>
      </c>
      <c r="O1119">
        <v>0</v>
      </c>
      <c r="P1119">
        <v>0</v>
      </c>
      <c r="Q1119">
        <v>0</v>
      </c>
      <c r="R1119" s="20">
        <v>1</v>
      </c>
      <c r="S1119">
        <v>1</v>
      </c>
      <c r="T1119">
        <v>0</v>
      </c>
      <c r="U1119" s="20">
        <v>0</v>
      </c>
      <c r="V1119">
        <v>1</v>
      </c>
      <c r="W1119">
        <v>0</v>
      </c>
      <c r="X1119" s="20">
        <v>0</v>
      </c>
      <c r="Y1119" t="s">
        <v>303</v>
      </c>
      <c r="Z1119" t="s">
        <v>303</v>
      </c>
      <c r="AA1119" s="20" t="s">
        <v>303</v>
      </c>
      <c r="AB1119" t="s">
        <v>303</v>
      </c>
      <c r="AC1119" t="s">
        <v>303</v>
      </c>
      <c r="AD1119">
        <v>0</v>
      </c>
      <c r="AE1119">
        <v>0</v>
      </c>
      <c r="AF1119">
        <v>0</v>
      </c>
      <c r="AG1119">
        <v>0</v>
      </c>
      <c r="AH1119">
        <v>0</v>
      </c>
      <c r="AI1119">
        <v>0</v>
      </c>
    </row>
    <row r="1120" spans="3:35">
      <c r="C1120">
        <v>217</v>
      </c>
      <c r="D1120" s="5"/>
      <c r="F1120" t="s">
        <v>1299</v>
      </c>
      <c r="G1120" t="s">
        <v>1434</v>
      </c>
      <c r="I1120">
        <v>0</v>
      </c>
      <c r="J1120">
        <v>0</v>
      </c>
      <c r="K1120">
        <v>0</v>
      </c>
      <c r="L1120">
        <v>1</v>
      </c>
      <c r="M1120">
        <v>0</v>
      </c>
      <c r="N1120">
        <v>0</v>
      </c>
      <c r="O1120">
        <v>1</v>
      </c>
      <c r="P1120">
        <v>0</v>
      </c>
      <c r="Q1120">
        <v>0</v>
      </c>
      <c r="R1120" s="20">
        <v>1</v>
      </c>
      <c r="S1120">
        <v>0</v>
      </c>
      <c r="T1120">
        <v>0</v>
      </c>
      <c r="U1120" s="20">
        <v>0</v>
      </c>
      <c r="V1120">
        <v>0</v>
      </c>
      <c r="W1120">
        <v>1</v>
      </c>
      <c r="X1120" s="20">
        <v>0</v>
      </c>
      <c r="Y1120" t="s">
        <v>303</v>
      </c>
      <c r="Z1120" t="s">
        <v>303</v>
      </c>
      <c r="AA1120" s="20" t="s">
        <v>303</v>
      </c>
      <c r="AB1120" t="s">
        <v>303</v>
      </c>
      <c r="AC1120" t="s">
        <v>303</v>
      </c>
      <c r="AD1120">
        <v>0</v>
      </c>
      <c r="AE1120">
        <v>0</v>
      </c>
      <c r="AF1120">
        <v>0</v>
      </c>
      <c r="AG1120">
        <v>0</v>
      </c>
      <c r="AH1120">
        <v>0</v>
      </c>
      <c r="AI1120">
        <v>0</v>
      </c>
    </row>
    <row r="1121" spans="3:35">
      <c r="C1121">
        <v>218</v>
      </c>
      <c r="D1121" s="5"/>
      <c r="E1121" s="2" t="s">
        <v>1150</v>
      </c>
      <c r="F1121" t="s">
        <v>1297</v>
      </c>
      <c r="G1121" t="s">
        <v>1435</v>
      </c>
      <c r="I1121">
        <v>0</v>
      </c>
      <c r="J1121">
        <v>0</v>
      </c>
      <c r="K1121">
        <v>0</v>
      </c>
      <c r="L1121">
        <v>0</v>
      </c>
      <c r="M1121">
        <v>0</v>
      </c>
      <c r="N1121">
        <v>0</v>
      </c>
      <c r="O1121">
        <v>0</v>
      </c>
      <c r="P1121">
        <v>0</v>
      </c>
      <c r="Q1121">
        <v>0</v>
      </c>
      <c r="R1121" s="20">
        <v>1</v>
      </c>
      <c r="S1121">
        <v>0</v>
      </c>
      <c r="T1121">
        <v>1</v>
      </c>
      <c r="U1121" s="20">
        <v>0</v>
      </c>
      <c r="V1121">
        <v>1</v>
      </c>
      <c r="W1121">
        <v>0</v>
      </c>
      <c r="X1121" s="20">
        <v>0</v>
      </c>
      <c r="Y1121" t="s">
        <v>303</v>
      </c>
      <c r="Z1121" t="s">
        <v>303</v>
      </c>
      <c r="AA1121" s="20" t="s">
        <v>303</v>
      </c>
      <c r="AB1121" t="s">
        <v>303</v>
      </c>
      <c r="AC1121" t="s">
        <v>303</v>
      </c>
      <c r="AD1121">
        <v>0</v>
      </c>
      <c r="AE1121">
        <v>0</v>
      </c>
      <c r="AF1121">
        <v>0</v>
      </c>
      <c r="AG1121">
        <v>0</v>
      </c>
      <c r="AH1121">
        <v>0</v>
      </c>
      <c r="AI1121">
        <v>0</v>
      </c>
    </row>
    <row r="1122" spans="3:35">
      <c r="C1122">
        <v>219</v>
      </c>
      <c r="D1122" s="5"/>
      <c r="F1122" t="s">
        <v>1300</v>
      </c>
      <c r="G1122" t="s">
        <v>1436</v>
      </c>
      <c r="I1122">
        <v>0</v>
      </c>
      <c r="J1122">
        <v>0</v>
      </c>
      <c r="K1122">
        <v>0</v>
      </c>
      <c r="L1122">
        <v>0</v>
      </c>
      <c r="M1122">
        <v>0</v>
      </c>
      <c r="N1122">
        <v>0</v>
      </c>
      <c r="O1122">
        <v>0</v>
      </c>
      <c r="P1122">
        <v>0</v>
      </c>
      <c r="Q1122">
        <v>0</v>
      </c>
      <c r="R1122" s="20">
        <v>1</v>
      </c>
      <c r="S1122">
        <v>1</v>
      </c>
      <c r="T1122">
        <v>0</v>
      </c>
      <c r="U1122" s="20">
        <v>0</v>
      </c>
      <c r="V1122">
        <v>1</v>
      </c>
      <c r="W1122">
        <v>0</v>
      </c>
      <c r="X1122" s="20">
        <v>0</v>
      </c>
      <c r="Y1122" t="s">
        <v>303</v>
      </c>
      <c r="Z1122" t="s">
        <v>303</v>
      </c>
      <c r="AA1122" s="20" t="s">
        <v>303</v>
      </c>
      <c r="AB1122" t="s">
        <v>303</v>
      </c>
      <c r="AC1122" t="s">
        <v>303</v>
      </c>
      <c r="AD1122">
        <v>0</v>
      </c>
      <c r="AE1122">
        <v>0</v>
      </c>
      <c r="AF1122">
        <v>0</v>
      </c>
      <c r="AG1122">
        <v>0</v>
      </c>
      <c r="AH1122">
        <v>0</v>
      </c>
      <c r="AI1122">
        <v>0</v>
      </c>
    </row>
    <row r="1123" spans="3:35">
      <c r="C1123">
        <v>220</v>
      </c>
      <c r="D1123" s="5"/>
      <c r="F1123" t="s">
        <v>1300</v>
      </c>
      <c r="G1123" t="s">
        <v>1436</v>
      </c>
      <c r="I1123">
        <v>0</v>
      </c>
      <c r="J1123">
        <v>0</v>
      </c>
      <c r="K1123">
        <v>0</v>
      </c>
      <c r="L1123">
        <v>1</v>
      </c>
      <c r="M1123">
        <v>0</v>
      </c>
      <c r="N1123">
        <v>0</v>
      </c>
      <c r="O1123">
        <v>1</v>
      </c>
      <c r="P1123">
        <v>0</v>
      </c>
      <c r="Q1123">
        <v>0</v>
      </c>
      <c r="R1123" s="20">
        <v>1</v>
      </c>
      <c r="S1123">
        <v>0</v>
      </c>
      <c r="T1123">
        <v>0</v>
      </c>
      <c r="U1123" s="20">
        <v>0</v>
      </c>
      <c r="V1123">
        <v>0</v>
      </c>
      <c r="W1123">
        <v>1</v>
      </c>
      <c r="X1123" s="20">
        <v>0</v>
      </c>
      <c r="Y1123" t="s">
        <v>303</v>
      </c>
      <c r="Z1123" t="s">
        <v>303</v>
      </c>
      <c r="AA1123" s="20" t="s">
        <v>303</v>
      </c>
      <c r="AB1123" t="s">
        <v>303</v>
      </c>
      <c r="AC1123" t="s">
        <v>303</v>
      </c>
      <c r="AD1123">
        <v>0</v>
      </c>
      <c r="AE1123">
        <v>0</v>
      </c>
      <c r="AF1123">
        <v>0</v>
      </c>
      <c r="AG1123">
        <v>0</v>
      </c>
      <c r="AH1123">
        <v>0</v>
      </c>
      <c r="AI1123">
        <v>0</v>
      </c>
    </row>
    <row r="1124" spans="3:35">
      <c r="C1124">
        <v>221</v>
      </c>
      <c r="D1124" s="5"/>
      <c r="E1124" s="2" t="s">
        <v>1152</v>
      </c>
      <c r="F1124" t="s">
        <v>1312</v>
      </c>
      <c r="G1124" t="s">
        <v>1437</v>
      </c>
      <c r="I1124">
        <v>0</v>
      </c>
      <c r="J1124">
        <v>0</v>
      </c>
      <c r="K1124">
        <v>0</v>
      </c>
      <c r="L1124">
        <v>0</v>
      </c>
      <c r="M1124">
        <v>0</v>
      </c>
      <c r="N1124">
        <v>0</v>
      </c>
      <c r="O1124">
        <v>0</v>
      </c>
      <c r="P1124">
        <v>0</v>
      </c>
      <c r="Q1124">
        <v>0</v>
      </c>
      <c r="R1124" s="20">
        <v>1</v>
      </c>
      <c r="S1124">
        <v>0</v>
      </c>
      <c r="T1124">
        <v>1</v>
      </c>
      <c r="U1124" s="20">
        <v>0</v>
      </c>
      <c r="V1124">
        <v>1</v>
      </c>
      <c r="W1124">
        <v>0</v>
      </c>
      <c r="X1124" s="20">
        <v>0</v>
      </c>
      <c r="Y1124" t="s">
        <v>303</v>
      </c>
      <c r="Z1124" t="s">
        <v>303</v>
      </c>
      <c r="AA1124" s="20" t="s">
        <v>303</v>
      </c>
      <c r="AB1124" t="s">
        <v>303</v>
      </c>
      <c r="AC1124" t="s">
        <v>303</v>
      </c>
      <c r="AD1124">
        <v>0</v>
      </c>
      <c r="AE1124">
        <v>0</v>
      </c>
      <c r="AF1124">
        <v>0</v>
      </c>
      <c r="AG1124">
        <v>0</v>
      </c>
      <c r="AH1124">
        <v>0</v>
      </c>
      <c r="AI1124">
        <v>0</v>
      </c>
    </row>
    <row r="1125" spans="3:35">
      <c r="C1125">
        <v>222</v>
      </c>
      <c r="D1125" s="5"/>
      <c r="F1125" t="s">
        <v>1313</v>
      </c>
      <c r="G1125" t="s">
        <v>1438</v>
      </c>
      <c r="I1125">
        <v>0</v>
      </c>
      <c r="J1125">
        <v>0</v>
      </c>
      <c r="K1125">
        <v>0</v>
      </c>
      <c r="L1125">
        <v>0</v>
      </c>
      <c r="M1125">
        <v>0</v>
      </c>
      <c r="N1125">
        <v>0</v>
      </c>
      <c r="O1125">
        <v>0</v>
      </c>
      <c r="P1125">
        <v>0</v>
      </c>
      <c r="Q1125">
        <v>0</v>
      </c>
      <c r="R1125" s="20">
        <v>1</v>
      </c>
      <c r="S1125">
        <v>1</v>
      </c>
      <c r="T1125">
        <v>0</v>
      </c>
      <c r="U1125" s="20">
        <v>0</v>
      </c>
      <c r="V1125">
        <v>1</v>
      </c>
      <c r="W1125">
        <v>0</v>
      </c>
      <c r="X1125" s="20">
        <v>0</v>
      </c>
      <c r="Y1125" t="s">
        <v>303</v>
      </c>
      <c r="Z1125" t="s">
        <v>303</v>
      </c>
      <c r="AA1125" s="20" t="s">
        <v>303</v>
      </c>
      <c r="AB1125" t="s">
        <v>303</v>
      </c>
      <c r="AC1125" t="s">
        <v>303</v>
      </c>
      <c r="AD1125">
        <v>0</v>
      </c>
      <c r="AE1125">
        <v>0</v>
      </c>
      <c r="AF1125">
        <v>0</v>
      </c>
      <c r="AG1125">
        <v>0</v>
      </c>
      <c r="AH1125">
        <v>0</v>
      </c>
      <c r="AI1125">
        <v>0</v>
      </c>
    </row>
    <row r="1126" spans="3:35">
      <c r="C1126">
        <v>223</v>
      </c>
      <c r="D1126" s="5"/>
      <c r="F1126" t="s">
        <v>1313</v>
      </c>
      <c r="G1126" t="s">
        <v>1438</v>
      </c>
      <c r="I1126">
        <v>0</v>
      </c>
      <c r="J1126">
        <v>0</v>
      </c>
      <c r="K1126">
        <v>0</v>
      </c>
      <c r="L1126">
        <v>1</v>
      </c>
      <c r="M1126">
        <v>0</v>
      </c>
      <c r="N1126">
        <v>0</v>
      </c>
      <c r="O1126">
        <v>1</v>
      </c>
      <c r="P1126">
        <v>0</v>
      </c>
      <c r="Q1126">
        <v>0</v>
      </c>
      <c r="R1126" s="20">
        <v>1</v>
      </c>
      <c r="S1126">
        <v>0</v>
      </c>
      <c r="T1126">
        <v>0</v>
      </c>
      <c r="U1126" s="20">
        <v>0</v>
      </c>
      <c r="V1126">
        <v>0</v>
      </c>
      <c r="W1126">
        <v>1</v>
      </c>
      <c r="X1126" s="20">
        <v>0</v>
      </c>
      <c r="Y1126" t="s">
        <v>303</v>
      </c>
      <c r="Z1126" t="s">
        <v>303</v>
      </c>
      <c r="AA1126" s="20" t="s">
        <v>303</v>
      </c>
      <c r="AB1126" t="s">
        <v>303</v>
      </c>
      <c r="AC1126" t="s">
        <v>303</v>
      </c>
      <c r="AD1126">
        <v>0</v>
      </c>
      <c r="AE1126">
        <v>0</v>
      </c>
      <c r="AF1126">
        <v>0</v>
      </c>
      <c r="AG1126">
        <v>0</v>
      </c>
      <c r="AH1126">
        <v>0</v>
      </c>
      <c r="AI1126">
        <v>0</v>
      </c>
    </row>
    <row r="1127" spans="3:35">
      <c r="C1127">
        <v>224</v>
      </c>
      <c r="D1127" s="5"/>
      <c r="E1127" s="2" t="s">
        <v>1154</v>
      </c>
      <c r="F1127" t="s">
        <v>1303</v>
      </c>
      <c r="G1127" t="s">
        <v>1439</v>
      </c>
      <c r="I1127">
        <v>0</v>
      </c>
      <c r="J1127">
        <v>0</v>
      </c>
      <c r="K1127">
        <v>0</v>
      </c>
      <c r="L1127">
        <v>0</v>
      </c>
      <c r="M1127">
        <v>0</v>
      </c>
      <c r="N1127">
        <v>0</v>
      </c>
      <c r="O1127">
        <v>0</v>
      </c>
      <c r="P1127">
        <v>0</v>
      </c>
      <c r="Q1127">
        <v>0</v>
      </c>
      <c r="R1127" s="20">
        <v>1</v>
      </c>
      <c r="S1127">
        <v>0</v>
      </c>
      <c r="T1127">
        <v>1</v>
      </c>
      <c r="U1127" s="20">
        <v>0</v>
      </c>
      <c r="V1127">
        <v>1</v>
      </c>
      <c r="W1127">
        <v>0</v>
      </c>
      <c r="X1127" s="20">
        <v>0</v>
      </c>
      <c r="Y1127" t="s">
        <v>303</v>
      </c>
      <c r="Z1127" t="s">
        <v>303</v>
      </c>
      <c r="AA1127" s="20" t="s">
        <v>303</v>
      </c>
      <c r="AB1127" t="s">
        <v>303</v>
      </c>
      <c r="AC1127" t="s">
        <v>303</v>
      </c>
      <c r="AD1127">
        <v>0</v>
      </c>
      <c r="AE1127">
        <v>0</v>
      </c>
      <c r="AF1127">
        <v>0</v>
      </c>
      <c r="AG1127">
        <v>0</v>
      </c>
      <c r="AH1127">
        <v>0</v>
      </c>
      <c r="AI1127">
        <v>0</v>
      </c>
    </row>
    <row r="1128" spans="3:35">
      <c r="C1128">
        <v>225</v>
      </c>
      <c r="D1128" s="5"/>
      <c r="F1128" t="s">
        <v>1306</v>
      </c>
      <c r="G1128" t="s">
        <v>1440</v>
      </c>
      <c r="I1128">
        <v>0</v>
      </c>
      <c r="J1128">
        <v>0</v>
      </c>
      <c r="K1128">
        <v>0</v>
      </c>
      <c r="L1128">
        <v>0</v>
      </c>
      <c r="M1128">
        <v>0</v>
      </c>
      <c r="N1128">
        <v>0</v>
      </c>
      <c r="O1128">
        <v>0</v>
      </c>
      <c r="P1128">
        <v>0</v>
      </c>
      <c r="Q1128">
        <v>0</v>
      </c>
      <c r="R1128" s="20">
        <v>1</v>
      </c>
      <c r="S1128">
        <v>1</v>
      </c>
      <c r="T1128">
        <v>0</v>
      </c>
      <c r="U1128" s="20">
        <v>0</v>
      </c>
      <c r="V1128">
        <v>1</v>
      </c>
      <c r="W1128">
        <v>0</v>
      </c>
      <c r="X1128" s="20">
        <v>0</v>
      </c>
      <c r="Y1128" t="s">
        <v>303</v>
      </c>
      <c r="Z1128" t="s">
        <v>303</v>
      </c>
      <c r="AA1128" s="20" t="s">
        <v>303</v>
      </c>
      <c r="AB1128" t="s">
        <v>303</v>
      </c>
      <c r="AC1128" t="s">
        <v>303</v>
      </c>
      <c r="AD1128">
        <v>0</v>
      </c>
      <c r="AE1128">
        <v>0</v>
      </c>
      <c r="AF1128">
        <v>0</v>
      </c>
      <c r="AG1128">
        <v>0</v>
      </c>
      <c r="AH1128">
        <v>0</v>
      </c>
      <c r="AI1128">
        <v>0</v>
      </c>
    </row>
    <row r="1129" spans="3:35">
      <c r="C1129">
        <v>226</v>
      </c>
      <c r="D1129" s="5"/>
      <c r="F1129" t="s">
        <v>1306</v>
      </c>
      <c r="G1129" t="s">
        <v>1440</v>
      </c>
      <c r="I1129">
        <v>0</v>
      </c>
      <c r="J1129">
        <v>0</v>
      </c>
      <c r="K1129">
        <v>0</v>
      </c>
      <c r="L1129">
        <v>1</v>
      </c>
      <c r="M1129">
        <v>0</v>
      </c>
      <c r="N1129">
        <v>0</v>
      </c>
      <c r="O1129">
        <v>1</v>
      </c>
      <c r="P1129">
        <v>0</v>
      </c>
      <c r="Q1129">
        <v>0</v>
      </c>
      <c r="R1129" s="20">
        <v>1</v>
      </c>
      <c r="S1129">
        <v>0</v>
      </c>
      <c r="T1129">
        <v>0</v>
      </c>
      <c r="U1129" s="20">
        <v>0</v>
      </c>
      <c r="V1129">
        <v>0</v>
      </c>
      <c r="W1129">
        <v>1</v>
      </c>
      <c r="X1129" s="20">
        <v>0</v>
      </c>
      <c r="Y1129" t="s">
        <v>303</v>
      </c>
      <c r="Z1129" t="s">
        <v>303</v>
      </c>
      <c r="AA1129" s="20" t="s">
        <v>303</v>
      </c>
      <c r="AB1129" t="s">
        <v>303</v>
      </c>
      <c r="AC1129" t="s">
        <v>303</v>
      </c>
      <c r="AD1129">
        <v>0</v>
      </c>
      <c r="AE1129">
        <v>0</v>
      </c>
      <c r="AF1129">
        <v>0</v>
      </c>
      <c r="AG1129">
        <v>0</v>
      </c>
      <c r="AH1129">
        <v>0</v>
      </c>
      <c r="AI1129">
        <v>0</v>
      </c>
    </row>
    <row r="1130" spans="3:35">
      <c r="C1130">
        <v>227</v>
      </c>
      <c r="D1130" s="5"/>
      <c r="E1130" s="2" t="s">
        <v>1156</v>
      </c>
      <c r="F1130" t="s">
        <v>1302</v>
      </c>
      <c r="G1130" t="s">
        <v>1441</v>
      </c>
      <c r="I1130">
        <v>0</v>
      </c>
      <c r="J1130">
        <v>0</v>
      </c>
      <c r="K1130">
        <v>0</v>
      </c>
      <c r="L1130">
        <v>0</v>
      </c>
      <c r="M1130">
        <v>0</v>
      </c>
      <c r="N1130">
        <v>0</v>
      </c>
      <c r="O1130">
        <v>0</v>
      </c>
      <c r="P1130">
        <v>0</v>
      </c>
      <c r="Q1130">
        <v>0</v>
      </c>
      <c r="R1130" s="20">
        <v>1</v>
      </c>
      <c r="S1130">
        <v>0</v>
      </c>
      <c r="T1130">
        <v>1</v>
      </c>
      <c r="U1130" s="20">
        <v>0</v>
      </c>
      <c r="V1130">
        <v>1</v>
      </c>
      <c r="W1130">
        <v>0</v>
      </c>
      <c r="X1130" s="20">
        <v>0</v>
      </c>
      <c r="Y1130" t="s">
        <v>303</v>
      </c>
      <c r="Z1130" t="s">
        <v>303</v>
      </c>
      <c r="AA1130" s="20" t="s">
        <v>303</v>
      </c>
      <c r="AB1130" t="s">
        <v>303</v>
      </c>
      <c r="AC1130" t="s">
        <v>303</v>
      </c>
      <c r="AD1130">
        <v>0</v>
      </c>
      <c r="AE1130">
        <v>0</v>
      </c>
      <c r="AF1130">
        <v>0</v>
      </c>
      <c r="AG1130">
        <v>0</v>
      </c>
      <c r="AH1130">
        <v>0</v>
      </c>
      <c r="AI1130">
        <v>0</v>
      </c>
    </row>
    <row r="1131" spans="3:35">
      <c r="C1131">
        <v>228</v>
      </c>
      <c r="D1131" s="5"/>
      <c r="F1131" t="s">
        <v>1305</v>
      </c>
      <c r="G1131" t="s">
        <v>1442</v>
      </c>
      <c r="H1131" t="s">
        <v>1457</v>
      </c>
      <c r="I1131">
        <v>0</v>
      </c>
      <c r="J1131">
        <v>1</v>
      </c>
      <c r="K1131">
        <v>1</v>
      </c>
      <c r="L1131">
        <v>0</v>
      </c>
      <c r="M1131">
        <v>0</v>
      </c>
      <c r="N1131">
        <v>0</v>
      </c>
      <c r="O1131">
        <v>0</v>
      </c>
      <c r="P1131">
        <v>0</v>
      </c>
      <c r="Q1131">
        <v>0</v>
      </c>
      <c r="R1131" s="20">
        <v>1</v>
      </c>
      <c r="S1131">
        <v>1</v>
      </c>
      <c r="T1131">
        <v>0</v>
      </c>
      <c r="U1131" s="20">
        <v>0</v>
      </c>
      <c r="V1131">
        <v>1</v>
      </c>
      <c r="W1131">
        <v>0</v>
      </c>
      <c r="X1131" s="20">
        <v>0</v>
      </c>
      <c r="Y1131" t="s">
        <v>303</v>
      </c>
      <c r="Z1131" t="s">
        <v>303</v>
      </c>
      <c r="AA1131" s="20" t="s">
        <v>303</v>
      </c>
      <c r="AB1131">
        <v>0</v>
      </c>
      <c r="AC1131">
        <v>0</v>
      </c>
      <c r="AD1131">
        <v>0</v>
      </c>
      <c r="AE1131">
        <v>0</v>
      </c>
      <c r="AF1131">
        <v>0</v>
      </c>
      <c r="AG1131">
        <v>0</v>
      </c>
      <c r="AH1131">
        <v>0</v>
      </c>
      <c r="AI1131">
        <v>0</v>
      </c>
    </row>
    <row r="1132" spans="3:35">
      <c r="C1132">
        <v>229</v>
      </c>
      <c r="D1132" s="5"/>
      <c r="F1132" t="s">
        <v>1305</v>
      </c>
      <c r="G1132" t="s">
        <v>1442</v>
      </c>
      <c r="H1132" t="s">
        <v>1458</v>
      </c>
      <c r="I1132">
        <v>0</v>
      </c>
      <c r="J1132">
        <v>1</v>
      </c>
      <c r="K1132">
        <v>1</v>
      </c>
      <c r="L1132">
        <v>1</v>
      </c>
      <c r="M1132">
        <v>0</v>
      </c>
      <c r="N1132">
        <v>0</v>
      </c>
      <c r="O1132">
        <v>1</v>
      </c>
      <c r="P1132">
        <v>0</v>
      </c>
      <c r="Q1132">
        <v>0</v>
      </c>
      <c r="R1132" s="20">
        <v>1</v>
      </c>
      <c r="S1132">
        <v>0</v>
      </c>
      <c r="T1132">
        <v>0</v>
      </c>
      <c r="U1132" s="20">
        <v>0</v>
      </c>
      <c r="V1132">
        <v>0</v>
      </c>
      <c r="W1132">
        <v>1</v>
      </c>
      <c r="X1132" s="20">
        <v>0</v>
      </c>
      <c r="Y1132" t="s">
        <v>303</v>
      </c>
      <c r="Z1132" t="s">
        <v>303</v>
      </c>
      <c r="AA1132" s="20" t="s">
        <v>303</v>
      </c>
      <c r="AB1132">
        <v>0</v>
      </c>
      <c r="AC1132">
        <v>0</v>
      </c>
      <c r="AD1132">
        <v>0</v>
      </c>
      <c r="AE1132">
        <v>0</v>
      </c>
      <c r="AF1132">
        <v>0</v>
      </c>
      <c r="AG1132">
        <v>0</v>
      </c>
      <c r="AH1132">
        <v>0</v>
      </c>
      <c r="AI1132">
        <v>0</v>
      </c>
    </row>
    <row r="1133" spans="3:35">
      <c r="C1133">
        <v>230</v>
      </c>
      <c r="D1133" s="3"/>
      <c r="E1133" s="2" t="s">
        <v>1130</v>
      </c>
      <c r="F1133" t="s">
        <v>713</v>
      </c>
      <c r="G1133" t="s">
        <v>1441</v>
      </c>
      <c r="H1133" t="s">
        <v>1459</v>
      </c>
      <c r="I1133">
        <v>0</v>
      </c>
      <c r="J1133">
        <v>1</v>
      </c>
      <c r="K1133">
        <v>1</v>
      </c>
      <c r="L1133">
        <v>0</v>
      </c>
      <c r="M1133">
        <v>0</v>
      </c>
      <c r="N1133">
        <v>0</v>
      </c>
      <c r="O1133">
        <v>0</v>
      </c>
      <c r="P1133">
        <v>0</v>
      </c>
      <c r="Q1133">
        <v>1</v>
      </c>
      <c r="R1133" s="20">
        <v>0</v>
      </c>
      <c r="S1133">
        <v>0</v>
      </c>
      <c r="T1133">
        <v>0</v>
      </c>
      <c r="U1133" s="20">
        <v>1</v>
      </c>
      <c r="V1133">
        <v>0</v>
      </c>
      <c r="W1133">
        <v>0</v>
      </c>
      <c r="X1133" s="20">
        <v>0</v>
      </c>
      <c r="Y1133">
        <v>0</v>
      </c>
      <c r="Z1133">
        <v>0</v>
      </c>
      <c r="AA1133" s="20">
        <v>0</v>
      </c>
      <c r="AB1133">
        <v>0</v>
      </c>
      <c r="AC1133">
        <v>1</v>
      </c>
      <c r="AD1133">
        <v>0</v>
      </c>
      <c r="AE1133">
        <v>0</v>
      </c>
      <c r="AF1133">
        <v>0</v>
      </c>
      <c r="AG1133">
        <v>0</v>
      </c>
      <c r="AH1133">
        <v>0</v>
      </c>
      <c r="AI1133">
        <v>0</v>
      </c>
    </row>
    <row r="1134" spans="3:35">
      <c r="C1134">
        <v>231</v>
      </c>
      <c r="D1134" s="3"/>
      <c r="F1134" t="s">
        <v>714</v>
      </c>
      <c r="G1134" t="s">
        <v>1442</v>
      </c>
      <c r="H1134" t="s">
        <v>1460</v>
      </c>
      <c r="I1134">
        <v>0</v>
      </c>
      <c r="J1134">
        <v>1</v>
      </c>
      <c r="K1134">
        <v>1</v>
      </c>
      <c r="L1134">
        <v>0</v>
      </c>
      <c r="M1134">
        <v>0</v>
      </c>
      <c r="N1134">
        <v>0</v>
      </c>
      <c r="O1134">
        <v>0</v>
      </c>
      <c r="P1134">
        <v>0</v>
      </c>
      <c r="Q1134">
        <v>1</v>
      </c>
      <c r="R1134" s="20">
        <v>0</v>
      </c>
      <c r="S1134">
        <v>0</v>
      </c>
      <c r="T1134">
        <v>0</v>
      </c>
      <c r="U1134" s="20">
        <v>0</v>
      </c>
      <c r="V1134">
        <v>0</v>
      </c>
      <c r="W1134">
        <v>0</v>
      </c>
      <c r="X1134" s="20">
        <v>0</v>
      </c>
      <c r="Y1134">
        <v>0</v>
      </c>
      <c r="Z1134">
        <v>0</v>
      </c>
      <c r="AA1134" s="20">
        <v>1</v>
      </c>
      <c r="AB1134">
        <v>0</v>
      </c>
      <c r="AC1134">
        <v>1</v>
      </c>
      <c r="AD1134">
        <v>0</v>
      </c>
      <c r="AE1134">
        <v>0</v>
      </c>
      <c r="AF1134">
        <v>0</v>
      </c>
      <c r="AG1134">
        <v>0</v>
      </c>
      <c r="AH1134">
        <v>0</v>
      </c>
      <c r="AI1134">
        <v>0</v>
      </c>
    </row>
    <row r="1135" spans="3:35">
      <c r="C1135">
        <v>232</v>
      </c>
      <c r="D1135" s="3"/>
      <c r="F1135" t="s">
        <v>714</v>
      </c>
      <c r="G1135" t="s">
        <v>1442</v>
      </c>
      <c r="I1135">
        <v>0</v>
      </c>
      <c r="J1135">
        <v>0</v>
      </c>
      <c r="K1135">
        <v>0</v>
      </c>
      <c r="L1135">
        <v>1</v>
      </c>
      <c r="M1135">
        <v>0</v>
      </c>
      <c r="N1135">
        <v>0</v>
      </c>
      <c r="O1135">
        <v>1</v>
      </c>
      <c r="P1135">
        <v>0</v>
      </c>
      <c r="Q1135">
        <v>0</v>
      </c>
      <c r="R1135" s="20">
        <v>1</v>
      </c>
      <c r="S1135">
        <v>1</v>
      </c>
      <c r="T1135">
        <v>0</v>
      </c>
      <c r="U1135" s="20">
        <v>0</v>
      </c>
      <c r="V1135" t="s">
        <v>303</v>
      </c>
      <c r="W1135" t="s">
        <v>303</v>
      </c>
      <c r="X1135" s="20" t="s">
        <v>303</v>
      </c>
      <c r="Y1135">
        <v>0</v>
      </c>
      <c r="Z1135">
        <v>1</v>
      </c>
      <c r="AA1135" s="20">
        <v>1</v>
      </c>
      <c r="AB1135" t="s">
        <v>303</v>
      </c>
      <c r="AC1135" t="s">
        <v>303</v>
      </c>
      <c r="AD1135">
        <v>0</v>
      </c>
      <c r="AE1135">
        <v>0</v>
      </c>
      <c r="AF1135">
        <v>0</v>
      </c>
      <c r="AG1135">
        <v>0</v>
      </c>
      <c r="AH1135">
        <v>0</v>
      </c>
      <c r="AI1135">
        <v>0</v>
      </c>
    </row>
    <row r="1136" spans="3:35">
      <c r="C1136">
        <v>233</v>
      </c>
      <c r="D1136" s="3"/>
      <c r="E1136" s="2" t="s">
        <v>1133</v>
      </c>
      <c r="F1136" t="s">
        <v>1296</v>
      </c>
      <c r="G1136" t="s">
        <v>1431</v>
      </c>
      <c r="I1136">
        <v>0</v>
      </c>
      <c r="J1136">
        <v>0</v>
      </c>
      <c r="K1136">
        <v>0</v>
      </c>
      <c r="L1136">
        <v>0</v>
      </c>
      <c r="M1136">
        <v>0</v>
      </c>
      <c r="N1136">
        <v>0</v>
      </c>
      <c r="O1136">
        <v>0</v>
      </c>
      <c r="P1136">
        <v>0</v>
      </c>
      <c r="Q1136">
        <v>0</v>
      </c>
      <c r="R1136" s="20">
        <v>1</v>
      </c>
      <c r="S1136">
        <v>0</v>
      </c>
      <c r="T1136">
        <v>1</v>
      </c>
      <c r="U1136" s="20">
        <v>0</v>
      </c>
      <c r="V1136" t="s">
        <v>303</v>
      </c>
      <c r="W1136" t="s">
        <v>303</v>
      </c>
      <c r="X1136" s="20" t="s">
        <v>303</v>
      </c>
      <c r="Y1136">
        <v>1</v>
      </c>
      <c r="Z1136">
        <v>0</v>
      </c>
      <c r="AA1136" s="20">
        <v>0</v>
      </c>
      <c r="AB1136" t="s">
        <v>303</v>
      </c>
      <c r="AC1136" t="s">
        <v>303</v>
      </c>
      <c r="AD1136">
        <v>0</v>
      </c>
      <c r="AE1136">
        <v>0</v>
      </c>
      <c r="AF1136">
        <v>0</v>
      </c>
      <c r="AG1136">
        <v>0</v>
      </c>
      <c r="AH1136">
        <v>0</v>
      </c>
      <c r="AI1136">
        <v>0</v>
      </c>
    </row>
    <row r="1137" spans="2:35">
      <c r="C1137">
        <v>234</v>
      </c>
      <c r="D1137" s="3"/>
      <c r="F1137" t="s">
        <v>1299</v>
      </c>
      <c r="G1137" t="s">
        <v>1432</v>
      </c>
      <c r="I1137">
        <v>0</v>
      </c>
      <c r="J1137">
        <v>0</v>
      </c>
      <c r="K1137">
        <v>0</v>
      </c>
      <c r="L1137">
        <v>0</v>
      </c>
      <c r="M1137">
        <v>0</v>
      </c>
      <c r="N1137">
        <v>0</v>
      </c>
      <c r="O1137">
        <v>0</v>
      </c>
      <c r="P1137">
        <v>0</v>
      </c>
      <c r="Q1137">
        <v>0</v>
      </c>
      <c r="R1137" s="20">
        <v>1</v>
      </c>
      <c r="S1137">
        <v>1</v>
      </c>
      <c r="T1137">
        <v>0</v>
      </c>
      <c r="U1137" s="20">
        <v>0</v>
      </c>
      <c r="V1137" t="s">
        <v>303</v>
      </c>
      <c r="W1137" t="s">
        <v>303</v>
      </c>
      <c r="X1137" s="20" t="s">
        <v>303</v>
      </c>
      <c r="Y1137">
        <v>1</v>
      </c>
      <c r="Z1137">
        <v>0</v>
      </c>
      <c r="AA1137" s="20">
        <v>0</v>
      </c>
      <c r="AB1137" t="s">
        <v>303</v>
      </c>
      <c r="AC1137" t="s">
        <v>303</v>
      </c>
      <c r="AD1137">
        <v>0</v>
      </c>
      <c r="AE1137">
        <v>0</v>
      </c>
      <c r="AF1137">
        <v>0</v>
      </c>
      <c r="AG1137">
        <v>0</v>
      </c>
      <c r="AH1137">
        <v>0</v>
      </c>
      <c r="AI1137">
        <v>0</v>
      </c>
    </row>
    <row r="1138" spans="2:35">
      <c r="C1138">
        <v>235</v>
      </c>
      <c r="D1138" s="3"/>
      <c r="F1138" t="s">
        <v>1299</v>
      </c>
      <c r="G1138" t="s">
        <v>1432</v>
      </c>
      <c r="I1138">
        <v>0</v>
      </c>
      <c r="J1138">
        <v>0</v>
      </c>
      <c r="K1138">
        <v>0</v>
      </c>
      <c r="L1138">
        <v>1</v>
      </c>
      <c r="M1138">
        <v>0</v>
      </c>
      <c r="N1138">
        <v>0</v>
      </c>
      <c r="O1138">
        <v>1</v>
      </c>
      <c r="P1138">
        <v>0</v>
      </c>
      <c r="Q1138">
        <v>0</v>
      </c>
      <c r="R1138" s="20">
        <v>1</v>
      </c>
      <c r="S1138">
        <v>0</v>
      </c>
      <c r="T1138">
        <v>0</v>
      </c>
      <c r="U1138" s="20">
        <v>0</v>
      </c>
      <c r="V1138" t="s">
        <v>303</v>
      </c>
      <c r="W1138" t="s">
        <v>303</v>
      </c>
      <c r="X1138" s="20" t="s">
        <v>303</v>
      </c>
      <c r="Y1138">
        <v>0</v>
      </c>
      <c r="Z1138">
        <v>1</v>
      </c>
      <c r="AA1138" s="20">
        <v>0</v>
      </c>
      <c r="AB1138" t="s">
        <v>303</v>
      </c>
      <c r="AC1138" t="s">
        <v>303</v>
      </c>
      <c r="AD1138">
        <v>0</v>
      </c>
      <c r="AE1138">
        <v>0</v>
      </c>
      <c r="AF1138">
        <v>0</v>
      </c>
      <c r="AG1138">
        <v>0</v>
      </c>
      <c r="AH1138">
        <v>0</v>
      </c>
      <c r="AI1138">
        <v>0</v>
      </c>
    </row>
    <row r="1139" spans="2:35">
      <c r="C1139">
        <v>236</v>
      </c>
      <c r="D1139" s="3"/>
      <c r="E1139" s="2" t="s">
        <v>1135</v>
      </c>
      <c r="F1139" t="s">
        <v>1297</v>
      </c>
      <c r="G1139" t="s">
        <v>1433</v>
      </c>
      <c r="I1139">
        <v>0</v>
      </c>
      <c r="J1139">
        <v>0</v>
      </c>
      <c r="K1139">
        <v>0</v>
      </c>
      <c r="L1139">
        <v>0</v>
      </c>
      <c r="M1139">
        <v>0</v>
      </c>
      <c r="N1139">
        <v>0</v>
      </c>
      <c r="O1139">
        <v>0</v>
      </c>
      <c r="P1139">
        <v>0</v>
      </c>
      <c r="Q1139">
        <v>0</v>
      </c>
      <c r="R1139" s="20">
        <v>1</v>
      </c>
      <c r="S1139">
        <v>0</v>
      </c>
      <c r="T1139">
        <v>1</v>
      </c>
      <c r="U1139" s="20">
        <v>0</v>
      </c>
      <c r="V1139" t="s">
        <v>303</v>
      </c>
      <c r="W1139" t="s">
        <v>303</v>
      </c>
      <c r="X1139" s="20" t="s">
        <v>303</v>
      </c>
      <c r="Y1139">
        <v>1</v>
      </c>
      <c r="Z1139">
        <v>0</v>
      </c>
      <c r="AA1139" s="20">
        <v>0</v>
      </c>
      <c r="AB1139" t="s">
        <v>303</v>
      </c>
      <c r="AC1139" t="s">
        <v>303</v>
      </c>
      <c r="AD1139">
        <v>0</v>
      </c>
      <c r="AE1139">
        <v>0</v>
      </c>
      <c r="AF1139">
        <v>0</v>
      </c>
      <c r="AG1139">
        <v>0</v>
      </c>
      <c r="AH1139">
        <v>0</v>
      </c>
      <c r="AI1139">
        <v>0</v>
      </c>
    </row>
    <row r="1140" spans="2:35">
      <c r="C1140">
        <v>237</v>
      </c>
      <c r="D1140" s="3"/>
      <c r="F1140" t="s">
        <v>1300</v>
      </c>
      <c r="G1140" t="s">
        <v>1434</v>
      </c>
      <c r="I1140">
        <v>0</v>
      </c>
      <c r="J1140">
        <v>0</v>
      </c>
      <c r="K1140">
        <v>0</v>
      </c>
      <c r="L1140">
        <v>0</v>
      </c>
      <c r="M1140">
        <v>0</v>
      </c>
      <c r="N1140">
        <v>0</v>
      </c>
      <c r="O1140">
        <v>0</v>
      </c>
      <c r="P1140">
        <v>0</v>
      </c>
      <c r="Q1140">
        <v>0</v>
      </c>
      <c r="R1140" s="20">
        <v>1</v>
      </c>
      <c r="S1140">
        <v>1</v>
      </c>
      <c r="T1140">
        <v>0</v>
      </c>
      <c r="U1140" s="20">
        <v>0</v>
      </c>
      <c r="V1140" t="s">
        <v>303</v>
      </c>
      <c r="W1140" t="s">
        <v>303</v>
      </c>
      <c r="X1140" s="20" t="s">
        <v>303</v>
      </c>
      <c r="Y1140">
        <v>1</v>
      </c>
      <c r="Z1140">
        <v>0</v>
      </c>
      <c r="AA1140" s="20">
        <v>0</v>
      </c>
      <c r="AB1140" t="s">
        <v>303</v>
      </c>
      <c r="AC1140" t="s">
        <v>303</v>
      </c>
      <c r="AD1140">
        <v>0</v>
      </c>
      <c r="AE1140">
        <v>0</v>
      </c>
      <c r="AF1140">
        <v>0</v>
      </c>
      <c r="AG1140">
        <v>0</v>
      </c>
      <c r="AH1140">
        <v>0</v>
      </c>
      <c r="AI1140">
        <v>0</v>
      </c>
    </row>
    <row r="1141" spans="2:35">
      <c r="C1141">
        <v>238</v>
      </c>
      <c r="D1141" s="3"/>
      <c r="F1141" t="s">
        <v>1300</v>
      </c>
      <c r="G1141" t="s">
        <v>1434</v>
      </c>
      <c r="I1141">
        <v>0</v>
      </c>
      <c r="J1141">
        <v>0</v>
      </c>
      <c r="K1141">
        <v>0</v>
      </c>
      <c r="L1141">
        <v>1</v>
      </c>
      <c r="M1141">
        <v>0</v>
      </c>
      <c r="N1141">
        <v>0</v>
      </c>
      <c r="O1141">
        <v>1</v>
      </c>
      <c r="P1141">
        <v>0</v>
      </c>
      <c r="Q1141">
        <v>0</v>
      </c>
      <c r="R1141" s="20">
        <v>1</v>
      </c>
      <c r="S1141">
        <v>0</v>
      </c>
      <c r="T1141">
        <v>0</v>
      </c>
      <c r="U1141" s="20">
        <v>0</v>
      </c>
      <c r="V1141" t="s">
        <v>303</v>
      </c>
      <c r="W1141" t="s">
        <v>303</v>
      </c>
      <c r="X1141" s="20" t="s">
        <v>303</v>
      </c>
      <c r="Y1141">
        <v>0</v>
      </c>
      <c r="Z1141">
        <v>1</v>
      </c>
      <c r="AA1141" s="20">
        <v>0</v>
      </c>
      <c r="AB1141" t="s">
        <v>303</v>
      </c>
      <c r="AC1141" t="s">
        <v>303</v>
      </c>
      <c r="AD1141">
        <v>0</v>
      </c>
      <c r="AE1141">
        <v>0</v>
      </c>
      <c r="AF1141">
        <v>0</v>
      </c>
      <c r="AG1141">
        <v>0</v>
      </c>
      <c r="AH1141">
        <v>0</v>
      </c>
      <c r="AI1141">
        <v>0</v>
      </c>
    </row>
    <row r="1142" spans="2:35">
      <c r="C1142">
        <v>239</v>
      </c>
      <c r="D1142" s="3"/>
      <c r="E1142" s="2" t="s">
        <v>1137</v>
      </c>
      <c r="F1142" t="s">
        <v>1312</v>
      </c>
      <c r="G1142" t="s">
        <v>1435</v>
      </c>
      <c r="I1142">
        <v>0</v>
      </c>
      <c r="J1142">
        <v>0</v>
      </c>
      <c r="K1142">
        <v>0</v>
      </c>
      <c r="L1142">
        <v>0</v>
      </c>
      <c r="M1142">
        <v>0</v>
      </c>
      <c r="N1142">
        <v>0</v>
      </c>
      <c r="O1142">
        <v>0</v>
      </c>
      <c r="P1142">
        <v>0</v>
      </c>
      <c r="Q1142">
        <v>0</v>
      </c>
      <c r="R1142" s="20">
        <v>1</v>
      </c>
      <c r="S1142">
        <v>0</v>
      </c>
      <c r="T1142">
        <v>1</v>
      </c>
      <c r="U1142" s="20">
        <v>0</v>
      </c>
      <c r="V1142" t="s">
        <v>303</v>
      </c>
      <c r="W1142" t="s">
        <v>303</v>
      </c>
      <c r="X1142" s="20" t="s">
        <v>303</v>
      </c>
      <c r="Y1142">
        <v>1</v>
      </c>
      <c r="Z1142">
        <v>0</v>
      </c>
      <c r="AA1142" s="20">
        <v>0</v>
      </c>
      <c r="AB1142" t="s">
        <v>303</v>
      </c>
      <c r="AC1142" t="s">
        <v>303</v>
      </c>
      <c r="AD1142">
        <v>0</v>
      </c>
      <c r="AE1142">
        <v>0</v>
      </c>
      <c r="AF1142">
        <v>0</v>
      </c>
      <c r="AG1142">
        <v>0</v>
      </c>
      <c r="AH1142">
        <v>0</v>
      </c>
      <c r="AI1142">
        <v>0</v>
      </c>
    </row>
    <row r="1143" spans="2:35">
      <c r="C1143">
        <v>240</v>
      </c>
      <c r="D1143" s="3"/>
      <c r="F1143" t="s">
        <v>1313</v>
      </c>
      <c r="G1143" t="s">
        <v>1436</v>
      </c>
      <c r="I1143">
        <v>0</v>
      </c>
      <c r="J1143">
        <v>0</v>
      </c>
      <c r="K1143">
        <v>0</v>
      </c>
      <c r="L1143">
        <v>0</v>
      </c>
      <c r="M1143">
        <v>0</v>
      </c>
      <c r="N1143">
        <v>0</v>
      </c>
      <c r="O1143">
        <v>0</v>
      </c>
      <c r="P1143">
        <v>0</v>
      </c>
      <c r="Q1143">
        <v>0</v>
      </c>
      <c r="R1143" s="20">
        <v>1</v>
      </c>
      <c r="S1143">
        <v>1</v>
      </c>
      <c r="T1143">
        <v>0</v>
      </c>
      <c r="U1143" s="20">
        <v>0</v>
      </c>
      <c r="V1143" t="s">
        <v>303</v>
      </c>
      <c r="W1143" t="s">
        <v>303</v>
      </c>
      <c r="X1143" s="20" t="s">
        <v>303</v>
      </c>
      <c r="Y1143">
        <v>1</v>
      </c>
      <c r="Z1143">
        <v>0</v>
      </c>
      <c r="AA1143" s="20">
        <v>0</v>
      </c>
      <c r="AB1143" t="s">
        <v>303</v>
      </c>
      <c r="AC1143" t="s">
        <v>303</v>
      </c>
      <c r="AD1143">
        <v>0</v>
      </c>
      <c r="AE1143">
        <v>0</v>
      </c>
      <c r="AF1143">
        <v>0</v>
      </c>
      <c r="AG1143">
        <v>0</v>
      </c>
      <c r="AH1143">
        <v>0</v>
      </c>
      <c r="AI1143">
        <v>0</v>
      </c>
    </row>
    <row r="1144" spans="2:35">
      <c r="C1144">
        <v>241</v>
      </c>
      <c r="D1144" s="3"/>
      <c r="F1144" t="s">
        <v>1313</v>
      </c>
      <c r="G1144" t="s">
        <v>1436</v>
      </c>
      <c r="I1144">
        <v>0</v>
      </c>
      <c r="J1144">
        <v>0</v>
      </c>
      <c r="K1144">
        <v>0</v>
      </c>
      <c r="L1144">
        <v>1</v>
      </c>
      <c r="M1144">
        <v>0</v>
      </c>
      <c r="N1144">
        <v>0</v>
      </c>
      <c r="O1144">
        <v>1</v>
      </c>
      <c r="P1144">
        <v>0</v>
      </c>
      <c r="Q1144">
        <v>0</v>
      </c>
      <c r="R1144" s="20">
        <v>1</v>
      </c>
      <c r="S1144">
        <v>0</v>
      </c>
      <c r="T1144">
        <v>0</v>
      </c>
      <c r="U1144" s="20">
        <v>0</v>
      </c>
      <c r="V1144" t="s">
        <v>303</v>
      </c>
      <c r="W1144" t="s">
        <v>303</v>
      </c>
      <c r="X1144" s="20" t="s">
        <v>303</v>
      </c>
      <c r="Y1144">
        <v>0</v>
      </c>
      <c r="Z1144">
        <v>1</v>
      </c>
      <c r="AA1144" s="20">
        <v>0</v>
      </c>
      <c r="AB1144" t="s">
        <v>303</v>
      </c>
      <c r="AC1144" t="s">
        <v>303</v>
      </c>
      <c r="AD1144">
        <v>0</v>
      </c>
      <c r="AE1144">
        <v>0</v>
      </c>
      <c r="AF1144">
        <v>0</v>
      </c>
      <c r="AG1144">
        <v>0</v>
      </c>
      <c r="AH1144">
        <v>0</v>
      </c>
      <c r="AI1144">
        <v>0</v>
      </c>
    </row>
    <row r="1145" spans="2:35">
      <c r="C1145">
        <v>242</v>
      </c>
      <c r="D1145" s="3"/>
      <c r="E1145" s="2" t="s">
        <v>1139</v>
      </c>
      <c r="F1145" t="s">
        <v>1303</v>
      </c>
      <c r="G1145" t="s">
        <v>1437</v>
      </c>
      <c r="I1145">
        <v>0</v>
      </c>
      <c r="J1145">
        <v>0</v>
      </c>
      <c r="K1145">
        <v>0</v>
      </c>
      <c r="L1145">
        <v>0</v>
      </c>
      <c r="M1145">
        <v>0</v>
      </c>
      <c r="N1145">
        <v>0</v>
      </c>
      <c r="O1145">
        <v>0</v>
      </c>
      <c r="P1145">
        <v>0</v>
      </c>
      <c r="Q1145">
        <v>0</v>
      </c>
      <c r="R1145" s="20">
        <v>1</v>
      </c>
      <c r="S1145">
        <v>0</v>
      </c>
      <c r="T1145">
        <v>1</v>
      </c>
      <c r="U1145" s="20">
        <v>0</v>
      </c>
      <c r="V1145" t="s">
        <v>303</v>
      </c>
      <c r="W1145" t="s">
        <v>303</v>
      </c>
      <c r="X1145" s="20" t="s">
        <v>303</v>
      </c>
      <c r="Y1145">
        <v>1</v>
      </c>
      <c r="Z1145">
        <v>0</v>
      </c>
      <c r="AA1145" s="20">
        <v>0</v>
      </c>
      <c r="AB1145" t="s">
        <v>303</v>
      </c>
      <c r="AC1145" t="s">
        <v>303</v>
      </c>
      <c r="AD1145">
        <v>0</v>
      </c>
      <c r="AE1145">
        <v>0</v>
      </c>
      <c r="AF1145">
        <v>0</v>
      </c>
      <c r="AG1145">
        <v>0</v>
      </c>
      <c r="AH1145">
        <v>0</v>
      </c>
      <c r="AI1145">
        <v>0</v>
      </c>
    </row>
    <row r="1146" spans="2:35">
      <c r="C1146">
        <v>243</v>
      </c>
      <c r="D1146" s="3"/>
      <c r="F1146" t="s">
        <v>1306</v>
      </c>
      <c r="G1146" t="s">
        <v>1438</v>
      </c>
      <c r="I1146">
        <v>0</v>
      </c>
      <c r="J1146">
        <v>0</v>
      </c>
      <c r="K1146">
        <v>0</v>
      </c>
      <c r="L1146">
        <v>0</v>
      </c>
      <c r="M1146">
        <v>0</v>
      </c>
      <c r="N1146">
        <v>0</v>
      </c>
      <c r="O1146">
        <v>0</v>
      </c>
      <c r="P1146">
        <v>0</v>
      </c>
      <c r="Q1146">
        <v>0</v>
      </c>
      <c r="R1146" s="20">
        <v>1</v>
      </c>
      <c r="S1146">
        <v>1</v>
      </c>
      <c r="T1146">
        <v>0</v>
      </c>
      <c r="U1146" s="20">
        <v>0</v>
      </c>
      <c r="V1146" t="s">
        <v>303</v>
      </c>
      <c r="W1146" t="s">
        <v>303</v>
      </c>
      <c r="X1146" s="20" t="s">
        <v>303</v>
      </c>
      <c r="Y1146">
        <v>1</v>
      </c>
      <c r="Z1146">
        <v>0</v>
      </c>
      <c r="AA1146" s="20">
        <v>0</v>
      </c>
      <c r="AB1146" t="s">
        <v>303</v>
      </c>
      <c r="AC1146" t="s">
        <v>303</v>
      </c>
      <c r="AD1146">
        <v>0</v>
      </c>
      <c r="AE1146">
        <v>0</v>
      </c>
      <c r="AF1146">
        <v>0</v>
      </c>
      <c r="AG1146">
        <v>0</v>
      </c>
      <c r="AH1146">
        <v>0</v>
      </c>
      <c r="AI1146">
        <v>0</v>
      </c>
    </row>
    <row r="1147" spans="2:35">
      <c r="C1147">
        <v>244</v>
      </c>
      <c r="D1147" s="3"/>
      <c r="F1147" t="s">
        <v>1306</v>
      </c>
      <c r="G1147" t="s">
        <v>1438</v>
      </c>
      <c r="I1147">
        <v>0</v>
      </c>
      <c r="J1147">
        <v>0</v>
      </c>
      <c r="K1147">
        <v>0</v>
      </c>
      <c r="L1147">
        <v>1</v>
      </c>
      <c r="M1147">
        <v>0</v>
      </c>
      <c r="N1147">
        <v>0</v>
      </c>
      <c r="O1147">
        <v>1</v>
      </c>
      <c r="P1147">
        <v>0</v>
      </c>
      <c r="Q1147">
        <v>0</v>
      </c>
      <c r="R1147" s="20">
        <v>1</v>
      </c>
      <c r="S1147">
        <v>0</v>
      </c>
      <c r="T1147">
        <v>0</v>
      </c>
      <c r="U1147" s="20">
        <v>0</v>
      </c>
      <c r="V1147" t="s">
        <v>303</v>
      </c>
      <c r="W1147" t="s">
        <v>303</v>
      </c>
      <c r="X1147" s="20" t="s">
        <v>303</v>
      </c>
      <c r="Y1147">
        <v>0</v>
      </c>
      <c r="Z1147">
        <v>1</v>
      </c>
      <c r="AA1147" s="20">
        <v>0</v>
      </c>
      <c r="AB1147" t="s">
        <v>303</v>
      </c>
      <c r="AC1147" t="s">
        <v>303</v>
      </c>
      <c r="AD1147">
        <v>0</v>
      </c>
      <c r="AE1147">
        <v>0</v>
      </c>
      <c r="AF1147">
        <v>0</v>
      </c>
      <c r="AG1147">
        <v>0</v>
      </c>
      <c r="AH1147">
        <v>0</v>
      </c>
      <c r="AI1147">
        <v>0</v>
      </c>
    </row>
    <row r="1148" spans="2:35">
      <c r="C1148">
        <v>245</v>
      </c>
      <c r="D1148" s="3"/>
      <c r="E1148" s="2" t="s">
        <v>1141</v>
      </c>
      <c r="F1148" t="s">
        <v>1302</v>
      </c>
      <c r="G1148" t="s">
        <v>1439</v>
      </c>
      <c r="I1148">
        <v>0</v>
      </c>
      <c r="J1148">
        <v>0</v>
      </c>
      <c r="K1148">
        <v>0</v>
      </c>
      <c r="L1148">
        <v>0</v>
      </c>
      <c r="M1148">
        <v>0</v>
      </c>
      <c r="N1148">
        <v>0</v>
      </c>
      <c r="O1148">
        <v>0</v>
      </c>
      <c r="P1148">
        <v>0</v>
      </c>
      <c r="Q1148">
        <v>0</v>
      </c>
      <c r="R1148" s="20">
        <v>1</v>
      </c>
      <c r="S1148">
        <v>0</v>
      </c>
      <c r="T1148">
        <v>1</v>
      </c>
      <c r="U1148" s="20">
        <v>0</v>
      </c>
      <c r="V1148" t="s">
        <v>303</v>
      </c>
      <c r="W1148" t="s">
        <v>303</v>
      </c>
      <c r="X1148" s="20" t="s">
        <v>303</v>
      </c>
      <c r="Y1148">
        <v>1</v>
      </c>
      <c r="Z1148">
        <v>0</v>
      </c>
      <c r="AA1148" s="20">
        <v>0</v>
      </c>
      <c r="AB1148" t="s">
        <v>303</v>
      </c>
      <c r="AC1148" t="s">
        <v>303</v>
      </c>
      <c r="AD1148">
        <v>0</v>
      </c>
      <c r="AE1148">
        <v>0</v>
      </c>
      <c r="AF1148">
        <v>0</v>
      </c>
      <c r="AG1148">
        <v>0</v>
      </c>
      <c r="AH1148">
        <v>0</v>
      </c>
      <c r="AI1148">
        <v>0</v>
      </c>
    </row>
    <row r="1149" spans="2:35">
      <c r="C1149">
        <v>246</v>
      </c>
      <c r="D1149" s="3"/>
      <c r="F1149" t="s">
        <v>1305</v>
      </c>
      <c r="G1149" t="s">
        <v>1440</v>
      </c>
      <c r="H1149" t="s">
        <v>1461</v>
      </c>
      <c r="I1149">
        <v>0</v>
      </c>
      <c r="J1149">
        <v>1</v>
      </c>
      <c r="K1149">
        <v>1</v>
      </c>
      <c r="L1149">
        <v>0</v>
      </c>
      <c r="M1149">
        <v>0</v>
      </c>
      <c r="N1149">
        <v>0</v>
      </c>
      <c r="O1149">
        <v>0</v>
      </c>
      <c r="P1149">
        <v>0</v>
      </c>
      <c r="Q1149">
        <v>0</v>
      </c>
      <c r="R1149" s="20">
        <v>1</v>
      </c>
      <c r="S1149">
        <v>1</v>
      </c>
      <c r="T1149">
        <v>0</v>
      </c>
      <c r="U1149" s="20">
        <v>0</v>
      </c>
      <c r="V1149" t="s">
        <v>303</v>
      </c>
      <c r="W1149" t="s">
        <v>303</v>
      </c>
      <c r="X1149" s="20" t="s">
        <v>303</v>
      </c>
      <c r="Y1149">
        <v>1</v>
      </c>
      <c r="Z1149">
        <v>0</v>
      </c>
      <c r="AA1149" s="20">
        <v>0</v>
      </c>
      <c r="AB1149">
        <v>0</v>
      </c>
      <c r="AC1149">
        <v>0</v>
      </c>
      <c r="AD1149">
        <v>0</v>
      </c>
      <c r="AE1149">
        <v>0</v>
      </c>
      <c r="AF1149">
        <v>0</v>
      </c>
      <c r="AG1149">
        <v>0</v>
      </c>
      <c r="AH1149">
        <v>0</v>
      </c>
      <c r="AI1149">
        <v>0</v>
      </c>
    </row>
    <row r="1150" spans="2:35" ht="19.5" thickBot="1">
      <c r="C1150">
        <v>247</v>
      </c>
      <c r="D1150" s="8"/>
      <c r="E1150" s="13"/>
      <c r="F1150" s="7" t="s">
        <v>1305</v>
      </c>
      <c r="G1150" s="7" t="s">
        <v>1440</v>
      </c>
      <c r="H1150" s="7" t="s">
        <v>1462</v>
      </c>
      <c r="I1150">
        <v>0</v>
      </c>
      <c r="J1150">
        <v>1</v>
      </c>
      <c r="K1150">
        <v>1</v>
      </c>
      <c r="L1150">
        <v>1</v>
      </c>
      <c r="M1150">
        <v>0</v>
      </c>
      <c r="N1150">
        <v>0</v>
      </c>
      <c r="O1150">
        <v>1</v>
      </c>
      <c r="P1150">
        <v>0</v>
      </c>
      <c r="Q1150">
        <v>0</v>
      </c>
      <c r="R1150" s="20">
        <v>1</v>
      </c>
      <c r="S1150">
        <v>0</v>
      </c>
      <c r="T1150">
        <v>0</v>
      </c>
      <c r="U1150" s="20">
        <v>0</v>
      </c>
      <c r="V1150" t="s">
        <v>303</v>
      </c>
      <c r="W1150" t="s">
        <v>303</v>
      </c>
      <c r="X1150" s="20" t="s">
        <v>303</v>
      </c>
      <c r="Y1150">
        <v>0</v>
      </c>
      <c r="Z1150">
        <v>1</v>
      </c>
      <c r="AA1150" s="20">
        <v>0</v>
      </c>
      <c r="AB1150">
        <v>1</v>
      </c>
      <c r="AC1150">
        <v>0</v>
      </c>
      <c r="AD1150">
        <v>0</v>
      </c>
      <c r="AE1150">
        <v>0</v>
      </c>
      <c r="AF1150">
        <v>0</v>
      </c>
      <c r="AG1150">
        <v>0</v>
      </c>
      <c r="AH1150">
        <v>0</v>
      </c>
      <c r="AI1150">
        <v>0</v>
      </c>
    </row>
    <row r="1151" spans="2:35" ht="19.5" thickTop="1">
      <c r="B1151" t="s">
        <v>1201</v>
      </c>
      <c r="C1151">
        <v>0</v>
      </c>
      <c r="D1151" s="9"/>
      <c r="E1151" s="2" t="s">
        <v>1202</v>
      </c>
      <c r="F1151" t="s">
        <v>595</v>
      </c>
      <c r="G1151" t="s">
        <v>600</v>
      </c>
      <c r="I1151">
        <v>0</v>
      </c>
      <c r="J1151">
        <v>0</v>
      </c>
      <c r="K1151">
        <v>0</v>
      </c>
      <c r="L1151">
        <v>0</v>
      </c>
      <c r="M1151">
        <v>0</v>
      </c>
      <c r="N1151">
        <v>0</v>
      </c>
      <c r="O1151">
        <v>0</v>
      </c>
      <c r="P1151">
        <v>1</v>
      </c>
      <c r="Q1151">
        <v>1</v>
      </c>
      <c r="R1151" s="20">
        <v>0</v>
      </c>
      <c r="S1151" t="s">
        <v>303</v>
      </c>
      <c r="T1151" t="s">
        <v>303</v>
      </c>
      <c r="U1151" s="20" t="s">
        <v>303</v>
      </c>
      <c r="V1151">
        <v>0</v>
      </c>
      <c r="W1151">
        <v>0</v>
      </c>
      <c r="X1151" s="20">
        <v>1</v>
      </c>
      <c r="Y1151">
        <v>0</v>
      </c>
      <c r="Z1151">
        <v>0</v>
      </c>
      <c r="AA1151" s="20">
        <v>1</v>
      </c>
      <c r="AB1151" t="s">
        <v>303</v>
      </c>
      <c r="AC1151" t="s">
        <v>303</v>
      </c>
      <c r="AD1151">
        <v>0</v>
      </c>
      <c r="AE1151">
        <v>1</v>
      </c>
      <c r="AF1151">
        <v>0</v>
      </c>
      <c r="AG1151">
        <v>1</v>
      </c>
      <c r="AH1151">
        <v>0</v>
      </c>
      <c r="AI1151">
        <v>0</v>
      </c>
    </row>
    <row r="1152" spans="2:35">
      <c r="B1152" t="s">
        <v>1204</v>
      </c>
      <c r="C1152">
        <v>1</v>
      </c>
      <c r="D1152" s="9"/>
      <c r="F1152" t="s">
        <v>597</v>
      </c>
      <c r="G1152" t="s">
        <v>602</v>
      </c>
      <c r="I1152">
        <v>0</v>
      </c>
      <c r="J1152">
        <v>0</v>
      </c>
      <c r="K1152">
        <v>0</v>
      </c>
      <c r="L1152">
        <v>0</v>
      </c>
      <c r="M1152">
        <v>0</v>
      </c>
      <c r="N1152">
        <v>0</v>
      </c>
      <c r="O1152">
        <v>0</v>
      </c>
      <c r="P1152">
        <v>1</v>
      </c>
      <c r="Q1152">
        <v>1</v>
      </c>
      <c r="R1152" s="20">
        <v>0</v>
      </c>
      <c r="S1152" t="s">
        <v>303</v>
      </c>
      <c r="T1152" t="s">
        <v>303</v>
      </c>
      <c r="U1152" s="20" t="s">
        <v>303</v>
      </c>
      <c r="V1152">
        <v>1</v>
      </c>
      <c r="W1152">
        <v>0</v>
      </c>
      <c r="X1152" s="20">
        <v>0</v>
      </c>
      <c r="Y1152">
        <v>0</v>
      </c>
      <c r="Z1152">
        <v>1</v>
      </c>
      <c r="AA1152" s="20">
        <v>0</v>
      </c>
      <c r="AB1152" t="s">
        <v>303</v>
      </c>
      <c r="AC1152" t="s">
        <v>303</v>
      </c>
      <c r="AD1152">
        <v>0</v>
      </c>
      <c r="AE1152">
        <v>1</v>
      </c>
      <c r="AF1152">
        <v>0</v>
      </c>
      <c r="AG1152">
        <v>1</v>
      </c>
      <c r="AH1152">
        <v>0</v>
      </c>
      <c r="AI1152">
        <v>0</v>
      </c>
    </row>
    <row r="1153" spans="2:35">
      <c r="B1153" t="s">
        <v>1205</v>
      </c>
      <c r="C1153">
        <v>2</v>
      </c>
      <c r="D1153" s="9"/>
      <c r="F1153" t="s">
        <v>597</v>
      </c>
      <c r="G1153" t="s">
        <v>602</v>
      </c>
      <c r="I1153">
        <v>0</v>
      </c>
      <c r="J1153">
        <v>0</v>
      </c>
      <c r="K1153">
        <v>0</v>
      </c>
      <c r="L1153">
        <v>1</v>
      </c>
      <c r="M1153">
        <v>0</v>
      </c>
      <c r="N1153">
        <v>0</v>
      </c>
      <c r="O1153">
        <v>1</v>
      </c>
      <c r="P1153">
        <v>1</v>
      </c>
      <c r="Q1153">
        <v>1</v>
      </c>
      <c r="R1153" s="20">
        <v>0</v>
      </c>
      <c r="S1153" t="s">
        <v>303</v>
      </c>
      <c r="T1153" t="s">
        <v>303</v>
      </c>
      <c r="U1153" s="20" t="s">
        <v>303</v>
      </c>
      <c r="V1153">
        <v>0</v>
      </c>
      <c r="W1153">
        <v>0</v>
      </c>
      <c r="X1153" s="20">
        <v>0</v>
      </c>
      <c r="Y1153">
        <v>0</v>
      </c>
      <c r="Z1153">
        <v>1</v>
      </c>
      <c r="AA1153" s="20">
        <v>1</v>
      </c>
      <c r="AB1153" t="s">
        <v>303</v>
      </c>
      <c r="AC1153" t="s">
        <v>303</v>
      </c>
      <c r="AD1153">
        <v>0</v>
      </c>
      <c r="AE1153">
        <v>1</v>
      </c>
      <c r="AF1153">
        <v>0</v>
      </c>
      <c r="AG1153">
        <v>1</v>
      </c>
      <c r="AH1153">
        <v>0</v>
      </c>
      <c r="AI1153">
        <v>0</v>
      </c>
    </row>
    <row r="1154" spans="2:35">
      <c r="C1154">
        <v>3</v>
      </c>
      <c r="D1154" s="9"/>
      <c r="E1154" s="2" t="s">
        <v>1206</v>
      </c>
      <c r="F1154" t="s">
        <v>622</v>
      </c>
      <c r="G1154" t="s">
        <v>623</v>
      </c>
      <c r="I1154">
        <v>0</v>
      </c>
      <c r="J1154">
        <v>0</v>
      </c>
      <c r="K1154">
        <v>0</v>
      </c>
      <c r="L1154">
        <v>0</v>
      </c>
      <c r="M1154">
        <v>0</v>
      </c>
      <c r="N1154">
        <v>0</v>
      </c>
      <c r="O1154">
        <v>0</v>
      </c>
      <c r="P1154">
        <v>1</v>
      </c>
      <c r="Q1154">
        <v>1</v>
      </c>
      <c r="R1154" s="20">
        <v>0</v>
      </c>
      <c r="S1154" t="s">
        <v>303</v>
      </c>
      <c r="T1154" t="s">
        <v>303</v>
      </c>
      <c r="U1154" s="20" t="s">
        <v>303</v>
      </c>
      <c r="V1154">
        <v>0</v>
      </c>
      <c r="W1154">
        <v>0</v>
      </c>
      <c r="X1154" s="20">
        <v>1</v>
      </c>
      <c r="Y1154">
        <v>0</v>
      </c>
      <c r="Z1154">
        <v>0</v>
      </c>
      <c r="AA1154" s="20">
        <v>1</v>
      </c>
      <c r="AB1154" t="s">
        <v>303</v>
      </c>
      <c r="AC1154" t="s">
        <v>303</v>
      </c>
      <c r="AD1154">
        <v>1</v>
      </c>
      <c r="AE1154">
        <v>0</v>
      </c>
      <c r="AF1154">
        <v>1</v>
      </c>
      <c r="AG1154">
        <v>0</v>
      </c>
      <c r="AH1154">
        <v>0</v>
      </c>
      <c r="AI1154">
        <v>0</v>
      </c>
    </row>
    <row r="1155" spans="2:35">
      <c r="B1155" t="s">
        <v>1208</v>
      </c>
      <c r="C1155">
        <v>4</v>
      </c>
      <c r="D1155" s="9"/>
      <c r="F1155" t="s">
        <v>622</v>
      </c>
      <c r="G1155" t="s">
        <v>623</v>
      </c>
      <c r="I1155">
        <v>0</v>
      </c>
      <c r="J1155">
        <v>0</v>
      </c>
      <c r="K1155">
        <v>0</v>
      </c>
      <c r="L1155">
        <v>0</v>
      </c>
      <c r="M1155">
        <v>1</v>
      </c>
      <c r="N1155">
        <v>1</v>
      </c>
      <c r="O1155">
        <v>0</v>
      </c>
      <c r="P1155">
        <v>0</v>
      </c>
      <c r="Q1155">
        <v>1</v>
      </c>
      <c r="R1155" s="20">
        <v>1</v>
      </c>
      <c r="S1155" t="s">
        <v>303</v>
      </c>
      <c r="T1155" t="s">
        <v>303</v>
      </c>
      <c r="U1155" s="20" t="s">
        <v>303</v>
      </c>
      <c r="V1155">
        <v>0</v>
      </c>
      <c r="W1155">
        <v>1</v>
      </c>
      <c r="X1155" s="20">
        <v>1</v>
      </c>
      <c r="Y1155">
        <v>0</v>
      </c>
      <c r="Z1155">
        <v>1</v>
      </c>
      <c r="AA1155" s="20">
        <v>0</v>
      </c>
      <c r="AB1155" t="s">
        <v>303</v>
      </c>
      <c r="AC1155" t="s">
        <v>303</v>
      </c>
      <c r="AD1155">
        <v>1</v>
      </c>
      <c r="AE1155">
        <v>0</v>
      </c>
      <c r="AF1155">
        <v>1</v>
      </c>
      <c r="AG1155">
        <v>0</v>
      </c>
      <c r="AH1155">
        <v>0</v>
      </c>
      <c r="AI1155">
        <v>0</v>
      </c>
    </row>
    <row r="1156" spans="2:35">
      <c r="B1156" t="s">
        <v>1209</v>
      </c>
      <c r="C1156">
        <v>5</v>
      </c>
      <c r="D1156" s="9"/>
      <c r="E1156" s="2" t="s">
        <v>1210</v>
      </c>
      <c r="F1156" t="s">
        <v>619</v>
      </c>
      <c r="G1156" t="s">
        <v>620</v>
      </c>
      <c r="I1156">
        <v>0</v>
      </c>
      <c r="J1156">
        <v>0</v>
      </c>
      <c r="K1156">
        <v>0</v>
      </c>
      <c r="L1156">
        <v>0</v>
      </c>
      <c r="M1156">
        <v>0</v>
      </c>
      <c r="N1156">
        <v>0</v>
      </c>
      <c r="O1156">
        <v>0</v>
      </c>
      <c r="P1156">
        <v>1</v>
      </c>
      <c r="Q1156">
        <v>1</v>
      </c>
      <c r="R1156" s="20">
        <v>0</v>
      </c>
      <c r="S1156" t="s">
        <v>303</v>
      </c>
      <c r="T1156" t="s">
        <v>303</v>
      </c>
      <c r="U1156" s="20" t="s">
        <v>303</v>
      </c>
      <c r="V1156">
        <v>0</v>
      </c>
      <c r="W1156">
        <v>0</v>
      </c>
      <c r="X1156" s="20">
        <v>0</v>
      </c>
      <c r="Y1156">
        <v>0</v>
      </c>
      <c r="Z1156">
        <v>1</v>
      </c>
      <c r="AA1156" s="20">
        <v>0</v>
      </c>
      <c r="AB1156" t="s">
        <v>303</v>
      </c>
      <c r="AC1156" t="s">
        <v>303</v>
      </c>
      <c r="AD1156">
        <v>1</v>
      </c>
      <c r="AE1156">
        <v>0</v>
      </c>
      <c r="AF1156">
        <v>1</v>
      </c>
      <c r="AG1156">
        <v>0</v>
      </c>
      <c r="AH1156">
        <v>0</v>
      </c>
      <c r="AI1156">
        <v>0</v>
      </c>
    </row>
    <row r="1157" spans="2:35">
      <c r="C1157">
        <v>6</v>
      </c>
      <c r="D1157" s="9"/>
      <c r="F1157" t="s">
        <v>619</v>
      </c>
      <c r="G1157" t="s">
        <v>620</v>
      </c>
      <c r="I1157">
        <v>0</v>
      </c>
      <c r="J1157">
        <v>0</v>
      </c>
      <c r="K1157">
        <v>0</v>
      </c>
      <c r="L1157">
        <v>0</v>
      </c>
      <c r="M1157">
        <v>1</v>
      </c>
      <c r="N1157">
        <v>1</v>
      </c>
      <c r="O1157">
        <v>0</v>
      </c>
      <c r="P1157">
        <v>0</v>
      </c>
      <c r="Q1157">
        <v>1</v>
      </c>
      <c r="R1157" s="20">
        <v>1</v>
      </c>
      <c r="S1157" t="s">
        <v>303</v>
      </c>
      <c r="T1157" t="s">
        <v>303</v>
      </c>
      <c r="U1157" s="20" t="s">
        <v>303</v>
      </c>
      <c r="V1157">
        <v>0</v>
      </c>
      <c r="W1157">
        <v>1</v>
      </c>
      <c r="X1157" s="20">
        <v>0</v>
      </c>
      <c r="Y1157">
        <v>0</v>
      </c>
      <c r="Z1157">
        <v>0</v>
      </c>
      <c r="AA1157" s="20">
        <v>0</v>
      </c>
      <c r="AB1157" t="s">
        <v>303</v>
      </c>
      <c r="AC1157" t="s">
        <v>303</v>
      </c>
      <c r="AD1157">
        <v>1</v>
      </c>
      <c r="AE1157">
        <v>0</v>
      </c>
      <c r="AF1157">
        <v>1</v>
      </c>
      <c r="AG1157">
        <v>0</v>
      </c>
      <c r="AH1157">
        <v>0</v>
      </c>
      <c r="AI1157">
        <v>0</v>
      </c>
    </row>
    <row r="1158" spans="2:35">
      <c r="C1158">
        <v>7</v>
      </c>
      <c r="D1158" s="9"/>
      <c r="E1158" s="2" t="s">
        <v>1212</v>
      </c>
      <c r="F1158" t="s">
        <v>583</v>
      </c>
      <c r="G1158" t="s">
        <v>422</v>
      </c>
      <c r="H1158" t="s">
        <v>277</v>
      </c>
      <c r="I1158">
        <v>0</v>
      </c>
      <c r="J1158">
        <v>1</v>
      </c>
      <c r="K1158">
        <v>1</v>
      </c>
      <c r="L1158">
        <v>0</v>
      </c>
      <c r="M1158">
        <v>0</v>
      </c>
      <c r="N1158">
        <v>0</v>
      </c>
      <c r="O1158">
        <v>0</v>
      </c>
      <c r="P1158">
        <v>0</v>
      </c>
      <c r="Q1158">
        <v>1</v>
      </c>
      <c r="R1158" s="20">
        <v>0</v>
      </c>
      <c r="S1158" t="s">
        <v>303</v>
      </c>
      <c r="T1158" t="s">
        <v>303</v>
      </c>
      <c r="U1158" s="20" t="s">
        <v>303</v>
      </c>
      <c r="V1158">
        <v>0</v>
      </c>
      <c r="W1158">
        <v>1</v>
      </c>
      <c r="X1158" s="20">
        <v>0</v>
      </c>
      <c r="Y1158">
        <v>0</v>
      </c>
      <c r="Z1158">
        <v>0</v>
      </c>
      <c r="AA1158" s="20">
        <v>0</v>
      </c>
      <c r="AB1158">
        <v>0</v>
      </c>
      <c r="AC1158">
        <v>1</v>
      </c>
      <c r="AD1158">
        <v>0</v>
      </c>
      <c r="AE1158">
        <v>1</v>
      </c>
      <c r="AF1158">
        <v>0</v>
      </c>
      <c r="AG1158">
        <v>1</v>
      </c>
      <c r="AH1158">
        <v>0</v>
      </c>
      <c r="AI1158">
        <v>0</v>
      </c>
    </row>
    <row r="1159" spans="2:35">
      <c r="C1159">
        <v>8</v>
      </c>
      <c r="D1159" s="9"/>
      <c r="F1159" t="s">
        <v>586</v>
      </c>
      <c r="G1159" t="s">
        <v>422</v>
      </c>
      <c r="H1159" t="s">
        <v>278</v>
      </c>
      <c r="I1159">
        <v>0</v>
      </c>
      <c r="J1159">
        <v>1</v>
      </c>
      <c r="K1159">
        <v>1</v>
      </c>
      <c r="L1159">
        <v>0</v>
      </c>
      <c r="M1159">
        <v>0</v>
      </c>
      <c r="N1159">
        <v>0</v>
      </c>
      <c r="O1159">
        <v>0</v>
      </c>
      <c r="P1159">
        <v>0</v>
      </c>
      <c r="Q1159">
        <v>1</v>
      </c>
      <c r="R1159" s="20">
        <v>0</v>
      </c>
      <c r="S1159" t="s">
        <v>303</v>
      </c>
      <c r="T1159" t="s">
        <v>303</v>
      </c>
      <c r="U1159" s="20" t="s">
        <v>303</v>
      </c>
      <c r="V1159" t="s">
        <v>303</v>
      </c>
      <c r="W1159" t="s">
        <v>303</v>
      </c>
      <c r="X1159" s="20" t="s">
        <v>303</v>
      </c>
      <c r="Y1159">
        <v>0</v>
      </c>
      <c r="Z1159">
        <v>1</v>
      </c>
      <c r="AA1159" s="20">
        <v>0</v>
      </c>
      <c r="AB1159">
        <v>1</v>
      </c>
      <c r="AC1159">
        <v>0</v>
      </c>
      <c r="AD1159" t="s">
        <v>303</v>
      </c>
      <c r="AE1159" t="s">
        <v>303</v>
      </c>
      <c r="AF1159">
        <v>0</v>
      </c>
      <c r="AG1159">
        <v>1</v>
      </c>
      <c r="AH1159">
        <v>0</v>
      </c>
      <c r="AI1159">
        <v>0</v>
      </c>
    </row>
    <row r="1160" spans="2:35">
      <c r="C1160">
        <v>9</v>
      </c>
      <c r="D1160" s="9"/>
      <c r="E1160" s="2" t="s">
        <v>1215</v>
      </c>
      <c r="F1160" t="s">
        <v>582</v>
      </c>
      <c r="G1160" t="s">
        <v>422</v>
      </c>
      <c r="H1160" t="s">
        <v>275</v>
      </c>
      <c r="I1160">
        <v>0</v>
      </c>
      <c r="J1160">
        <v>1</v>
      </c>
      <c r="K1160">
        <v>1</v>
      </c>
      <c r="L1160">
        <v>0</v>
      </c>
      <c r="M1160">
        <v>0</v>
      </c>
      <c r="N1160">
        <v>0</v>
      </c>
      <c r="O1160">
        <v>0</v>
      </c>
      <c r="P1160">
        <v>0</v>
      </c>
      <c r="Q1160">
        <v>1</v>
      </c>
      <c r="R1160" s="20">
        <v>0</v>
      </c>
      <c r="S1160" t="s">
        <v>303</v>
      </c>
      <c r="T1160" t="s">
        <v>303</v>
      </c>
      <c r="U1160" s="20" t="s">
        <v>303</v>
      </c>
      <c r="V1160">
        <v>1</v>
      </c>
      <c r="W1160">
        <v>0</v>
      </c>
      <c r="X1160" s="20">
        <v>0</v>
      </c>
      <c r="Y1160">
        <v>0</v>
      </c>
      <c r="Z1160">
        <v>0</v>
      </c>
      <c r="AA1160" s="20">
        <v>0</v>
      </c>
      <c r="AB1160">
        <v>0</v>
      </c>
      <c r="AC1160">
        <v>1</v>
      </c>
      <c r="AD1160">
        <v>1</v>
      </c>
      <c r="AE1160">
        <v>0</v>
      </c>
      <c r="AF1160">
        <v>1</v>
      </c>
      <c r="AG1160">
        <v>0</v>
      </c>
      <c r="AH1160">
        <v>0</v>
      </c>
      <c r="AI1160">
        <v>0</v>
      </c>
    </row>
    <row r="1161" spans="2:35">
      <c r="C1161">
        <v>10</v>
      </c>
      <c r="D1161" s="9"/>
      <c r="F1161" t="s">
        <v>585</v>
      </c>
      <c r="G1161" t="s">
        <v>422</v>
      </c>
      <c r="H1161" t="s">
        <v>276</v>
      </c>
      <c r="I1161">
        <v>0</v>
      </c>
      <c r="J1161">
        <v>1</v>
      </c>
      <c r="K1161">
        <v>1</v>
      </c>
      <c r="L1161">
        <v>0</v>
      </c>
      <c r="M1161">
        <v>0</v>
      </c>
      <c r="N1161">
        <v>0</v>
      </c>
      <c r="O1161">
        <v>0</v>
      </c>
      <c r="P1161">
        <v>0</v>
      </c>
      <c r="Q1161">
        <v>1</v>
      </c>
      <c r="R1161" s="20">
        <v>0</v>
      </c>
      <c r="S1161" t="s">
        <v>303</v>
      </c>
      <c r="T1161" t="s">
        <v>303</v>
      </c>
      <c r="U1161" s="20" t="s">
        <v>303</v>
      </c>
      <c r="V1161" t="s">
        <v>303</v>
      </c>
      <c r="W1161" t="s">
        <v>303</v>
      </c>
      <c r="X1161" s="20" t="s">
        <v>303</v>
      </c>
      <c r="Y1161">
        <v>1</v>
      </c>
      <c r="Z1161">
        <v>0</v>
      </c>
      <c r="AA1161" s="20">
        <v>0</v>
      </c>
      <c r="AB1161">
        <v>1</v>
      </c>
      <c r="AC1161">
        <v>0</v>
      </c>
      <c r="AD1161" t="s">
        <v>303</v>
      </c>
      <c r="AE1161" t="s">
        <v>303</v>
      </c>
      <c r="AF1161">
        <v>1</v>
      </c>
      <c r="AG1161">
        <v>0</v>
      </c>
      <c r="AH1161">
        <v>0</v>
      </c>
      <c r="AI1161">
        <v>0</v>
      </c>
    </row>
    <row r="1162" spans="2:35">
      <c r="B1162" t="s">
        <v>1218</v>
      </c>
      <c r="C1162">
        <v>11</v>
      </c>
      <c r="D1162" s="9"/>
      <c r="E1162" t="s">
        <v>1219</v>
      </c>
      <c r="F1162" s="2" t="s">
        <v>625</v>
      </c>
      <c r="G1162" t="s">
        <v>628</v>
      </c>
      <c r="I1162">
        <v>0</v>
      </c>
      <c r="J1162">
        <v>0</v>
      </c>
      <c r="K1162">
        <v>0</v>
      </c>
      <c r="L1162">
        <v>0</v>
      </c>
      <c r="M1162">
        <v>0</v>
      </c>
      <c r="N1162">
        <v>0</v>
      </c>
      <c r="O1162">
        <v>0</v>
      </c>
      <c r="P1162">
        <v>1</v>
      </c>
      <c r="Q1162">
        <v>1</v>
      </c>
      <c r="R1162" s="20">
        <v>0</v>
      </c>
      <c r="S1162" t="s">
        <v>303</v>
      </c>
      <c r="T1162" t="s">
        <v>303</v>
      </c>
      <c r="U1162" s="20" t="s">
        <v>303</v>
      </c>
      <c r="V1162">
        <v>0</v>
      </c>
      <c r="W1162">
        <v>0</v>
      </c>
      <c r="X1162" s="20">
        <v>1</v>
      </c>
      <c r="Y1162" t="s">
        <v>303</v>
      </c>
      <c r="Z1162" t="s">
        <v>303</v>
      </c>
      <c r="AA1162" s="20" t="s">
        <v>303</v>
      </c>
      <c r="AB1162" t="s">
        <v>303</v>
      </c>
      <c r="AC1162" t="s">
        <v>303</v>
      </c>
      <c r="AD1162">
        <v>0</v>
      </c>
      <c r="AE1162">
        <v>1</v>
      </c>
      <c r="AF1162" t="s">
        <v>303</v>
      </c>
      <c r="AG1162" t="s">
        <v>303</v>
      </c>
      <c r="AH1162">
        <v>0</v>
      </c>
      <c r="AI1162">
        <v>0</v>
      </c>
    </row>
    <row r="1163" spans="2:35">
      <c r="C1163">
        <v>12</v>
      </c>
      <c r="D1163" s="9"/>
      <c r="E1163"/>
      <c r="F1163" s="2" t="s">
        <v>626</v>
      </c>
      <c r="G1163" t="s">
        <v>629</v>
      </c>
      <c r="I1163">
        <v>0</v>
      </c>
      <c r="J1163">
        <v>0</v>
      </c>
      <c r="K1163">
        <v>0</v>
      </c>
      <c r="L1163">
        <v>0</v>
      </c>
      <c r="M1163">
        <v>0</v>
      </c>
      <c r="N1163">
        <v>0</v>
      </c>
      <c r="O1163">
        <v>0</v>
      </c>
      <c r="P1163">
        <v>1</v>
      </c>
      <c r="Q1163">
        <v>1</v>
      </c>
      <c r="R1163" s="20">
        <v>0</v>
      </c>
      <c r="S1163" t="s">
        <v>303</v>
      </c>
      <c r="T1163" t="s">
        <v>303</v>
      </c>
      <c r="U1163" s="20" t="s">
        <v>303</v>
      </c>
      <c r="V1163">
        <v>0</v>
      </c>
      <c r="W1163">
        <v>0</v>
      </c>
      <c r="X1163" s="20">
        <v>0</v>
      </c>
      <c r="Y1163">
        <v>0</v>
      </c>
      <c r="Z1163">
        <v>0</v>
      </c>
      <c r="AA1163" s="20">
        <v>1</v>
      </c>
      <c r="AB1163" t="s">
        <v>303</v>
      </c>
      <c r="AC1163" t="s">
        <v>303</v>
      </c>
      <c r="AD1163">
        <v>0</v>
      </c>
      <c r="AE1163">
        <v>1</v>
      </c>
      <c r="AF1163">
        <v>0</v>
      </c>
      <c r="AG1163">
        <v>1</v>
      </c>
      <c r="AH1163">
        <v>0</v>
      </c>
      <c r="AI1163">
        <v>0</v>
      </c>
    </row>
    <row r="1164" spans="2:35">
      <c r="C1164">
        <v>13</v>
      </c>
      <c r="D1164" s="9"/>
      <c r="F1164" t="s">
        <v>626</v>
      </c>
      <c r="G1164" t="s">
        <v>629</v>
      </c>
      <c r="I1164">
        <v>0</v>
      </c>
      <c r="J1164">
        <v>0</v>
      </c>
      <c r="K1164">
        <v>0</v>
      </c>
      <c r="L1164">
        <v>1</v>
      </c>
      <c r="M1164">
        <v>0</v>
      </c>
      <c r="N1164">
        <v>0</v>
      </c>
      <c r="O1164">
        <v>1</v>
      </c>
      <c r="P1164">
        <v>1</v>
      </c>
      <c r="Q1164">
        <v>1</v>
      </c>
      <c r="R1164" s="20">
        <v>0</v>
      </c>
      <c r="S1164" t="s">
        <v>303</v>
      </c>
      <c r="T1164" t="s">
        <v>303</v>
      </c>
      <c r="U1164" s="20" t="s">
        <v>303</v>
      </c>
      <c r="V1164">
        <v>1</v>
      </c>
      <c r="W1164">
        <v>0</v>
      </c>
      <c r="X1164" s="20">
        <v>0</v>
      </c>
      <c r="Y1164">
        <v>0</v>
      </c>
      <c r="Z1164">
        <v>1</v>
      </c>
      <c r="AA1164" s="20">
        <v>1</v>
      </c>
      <c r="AB1164" t="s">
        <v>303</v>
      </c>
      <c r="AC1164" t="s">
        <v>303</v>
      </c>
      <c r="AD1164">
        <v>0</v>
      </c>
      <c r="AE1164">
        <v>1</v>
      </c>
      <c r="AF1164">
        <v>0</v>
      </c>
      <c r="AG1164">
        <v>1</v>
      </c>
      <c r="AH1164">
        <v>0</v>
      </c>
      <c r="AI1164">
        <v>0</v>
      </c>
    </row>
    <row r="1165" spans="2:35">
      <c r="C1165">
        <v>14</v>
      </c>
      <c r="D1165" s="9"/>
      <c r="F1165" s="2" t="s">
        <v>625</v>
      </c>
      <c r="G1165" t="s">
        <v>628</v>
      </c>
      <c r="I1165">
        <v>0</v>
      </c>
      <c r="J1165">
        <v>0</v>
      </c>
      <c r="K1165">
        <v>0</v>
      </c>
      <c r="L1165">
        <v>0</v>
      </c>
      <c r="M1165">
        <v>0</v>
      </c>
      <c r="N1165">
        <v>0</v>
      </c>
      <c r="O1165">
        <v>0</v>
      </c>
      <c r="P1165">
        <v>1</v>
      </c>
      <c r="Q1165">
        <v>1</v>
      </c>
      <c r="R1165" s="20">
        <v>0</v>
      </c>
      <c r="S1165" t="s">
        <v>303</v>
      </c>
      <c r="T1165" t="s">
        <v>303</v>
      </c>
      <c r="U1165" s="20" t="s">
        <v>303</v>
      </c>
      <c r="V1165">
        <v>0</v>
      </c>
      <c r="W1165">
        <v>1</v>
      </c>
      <c r="X1165" s="20">
        <v>0</v>
      </c>
      <c r="Y1165">
        <v>0</v>
      </c>
      <c r="Z1165">
        <v>0</v>
      </c>
      <c r="AA1165" s="20">
        <v>0</v>
      </c>
      <c r="AB1165" t="s">
        <v>303</v>
      </c>
      <c r="AC1165" t="s">
        <v>303</v>
      </c>
      <c r="AD1165">
        <v>0</v>
      </c>
      <c r="AE1165">
        <v>1</v>
      </c>
      <c r="AF1165">
        <v>0</v>
      </c>
      <c r="AG1165">
        <v>1</v>
      </c>
      <c r="AH1165">
        <v>0</v>
      </c>
      <c r="AI1165">
        <v>0</v>
      </c>
    </row>
    <row r="1166" spans="2:35">
      <c r="C1166">
        <v>15</v>
      </c>
      <c r="D1166" s="9"/>
      <c r="F1166" s="2" t="s">
        <v>626</v>
      </c>
      <c r="G1166" t="s">
        <v>629</v>
      </c>
      <c r="I1166">
        <v>0</v>
      </c>
      <c r="J1166">
        <v>0</v>
      </c>
      <c r="K1166">
        <v>0</v>
      </c>
      <c r="L1166">
        <v>0</v>
      </c>
      <c r="M1166">
        <v>0</v>
      </c>
      <c r="N1166">
        <v>0</v>
      </c>
      <c r="O1166">
        <v>0</v>
      </c>
      <c r="P1166">
        <v>1</v>
      </c>
      <c r="Q1166">
        <v>1</v>
      </c>
      <c r="R1166" s="20">
        <v>0</v>
      </c>
      <c r="S1166" t="s">
        <v>303</v>
      </c>
      <c r="T1166" t="s">
        <v>303</v>
      </c>
      <c r="U1166" s="20" t="s">
        <v>303</v>
      </c>
      <c r="V1166">
        <v>0</v>
      </c>
      <c r="W1166">
        <v>0</v>
      </c>
      <c r="X1166" s="20">
        <v>0</v>
      </c>
      <c r="Y1166">
        <v>1</v>
      </c>
      <c r="Z1166">
        <v>0</v>
      </c>
      <c r="AA1166" s="20">
        <v>0</v>
      </c>
      <c r="AB1166" t="s">
        <v>303</v>
      </c>
      <c r="AC1166" t="s">
        <v>303</v>
      </c>
      <c r="AD1166">
        <v>0</v>
      </c>
      <c r="AE1166">
        <v>1</v>
      </c>
      <c r="AF1166">
        <v>0</v>
      </c>
      <c r="AG1166">
        <v>1</v>
      </c>
      <c r="AH1166">
        <v>0</v>
      </c>
      <c r="AI1166">
        <v>0</v>
      </c>
    </row>
    <row r="1167" spans="2:35">
      <c r="C1167">
        <v>16</v>
      </c>
      <c r="D1167" s="9"/>
      <c r="E1167" s="2" t="s">
        <v>633</v>
      </c>
      <c r="F1167" t="s">
        <v>628</v>
      </c>
      <c r="G1167" t="s">
        <v>629</v>
      </c>
      <c r="I1167">
        <v>0</v>
      </c>
      <c r="J1167">
        <v>0</v>
      </c>
      <c r="K1167">
        <v>0</v>
      </c>
      <c r="L1167">
        <v>0</v>
      </c>
      <c r="M1167">
        <v>0</v>
      </c>
      <c r="N1167">
        <v>0</v>
      </c>
      <c r="O1167">
        <v>0</v>
      </c>
      <c r="P1167">
        <v>1</v>
      </c>
      <c r="Q1167">
        <v>1</v>
      </c>
      <c r="R1167" s="20">
        <v>0</v>
      </c>
      <c r="S1167" t="s">
        <v>303</v>
      </c>
      <c r="T1167" t="s">
        <v>303</v>
      </c>
      <c r="U1167" s="20" t="s">
        <v>303</v>
      </c>
      <c r="V1167">
        <v>0</v>
      </c>
      <c r="W1167">
        <v>0</v>
      </c>
      <c r="X1167" s="20">
        <v>1</v>
      </c>
      <c r="Y1167">
        <v>0</v>
      </c>
      <c r="Z1167">
        <v>0</v>
      </c>
      <c r="AA1167" s="20">
        <v>1</v>
      </c>
      <c r="AB1167" t="s">
        <v>303</v>
      </c>
      <c r="AC1167" t="s">
        <v>303</v>
      </c>
      <c r="AD1167">
        <v>1</v>
      </c>
      <c r="AE1167">
        <v>0</v>
      </c>
      <c r="AF1167">
        <v>1</v>
      </c>
      <c r="AG1167">
        <v>0</v>
      </c>
      <c r="AH1167">
        <v>0</v>
      </c>
      <c r="AI1167">
        <v>0</v>
      </c>
    </row>
    <row r="1168" spans="2:35">
      <c r="C1168">
        <v>17</v>
      </c>
      <c r="D1168" s="9"/>
      <c r="F1168" t="s">
        <v>628</v>
      </c>
      <c r="G1168" t="s">
        <v>629</v>
      </c>
      <c r="I1168">
        <v>0</v>
      </c>
      <c r="J1168">
        <v>0</v>
      </c>
      <c r="K1168">
        <v>0</v>
      </c>
      <c r="L1168">
        <v>0</v>
      </c>
      <c r="M1168">
        <v>1</v>
      </c>
      <c r="N1168">
        <v>1</v>
      </c>
      <c r="O1168">
        <v>0</v>
      </c>
      <c r="P1168">
        <v>0</v>
      </c>
      <c r="Q1168">
        <v>1</v>
      </c>
      <c r="R1168" s="20">
        <v>1</v>
      </c>
      <c r="S1168" t="s">
        <v>303</v>
      </c>
      <c r="T1168" t="s">
        <v>303</v>
      </c>
      <c r="U1168" s="20" t="s">
        <v>303</v>
      </c>
      <c r="V1168">
        <v>0</v>
      </c>
      <c r="W1168">
        <v>1</v>
      </c>
      <c r="X1168" s="20">
        <v>1</v>
      </c>
      <c r="Y1168">
        <v>0</v>
      </c>
      <c r="Z1168">
        <v>1</v>
      </c>
      <c r="AA1168" s="20">
        <v>0</v>
      </c>
      <c r="AB1168" t="s">
        <v>303</v>
      </c>
      <c r="AC1168" t="s">
        <v>303</v>
      </c>
      <c r="AD1168">
        <v>1</v>
      </c>
      <c r="AE1168">
        <v>0</v>
      </c>
      <c r="AF1168">
        <v>1</v>
      </c>
      <c r="AG1168">
        <v>0</v>
      </c>
      <c r="AH1168">
        <v>0</v>
      </c>
      <c r="AI1168">
        <v>0</v>
      </c>
    </row>
    <row r="1169" spans="3:35">
      <c r="C1169">
        <v>18</v>
      </c>
      <c r="D1169" s="9"/>
      <c r="E1169" s="2" t="s">
        <v>634</v>
      </c>
      <c r="F1169" t="s">
        <v>625</v>
      </c>
      <c r="G1169" t="s">
        <v>626</v>
      </c>
      <c r="I1169">
        <v>0</v>
      </c>
      <c r="J1169">
        <v>0</v>
      </c>
      <c r="K1169">
        <v>0</v>
      </c>
      <c r="L1169">
        <v>0</v>
      </c>
      <c r="M1169">
        <v>0</v>
      </c>
      <c r="N1169">
        <v>0</v>
      </c>
      <c r="O1169">
        <v>0</v>
      </c>
      <c r="P1169">
        <v>1</v>
      </c>
      <c r="Q1169">
        <v>1</v>
      </c>
      <c r="R1169" s="20">
        <v>0</v>
      </c>
      <c r="S1169" t="s">
        <v>303</v>
      </c>
      <c r="T1169" t="s">
        <v>303</v>
      </c>
      <c r="U1169" s="20" t="s">
        <v>303</v>
      </c>
      <c r="V1169">
        <v>0</v>
      </c>
      <c r="W1169">
        <v>0</v>
      </c>
      <c r="X1169" s="20">
        <v>0</v>
      </c>
      <c r="Y1169">
        <v>0</v>
      </c>
      <c r="Z1169">
        <v>1</v>
      </c>
      <c r="AA1169" s="20">
        <v>0</v>
      </c>
      <c r="AB1169" t="s">
        <v>303</v>
      </c>
      <c r="AC1169" t="s">
        <v>303</v>
      </c>
      <c r="AD1169">
        <v>1</v>
      </c>
      <c r="AE1169">
        <v>0</v>
      </c>
      <c r="AF1169">
        <v>1</v>
      </c>
      <c r="AG1169">
        <v>0</v>
      </c>
      <c r="AH1169">
        <v>0</v>
      </c>
      <c r="AI1169">
        <v>0</v>
      </c>
    </row>
    <row r="1170" spans="3:35">
      <c r="C1170">
        <v>19</v>
      </c>
      <c r="D1170" s="9"/>
      <c r="F1170" t="s">
        <v>625</v>
      </c>
      <c r="G1170" t="s">
        <v>626</v>
      </c>
      <c r="I1170">
        <v>0</v>
      </c>
      <c r="J1170">
        <v>0</v>
      </c>
      <c r="K1170">
        <v>0</v>
      </c>
      <c r="L1170">
        <v>0</v>
      </c>
      <c r="M1170">
        <v>1</v>
      </c>
      <c r="N1170">
        <v>1</v>
      </c>
      <c r="O1170">
        <v>0</v>
      </c>
      <c r="P1170">
        <v>0</v>
      </c>
      <c r="Q1170">
        <v>1</v>
      </c>
      <c r="R1170" s="20">
        <v>1</v>
      </c>
      <c r="S1170" t="s">
        <v>303</v>
      </c>
      <c r="T1170" t="s">
        <v>303</v>
      </c>
      <c r="U1170" s="20" t="s">
        <v>303</v>
      </c>
      <c r="V1170">
        <v>0</v>
      </c>
      <c r="W1170">
        <v>1</v>
      </c>
      <c r="X1170" s="20">
        <v>0</v>
      </c>
      <c r="Y1170">
        <v>0</v>
      </c>
      <c r="Z1170">
        <v>0</v>
      </c>
      <c r="AA1170" s="20">
        <v>0</v>
      </c>
      <c r="AB1170" t="s">
        <v>303</v>
      </c>
      <c r="AC1170" t="s">
        <v>303</v>
      </c>
      <c r="AD1170">
        <v>1</v>
      </c>
      <c r="AE1170">
        <v>0</v>
      </c>
      <c r="AF1170">
        <v>1</v>
      </c>
      <c r="AG1170">
        <v>0</v>
      </c>
      <c r="AH1170">
        <v>0</v>
      </c>
      <c r="AI1170">
        <v>0</v>
      </c>
    </row>
    <row r="1171" spans="3:35">
      <c r="C1171">
        <v>20</v>
      </c>
      <c r="D1171" s="9"/>
      <c r="E1171" s="2" t="s">
        <v>594</v>
      </c>
      <c r="F1171" t="s">
        <v>595</v>
      </c>
      <c r="G1171" t="s">
        <v>422</v>
      </c>
      <c r="H1171" t="s">
        <v>598</v>
      </c>
      <c r="I1171">
        <v>0</v>
      </c>
      <c r="J1171">
        <v>1</v>
      </c>
      <c r="K1171">
        <v>1</v>
      </c>
      <c r="L1171">
        <v>0</v>
      </c>
      <c r="M1171">
        <v>0</v>
      </c>
      <c r="N1171">
        <v>0</v>
      </c>
      <c r="O1171">
        <v>0</v>
      </c>
      <c r="P1171">
        <v>0</v>
      </c>
      <c r="Q1171">
        <v>1</v>
      </c>
      <c r="R1171" s="20">
        <v>0</v>
      </c>
      <c r="S1171" t="s">
        <v>303</v>
      </c>
      <c r="T1171" t="s">
        <v>303</v>
      </c>
      <c r="U1171" s="20" t="s">
        <v>303</v>
      </c>
      <c r="V1171">
        <v>0</v>
      </c>
      <c r="W1171">
        <v>1</v>
      </c>
      <c r="X1171" s="20">
        <v>0</v>
      </c>
      <c r="Y1171">
        <v>0</v>
      </c>
      <c r="Z1171">
        <v>0</v>
      </c>
      <c r="AA1171" s="20">
        <v>0</v>
      </c>
      <c r="AB1171">
        <v>0</v>
      </c>
      <c r="AC1171">
        <v>1</v>
      </c>
      <c r="AD1171">
        <v>0</v>
      </c>
      <c r="AE1171">
        <v>1</v>
      </c>
      <c r="AF1171">
        <v>0</v>
      </c>
      <c r="AG1171">
        <v>1</v>
      </c>
      <c r="AH1171">
        <v>0</v>
      </c>
      <c r="AI1171">
        <v>0</v>
      </c>
    </row>
    <row r="1172" spans="3:35">
      <c r="C1172">
        <v>21</v>
      </c>
      <c r="D1172" s="9"/>
      <c r="F1172" t="s">
        <v>597</v>
      </c>
      <c r="G1172" t="s">
        <v>422</v>
      </c>
      <c r="H1172" t="s">
        <v>596</v>
      </c>
      <c r="I1172">
        <v>0</v>
      </c>
      <c r="J1172">
        <v>1</v>
      </c>
      <c r="K1172">
        <v>1</v>
      </c>
      <c r="L1172">
        <v>0</v>
      </c>
      <c r="M1172">
        <v>0</v>
      </c>
      <c r="N1172">
        <v>0</v>
      </c>
      <c r="O1172">
        <v>0</v>
      </c>
      <c r="P1172">
        <v>0</v>
      </c>
      <c r="Q1172">
        <v>1</v>
      </c>
      <c r="R1172" s="20">
        <v>0</v>
      </c>
      <c r="S1172" t="s">
        <v>303</v>
      </c>
      <c r="T1172" t="s">
        <v>303</v>
      </c>
      <c r="U1172" s="20" t="s">
        <v>303</v>
      </c>
      <c r="V1172" t="s">
        <v>303</v>
      </c>
      <c r="W1172" t="s">
        <v>303</v>
      </c>
      <c r="X1172" s="20" t="s">
        <v>303</v>
      </c>
      <c r="Y1172">
        <v>0</v>
      </c>
      <c r="Z1172">
        <v>1</v>
      </c>
      <c r="AA1172" s="20">
        <v>0</v>
      </c>
      <c r="AB1172">
        <v>1</v>
      </c>
      <c r="AC1172">
        <v>0</v>
      </c>
      <c r="AD1172" t="s">
        <v>303</v>
      </c>
      <c r="AE1172" t="s">
        <v>303</v>
      </c>
      <c r="AF1172">
        <v>0</v>
      </c>
      <c r="AG1172">
        <v>1</v>
      </c>
      <c r="AH1172">
        <v>0</v>
      </c>
      <c r="AI1172">
        <v>0</v>
      </c>
    </row>
    <row r="1173" spans="3:35">
      <c r="C1173">
        <v>22</v>
      </c>
      <c r="D1173" s="9"/>
      <c r="E1173" s="2" t="s">
        <v>1225</v>
      </c>
      <c r="F1173" t="s">
        <v>600</v>
      </c>
      <c r="G1173" t="s">
        <v>422</v>
      </c>
      <c r="H1173" t="s">
        <v>273</v>
      </c>
      <c r="I1173">
        <v>0</v>
      </c>
      <c r="J1173">
        <v>1</v>
      </c>
      <c r="K1173">
        <v>1</v>
      </c>
      <c r="L1173">
        <v>0</v>
      </c>
      <c r="M1173">
        <v>0</v>
      </c>
      <c r="N1173">
        <v>0</v>
      </c>
      <c r="O1173">
        <v>0</v>
      </c>
      <c r="P1173">
        <v>0</v>
      </c>
      <c r="Q1173">
        <v>1</v>
      </c>
      <c r="R1173" s="20">
        <v>0</v>
      </c>
      <c r="S1173" t="s">
        <v>303</v>
      </c>
      <c r="T1173" t="s">
        <v>303</v>
      </c>
      <c r="U1173" s="20" t="s">
        <v>303</v>
      </c>
      <c r="V1173">
        <v>1</v>
      </c>
      <c r="W1173">
        <v>0</v>
      </c>
      <c r="X1173" s="20">
        <v>0</v>
      </c>
      <c r="Y1173">
        <v>0</v>
      </c>
      <c r="Z1173">
        <v>0</v>
      </c>
      <c r="AA1173" s="20">
        <v>0</v>
      </c>
      <c r="AB1173">
        <v>0</v>
      </c>
      <c r="AC1173">
        <v>1</v>
      </c>
      <c r="AD1173">
        <v>1</v>
      </c>
      <c r="AE1173">
        <v>0</v>
      </c>
      <c r="AF1173">
        <v>1</v>
      </c>
      <c r="AG1173">
        <v>0</v>
      </c>
      <c r="AH1173">
        <v>0</v>
      </c>
      <c r="AI1173">
        <v>0</v>
      </c>
    </row>
    <row r="1174" spans="3:35">
      <c r="C1174">
        <v>23</v>
      </c>
      <c r="D1174" s="9"/>
      <c r="F1174" t="s">
        <v>602</v>
      </c>
      <c r="G1174" t="s">
        <v>422</v>
      </c>
      <c r="H1174" t="s">
        <v>274</v>
      </c>
      <c r="I1174">
        <v>0</v>
      </c>
      <c r="J1174">
        <v>1</v>
      </c>
      <c r="K1174">
        <v>1</v>
      </c>
      <c r="L1174">
        <v>0</v>
      </c>
      <c r="M1174">
        <v>0</v>
      </c>
      <c r="N1174">
        <v>0</v>
      </c>
      <c r="O1174">
        <v>0</v>
      </c>
      <c r="P1174">
        <v>0</v>
      </c>
      <c r="Q1174">
        <v>1</v>
      </c>
      <c r="R1174" s="20">
        <v>0</v>
      </c>
      <c r="S1174" t="s">
        <v>303</v>
      </c>
      <c r="T1174" t="s">
        <v>303</v>
      </c>
      <c r="U1174" s="20" t="s">
        <v>303</v>
      </c>
      <c r="V1174" t="s">
        <v>303</v>
      </c>
      <c r="W1174" t="s">
        <v>303</v>
      </c>
      <c r="X1174" s="20" t="s">
        <v>303</v>
      </c>
      <c r="Y1174">
        <v>1</v>
      </c>
      <c r="Z1174">
        <v>0</v>
      </c>
      <c r="AA1174" s="20">
        <v>0</v>
      </c>
      <c r="AB1174">
        <v>1</v>
      </c>
      <c r="AC1174">
        <v>0</v>
      </c>
      <c r="AD1174" t="s">
        <v>303</v>
      </c>
      <c r="AE1174" t="s">
        <v>303</v>
      </c>
      <c r="AF1174">
        <v>1</v>
      </c>
      <c r="AG1174">
        <v>0</v>
      </c>
      <c r="AH1174">
        <v>0</v>
      </c>
      <c r="AI1174">
        <v>0</v>
      </c>
    </row>
    <row r="1175" spans="3:35">
      <c r="C1175">
        <v>24</v>
      </c>
      <c r="D1175" s="9"/>
      <c r="F1175" t="s">
        <v>307</v>
      </c>
      <c r="G1175" t="s">
        <v>307</v>
      </c>
    </row>
    <row r="1176" spans="3:35">
      <c r="C1176">
        <v>25</v>
      </c>
      <c r="D1176" s="9"/>
      <c r="F1176" t="s">
        <v>307</v>
      </c>
      <c r="G1176" t="s">
        <v>307</v>
      </c>
    </row>
    <row r="1177" spans="3:35">
      <c r="C1177">
        <v>26</v>
      </c>
      <c r="D1177" s="9"/>
      <c r="F1177" t="s">
        <v>307</v>
      </c>
      <c r="G1177" t="s">
        <v>307</v>
      </c>
    </row>
    <row r="1178" spans="3:35">
      <c r="C1178">
        <v>27</v>
      </c>
      <c r="D1178" s="9"/>
      <c r="F1178" t="s">
        <v>307</v>
      </c>
      <c r="G1178" t="s">
        <v>307</v>
      </c>
    </row>
    <row r="1179" spans="3:35">
      <c r="C1179">
        <v>28</v>
      </c>
      <c r="D1179" s="9"/>
      <c r="F1179" t="s">
        <v>307</v>
      </c>
      <c r="G1179" t="s">
        <v>307</v>
      </c>
    </row>
    <row r="1180" spans="3:35">
      <c r="C1180">
        <v>29</v>
      </c>
      <c r="D1180" s="9"/>
      <c r="F1180" t="s">
        <v>307</v>
      </c>
      <c r="G1180" t="s">
        <v>307</v>
      </c>
    </row>
    <row r="1181" spans="3:35" ht="19.5" thickBot="1">
      <c r="C1181" s="7">
        <v>30</v>
      </c>
      <c r="D1181" s="18"/>
      <c r="E1181" s="13"/>
      <c r="F1181" s="7" t="s">
        <v>307</v>
      </c>
      <c r="G1181" s="7" t="s">
        <v>307</v>
      </c>
      <c r="H1181" s="7"/>
    </row>
    <row r="1182" spans="3:35" ht="19.5" thickTop="1">
      <c r="C1182">
        <v>0</v>
      </c>
      <c r="D1182" s="4"/>
      <c r="E1182" t="s">
        <v>1219</v>
      </c>
      <c r="F1182" s="2" t="s">
        <v>625</v>
      </c>
      <c r="G1182" t="s">
        <v>628</v>
      </c>
      <c r="I1182">
        <v>0</v>
      </c>
      <c r="J1182">
        <v>0</v>
      </c>
      <c r="K1182">
        <v>0</v>
      </c>
      <c r="L1182">
        <v>0</v>
      </c>
      <c r="M1182">
        <v>0</v>
      </c>
      <c r="N1182">
        <v>0</v>
      </c>
      <c r="O1182">
        <v>0</v>
      </c>
      <c r="P1182">
        <v>1</v>
      </c>
      <c r="Q1182">
        <v>1</v>
      </c>
      <c r="R1182" s="20">
        <v>0</v>
      </c>
      <c r="S1182" t="s">
        <v>303</v>
      </c>
      <c r="T1182" t="s">
        <v>303</v>
      </c>
      <c r="U1182" s="20" t="s">
        <v>303</v>
      </c>
      <c r="V1182">
        <v>0</v>
      </c>
      <c r="W1182">
        <v>0</v>
      </c>
      <c r="X1182" s="20">
        <v>1</v>
      </c>
      <c r="Y1182" t="s">
        <v>303</v>
      </c>
      <c r="Z1182" t="s">
        <v>303</v>
      </c>
      <c r="AA1182" s="20" t="s">
        <v>303</v>
      </c>
      <c r="AB1182" t="s">
        <v>303</v>
      </c>
      <c r="AC1182" t="s">
        <v>303</v>
      </c>
      <c r="AD1182">
        <v>0</v>
      </c>
      <c r="AE1182">
        <v>1</v>
      </c>
      <c r="AF1182" t="s">
        <v>303</v>
      </c>
      <c r="AG1182" t="s">
        <v>303</v>
      </c>
      <c r="AH1182">
        <v>0</v>
      </c>
      <c r="AI1182">
        <v>0</v>
      </c>
    </row>
    <row r="1183" spans="3:35">
      <c r="C1183">
        <v>1</v>
      </c>
      <c r="D1183" s="4"/>
      <c r="E1183"/>
      <c r="F1183" s="2" t="s">
        <v>626</v>
      </c>
      <c r="G1183" t="s">
        <v>629</v>
      </c>
      <c r="I1183">
        <v>0</v>
      </c>
      <c r="J1183">
        <v>0</v>
      </c>
      <c r="K1183">
        <v>0</v>
      </c>
      <c r="L1183">
        <v>0</v>
      </c>
      <c r="M1183">
        <v>0</v>
      </c>
      <c r="N1183">
        <v>0</v>
      </c>
      <c r="O1183">
        <v>0</v>
      </c>
      <c r="P1183">
        <v>1</v>
      </c>
      <c r="Q1183">
        <v>1</v>
      </c>
      <c r="R1183" s="20">
        <v>0</v>
      </c>
      <c r="S1183" t="s">
        <v>303</v>
      </c>
      <c r="T1183" t="s">
        <v>303</v>
      </c>
      <c r="U1183" s="20" t="s">
        <v>303</v>
      </c>
      <c r="V1183">
        <v>0</v>
      </c>
      <c r="W1183">
        <v>0</v>
      </c>
      <c r="X1183" s="20">
        <v>0</v>
      </c>
      <c r="Y1183">
        <v>0</v>
      </c>
      <c r="Z1183">
        <v>0</v>
      </c>
      <c r="AA1183" s="20">
        <v>1</v>
      </c>
      <c r="AB1183" t="s">
        <v>303</v>
      </c>
      <c r="AC1183" t="s">
        <v>303</v>
      </c>
      <c r="AD1183">
        <v>0</v>
      </c>
      <c r="AE1183">
        <v>1</v>
      </c>
      <c r="AF1183">
        <v>0</v>
      </c>
      <c r="AG1183">
        <v>1</v>
      </c>
      <c r="AH1183">
        <v>0</v>
      </c>
      <c r="AI1183">
        <v>0</v>
      </c>
    </row>
    <row r="1184" spans="3:35">
      <c r="C1184">
        <v>2</v>
      </c>
      <c r="D1184" s="4"/>
      <c r="F1184" t="s">
        <v>626</v>
      </c>
      <c r="G1184" t="s">
        <v>629</v>
      </c>
      <c r="I1184">
        <v>0</v>
      </c>
      <c r="J1184">
        <v>0</v>
      </c>
      <c r="K1184">
        <v>0</v>
      </c>
      <c r="L1184">
        <v>1</v>
      </c>
      <c r="M1184">
        <v>0</v>
      </c>
      <c r="N1184">
        <v>0</v>
      </c>
      <c r="O1184">
        <v>1</v>
      </c>
      <c r="P1184">
        <v>1</v>
      </c>
      <c r="Q1184">
        <v>1</v>
      </c>
      <c r="R1184" s="20">
        <v>0</v>
      </c>
      <c r="S1184" t="s">
        <v>303</v>
      </c>
      <c r="T1184" t="s">
        <v>303</v>
      </c>
      <c r="U1184" s="20" t="s">
        <v>303</v>
      </c>
      <c r="V1184">
        <v>1</v>
      </c>
      <c r="W1184">
        <v>0</v>
      </c>
      <c r="X1184" s="20">
        <v>0</v>
      </c>
      <c r="Y1184">
        <v>0</v>
      </c>
      <c r="Z1184">
        <v>1</v>
      </c>
      <c r="AA1184" s="20">
        <v>1</v>
      </c>
      <c r="AB1184" t="s">
        <v>303</v>
      </c>
      <c r="AC1184" t="s">
        <v>303</v>
      </c>
      <c r="AD1184">
        <v>0</v>
      </c>
      <c r="AE1184">
        <v>1</v>
      </c>
      <c r="AF1184">
        <v>0</v>
      </c>
      <c r="AG1184">
        <v>1</v>
      </c>
      <c r="AH1184">
        <v>0</v>
      </c>
      <c r="AI1184">
        <v>0</v>
      </c>
    </row>
    <row r="1185" spans="2:35">
      <c r="C1185">
        <v>3</v>
      </c>
      <c r="D1185" s="4"/>
      <c r="F1185" s="2" t="s">
        <v>625</v>
      </c>
      <c r="G1185" t="s">
        <v>628</v>
      </c>
      <c r="I1185">
        <v>0</v>
      </c>
      <c r="J1185">
        <v>0</v>
      </c>
      <c r="K1185">
        <v>0</v>
      </c>
      <c r="L1185">
        <v>0</v>
      </c>
      <c r="M1185">
        <v>0</v>
      </c>
      <c r="N1185">
        <v>0</v>
      </c>
      <c r="O1185">
        <v>0</v>
      </c>
      <c r="P1185">
        <v>1</v>
      </c>
      <c r="Q1185">
        <v>1</v>
      </c>
      <c r="R1185" s="20">
        <v>0</v>
      </c>
      <c r="S1185" t="s">
        <v>303</v>
      </c>
      <c r="T1185" t="s">
        <v>303</v>
      </c>
      <c r="U1185" s="20" t="s">
        <v>303</v>
      </c>
      <c r="V1185">
        <v>0</v>
      </c>
      <c r="W1185">
        <v>1</v>
      </c>
      <c r="X1185" s="20">
        <v>0</v>
      </c>
      <c r="Y1185">
        <v>0</v>
      </c>
      <c r="Z1185">
        <v>0</v>
      </c>
      <c r="AA1185" s="20">
        <v>0</v>
      </c>
      <c r="AB1185" t="s">
        <v>303</v>
      </c>
      <c r="AC1185" t="s">
        <v>303</v>
      </c>
      <c r="AD1185">
        <v>0</v>
      </c>
      <c r="AE1185">
        <v>1</v>
      </c>
      <c r="AF1185">
        <v>0</v>
      </c>
      <c r="AG1185">
        <v>1</v>
      </c>
      <c r="AH1185">
        <v>0</v>
      </c>
      <c r="AI1185">
        <v>0</v>
      </c>
    </row>
    <row r="1186" spans="2:35">
      <c r="C1186">
        <v>4</v>
      </c>
      <c r="D1186" s="4"/>
      <c r="F1186" s="2" t="s">
        <v>626</v>
      </c>
      <c r="G1186" t="s">
        <v>629</v>
      </c>
      <c r="I1186">
        <v>0</v>
      </c>
      <c r="J1186">
        <v>0</v>
      </c>
      <c r="K1186">
        <v>0</v>
      </c>
      <c r="L1186">
        <v>0</v>
      </c>
      <c r="M1186">
        <v>0</v>
      </c>
      <c r="N1186">
        <v>0</v>
      </c>
      <c r="O1186">
        <v>0</v>
      </c>
      <c r="P1186">
        <v>1</v>
      </c>
      <c r="Q1186">
        <v>1</v>
      </c>
      <c r="R1186" s="20">
        <v>0</v>
      </c>
      <c r="S1186" t="s">
        <v>303</v>
      </c>
      <c r="T1186" t="s">
        <v>303</v>
      </c>
      <c r="U1186" s="20" t="s">
        <v>303</v>
      </c>
      <c r="V1186">
        <v>0</v>
      </c>
      <c r="W1186">
        <v>0</v>
      </c>
      <c r="X1186" s="20">
        <v>0</v>
      </c>
      <c r="Y1186">
        <v>1</v>
      </c>
      <c r="Z1186">
        <v>0</v>
      </c>
      <c r="AA1186" s="20">
        <v>0</v>
      </c>
      <c r="AB1186" t="s">
        <v>303</v>
      </c>
      <c r="AC1186" t="s">
        <v>303</v>
      </c>
      <c r="AD1186">
        <v>0</v>
      </c>
      <c r="AE1186">
        <v>1</v>
      </c>
      <c r="AF1186">
        <v>0</v>
      </c>
      <c r="AG1186">
        <v>1</v>
      </c>
      <c r="AH1186">
        <v>0</v>
      </c>
      <c r="AI1186">
        <v>0</v>
      </c>
    </row>
    <row r="1187" spans="2:35">
      <c r="C1187">
        <v>5</v>
      </c>
      <c r="D1187" s="4"/>
      <c r="E1187" s="2" t="s">
        <v>633</v>
      </c>
      <c r="F1187" t="s">
        <v>628</v>
      </c>
      <c r="G1187" t="s">
        <v>629</v>
      </c>
      <c r="I1187">
        <v>0</v>
      </c>
      <c r="J1187">
        <v>0</v>
      </c>
      <c r="K1187">
        <v>0</v>
      </c>
      <c r="L1187">
        <v>0</v>
      </c>
      <c r="M1187">
        <v>0</v>
      </c>
      <c r="N1187">
        <v>0</v>
      </c>
      <c r="O1187">
        <v>0</v>
      </c>
      <c r="P1187">
        <v>1</v>
      </c>
      <c r="Q1187">
        <v>1</v>
      </c>
      <c r="R1187" s="20">
        <v>0</v>
      </c>
      <c r="S1187" t="s">
        <v>303</v>
      </c>
      <c r="T1187" t="s">
        <v>303</v>
      </c>
      <c r="U1187" s="20" t="s">
        <v>303</v>
      </c>
      <c r="V1187">
        <v>0</v>
      </c>
      <c r="W1187">
        <v>0</v>
      </c>
      <c r="X1187" s="20">
        <v>1</v>
      </c>
      <c r="Y1187">
        <v>0</v>
      </c>
      <c r="Z1187">
        <v>0</v>
      </c>
      <c r="AA1187" s="20">
        <v>1</v>
      </c>
      <c r="AB1187" t="s">
        <v>303</v>
      </c>
      <c r="AC1187" t="s">
        <v>303</v>
      </c>
      <c r="AD1187">
        <v>1</v>
      </c>
      <c r="AE1187">
        <v>0</v>
      </c>
      <c r="AF1187">
        <v>1</v>
      </c>
      <c r="AG1187">
        <v>0</v>
      </c>
      <c r="AH1187">
        <v>0</v>
      </c>
      <c r="AI1187">
        <v>0</v>
      </c>
    </row>
    <row r="1188" spans="2:35">
      <c r="C1188">
        <v>6</v>
      </c>
      <c r="D1188" s="4"/>
      <c r="F1188" t="s">
        <v>628</v>
      </c>
      <c r="G1188" t="s">
        <v>629</v>
      </c>
      <c r="I1188">
        <v>0</v>
      </c>
      <c r="J1188">
        <v>0</v>
      </c>
      <c r="K1188">
        <v>0</v>
      </c>
      <c r="L1188">
        <v>0</v>
      </c>
      <c r="M1188">
        <v>1</v>
      </c>
      <c r="N1188">
        <v>1</v>
      </c>
      <c r="O1188">
        <v>0</v>
      </c>
      <c r="P1188">
        <v>0</v>
      </c>
      <c r="Q1188">
        <v>1</v>
      </c>
      <c r="R1188" s="20">
        <v>1</v>
      </c>
      <c r="S1188" t="s">
        <v>303</v>
      </c>
      <c r="T1188" t="s">
        <v>303</v>
      </c>
      <c r="U1188" s="20" t="s">
        <v>303</v>
      </c>
      <c r="V1188">
        <v>0</v>
      </c>
      <c r="W1188">
        <v>1</v>
      </c>
      <c r="X1188" s="20">
        <v>1</v>
      </c>
      <c r="Y1188">
        <v>0</v>
      </c>
      <c r="Z1188">
        <v>1</v>
      </c>
      <c r="AA1188" s="20">
        <v>0</v>
      </c>
      <c r="AB1188" t="s">
        <v>303</v>
      </c>
      <c r="AC1188" t="s">
        <v>303</v>
      </c>
      <c r="AD1188">
        <v>1</v>
      </c>
      <c r="AE1188">
        <v>0</v>
      </c>
      <c r="AF1188">
        <v>1</v>
      </c>
      <c r="AG1188">
        <v>0</v>
      </c>
      <c r="AH1188">
        <v>0</v>
      </c>
      <c r="AI1188">
        <v>0</v>
      </c>
    </row>
    <row r="1189" spans="2:35">
      <c r="C1189">
        <v>7</v>
      </c>
      <c r="D1189" s="4"/>
      <c r="E1189" s="2" t="s">
        <v>634</v>
      </c>
      <c r="F1189" t="s">
        <v>625</v>
      </c>
      <c r="G1189" t="s">
        <v>626</v>
      </c>
      <c r="I1189">
        <v>0</v>
      </c>
      <c r="J1189">
        <v>0</v>
      </c>
      <c r="K1189">
        <v>0</v>
      </c>
      <c r="L1189">
        <v>0</v>
      </c>
      <c r="M1189">
        <v>0</v>
      </c>
      <c r="N1189">
        <v>0</v>
      </c>
      <c r="O1189">
        <v>0</v>
      </c>
      <c r="P1189">
        <v>1</v>
      </c>
      <c r="Q1189">
        <v>1</v>
      </c>
      <c r="R1189" s="20">
        <v>0</v>
      </c>
      <c r="S1189" t="s">
        <v>303</v>
      </c>
      <c r="T1189" t="s">
        <v>303</v>
      </c>
      <c r="U1189" s="20" t="s">
        <v>303</v>
      </c>
      <c r="V1189">
        <v>0</v>
      </c>
      <c r="W1189">
        <v>0</v>
      </c>
      <c r="X1189" s="20">
        <v>0</v>
      </c>
      <c r="Y1189">
        <v>0</v>
      </c>
      <c r="Z1189">
        <v>1</v>
      </c>
      <c r="AA1189" s="20">
        <v>0</v>
      </c>
      <c r="AB1189" t="s">
        <v>303</v>
      </c>
      <c r="AC1189" t="s">
        <v>303</v>
      </c>
      <c r="AD1189">
        <v>1</v>
      </c>
      <c r="AE1189">
        <v>0</v>
      </c>
      <c r="AF1189">
        <v>1</v>
      </c>
      <c r="AG1189">
        <v>0</v>
      </c>
      <c r="AH1189">
        <v>0</v>
      </c>
      <c r="AI1189">
        <v>0</v>
      </c>
    </row>
    <row r="1190" spans="2:35">
      <c r="C1190">
        <v>8</v>
      </c>
      <c r="D1190" s="4"/>
      <c r="F1190" t="s">
        <v>625</v>
      </c>
      <c r="G1190" t="s">
        <v>626</v>
      </c>
      <c r="I1190">
        <v>0</v>
      </c>
      <c r="J1190">
        <v>0</v>
      </c>
      <c r="K1190">
        <v>0</v>
      </c>
      <c r="L1190">
        <v>0</v>
      </c>
      <c r="M1190">
        <v>1</v>
      </c>
      <c r="N1190">
        <v>1</v>
      </c>
      <c r="O1190">
        <v>0</v>
      </c>
      <c r="P1190">
        <v>0</v>
      </c>
      <c r="Q1190">
        <v>1</v>
      </c>
      <c r="R1190" s="20">
        <v>1</v>
      </c>
      <c r="S1190" t="s">
        <v>303</v>
      </c>
      <c r="T1190" t="s">
        <v>303</v>
      </c>
      <c r="U1190" s="20" t="s">
        <v>303</v>
      </c>
      <c r="V1190">
        <v>0</v>
      </c>
      <c r="W1190">
        <v>1</v>
      </c>
      <c r="X1190" s="20">
        <v>0</v>
      </c>
      <c r="Y1190">
        <v>0</v>
      </c>
      <c r="Z1190">
        <v>0</v>
      </c>
      <c r="AA1190" s="20">
        <v>0</v>
      </c>
      <c r="AB1190" t="s">
        <v>303</v>
      </c>
      <c r="AC1190" t="s">
        <v>303</v>
      </c>
      <c r="AD1190">
        <v>1</v>
      </c>
      <c r="AE1190">
        <v>0</v>
      </c>
      <c r="AF1190">
        <v>1</v>
      </c>
      <c r="AG1190">
        <v>0</v>
      </c>
      <c r="AH1190">
        <v>0</v>
      </c>
      <c r="AI1190">
        <v>0</v>
      </c>
    </row>
    <row r="1191" spans="2:35">
      <c r="C1191">
        <v>9</v>
      </c>
      <c r="D1191" s="4"/>
      <c r="E1191" s="2" t="s">
        <v>594</v>
      </c>
      <c r="F1191" t="s">
        <v>595</v>
      </c>
      <c r="G1191" t="s">
        <v>422</v>
      </c>
      <c r="H1191" t="s">
        <v>598</v>
      </c>
      <c r="I1191">
        <v>0</v>
      </c>
      <c r="J1191">
        <v>1</v>
      </c>
      <c r="K1191">
        <v>1</v>
      </c>
      <c r="L1191">
        <v>0</v>
      </c>
      <c r="M1191">
        <v>0</v>
      </c>
      <c r="N1191">
        <v>0</v>
      </c>
      <c r="O1191">
        <v>0</v>
      </c>
      <c r="P1191">
        <v>0</v>
      </c>
      <c r="Q1191">
        <v>1</v>
      </c>
      <c r="R1191" s="20">
        <v>0</v>
      </c>
      <c r="S1191" t="s">
        <v>303</v>
      </c>
      <c r="T1191" t="s">
        <v>303</v>
      </c>
      <c r="U1191" s="20" t="s">
        <v>303</v>
      </c>
      <c r="V1191">
        <v>0</v>
      </c>
      <c r="W1191">
        <v>1</v>
      </c>
      <c r="X1191" s="20">
        <v>0</v>
      </c>
      <c r="Y1191">
        <v>0</v>
      </c>
      <c r="Z1191">
        <v>0</v>
      </c>
      <c r="AA1191" s="20">
        <v>0</v>
      </c>
      <c r="AB1191">
        <v>0</v>
      </c>
      <c r="AC1191">
        <v>1</v>
      </c>
      <c r="AD1191">
        <v>0</v>
      </c>
      <c r="AE1191">
        <v>1</v>
      </c>
      <c r="AF1191">
        <v>0</v>
      </c>
      <c r="AG1191">
        <v>1</v>
      </c>
      <c r="AH1191">
        <v>0</v>
      </c>
      <c r="AI1191">
        <v>0</v>
      </c>
    </row>
    <row r="1192" spans="2:35">
      <c r="B1192" t="s">
        <v>1355</v>
      </c>
      <c r="C1192">
        <v>10</v>
      </c>
      <c r="D1192" s="4"/>
      <c r="F1192" t="s">
        <v>597</v>
      </c>
      <c r="G1192" t="s">
        <v>422</v>
      </c>
      <c r="H1192" t="s">
        <v>596</v>
      </c>
      <c r="I1192">
        <v>0</v>
      </c>
      <c r="J1192">
        <v>1</v>
      </c>
      <c r="K1192">
        <v>1</v>
      </c>
      <c r="L1192">
        <v>0</v>
      </c>
      <c r="M1192">
        <v>0</v>
      </c>
      <c r="N1192">
        <v>0</v>
      </c>
      <c r="O1192">
        <v>0</v>
      </c>
      <c r="P1192">
        <v>0</v>
      </c>
      <c r="Q1192">
        <v>1</v>
      </c>
      <c r="R1192" s="20">
        <v>0</v>
      </c>
      <c r="S1192" t="s">
        <v>303</v>
      </c>
      <c r="T1192" t="s">
        <v>303</v>
      </c>
      <c r="U1192" s="20" t="s">
        <v>303</v>
      </c>
      <c r="V1192" t="s">
        <v>303</v>
      </c>
      <c r="W1192" t="s">
        <v>303</v>
      </c>
      <c r="X1192" s="20" t="s">
        <v>303</v>
      </c>
      <c r="Y1192">
        <v>0</v>
      </c>
      <c r="Z1192">
        <v>1</v>
      </c>
      <c r="AA1192" s="20">
        <v>0</v>
      </c>
      <c r="AB1192">
        <v>1</v>
      </c>
      <c r="AC1192">
        <v>0</v>
      </c>
      <c r="AD1192" t="s">
        <v>303</v>
      </c>
      <c r="AE1192" t="s">
        <v>303</v>
      </c>
      <c r="AF1192">
        <v>0</v>
      </c>
      <c r="AG1192">
        <v>1</v>
      </c>
      <c r="AH1192">
        <v>0</v>
      </c>
      <c r="AI1192">
        <v>0</v>
      </c>
    </row>
    <row r="1193" spans="2:35">
      <c r="C1193">
        <v>11</v>
      </c>
      <c r="D1193" s="4"/>
      <c r="E1193" s="2" t="s">
        <v>1225</v>
      </c>
      <c r="F1193" t="s">
        <v>600</v>
      </c>
      <c r="G1193" t="s">
        <v>422</v>
      </c>
      <c r="H1193" t="s">
        <v>273</v>
      </c>
      <c r="I1193">
        <v>0</v>
      </c>
      <c r="J1193">
        <v>1</v>
      </c>
      <c r="K1193">
        <v>1</v>
      </c>
      <c r="L1193">
        <v>0</v>
      </c>
      <c r="M1193">
        <v>0</v>
      </c>
      <c r="N1193">
        <v>0</v>
      </c>
      <c r="O1193">
        <v>0</v>
      </c>
      <c r="P1193">
        <v>0</v>
      </c>
      <c r="Q1193">
        <v>1</v>
      </c>
      <c r="R1193" s="20">
        <v>0</v>
      </c>
      <c r="S1193" t="s">
        <v>303</v>
      </c>
      <c r="T1193" t="s">
        <v>303</v>
      </c>
      <c r="U1193" s="20" t="s">
        <v>303</v>
      </c>
      <c r="V1193">
        <v>1</v>
      </c>
      <c r="W1193">
        <v>0</v>
      </c>
      <c r="X1193" s="20">
        <v>0</v>
      </c>
      <c r="Y1193">
        <v>0</v>
      </c>
      <c r="Z1193">
        <v>0</v>
      </c>
      <c r="AA1193" s="20">
        <v>0</v>
      </c>
      <c r="AB1193">
        <v>0</v>
      </c>
      <c r="AC1193">
        <v>1</v>
      </c>
      <c r="AD1193">
        <v>1</v>
      </c>
      <c r="AE1193">
        <v>0</v>
      </c>
      <c r="AF1193">
        <v>1</v>
      </c>
      <c r="AG1193">
        <v>0</v>
      </c>
      <c r="AH1193">
        <v>0</v>
      </c>
      <c r="AI1193">
        <v>0</v>
      </c>
    </row>
    <row r="1194" spans="2:35">
      <c r="C1194">
        <v>12</v>
      </c>
      <c r="D1194" s="4"/>
      <c r="F1194" t="s">
        <v>602</v>
      </c>
      <c r="G1194" t="s">
        <v>422</v>
      </c>
      <c r="H1194" t="s">
        <v>274</v>
      </c>
      <c r="I1194">
        <v>0</v>
      </c>
      <c r="J1194">
        <v>1</v>
      </c>
      <c r="K1194">
        <v>1</v>
      </c>
      <c r="L1194">
        <v>0</v>
      </c>
      <c r="M1194">
        <v>0</v>
      </c>
      <c r="N1194">
        <v>0</v>
      </c>
      <c r="O1194">
        <v>0</v>
      </c>
      <c r="P1194">
        <v>0</v>
      </c>
      <c r="Q1194">
        <v>1</v>
      </c>
      <c r="R1194" s="20">
        <v>0</v>
      </c>
      <c r="S1194" t="s">
        <v>303</v>
      </c>
      <c r="T1194" t="s">
        <v>303</v>
      </c>
      <c r="U1194" s="20" t="s">
        <v>303</v>
      </c>
      <c r="V1194" t="s">
        <v>303</v>
      </c>
      <c r="W1194" t="s">
        <v>303</v>
      </c>
      <c r="X1194" s="20" t="s">
        <v>303</v>
      </c>
      <c r="Y1194">
        <v>1</v>
      </c>
      <c r="Z1194">
        <v>0</v>
      </c>
      <c r="AA1194" s="20">
        <v>0</v>
      </c>
      <c r="AB1194">
        <v>1</v>
      </c>
      <c r="AC1194">
        <v>0</v>
      </c>
      <c r="AD1194" t="s">
        <v>303</v>
      </c>
      <c r="AE1194" t="s">
        <v>303</v>
      </c>
      <c r="AF1194">
        <v>1</v>
      </c>
      <c r="AG1194">
        <v>0</v>
      </c>
      <c r="AH1194">
        <v>0</v>
      </c>
      <c r="AI1194">
        <v>0</v>
      </c>
    </row>
    <row r="1195" spans="2:35">
      <c r="C1195">
        <v>13</v>
      </c>
      <c r="D1195" s="4"/>
      <c r="E1195" s="2" t="s">
        <v>1202</v>
      </c>
      <c r="F1195" t="s">
        <v>595</v>
      </c>
      <c r="G1195" t="s">
        <v>600</v>
      </c>
      <c r="I1195">
        <v>0</v>
      </c>
      <c r="J1195">
        <v>0</v>
      </c>
      <c r="K1195">
        <v>0</v>
      </c>
      <c r="L1195">
        <v>0</v>
      </c>
      <c r="M1195">
        <v>0</v>
      </c>
      <c r="N1195">
        <v>0</v>
      </c>
      <c r="O1195">
        <v>0</v>
      </c>
      <c r="P1195">
        <v>1</v>
      </c>
      <c r="Q1195">
        <v>1</v>
      </c>
      <c r="R1195" s="20">
        <v>0</v>
      </c>
      <c r="S1195" t="s">
        <v>303</v>
      </c>
      <c r="T1195" t="s">
        <v>303</v>
      </c>
      <c r="U1195" s="20" t="s">
        <v>303</v>
      </c>
      <c r="V1195">
        <v>0</v>
      </c>
      <c r="W1195">
        <v>0</v>
      </c>
      <c r="X1195" s="20">
        <v>1</v>
      </c>
      <c r="Y1195">
        <v>0</v>
      </c>
      <c r="Z1195">
        <v>0</v>
      </c>
      <c r="AA1195" s="20">
        <v>1</v>
      </c>
      <c r="AB1195" t="s">
        <v>303</v>
      </c>
      <c r="AC1195" t="s">
        <v>303</v>
      </c>
      <c r="AD1195">
        <v>0</v>
      </c>
      <c r="AE1195">
        <v>1</v>
      </c>
      <c r="AF1195">
        <v>0</v>
      </c>
      <c r="AG1195">
        <v>1</v>
      </c>
      <c r="AH1195">
        <v>0</v>
      </c>
      <c r="AI1195">
        <v>0</v>
      </c>
    </row>
    <row r="1196" spans="2:35">
      <c r="C1196">
        <v>14</v>
      </c>
      <c r="D1196" s="4"/>
      <c r="F1196" t="s">
        <v>597</v>
      </c>
      <c r="G1196" t="s">
        <v>602</v>
      </c>
      <c r="I1196">
        <v>0</v>
      </c>
      <c r="J1196">
        <v>0</v>
      </c>
      <c r="K1196">
        <v>0</v>
      </c>
      <c r="L1196">
        <v>0</v>
      </c>
      <c r="M1196">
        <v>0</v>
      </c>
      <c r="N1196">
        <v>0</v>
      </c>
      <c r="O1196">
        <v>0</v>
      </c>
      <c r="P1196">
        <v>1</v>
      </c>
      <c r="Q1196">
        <v>1</v>
      </c>
      <c r="R1196" s="20">
        <v>0</v>
      </c>
      <c r="S1196" t="s">
        <v>303</v>
      </c>
      <c r="T1196" t="s">
        <v>303</v>
      </c>
      <c r="U1196" s="20" t="s">
        <v>303</v>
      </c>
      <c r="V1196">
        <v>1</v>
      </c>
      <c r="W1196">
        <v>0</v>
      </c>
      <c r="X1196" s="20">
        <v>0</v>
      </c>
      <c r="Y1196">
        <v>0</v>
      </c>
      <c r="Z1196">
        <v>1</v>
      </c>
      <c r="AA1196" s="20">
        <v>0</v>
      </c>
      <c r="AB1196" t="s">
        <v>303</v>
      </c>
      <c r="AC1196" t="s">
        <v>303</v>
      </c>
      <c r="AD1196">
        <v>0</v>
      </c>
      <c r="AE1196">
        <v>1</v>
      </c>
      <c r="AF1196">
        <v>0</v>
      </c>
      <c r="AG1196">
        <v>1</v>
      </c>
      <c r="AH1196">
        <v>0</v>
      </c>
      <c r="AI1196">
        <v>0</v>
      </c>
    </row>
    <row r="1197" spans="2:35">
      <c r="C1197">
        <v>15</v>
      </c>
      <c r="D1197" s="4"/>
      <c r="F1197" t="s">
        <v>597</v>
      </c>
      <c r="G1197" t="s">
        <v>602</v>
      </c>
      <c r="I1197">
        <v>0</v>
      </c>
      <c r="J1197">
        <v>0</v>
      </c>
      <c r="K1197">
        <v>0</v>
      </c>
      <c r="L1197">
        <v>1</v>
      </c>
      <c r="M1197">
        <v>0</v>
      </c>
      <c r="N1197">
        <v>0</v>
      </c>
      <c r="O1197">
        <v>1</v>
      </c>
      <c r="P1197">
        <v>1</v>
      </c>
      <c r="Q1197">
        <v>1</v>
      </c>
      <c r="R1197" s="20">
        <v>0</v>
      </c>
      <c r="S1197" t="s">
        <v>303</v>
      </c>
      <c r="T1197" t="s">
        <v>303</v>
      </c>
      <c r="U1197" s="20" t="s">
        <v>303</v>
      </c>
      <c r="V1197">
        <v>0</v>
      </c>
      <c r="W1197">
        <v>0</v>
      </c>
      <c r="X1197" s="20">
        <v>0</v>
      </c>
      <c r="Y1197">
        <v>0</v>
      </c>
      <c r="Z1197">
        <v>1</v>
      </c>
      <c r="AA1197" s="20">
        <v>1</v>
      </c>
      <c r="AB1197" t="s">
        <v>303</v>
      </c>
      <c r="AC1197" t="s">
        <v>303</v>
      </c>
      <c r="AD1197">
        <v>0</v>
      </c>
      <c r="AE1197">
        <v>1</v>
      </c>
      <c r="AF1197">
        <v>0</v>
      </c>
      <c r="AG1197">
        <v>1</v>
      </c>
      <c r="AH1197">
        <v>0</v>
      </c>
      <c r="AI1197">
        <v>0</v>
      </c>
    </row>
    <row r="1198" spans="2:35">
      <c r="C1198">
        <v>16</v>
      </c>
      <c r="D1198" s="4"/>
      <c r="E1198" s="2" t="s">
        <v>1206</v>
      </c>
      <c r="F1198" t="s">
        <v>622</v>
      </c>
      <c r="G1198" t="s">
        <v>623</v>
      </c>
      <c r="I1198">
        <v>0</v>
      </c>
      <c r="J1198">
        <v>0</v>
      </c>
      <c r="K1198">
        <v>0</v>
      </c>
      <c r="L1198">
        <v>0</v>
      </c>
      <c r="M1198">
        <v>0</v>
      </c>
      <c r="N1198">
        <v>0</v>
      </c>
      <c r="O1198">
        <v>0</v>
      </c>
      <c r="P1198">
        <v>1</v>
      </c>
      <c r="Q1198">
        <v>1</v>
      </c>
      <c r="R1198" s="20">
        <v>0</v>
      </c>
      <c r="S1198" t="s">
        <v>303</v>
      </c>
      <c r="T1198" t="s">
        <v>303</v>
      </c>
      <c r="U1198" s="20" t="s">
        <v>303</v>
      </c>
      <c r="V1198">
        <v>0</v>
      </c>
      <c r="W1198">
        <v>0</v>
      </c>
      <c r="X1198" s="20">
        <v>1</v>
      </c>
      <c r="Y1198">
        <v>0</v>
      </c>
      <c r="Z1198">
        <v>0</v>
      </c>
      <c r="AA1198" s="20">
        <v>1</v>
      </c>
      <c r="AB1198" t="s">
        <v>303</v>
      </c>
      <c r="AC1198" t="s">
        <v>303</v>
      </c>
      <c r="AD1198">
        <v>1</v>
      </c>
      <c r="AE1198">
        <v>0</v>
      </c>
      <c r="AF1198">
        <v>1</v>
      </c>
      <c r="AG1198">
        <v>0</v>
      </c>
      <c r="AH1198">
        <v>0</v>
      </c>
      <c r="AI1198">
        <v>0</v>
      </c>
    </row>
    <row r="1199" spans="2:35">
      <c r="C1199">
        <v>17</v>
      </c>
      <c r="D1199" s="4"/>
      <c r="F1199" t="s">
        <v>622</v>
      </c>
      <c r="G1199" t="s">
        <v>623</v>
      </c>
      <c r="I1199">
        <v>0</v>
      </c>
      <c r="J1199">
        <v>0</v>
      </c>
      <c r="K1199">
        <v>0</v>
      </c>
      <c r="L1199">
        <v>0</v>
      </c>
      <c r="M1199">
        <v>1</v>
      </c>
      <c r="N1199">
        <v>1</v>
      </c>
      <c r="O1199">
        <v>0</v>
      </c>
      <c r="P1199">
        <v>0</v>
      </c>
      <c r="Q1199">
        <v>1</v>
      </c>
      <c r="R1199" s="20">
        <v>1</v>
      </c>
      <c r="S1199" t="s">
        <v>303</v>
      </c>
      <c r="T1199" t="s">
        <v>303</v>
      </c>
      <c r="U1199" s="20" t="s">
        <v>303</v>
      </c>
      <c r="V1199">
        <v>0</v>
      </c>
      <c r="W1199">
        <v>1</v>
      </c>
      <c r="X1199" s="20">
        <v>1</v>
      </c>
      <c r="Y1199">
        <v>0</v>
      </c>
      <c r="Z1199">
        <v>1</v>
      </c>
      <c r="AA1199" s="20">
        <v>0</v>
      </c>
      <c r="AB1199" t="s">
        <v>303</v>
      </c>
      <c r="AC1199" t="s">
        <v>303</v>
      </c>
      <c r="AD1199">
        <v>1</v>
      </c>
      <c r="AE1199">
        <v>0</v>
      </c>
      <c r="AF1199">
        <v>1</v>
      </c>
      <c r="AG1199">
        <v>0</v>
      </c>
      <c r="AH1199">
        <v>0</v>
      </c>
      <c r="AI1199">
        <v>0</v>
      </c>
    </row>
    <row r="1200" spans="2:35">
      <c r="C1200">
        <v>18</v>
      </c>
      <c r="D1200" s="4"/>
      <c r="E1200" s="2" t="s">
        <v>1210</v>
      </c>
      <c r="F1200" t="s">
        <v>619</v>
      </c>
      <c r="G1200" t="s">
        <v>620</v>
      </c>
      <c r="I1200">
        <v>0</v>
      </c>
      <c r="J1200">
        <v>0</v>
      </c>
      <c r="K1200">
        <v>0</v>
      </c>
      <c r="L1200">
        <v>0</v>
      </c>
      <c r="M1200">
        <v>0</v>
      </c>
      <c r="N1200">
        <v>0</v>
      </c>
      <c r="O1200">
        <v>0</v>
      </c>
      <c r="P1200">
        <v>1</v>
      </c>
      <c r="Q1200">
        <v>1</v>
      </c>
      <c r="R1200" s="20">
        <v>0</v>
      </c>
      <c r="S1200" t="s">
        <v>303</v>
      </c>
      <c r="T1200" t="s">
        <v>303</v>
      </c>
      <c r="U1200" s="20" t="s">
        <v>303</v>
      </c>
      <c r="V1200">
        <v>0</v>
      </c>
      <c r="W1200">
        <v>0</v>
      </c>
      <c r="X1200" s="20">
        <v>0</v>
      </c>
      <c r="Y1200">
        <v>0</v>
      </c>
      <c r="Z1200">
        <v>1</v>
      </c>
      <c r="AA1200" s="20">
        <v>0</v>
      </c>
      <c r="AB1200" t="s">
        <v>303</v>
      </c>
      <c r="AC1200" t="s">
        <v>303</v>
      </c>
      <c r="AD1200">
        <v>1</v>
      </c>
      <c r="AE1200">
        <v>0</v>
      </c>
      <c r="AF1200">
        <v>1</v>
      </c>
      <c r="AG1200">
        <v>0</v>
      </c>
      <c r="AH1200">
        <v>0</v>
      </c>
      <c r="AI1200">
        <v>0</v>
      </c>
    </row>
    <row r="1201" spans="3:35">
      <c r="C1201">
        <v>19</v>
      </c>
      <c r="D1201" s="4"/>
      <c r="F1201" t="s">
        <v>619</v>
      </c>
      <c r="G1201" t="s">
        <v>620</v>
      </c>
      <c r="I1201">
        <v>0</v>
      </c>
      <c r="J1201">
        <v>0</v>
      </c>
      <c r="K1201">
        <v>0</v>
      </c>
      <c r="L1201">
        <v>0</v>
      </c>
      <c r="M1201">
        <v>1</v>
      </c>
      <c r="N1201">
        <v>1</v>
      </c>
      <c r="O1201">
        <v>0</v>
      </c>
      <c r="P1201">
        <v>0</v>
      </c>
      <c r="Q1201">
        <v>1</v>
      </c>
      <c r="R1201" s="20">
        <v>1</v>
      </c>
      <c r="S1201" t="s">
        <v>303</v>
      </c>
      <c r="T1201" t="s">
        <v>303</v>
      </c>
      <c r="U1201" s="20" t="s">
        <v>303</v>
      </c>
      <c r="V1201">
        <v>0</v>
      </c>
      <c r="W1201">
        <v>1</v>
      </c>
      <c r="X1201" s="20">
        <v>0</v>
      </c>
      <c r="Y1201">
        <v>0</v>
      </c>
      <c r="Z1201">
        <v>0</v>
      </c>
      <c r="AA1201" s="20">
        <v>0</v>
      </c>
      <c r="AB1201" t="s">
        <v>303</v>
      </c>
      <c r="AC1201" t="s">
        <v>303</v>
      </c>
      <c r="AD1201">
        <v>1</v>
      </c>
      <c r="AE1201">
        <v>0</v>
      </c>
      <c r="AF1201">
        <v>1</v>
      </c>
      <c r="AG1201">
        <v>0</v>
      </c>
      <c r="AH1201">
        <v>0</v>
      </c>
      <c r="AI1201">
        <v>0</v>
      </c>
    </row>
    <row r="1202" spans="3:35">
      <c r="C1202">
        <v>20</v>
      </c>
      <c r="D1202" s="4"/>
      <c r="E1202" s="2" t="s">
        <v>1212</v>
      </c>
      <c r="F1202" t="s">
        <v>583</v>
      </c>
      <c r="G1202" t="s">
        <v>422</v>
      </c>
      <c r="H1202" t="s">
        <v>277</v>
      </c>
      <c r="I1202">
        <v>0</v>
      </c>
      <c r="J1202">
        <v>1</v>
      </c>
      <c r="K1202">
        <v>1</v>
      </c>
      <c r="L1202">
        <v>0</v>
      </c>
      <c r="M1202">
        <v>0</v>
      </c>
      <c r="N1202">
        <v>0</v>
      </c>
      <c r="O1202">
        <v>0</v>
      </c>
      <c r="P1202">
        <v>0</v>
      </c>
      <c r="Q1202">
        <v>1</v>
      </c>
      <c r="R1202" s="20">
        <v>0</v>
      </c>
      <c r="S1202" t="s">
        <v>303</v>
      </c>
      <c r="T1202" t="s">
        <v>303</v>
      </c>
      <c r="U1202" s="20" t="s">
        <v>303</v>
      </c>
      <c r="V1202">
        <v>0</v>
      </c>
      <c r="W1202">
        <v>1</v>
      </c>
      <c r="X1202" s="20">
        <v>0</v>
      </c>
      <c r="Y1202">
        <v>0</v>
      </c>
      <c r="Z1202">
        <v>0</v>
      </c>
      <c r="AA1202" s="20">
        <v>0</v>
      </c>
      <c r="AB1202">
        <v>0</v>
      </c>
      <c r="AC1202">
        <v>1</v>
      </c>
      <c r="AD1202">
        <v>0</v>
      </c>
      <c r="AE1202">
        <v>1</v>
      </c>
      <c r="AF1202">
        <v>0</v>
      </c>
      <c r="AG1202">
        <v>1</v>
      </c>
      <c r="AH1202">
        <v>0</v>
      </c>
      <c r="AI1202">
        <v>0</v>
      </c>
    </row>
    <row r="1203" spans="3:35">
      <c r="C1203">
        <v>21</v>
      </c>
      <c r="D1203" s="4"/>
      <c r="F1203" t="s">
        <v>586</v>
      </c>
      <c r="G1203" t="s">
        <v>422</v>
      </c>
      <c r="H1203" t="s">
        <v>278</v>
      </c>
      <c r="I1203">
        <v>0</v>
      </c>
      <c r="J1203">
        <v>1</v>
      </c>
      <c r="K1203">
        <v>1</v>
      </c>
      <c r="L1203">
        <v>0</v>
      </c>
      <c r="M1203">
        <v>0</v>
      </c>
      <c r="N1203">
        <v>0</v>
      </c>
      <c r="O1203">
        <v>0</v>
      </c>
      <c r="P1203">
        <v>0</v>
      </c>
      <c r="Q1203">
        <v>1</v>
      </c>
      <c r="R1203" s="20">
        <v>0</v>
      </c>
      <c r="S1203" t="s">
        <v>303</v>
      </c>
      <c r="T1203" t="s">
        <v>303</v>
      </c>
      <c r="U1203" s="20" t="s">
        <v>303</v>
      </c>
      <c r="V1203" t="s">
        <v>303</v>
      </c>
      <c r="W1203" t="s">
        <v>303</v>
      </c>
      <c r="X1203" s="20" t="s">
        <v>303</v>
      </c>
      <c r="Y1203">
        <v>0</v>
      </c>
      <c r="Z1203">
        <v>1</v>
      </c>
      <c r="AA1203" s="20">
        <v>0</v>
      </c>
      <c r="AB1203">
        <v>1</v>
      </c>
      <c r="AC1203">
        <v>0</v>
      </c>
      <c r="AD1203" t="s">
        <v>303</v>
      </c>
      <c r="AE1203" t="s">
        <v>303</v>
      </c>
      <c r="AF1203">
        <v>0</v>
      </c>
      <c r="AG1203">
        <v>1</v>
      </c>
      <c r="AH1203">
        <v>0</v>
      </c>
      <c r="AI1203">
        <v>0</v>
      </c>
    </row>
    <row r="1204" spans="3:35">
      <c r="C1204">
        <v>22</v>
      </c>
      <c r="D1204" s="4"/>
      <c r="E1204" s="2" t="s">
        <v>1215</v>
      </c>
      <c r="F1204" t="s">
        <v>582</v>
      </c>
      <c r="G1204" t="s">
        <v>422</v>
      </c>
      <c r="H1204" t="s">
        <v>275</v>
      </c>
      <c r="I1204">
        <v>0</v>
      </c>
      <c r="J1204">
        <v>1</v>
      </c>
      <c r="K1204">
        <v>1</v>
      </c>
      <c r="L1204">
        <v>0</v>
      </c>
      <c r="M1204">
        <v>0</v>
      </c>
      <c r="N1204">
        <v>0</v>
      </c>
      <c r="O1204">
        <v>0</v>
      </c>
      <c r="P1204">
        <v>0</v>
      </c>
      <c r="Q1204">
        <v>1</v>
      </c>
      <c r="R1204" s="20">
        <v>0</v>
      </c>
      <c r="S1204" t="s">
        <v>303</v>
      </c>
      <c r="T1204" t="s">
        <v>303</v>
      </c>
      <c r="U1204" s="20" t="s">
        <v>303</v>
      </c>
      <c r="V1204">
        <v>1</v>
      </c>
      <c r="W1204">
        <v>0</v>
      </c>
      <c r="X1204" s="20">
        <v>0</v>
      </c>
      <c r="Y1204">
        <v>0</v>
      </c>
      <c r="Z1204">
        <v>0</v>
      </c>
      <c r="AA1204" s="20">
        <v>0</v>
      </c>
      <c r="AB1204">
        <v>0</v>
      </c>
      <c r="AC1204">
        <v>1</v>
      </c>
      <c r="AD1204">
        <v>1</v>
      </c>
      <c r="AE1204">
        <v>0</v>
      </c>
      <c r="AF1204">
        <v>1</v>
      </c>
      <c r="AG1204">
        <v>0</v>
      </c>
      <c r="AH1204">
        <v>0</v>
      </c>
      <c r="AI1204">
        <v>0</v>
      </c>
    </row>
    <row r="1205" spans="3:35">
      <c r="C1205">
        <v>23</v>
      </c>
      <c r="D1205" s="4"/>
      <c r="F1205" t="s">
        <v>585</v>
      </c>
      <c r="G1205" t="s">
        <v>422</v>
      </c>
      <c r="H1205" t="s">
        <v>276</v>
      </c>
      <c r="I1205">
        <v>0</v>
      </c>
      <c r="J1205">
        <v>1</v>
      </c>
      <c r="K1205">
        <v>1</v>
      </c>
      <c r="L1205">
        <v>0</v>
      </c>
      <c r="M1205">
        <v>0</v>
      </c>
      <c r="N1205">
        <v>0</v>
      </c>
      <c r="O1205">
        <v>0</v>
      </c>
      <c r="P1205">
        <v>0</v>
      </c>
      <c r="Q1205">
        <v>1</v>
      </c>
      <c r="R1205" s="20">
        <v>0</v>
      </c>
      <c r="S1205" t="s">
        <v>303</v>
      </c>
      <c r="T1205" t="s">
        <v>303</v>
      </c>
      <c r="U1205" s="20" t="s">
        <v>303</v>
      </c>
      <c r="V1205" t="s">
        <v>303</v>
      </c>
      <c r="W1205" t="s">
        <v>303</v>
      </c>
      <c r="X1205" s="20" t="s">
        <v>303</v>
      </c>
      <c r="Y1205">
        <v>1</v>
      </c>
      <c r="Z1205">
        <v>0</v>
      </c>
      <c r="AA1205" s="20">
        <v>0</v>
      </c>
      <c r="AB1205">
        <v>1</v>
      </c>
      <c r="AC1205">
        <v>0</v>
      </c>
      <c r="AD1205" t="s">
        <v>303</v>
      </c>
      <c r="AE1205" t="s">
        <v>303</v>
      </c>
      <c r="AF1205">
        <v>1</v>
      </c>
      <c r="AG1205">
        <v>0</v>
      </c>
      <c r="AH1205">
        <v>0</v>
      </c>
      <c r="AI1205">
        <v>0</v>
      </c>
    </row>
    <row r="1206" spans="3:35">
      <c r="C1206">
        <v>24</v>
      </c>
      <c r="D1206" s="4"/>
      <c r="F1206" t="s">
        <v>307</v>
      </c>
      <c r="G1206" t="s">
        <v>307</v>
      </c>
    </row>
    <row r="1207" spans="3:35">
      <c r="C1207">
        <v>25</v>
      </c>
      <c r="D1207" s="4"/>
      <c r="F1207" t="s">
        <v>307</v>
      </c>
      <c r="G1207" t="s">
        <v>307</v>
      </c>
      <c r="H1207" s="2"/>
    </row>
    <row r="1208" spans="3:35">
      <c r="C1208">
        <v>26</v>
      </c>
      <c r="D1208" s="4"/>
      <c r="F1208" t="s">
        <v>307</v>
      </c>
      <c r="G1208" t="s">
        <v>307</v>
      </c>
      <c r="H1208" s="2"/>
    </row>
    <row r="1209" spans="3:35">
      <c r="C1209">
        <v>27</v>
      </c>
      <c r="D1209" s="4"/>
      <c r="F1209" t="s">
        <v>307</v>
      </c>
      <c r="G1209" t="s">
        <v>307</v>
      </c>
      <c r="H1209" s="2"/>
    </row>
    <row r="1210" spans="3:35">
      <c r="C1210">
        <v>28</v>
      </c>
      <c r="D1210" s="4"/>
      <c r="F1210" t="s">
        <v>307</v>
      </c>
      <c r="G1210" t="s">
        <v>307</v>
      </c>
      <c r="H1210" s="2"/>
    </row>
    <row r="1211" spans="3:35">
      <c r="C1211">
        <v>29</v>
      </c>
      <c r="D1211" s="4"/>
      <c r="F1211" t="s">
        <v>307</v>
      </c>
      <c r="G1211" t="s">
        <v>307</v>
      </c>
      <c r="H1211" s="2"/>
    </row>
    <row r="1212" spans="3:35">
      <c r="C1212">
        <v>30</v>
      </c>
      <c r="D1212" s="4"/>
      <c r="F1212" t="s">
        <v>307</v>
      </c>
      <c r="G1212" t="s">
        <v>307</v>
      </c>
    </row>
    <row r="1213" spans="3:35">
      <c r="C1213">
        <v>31</v>
      </c>
      <c r="D1213" s="4"/>
      <c r="F1213" t="s">
        <v>307</v>
      </c>
      <c r="G1213" t="s">
        <v>307</v>
      </c>
    </row>
    <row r="1214" spans="3:35" ht="19.5" thickBot="1">
      <c r="C1214" s="7">
        <v>32</v>
      </c>
      <c r="D1214" s="19"/>
      <c r="E1214" s="13"/>
      <c r="F1214" s="7" t="s">
        <v>307</v>
      </c>
      <c r="G1214" s="7" t="s">
        <v>307</v>
      </c>
      <c r="H1214" s="7"/>
    </row>
    <row r="1215" spans="3:35" ht="19.5" thickTop="1">
      <c r="C1215">
        <v>0</v>
      </c>
      <c r="D1215" s="9"/>
      <c r="E1215" s="2" t="s">
        <v>1202</v>
      </c>
      <c r="F1215" t="s">
        <v>595</v>
      </c>
      <c r="G1215" t="s">
        <v>600</v>
      </c>
      <c r="I1215">
        <v>0</v>
      </c>
      <c r="J1215">
        <v>0</v>
      </c>
      <c r="K1215">
        <v>0</v>
      </c>
      <c r="L1215">
        <v>0</v>
      </c>
      <c r="M1215">
        <v>0</v>
      </c>
      <c r="N1215">
        <v>0</v>
      </c>
      <c r="O1215">
        <v>0</v>
      </c>
      <c r="P1215">
        <v>1</v>
      </c>
      <c r="Q1215">
        <v>1</v>
      </c>
      <c r="R1215" s="20">
        <v>0</v>
      </c>
      <c r="S1215" t="s">
        <v>303</v>
      </c>
      <c r="T1215" t="s">
        <v>303</v>
      </c>
      <c r="U1215" s="20" t="s">
        <v>303</v>
      </c>
      <c r="V1215">
        <v>0</v>
      </c>
      <c r="W1215">
        <v>0</v>
      </c>
      <c r="X1215" s="20">
        <v>1</v>
      </c>
      <c r="Y1215">
        <v>0</v>
      </c>
      <c r="Z1215">
        <v>0</v>
      </c>
      <c r="AA1215" s="20">
        <v>1</v>
      </c>
      <c r="AB1215" t="s">
        <v>303</v>
      </c>
      <c r="AC1215" t="s">
        <v>303</v>
      </c>
      <c r="AD1215">
        <v>0</v>
      </c>
      <c r="AE1215">
        <v>1</v>
      </c>
      <c r="AF1215">
        <v>0</v>
      </c>
      <c r="AG1215">
        <v>1</v>
      </c>
      <c r="AH1215">
        <v>0</v>
      </c>
      <c r="AI1215">
        <v>0</v>
      </c>
    </row>
    <row r="1216" spans="3:35">
      <c r="C1216">
        <v>1</v>
      </c>
      <c r="D1216" s="9"/>
      <c r="F1216" t="s">
        <v>597</v>
      </c>
      <c r="G1216" t="s">
        <v>602</v>
      </c>
      <c r="I1216">
        <v>0</v>
      </c>
      <c r="J1216">
        <v>0</v>
      </c>
      <c r="K1216">
        <v>0</v>
      </c>
      <c r="L1216">
        <v>0</v>
      </c>
      <c r="M1216">
        <v>0</v>
      </c>
      <c r="N1216">
        <v>0</v>
      </c>
      <c r="O1216">
        <v>0</v>
      </c>
      <c r="P1216">
        <v>1</v>
      </c>
      <c r="Q1216">
        <v>1</v>
      </c>
      <c r="R1216" s="20">
        <v>0</v>
      </c>
      <c r="S1216" t="s">
        <v>303</v>
      </c>
      <c r="T1216" t="s">
        <v>303</v>
      </c>
      <c r="U1216" s="20" t="s">
        <v>303</v>
      </c>
      <c r="V1216">
        <v>1</v>
      </c>
      <c r="W1216">
        <v>0</v>
      </c>
      <c r="X1216" s="20">
        <v>0</v>
      </c>
      <c r="Y1216">
        <v>0</v>
      </c>
      <c r="Z1216">
        <v>1</v>
      </c>
      <c r="AA1216" s="20">
        <v>0</v>
      </c>
      <c r="AB1216" t="s">
        <v>303</v>
      </c>
      <c r="AC1216" t="s">
        <v>303</v>
      </c>
      <c r="AD1216">
        <v>0</v>
      </c>
      <c r="AE1216">
        <v>1</v>
      </c>
      <c r="AF1216">
        <v>0</v>
      </c>
      <c r="AG1216">
        <v>1</v>
      </c>
      <c r="AH1216">
        <v>0</v>
      </c>
      <c r="AI1216">
        <v>0</v>
      </c>
    </row>
    <row r="1217" spans="3:35">
      <c r="C1217">
        <v>2</v>
      </c>
      <c r="D1217" s="9"/>
      <c r="F1217" t="s">
        <v>597</v>
      </c>
      <c r="G1217" t="s">
        <v>602</v>
      </c>
      <c r="I1217">
        <v>0</v>
      </c>
      <c r="J1217">
        <v>0</v>
      </c>
      <c r="K1217">
        <v>0</v>
      </c>
      <c r="L1217">
        <v>1</v>
      </c>
      <c r="M1217">
        <v>0</v>
      </c>
      <c r="N1217">
        <v>0</v>
      </c>
      <c r="O1217">
        <v>1</v>
      </c>
      <c r="P1217">
        <v>1</v>
      </c>
      <c r="Q1217">
        <v>1</v>
      </c>
      <c r="R1217" s="20">
        <v>0</v>
      </c>
      <c r="S1217" t="s">
        <v>303</v>
      </c>
      <c r="T1217" t="s">
        <v>303</v>
      </c>
      <c r="U1217" s="20" t="s">
        <v>303</v>
      </c>
      <c r="V1217">
        <v>0</v>
      </c>
      <c r="W1217">
        <v>0</v>
      </c>
      <c r="X1217" s="20">
        <v>0</v>
      </c>
      <c r="Y1217">
        <v>0</v>
      </c>
      <c r="Z1217">
        <v>1</v>
      </c>
      <c r="AA1217" s="20">
        <v>1</v>
      </c>
      <c r="AB1217" t="s">
        <v>303</v>
      </c>
      <c r="AC1217" t="s">
        <v>303</v>
      </c>
      <c r="AD1217">
        <v>0</v>
      </c>
      <c r="AE1217">
        <v>1</v>
      </c>
      <c r="AF1217">
        <v>0</v>
      </c>
      <c r="AG1217">
        <v>1</v>
      </c>
      <c r="AH1217">
        <v>0</v>
      </c>
      <c r="AI1217">
        <v>0</v>
      </c>
    </row>
    <row r="1218" spans="3:35">
      <c r="C1218">
        <v>3</v>
      </c>
      <c r="D1218" s="9"/>
      <c r="E1218" s="2" t="s">
        <v>1206</v>
      </c>
      <c r="F1218" t="s">
        <v>622</v>
      </c>
      <c r="G1218" t="s">
        <v>623</v>
      </c>
      <c r="I1218">
        <v>0</v>
      </c>
      <c r="J1218">
        <v>0</v>
      </c>
      <c r="K1218">
        <v>0</v>
      </c>
      <c r="L1218">
        <v>0</v>
      </c>
      <c r="M1218">
        <v>0</v>
      </c>
      <c r="N1218">
        <v>0</v>
      </c>
      <c r="O1218">
        <v>0</v>
      </c>
      <c r="P1218">
        <v>1</v>
      </c>
      <c r="Q1218">
        <v>1</v>
      </c>
      <c r="R1218" s="20">
        <v>0</v>
      </c>
      <c r="S1218" t="s">
        <v>303</v>
      </c>
      <c r="T1218" t="s">
        <v>303</v>
      </c>
      <c r="U1218" s="20" t="s">
        <v>303</v>
      </c>
      <c r="V1218">
        <v>0</v>
      </c>
      <c r="W1218">
        <v>0</v>
      </c>
      <c r="X1218" s="20">
        <v>1</v>
      </c>
      <c r="Y1218">
        <v>0</v>
      </c>
      <c r="Z1218">
        <v>0</v>
      </c>
      <c r="AA1218" s="20">
        <v>1</v>
      </c>
      <c r="AB1218" t="s">
        <v>303</v>
      </c>
      <c r="AC1218" t="s">
        <v>303</v>
      </c>
      <c r="AD1218">
        <v>1</v>
      </c>
      <c r="AE1218">
        <v>0</v>
      </c>
      <c r="AF1218">
        <v>1</v>
      </c>
      <c r="AG1218">
        <v>0</v>
      </c>
      <c r="AH1218">
        <v>0</v>
      </c>
      <c r="AI1218">
        <v>0</v>
      </c>
    </row>
    <row r="1219" spans="3:35">
      <c r="C1219">
        <v>4</v>
      </c>
      <c r="D1219" s="9"/>
      <c r="F1219" t="s">
        <v>622</v>
      </c>
      <c r="G1219" t="s">
        <v>623</v>
      </c>
      <c r="I1219">
        <v>0</v>
      </c>
      <c r="J1219">
        <v>0</v>
      </c>
      <c r="K1219">
        <v>0</v>
      </c>
      <c r="L1219">
        <v>0</v>
      </c>
      <c r="M1219">
        <v>1</v>
      </c>
      <c r="N1219">
        <v>1</v>
      </c>
      <c r="O1219">
        <v>0</v>
      </c>
      <c r="P1219">
        <v>0</v>
      </c>
      <c r="Q1219">
        <v>1</v>
      </c>
      <c r="R1219" s="20">
        <v>1</v>
      </c>
      <c r="S1219" t="s">
        <v>303</v>
      </c>
      <c r="T1219" t="s">
        <v>303</v>
      </c>
      <c r="U1219" s="20" t="s">
        <v>303</v>
      </c>
      <c r="V1219">
        <v>0</v>
      </c>
      <c r="W1219">
        <v>1</v>
      </c>
      <c r="X1219" s="20">
        <v>1</v>
      </c>
      <c r="Y1219">
        <v>0</v>
      </c>
      <c r="Z1219">
        <v>1</v>
      </c>
      <c r="AA1219" s="20">
        <v>0</v>
      </c>
      <c r="AB1219" t="s">
        <v>303</v>
      </c>
      <c r="AC1219" t="s">
        <v>303</v>
      </c>
      <c r="AD1219">
        <v>1</v>
      </c>
      <c r="AE1219">
        <v>0</v>
      </c>
      <c r="AF1219">
        <v>1</v>
      </c>
      <c r="AG1219">
        <v>0</v>
      </c>
      <c r="AH1219">
        <v>0</v>
      </c>
      <c r="AI1219">
        <v>0</v>
      </c>
    </row>
    <row r="1220" spans="3:35">
      <c r="C1220">
        <v>5</v>
      </c>
      <c r="D1220" s="9"/>
      <c r="E1220" s="2" t="s">
        <v>1210</v>
      </c>
      <c r="F1220" t="s">
        <v>619</v>
      </c>
      <c r="G1220" t="s">
        <v>620</v>
      </c>
      <c r="I1220">
        <v>0</v>
      </c>
      <c r="J1220">
        <v>0</v>
      </c>
      <c r="K1220">
        <v>0</v>
      </c>
      <c r="L1220">
        <v>0</v>
      </c>
      <c r="M1220">
        <v>0</v>
      </c>
      <c r="N1220">
        <v>0</v>
      </c>
      <c r="O1220">
        <v>0</v>
      </c>
      <c r="P1220">
        <v>1</v>
      </c>
      <c r="Q1220">
        <v>1</v>
      </c>
      <c r="R1220" s="20">
        <v>0</v>
      </c>
      <c r="S1220" t="s">
        <v>303</v>
      </c>
      <c r="T1220" t="s">
        <v>303</v>
      </c>
      <c r="U1220" s="20" t="s">
        <v>303</v>
      </c>
      <c r="V1220">
        <v>0</v>
      </c>
      <c r="W1220">
        <v>0</v>
      </c>
      <c r="X1220" s="20">
        <v>0</v>
      </c>
      <c r="Y1220">
        <v>0</v>
      </c>
      <c r="Z1220">
        <v>1</v>
      </c>
      <c r="AA1220" s="20">
        <v>0</v>
      </c>
      <c r="AB1220" t="s">
        <v>303</v>
      </c>
      <c r="AC1220" t="s">
        <v>303</v>
      </c>
      <c r="AD1220">
        <v>1</v>
      </c>
      <c r="AE1220">
        <v>0</v>
      </c>
      <c r="AF1220">
        <v>1</v>
      </c>
      <c r="AG1220">
        <v>0</v>
      </c>
      <c r="AH1220">
        <v>0</v>
      </c>
      <c r="AI1220">
        <v>0</v>
      </c>
    </row>
    <row r="1221" spans="3:35">
      <c r="C1221">
        <v>6</v>
      </c>
      <c r="D1221" s="9"/>
      <c r="F1221" t="s">
        <v>619</v>
      </c>
      <c r="G1221" t="s">
        <v>620</v>
      </c>
      <c r="I1221">
        <v>0</v>
      </c>
      <c r="J1221">
        <v>0</v>
      </c>
      <c r="K1221">
        <v>0</v>
      </c>
      <c r="L1221">
        <v>0</v>
      </c>
      <c r="M1221">
        <v>1</v>
      </c>
      <c r="N1221">
        <v>1</v>
      </c>
      <c r="O1221">
        <v>0</v>
      </c>
      <c r="P1221">
        <v>0</v>
      </c>
      <c r="Q1221">
        <v>1</v>
      </c>
      <c r="R1221" s="20">
        <v>1</v>
      </c>
      <c r="S1221" t="s">
        <v>303</v>
      </c>
      <c r="T1221" t="s">
        <v>303</v>
      </c>
      <c r="U1221" s="20" t="s">
        <v>303</v>
      </c>
      <c r="V1221">
        <v>0</v>
      </c>
      <c r="W1221">
        <v>1</v>
      </c>
      <c r="X1221" s="20">
        <v>0</v>
      </c>
      <c r="Y1221">
        <v>0</v>
      </c>
      <c r="Z1221">
        <v>0</v>
      </c>
      <c r="AA1221" s="20">
        <v>0</v>
      </c>
      <c r="AB1221" t="s">
        <v>303</v>
      </c>
      <c r="AC1221" t="s">
        <v>303</v>
      </c>
      <c r="AD1221">
        <v>1</v>
      </c>
      <c r="AE1221">
        <v>0</v>
      </c>
      <c r="AF1221">
        <v>1</v>
      </c>
      <c r="AG1221">
        <v>0</v>
      </c>
      <c r="AH1221">
        <v>0</v>
      </c>
      <c r="AI1221">
        <v>0</v>
      </c>
    </row>
    <row r="1222" spans="3:35">
      <c r="C1222">
        <v>7</v>
      </c>
      <c r="D1222" s="9"/>
      <c r="E1222" s="2" t="s">
        <v>1212</v>
      </c>
      <c r="F1222" t="s">
        <v>583</v>
      </c>
      <c r="G1222" t="s">
        <v>422</v>
      </c>
      <c r="H1222" t="s">
        <v>277</v>
      </c>
      <c r="I1222">
        <v>0</v>
      </c>
      <c r="J1222">
        <v>1</v>
      </c>
      <c r="K1222">
        <v>1</v>
      </c>
      <c r="L1222">
        <v>0</v>
      </c>
      <c r="M1222">
        <v>0</v>
      </c>
      <c r="N1222">
        <v>0</v>
      </c>
      <c r="O1222">
        <v>0</v>
      </c>
      <c r="P1222">
        <v>0</v>
      </c>
      <c r="Q1222">
        <v>1</v>
      </c>
      <c r="R1222" s="20">
        <v>0</v>
      </c>
      <c r="S1222" t="s">
        <v>303</v>
      </c>
      <c r="T1222" t="s">
        <v>303</v>
      </c>
      <c r="U1222" s="20" t="s">
        <v>303</v>
      </c>
      <c r="V1222">
        <v>0</v>
      </c>
      <c r="W1222">
        <v>1</v>
      </c>
      <c r="X1222" s="20">
        <v>0</v>
      </c>
      <c r="Y1222">
        <v>0</v>
      </c>
      <c r="Z1222">
        <v>0</v>
      </c>
      <c r="AA1222" s="20">
        <v>0</v>
      </c>
      <c r="AB1222">
        <v>0</v>
      </c>
      <c r="AC1222">
        <v>1</v>
      </c>
      <c r="AD1222">
        <v>0</v>
      </c>
      <c r="AE1222">
        <v>1</v>
      </c>
      <c r="AF1222">
        <v>0</v>
      </c>
      <c r="AG1222">
        <v>1</v>
      </c>
      <c r="AH1222">
        <v>0</v>
      </c>
      <c r="AI1222">
        <v>0</v>
      </c>
    </row>
    <row r="1223" spans="3:35">
      <c r="C1223">
        <v>8</v>
      </c>
      <c r="D1223" s="9"/>
      <c r="F1223" t="s">
        <v>307</v>
      </c>
      <c r="G1223" t="s">
        <v>307</v>
      </c>
      <c r="H1223" t="s">
        <v>642</v>
      </c>
      <c r="I1223">
        <v>0</v>
      </c>
      <c r="J1223">
        <v>1</v>
      </c>
      <c r="K1223">
        <v>1</v>
      </c>
      <c r="L1223">
        <v>0</v>
      </c>
      <c r="M1223">
        <v>0</v>
      </c>
      <c r="N1223">
        <v>0</v>
      </c>
      <c r="O1223">
        <v>0</v>
      </c>
      <c r="P1223">
        <v>0</v>
      </c>
      <c r="Q1223">
        <v>0</v>
      </c>
      <c r="R1223" s="20">
        <v>1</v>
      </c>
      <c r="S1223" t="s">
        <v>303</v>
      </c>
      <c r="T1223" t="s">
        <v>303</v>
      </c>
      <c r="U1223" s="20" t="s">
        <v>303</v>
      </c>
      <c r="V1223">
        <v>0</v>
      </c>
      <c r="W1223">
        <v>0</v>
      </c>
      <c r="X1223" s="20">
        <v>0</v>
      </c>
      <c r="Y1223">
        <v>0</v>
      </c>
      <c r="Z1223">
        <v>0</v>
      </c>
      <c r="AA1223" s="20">
        <v>0</v>
      </c>
      <c r="AB1223">
        <v>0</v>
      </c>
      <c r="AC1223">
        <v>1</v>
      </c>
      <c r="AD1223">
        <v>0</v>
      </c>
      <c r="AE1223">
        <v>1</v>
      </c>
      <c r="AF1223">
        <v>0</v>
      </c>
      <c r="AG1223">
        <v>1</v>
      </c>
      <c r="AH1223">
        <v>0</v>
      </c>
      <c r="AI1223">
        <v>0</v>
      </c>
    </row>
    <row r="1224" spans="3:35">
      <c r="C1224">
        <v>9</v>
      </c>
      <c r="D1224" s="9"/>
      <c r="F1224" t="s">
        <v>586</v>
      </c>
      <c r="G1224" t="s">
        <v>422</v>
      </c>
      <c r="H1224" t="s">
        <v>278</v>
      </c>
      <c r="I1224">
        <v>0</v>
      </c>
      <c r="J1224">
        <v>1</v>
      </c>
      <c r="K1224">
        <v>1</v>
      </c>
      <c r="L1224">
        <v>0</v>
      </c>
      <c r="M1224">
        <v>0</v>
      </c>
      <c r="N1224">
        <v>0</v>
      </c>
      <c r="O1224">
        <v>0</v>
      </c>
      <c r="P1224">
        <v>0</v>
      </c>
      <c r="Q1224">
        <v>1</v>
      </c>
      <c r="R1224" s="20">
        <v>0</v>
      </c>
      <c r="S1224" t="s">
        <v>303</v>
      </c>
      <c r="T1224" t="s">
        <v>303</v>
      </c>
      <c r="U1224" s="20" t="s">
        <v>303</v>
      </c>
      <c r="V1224" t="s">
        <v>303</v>
      </c>
      <c r="W1224" t="s">
        <v>303</v>
      </c>
      <c r="X1224" s="20" t="s">
        <v>303</v>
      </c>
      <c r="Y1224">
        <v>0</v>
      </c>
      <c r="Z1224">
        <v>1</v>
      </c>
      <c r="AA1224" s="20">
        <v>0</v>
      </c>
      <c r="AB1224">
        <v>1</v>
      </c>
      <c r="AC1224">
        <v>0</v>
      </c>
      <c r="AD1224" t="s">
        <v>303</v>
      </c>
      <c r="AE1224" t="s">
        <v>303</v>
      </c>
      <c r="AF1224">
        <v>0</v>
      </c>
      <c r="AG1224">
        <v>1</v>
      </c>
      <c r="AH1224">
        <v>0</v>
      </c>
      <c r="AI1224">
        <v>0</v>
      </c>
    </row>
    <row r="1225" spans="3:35">
      <c r="C1225">
        <v>10</v>
      </c>
      <c r="D1225" s="9"/>
      <c r="F1225" t="s">
        <v>307</v>
      </c>
      <c r="G1225" t="s">
        <v>307</v>
      </c>
      <c r="H1225" t="s">
        <v>1245</v>
      </c>
      <c r="I1225">
        <v>0</v>
      </c>
      <c r="J1225">
        <v>1</v>
      </c>
      <c r="K1225">
        <v>1</v>
      </c>
      <c r="L1225">
        <v>0</v>
      </c>
      <c r="M1225">
        <v>0</v>
      </c>
      <c r="N1225">
        <v>0</v>
      </c>
      <c r="O1225">
        <v>0</v>
      </c>
      <c r="P1225">
        <v>0</v>
      </c>
      <c r="Q1225">
        <v>0</v>
      </c>
      <c r="R1225" s="20">
        <v>1</v>
      </c>
      <c r="S1225" t="s">
        <v>303</v>
      </c>
      <c r="T1225" t="s">
        <v>303</v>
      </c>
      <c r="U1225" s="20" t="s">
        <v>303</v>
      </c>
      <c r="V1225" t="s">
        <v>303</v>
      </c>
      <c r="W1225" t="s">
        <v>303</v>
      </c>
      <c r="X1225" s="20" t="s">
        <v>303</v>
      </c>
      <c r="Y1225">
        <v>0</v>
      </c>
      <c r="Z1225">
        <v>0</v>
      </c>
      <c r="AA1225" s="20">
        <v>0</v>
      </c>
      <c r="AB1225">
        <v>1</v>
      </c>
      <c r="AC1225">
        <v>0</v>
      </c>
      <c r="AD1225" t="s">
        <v>303</v>
      </c>
      <c r="AE1225" t="s">
        <v>303</v>
      </c>
      <c r="AF1225">
        <v>0</v>
      </c>
      <c r="AG1225">
        <v>1</v>
      </c>
      <c r="AH1225">
        <v>0</v>
      </c>
      <c r="AI1225">
        <v>0</v>
      </c>
    </row>
    <row r="1226" spans="3:35">
      <c r="C1226">
        <v>11</v>
      </c>
      <c r="D1226" s="9"/>
      <c r="E1226" s="2" t="s">
        <v>1215</v>
      </c>
      <c r="F1226" t="s">
        <v>582</v>
      </c>
      <c r="G1226" t="s">
        <v>422</v>
      </c>
      <c r="H1226" t="s">
        <v>275</v>
      </c>
      <c r="I1226">
        <v>0</v>
      </c>
      <c r="J1226">
        <v>1</v>
      </c>
      <c r="K1226">
        <v>1</v>
      </c>
      <c r="L1226">
        <v>0</v>
      </c>
      <c r="M1226">
        <v>0</v>
      </c>
      <c r="N1226">
        <v>0</v>
      </c>
      <c r="O1226">
        <v>0</v>
      </c>
      <c r="P1226">
        <v>0</v>
      </c>
      <c r="Q1226">
        <v>1</v>
      </c>
      <c r="R1226" s="20">
        <v>0</v>
      </c>
      <c r="S1226" t="s">
        <v>303</v>
      </c>
      <c r="T1226" t="s">
        <v>303</v>
      </c>
      <c r="U1226" s="20" t="s">
        <v>303</v>
      </c>
      <c r="V1226">
        <v>1</v>
      </c>
      <c r="W1226">
        <v>0</v>
      </c>
      <c r="X1226" s="20">
        <v>0</v>
      </c>
      <c r="Y1226">
        <v>0</v>
      </c>
      <c r="Z1226">
        <v>0</v>
      </c>
      <c r="AA1226" s="20">
        <v>0</v>
      </c>
      <c r="AB1226">
        <v>0</v>
      </c>
      <c r="AC1226">
        <v>1</v>
      </c>
      <c r="AD1226">
        <v>1</v>
      </c>
      <c r="AE1226">
        <v>0</v>
      </c>
      <c r="AF1226">
        <v>1</v>
      </c>
      <c r="AG1226">
        <v>0</v>
      </c>
      <c r="AH1226">
        <v>0</v>
      </c>
      <c r="AI1226">
        <v>0</v>
      </c>
    </row>
    <row r="1227" spans="3:35">
      <c r="C1227">
        <v>12</v>
      </c>
      <c r="D1227" s="9"/>
      <c r="F1227" t="s">
        <v>307</v>
      </c>
      <c r="G1227" t="s">
        <v>307</v>
      </c>
      <c r="H1227" t="s">
        <v>640</v>
      </c>
      <c r="I1227">
        <v>0</v>
      </c>
      <c r="J1227">
        <v>1</v>
      </c>
      <c r="K1227">
        <v>1</v>
      </c>
      <c r="L1227">
        <v>0</v>
      </c>
      <c r="M1227">
        <v>0</v>
      </c>
      <c r="N1227">
        <v>0</v>
      </c>
      <c r="O1227">
        <v>0</v>
      </c>
      <c r="P1227">
        <v>0</v>
      </c>
      <c r="Q1227">
        <v>0</v>
      </c>
      <c r="R1227" s="20">
        <v>1</v>
      </c>
      <c r="S1227" t="s">
        <v>303</v>
      </c>
      <c r="T1227" t="s">
        <v>303</v>
      </c>
      <c r="U1227" s="20" t="s">
        <v>303</v>
      </c>
      <c r="V1227">
        <v>0</v>
      </c>
      <c r="W1227">
        <v>0</v>
      </c>
      <c r="X1227" s="20">
        <v>0</v>
      </c>
      <c r="Y1227">
        <v>0</v>
      </c>
      <c r="Z1227">
        <v>0</v>
      </c>
      <c r="AA1227" s="20">
        <v>0</v>
      </c>
      <c r="AB1227">
        <v>0</v>
      </c>
      <c r="AC1227">
        <v>1</v>
      </c>
      <c r="AD1227">
        <v>1</v>
      </c>
      <c r="AE1227">
        <v>0</v>
      </c>
      <c r="AF1227">
        <v>1</v>
      </c>
      <c r="AG1227">
        <v>0</v>
      </c>
      <c r="AH1227">
        <v>0</v>
      </c>
      <c r="AI1227">
        <v>0</v>
      </c>
    </row>
    <row r="1228" spans="3:35">
      <c r="C1228">
        <v>13</v>
      </c>
      <c r="D1228" s="9"/>
      <c r="F1228" t="s">
        <v>585</v>
      </c>
      <c r="G1228" t="s">
        <v>422</v>
      </c>
      <c r="H1228" t="s">
        <v>276</v>
      </c>
      <c r="I1228">
        <v>0</v>
      </c>
      <c r="J1228">
        <v>1</v>
      </c>
      <c r="K1228">
        <v>1</v>
      </c>
      <c r="L1228">
        <v>0</v>
      </c>
      <c r="M1228">
        <v>0</v>
      </c>
      <c r="N1228">
        <v>0</v>
      </c>
      <c r="O1228">
        <v>0</v>
      </c>
      <c r="P1228">
        <v>0</v>
      </c>
      <c r="Q1228">
        <v>1</v>
      </c>
      <c r="R1228" s="20">
        <v>0</v>
      </c>
      <c r="S1228" t="s">
        <v>303</v>
      </c>
      <c r="T1228" t="s">
        <v>303</v>
      </c>
      <c r="U1228" s="20" t="s">
        <v>303</v>
      </c>
      <c r="V1228" t="s">
        <v>303</v>
      </c>
      <c r="W1228" t="s">
        <v>303</v>
      </c>
      <c r="X1228" s="20" t="s">
        <v>303</v>
      </c>
      <c r="Y1228">
        <v>1</v>
      </c>
      <c r="Z1228">
        <v>0</v>
      </c>
      <c r="AA1228" s="20">
        <v>0</v>
      </c>
      <c r="AB1228">
        <v>1</v>
      </c>
      <c r="AC1228">
        <v>0</v>
      </c>
      <c r="AD1228" t="s">
        <v>303</v>
      </c>
      <c r="AE1228" t="s">
        <v>303</v>
      </c>
      <c r="AF1228">
        <v>1</v>
      </c>
      <c r="AG1228">
        <v>0</v>
      </c>
      <c r="AH1228">
        <v>0</v>
      </c>
      <c r="AI1228">
        <v>0</v>
      </c>
    </row>
    <row r="1229" spans="3:35">
      <c r="C1229">
        <v>14</v>
      </c>
      <c r="D1229" s="9"/>
      <c r="F1229" t="s">
        <v>307</v>
      </c>
      <c r="G1229" t="s">
        <v>307</v>
      </c>
      <c r="H1229" t="s">
        <v>639</v>
      </c>
      <c r="I1229">
        <v>0</v>
      </c>
      <c r="J1229">
        <v>1</v>
      </c>
      <c r="K1229">
        <v>1</v>
      </c>
      <c r="L1229">
        <v>0</v>
      </c>
      <c r="M1229">
        <v>0</v>
      </c>
      <c r="N1229">
        <v>0</v>
      </c>
      <c r="O1229">
        <v>0</v>
      </c>
      <c r="P1229">
        <v>0</v>
      </c>
      <c r="Q1229">
        <v>0</v>
      </c>
      <c r="R1229" s="20">
        <v>1</v>
      </c>
      <c r="S1229" t="s">
        <v>303</v>
      </c>
      <c r="T1229" t="s">
        <v>303</v>
      </c>
      <c r="U1229" s="20" t="s">
        <v>303</v>
      </c>
      <c r="V1229" t="s">
        <v>303</v>
      </c>
      <c r="W1229" t="s">
        <v>303</v>
      </c>
      <c r="X1229" s="20" t="s">
        <v>303</v>
      </c>
      <c r="Y1229">
        <v>0</v>
      </c>
      <c r="Z1229">
        <v>0</v>
      </c>
      <c r="AA1229" s="20">
        <v>0</v>
      </c>
      <c r="AB1229">
        <v>1</v>
      </c>
      <c r="AC1229">
        <v>0</v>
      </c>
      <c r="AD1229" t="s">
        <v>303</v>
      </c>
      <c r="AE1229" t="s">
        <v>303</v>
      </c>
      <c r="AF1229">
        <v>1</v>
      </c>
      <c r="AG1229">
        <v>0</v>
      </c>
      <c r="AH1229">
        <v>0</v>
      </c>
      <c r="AI1229">
        <v>0</v>
      </c>
    </row>
    <row r="1230" spans="3:35">
      <c r="C1230">
        <v>15</v>
      </c>
      <c r="D1230" s="9"/>
      <c r="E1230" t="s">
        <v>1219</v>
      </c>
      <c r="F1230" s="2" t="s">
        <v>625</v>
      </c>
      <c r="G1230" t="s">
        <v>628</v>
      </c>
      <c r="I1230">
        <v>0</v>
      </c>
      <c r="J1230">
        <v>0</v>
      </c>
      <c r="K1230">
        <v>0</v>
      </c>
      <c r="L1230">
        <v>0</v>
      </c>
      <c r="M1230">
        <v>0</v>
      </c>
      <c r="N1230">
        <v>0</v>
      </c>
      <c r="O1230">
        <v>0</v>
      </c>
      <c r="P1230">
        <v>1</v>
      </c>
      <c r="Q1230">
        <v>1</v>
      </c>
      <c r="R1230" s="20">
        <v>0</v>
      </c>
      <c r="S1230" t="s">
        <v>303</v>
      </c>
      <c r="T1230" t="s">
        <v>303</v>
      </c>
      <c r="U1230" s="20" t="s">
        <v>303</v>
      </c>
      <c r="V1230">
        <v>0</v>
      </c>
      <c r="W1230">
        <v>0</v>
      </c>
      <c r="X1230" s="20">
        <v>1</v>
      </c>
      <c r="Y1230" t="s">
        <v>303</v>
      </c>
      <c r="Z1230" t="s">
        <v>303</v>
      </c>
      <c r="AA1230" s="20" t="s">
        <v>303</v>
      </c>
      <c r="AB1230" t="s">
        <v>303</v>
      </c>
      <c r="AC1230" t="s">
        <v>303</v>
      </c>
      <c r="AD1230">
        <v>0</v>
      </c>
      <c r="AE1230">
        <v>1</v>
      </c>
      <c r="AF1230" t="s">
        <v>303</v>
      </c>
      <c r="AG1230" t="s">
        <v>303</v>
      </c>
      <c r="AH1230">
        <v>0</v>
      </c>
      <c r="AI1230">
        <v>0</v>
      </c>
    </row>
    <row r="1231" spans="3:35">
      <c r="C1231">
        <v>16</v>
      </c>
      <c r="D1231" s="9"/>
      <c r="E1231"/>
      <c r="F1231" s="2" t="s">
        <v>626</v>
      </c>
      <c r="G1231" t="s">
        <v>629</v>
      </c>
      <c r="I1231">
        <v>0</v>
      </c>
      <c r="J1231">
        <v>0</v>
      </c>
      <c r="K1231">
        <v>0</v>
      </c>
      <c r="L1231">
        <v>0</v>
      </c>
      <c r="M1231">
        <v>0</v>
      </c>
      <c r="N1231">
        <v>0</v>
      </c>
      <c r="O1231">
        <v>0</v>
      </c>
      <c r="P1231">
        <v>1</v>
      </c>
      <c r="Q1231">
        <v>1</v>
      </c>
      <c r="R1231" s="20">
        <v>0</v>
      </c>
      <c r="S1231" t="s">
        <v>303</v>
      </c>
      <c r="T1231" t="s">
        <v>303</v>
      </c>
      <c r="U1231" s="20" t="s">
        <v>303</v>
      </c>
      <c r="V1231">
        <v>0</v>
      </c>
      <c r="W1231">
        <v>0</v>
      </c>
      <c r="X1231" s="20">
        <v>0</v>
      </c>
      <c r="Y1231">
        <v>0</v>
      </c>
      <c r="Z1231">
        <v>0</v>
      </c>
      <c r="AA1231" s="20">
        <v>1</v>
      </c>
      <c r="AB1231" t="s">
        <v>303</v>
      </c>
      <c r="AC1231" t="s">
        <v>303</v>
      </c>
      <c r="AD1231">
        <v>0</v>
      </c>
      <c r="AE1231">
        <v>1</v>
      </c>
      <c r="AF1231">
        <v>0</v>
      </c>
      <c r="AG1231">
        <v>1</v>
      </c>
      <c r="AH1231">
        <v>0</v>
      </c>
      <c r="AI1231">
        <v>0</v>
      </c>
    </row>
    <row r="1232" spans="3:35">
      <c r="C1232">
        <v>17</v>
      </c>
      <c r="D1232" s="9"/>
      <c r="F1232" t="s">
        <v>626</v>
      </c>
      <c r="G1232" t="s">
        <v>629</v>
      </c>
      <c r="I1232">
        <v>0</v>
      </c>
      <c r="J1232">
        <v>0</v>
      </c>
      <c r="K1232">
        <v>0</v>
      </c>
      <c r="L1232">
        <v>1</v>
      </c>
      <c r="M1232">
        <v>0</v>
      </c>
      <c r="N1232">
        <v>0</v>
      </c>
      <c r="O1232">
        <v>1</v>
      </c>
      <c r="P1232">
        <v>1</v>
      </c>
      <c r="Q1232">
        <v>1</v>
      </c>
      <c r="R1232" s="20">
        <v>0</v>
      </c>
      <c r="S1232" t="s">
        <v>303</v>
      </c>
      <c r="T1232" t="s">
        <v>303</v>
      </c>
      <c r="U1232" s="20" t="s">
        <v>303</v>
      </c>
      <c r="V1232">
        <v>1</v>
      </c>
      <c r="W1232">
        <v>0</v>
      </c>
      <c r="X1232" s="20">
        <v>0</v>
      </c>
      <c r="Y1232">
        <v>0</v>
      </c>
      <c r="Z1232">
        <v>1</v>
      </c>
      <c r="AA1232" s="20">
        <v>1</v>
      </c>
      <c r="AB1232" t="s">
        <v>303</v>
      </c>
      <c r="AC1232" t="s">
        <v>303</v>
      </c>
      <c r="AD1232">
        <v>0</v>
      </c>
      <c r="AE1232">
        <v>1</v>
      </c>
      <c r="AF1232">
        <v>0</v>
      </c>
      <c r="AG1232">
        <v>1</v>
      </c>
      <c r="AH1232">
        <v>0</v>
      </c>
      <c r="AI1232">
        <v>0</v>
      </c>
    </row>
    <row r="1233" spans="2:35">
      <c r="C1233">
        <v>18</v>
      </c>
      <c r="D1233" s="9"/>
      <c r="F1233" s="2" t="s">
        <v>625</v>
      </c>
      <c r="G1233" t="s">
        <v>628</v>
      </c>
      <c r="I1233">
        <v>0</v>
      </c>
      <c r="J1233">
        <v>0</v>
      </c>
      <c r="K1233">
        <v>0</v>
      </c>
      <c r="L1233">
        <v>0</v>
      </c>
      <c r="M1233">
        <v>0</v>
      </c>
      <c r="N1233">
        <v>0</v>
      </c>
      <c r="O1233">
        <v>0</v>
      </c>
      <c r="P1233">
        <v>1</v>
      </c>
      <c r="Q1233">
        <v>1</v>
      </c>
      <c r="R1233" s="20">
        <v>0</v>
      </c>
      <c r="S1233" t="s">
        <v>303</v>
      </c>
      <c r="T1233" t="s">
        <v>303</v>
      </c>
      <c r="U1233" s="20" t="s">
        <v>303</v>
      </c>
      <c r="V1233">
        <v>0</v>
      </c>
      <c r="W1233">
        <v>1</v>
      </c>
      <c r="X1233" s="20">
        <v>0</v>
      </c>
      <c r="Y1233">
        <v>0</v>
      </c>
      <c r="Z1233">
        <v>0</v>
      </c>
      <c r="AA1233" s="20">
        <v>0</v>
      </c>
      <c r="AB1233" t="s">
        <v>303</v>
      </c>
      <c r="AC1233" t="s">
        <v>303</v>
      </c>
      <c r="AD1233">
        <v>0</v>
      </c>
      <c r="AE1233">
        <v>1</v>
      </c>
      <c r="AF1233">
        <v>0</v>
      </c>
      <c r="AG1233">
        <v>1</v>
      </c>
      <c r="AH1233">
        <v>0</v>
      </c>
      <c r="AI1233">
        <v>0</v>
      </c>
    </row>
    <row r="1234" spans="2:35">
      <c r="C1234">
        <v>19</v>
      </c>
      <c r="D1234" s="9"/>
      <c r="F1234" s="2" t="s">
        <v>626</v>
      </c>
      <c r="G1234" t="s">
        <v>629</v>
      </c>
      <c r="I1234">
        <v>0</v>
      </c>
      <c r="J1234">
        <v>0</v>
      </c>
      <c r="K1234">
        <v>0</v>
      </c>
      <c r="L1234">
        <v>0</v>
      </c>
      <c r="M1234">
        <v>0</v>
      </c>
      <c r="N1234">
        <v>0</v>
      </c>
      <c r="O1234">
        <v>0</v>
      </c>
      <c r="P1234">
        <v>1</v>
      </c>
      <c r="Q1234">
        <v>1</v>
      </c>
      <c r="R1234" s="20">
        <v>0</v>
      </c>
      <c r="S1234" t="s">
        <v>303</v>
      </c>
      <c r="T1234" t="s">
        <v>303</v>
      </c>
      <c r="U1234" s="20" t="s">
        <v>303</v>
      </c>
      <c r="V1234">
        <v>0</v>
      </c>
      <c r="W1234">
        <v>0</v>
      </c>
      <c r="X1234" s="20">
        <v>0</v>
      </c>
      <c r="Y1234">
        <v>1</v>
      </c>
      <c r="Z1234">
        <v>0</v>
      </c>
      <c r="AA1234" s="20">
        <v>0</v>
      </c>
      <c r="AB1234" t="s">
        <v>303</v>
      </c>
      <c r="AC1234" t="s">
        <v>303</v>
      </c>
      <c r="AD1234">
        <v>0</v>
      </c>
      <c r="AE1234">
        <v>1</v>
      </c>
      <c r="AF1234">
        <v>0</v>
      </c>
      <c r="AG1234">
        <v>1</v>
      </c>
      <c r="AH1234">
        <v>0</v>
      </c>
      <c r="AI1234">
        <v>0</v>
      </c>
    </row>
    <row r="1235" spans="2:35">
      <c r="C1235">
        <v>20</v>
      </c>
      <c r="D1235" s="9"/>
      <c r="E1235" s="2" t="s">
        <v>633</v>
      </c>
      <c r="F1235" t="s">
        <v>628</v>
      </c>
      <c r="G1235" t="s">
        <v>629</v>
      </c>
      <c r="I1235">
        <v>0</v>
      </c>
      <c r="J1235">
        <v>0</v>
      </c>
      <c r="K1235">
        <v>0</v>
      </c>
      <c r="L1235">
        <v>0</v>
      </c>
      <c r="M1235">
        <v>0</v>
      </c>
      <c r="N1235">
        <v>0</v>
      </c>
      <c r="O1235">
        <v>0</v>
      </c>
      <c r="P1235">
        <v>1</v>
      </c>
      <c r="Q1235">
        <v>1</v>
      </c>
      <c r="R1235" s="20">
        <v>0</v>
      </c>
      <c r="S1235" t="s">
        <v>303</v>
      </c>
      <c r="T1235" t="s">
        <v>303</v>
      </c>
      <c r="U1235" s="20" t="s">
        <v>303</v>
      </c>
      <c r="V1235">
        <v>0</v>
      </c>
      <c r="W1235">
        <v>0</v>
      </c>
      <c r="X1235" s="20">
        <v>1</v>
      </c>
      <c r="Y1235">
        <v>0</v>
      </c>
      <c r="Z1235">
        <v>0</v>
      </c>
      <c r="AA1235" s="20">
        <v>1</v>
      </c>
      <c r="AB1235" t="s">
        <v>303</v>
      </c>
      <c r="AC1235" t="s">
        <v>303</v>
      </c>
      <c r="AD1235">
        <v>1</v>
      </c>
      <c r="AE1235">
        <v>0</v>
      </c>
      <c r="AF1235">
        <v>1</v>
      </c>
      <c r="AG1235">
        <v>0</v>
      </c>
      <c r="AH1235">
        <v>0</v>
      </c>
      <c r="AI1235">
        <v>0</v>
      </c>
    </row>
    <row r="1236" spans="2:35">
      <c r="C1236">
        <v>21</v>
      </c>
      <c r="D1236" s="9"/>
      <c r="F1236" t="s">
        <v>628</v>
      </c>
      <c r="G1236" t="s">
        <v>629</v>
      </c>
      <c r="I1236">
        <v>0</v>
      </c>
      <c r="J1236">
        <v>0</v>
      </c>
      <c r="K1236">
        <v>0</v>
      </c>
      <c r="L1236">
        <v>0</v>
      </c>
      <c r="M1236">
        <v>1</v>
      </c>
      <c r="N1236">
        <v>1</v>
      </c>
      <c r="O1236">
        <v>0</v>
      </c>
      <c r="P1236">
        <v>0</v>
      </c>
      <c r="Q1236">
        <v>1</v>
      </c>
      <c r="R1236" s="20">
        <v>1</v>
      </c>
      <c r="S1236" t="s">
        <v>303</v>
      </c>
      <c r="T1236" t="s">
        <v>303</v>
      </c>
      <c r="U1236" s="20" t="s">
        <v>303</v>
      </c>
      <c r="V1236">
        <v>0</v>
      </c>
      <c r="W1236">
        <v>1</v>
      </c>
      <c r="X1236" s="20">
        <v>1</v>
      </c>
      <c r="Y1236">
        <v>0</v>
      </c>
      <c r="Z1236">
        <v>1</v>
      </c>
      <c r="AA1236" s="20">
        <v>0</v>
      </c>
      <c r="AB1236" t="s">
        <v>303</v>
      </c>
      <c r="AC1236" t="s">
        <v>303</v>
      </c>
      <c r="AD1236">
        <v>1</v>
      </c>
      <c r="AE1236">
        <v>0</v>
      </c>
      <c r="AF1236">
        <v>1</v>
      </c>
      <c r="AG1236">
        <v>0</v>
      </c>
      <c r="AH1236">
        <v>0</v>
      </c>
      <c r="AI1236">
        <v>0</v>
      </c>
    </row>
    <row r="1237" spans="2:35">
      <c r="C1237">
        <v>22</v>
      </c>
      <c r="D1237" s="9"/>
      <c r="E1237" s="2" t="s">
        <v>634</v>
      </c>
      <c r="F1237" t="s">
        <v>625</v>
      </c>
      <c r="G1237" t="s">
        <v>626</v>
      </c>
      <c r="I1237">
        <v>0</v>
      </c>
      <c r="J1237">
        <v>0</v>
      </c>
      <c r="K1237">
        <v>0</v>
      </c>
      <c r="L1237">
        <v>0</v>
      </c>
      <c r="M1237">
        <v>0</v>
      </c>
      <c r="N1237">
        <v>0</v>
      </c>
      <c r="O1237">
        <v>0</v>
      </c>
      <c r="P1237">
        <v>1</v>
      </c>
      <c r="Q1237">
        <v>1</v>
      </c>
      <c r="R1237" s="20">
        <v>0</v>
      </c>
      <c r="S1237" t="s">
        <v>303</v>
      </c>
      <c r="T1237" t="s">
        <v>303</v>
      </c>
      <c r="U1237" s="20" t="s">
        <v>303</v>
      </c>
      <c r="V1237">
        <v>0</v>
      </c>
      <c r="W1237">
        <v>0</v>
      </c>
      <c r="X1237" s="20">
        <v>0</v>
      </c>
      <c r="Y1237">
        <v>0</v>
      </c>
      <c r="Z1237">
        <v>1</v>
      </c>
      <c r="AA1237" s="20">
        <v>0</v>
      </c>
      <c r="AB1237" t="s">
        <v>303</v>
      </c>
      <c r="AC1237" t="s">
        <v>303</v>
      </c>
      <c r="AD1237">
        <v>1</v>
      </c>
      <c r="AE1237">
        <v>0</v>
      </c>
      <c r="AF1237">
        <v>1</v>
      </c>
      <c r="AG1237">
        <v>0</v>
      </c>
      <c r="AH1237">
        <v>0</v>
      </c>
      <c r="AI1237">
        <v>0</v>
      </c>
    </row>
    <row r="1238" spans="2:35">
      <c r="C1238">
        <v>23</v>
      </c>
      <c r="D1238" s="9"/>
      <c r="F1238" t="s">
        <v>625</v>
      </c>
      <c r="G1238" t="s">
        <v>626</v>
      </c>
      <c r="H1238" t="s">
        <v>638</v>
      </c>
      <c r="I1238">
        <v>0</v>
      </c>
      <c r="J1238">
        <v>0</v>
      </c>
      <c r="K1238">
        <v>0</v>
      </c>
      <c r="L1238">
        <v>0</v>
      </c>
      <c r="M1238">
        <v>1</v>
      </c>
      <c r="N1238">
        <v>1</v>
      </c>
      <c r="O1238">
        <v>0</v>
      </c>
      <c r="P1238">
        <v>0</v>
      </c>
      <c r="Q1238">
        <v>1</v>
      </c>
      <c r="R1238" s="20">
        <v>1</v>
      </c>
      <c r="S1238" t="s">
        <v>303</v>
      </c>
      <c r="T1238" t="s">
        <v>303</v>
      </c>
      <c r="U1238" s="20" t="s">
        <v>303</v>
      </c>
      <c r="V1238">
        <v>0</v>
      </c>
      <c r="W1238">
        <v>1</v>
      </c>
      <c r="X1238" s="20">
        <v>0</v>
      </c>
      <c r="Y1238">
        <v>0</v>
      </c>
      <c r="Z1238">
        <v>0</v>
      </c>
      <c r="AA1238" s="20">
        <v>0</v>
      </c>
      <c r="AB1238" t="s">
        <v>303</v>
      </c>
      <c r="AC1238" t="s">
        <v>303</v>
      </c>
      <c r="AD1238">
        <v>1</v>
      </c>
      <c r="AE1238">
        <v>0</v>
      </c>
      <c r="AF1238">
        <v>1</v>
      </c>
      <c r="AG1238">
        <v>0</v>
      </c>
      <c r="AH1238">
        <v>0</v>
      </c>
      <c r="AI1238">
        <v>0</v>
      </c>
    </row>
    <row r="1239" spans="2:35">
      <c r="C1239">
        <v>24</v>
      </c>
      <c r="D1239" s="9"/>
      <c r="E1239" s="2" t="s">
        <v>594</v>
      </c>
      <c r="F1239" t="s">
        <v>595</v>
      </c>
      <c r="G1239" t="s">
        <v>422</v>
      </c>
      <c r="H1239" t="s">
        <v>598</v>
      </c>
      <c r="I1239">
        <v>0</v>
      </c>
      <c r="J1239">
        <v>1</v>
      </c>
      <c r="K1239">
        <v>1</v>
      </c>
      <c r="L1239">
        <v>0</v>
      </c>
      <c r="M1239">
        <v>0</v>
      </c>
      <c r="N1239">
        <v>0</v>
      </c>
      <c r="O1239">
        <v>0</v>
      </c>
      <c r="P1239">
        <v>0</v>
      </c>
      <c r="Q1239">
        <v>1</v>
      </c>
      <c r="R1239" s="20">
        <v>0</v>
      </c>
      <c r="S1239" t="s">
        <v>303</v>
      </c>
      <c r="T1239" t="s">
        <v>303</v>
      </c>
      <c r="U1239" s="20" t="s">
        <v>303</v>
      </c>
      <c r="V1239">
        <v>0</v>
      </c>
      <c r="W1239">
        <v>1</v>
      </c>
      <c r="X1239" s="20">
        <v>0</v>
      </c>
      <c r="Y1239">
        <v>0</v>
      </c>
      <c r="Z1239">
        <v>0</v>
      </c>
      <c r="AA1239" s="20">
        <v>0</v>
      </c>
      <c r="AB1239">
        <v>0</v>
      </c>
      <c r="AC1239">
        <v>1</v>
      </c>
      <c r="AD1239">
        <v>0</v>
      </c>
      <c r="AE1239">
        <v>1</v>
      </c>
      <c r="AF1239">
        <v>0</v>
      </c>
      <c r="AG1239">
        <v>1</v>
      </c>
      <c r="AH1239">
        <v>0</v>
      </c>
      <c r="AI1239">
        <v>0</v>
      </c>
    </row>
    <row r="1240" spans="2:35">
      <c r="C1240">
        <v>25</v>
      </c>
      <c r="D1240" s="9"/>
      <c r="F1240" t="s">
        <v>597</v>
      </c>
      <c r="G1240" t="s">
        <v>422</v>
      </c>
      <c r="H1240" t="s">
        <v>596</v>
      </c>
      <c r="I1240">
        <v>0</v>
      </c>
      <c r="J1240">
        <v>1</v>
      </c>
      <c r="K1240">
        <v>1</v>
      </c>
      <c r="L1240">
        <v>0</v>
      </c>
      <c r="M1240">
        <v>0</v>
      </c>
      <c r="N1240">
        <v>0</v>
      </c>
      <c r="O1240">
        <v>0</v>
      </c>
      <c r="P1240">
        <v>0</v>
      </c>
      <c r="Q1240">
        <v>1</v>
      </c>
      <c r="R1240" s="20">
        <v>0</v>
      </c>
      <c r="S1240" t="s">
        <v>303</v>
      </c>
      <c r="T1240" t="s">
        <v>303</v>
      </c>
      <c r="U1240" s="20" t="s">
        <v>303</v>
      </c>
      <c r="V1240">
        <v>0</v>
      </c>
      <c r="W1240">
        <v>0</v>
      </c>
      <c r="X1240" s="20">
        <v>0</v>
      </c>
      <c r="Y1240">
        <v>0</v>
      </c>
      <c r="Z1240">
        <v>1</v>
      </c>
      <c r="AA1240" s="20">
        <v>0</v>
      </c>
      <c r="AB1240">
        <v>1</v>
      </c>
      <c r="AC1240">
        <v>0</v>
      </c>
      <c r="AD1240">
        <v>0</v>
      </c>
      <c r="AE1240">
        <v>1</v>
      </c>
      <c r="AF1240">
        <v>0</v>
      </c>
      <c r="AG1240">
        <v>1</v>
      </c>
      <c r="AH1240">
        <v>0</v>
      </c>
      <c r="AI1240">
        <v>0</v>
      </c>
    </row>
    <row r="1241" spans="2:35">
      <c r="C1241">
        <v>26</v>
      </c>
      <c r="D1241" s="9"/>
      <c r="E1241" s="2" t="s">
        <v>1225</v>
      </c>
      <c r="F1241" t="s">
        <v>600</v>
      </c>
      <c r="G1241" t="s">
        <v>422</v>
      </c>
      <c r="H1241" t="s">
        <v>273</v>
      </c>
      <c r="I1241">
        <v>0</v>
      </c>
      <c r="J1241">
        <v>1</v>
      </c>
      <c r="K1241">
        <v>1</v>
      </c>
      <c r="L1241">
        <v>0</v>
      </c>
      <c r="M1241">
        <v>0</v>
      </c>
      <c r="N1241">
        <v>0</v>
      </c>
      <c r="O1241">
        <v>0</v>
      </c>
      <c r="P1241">
        <v>0</v>
      </c>
      <c r="Q1241">
        <v>1</v>
      </c>
      <c r="R1241" s="20">
        <v>0</v>
      </c>
      <c r="S1241" t="s">
        <v>303</v>
      </c>
      <c r="T1241" t="s">
        <v>303</v>
      </c>
      <c r="U1241" s="20" t="s">
        <v>303</v>
      </c>
      <c r="V1241">
        <v>1</v>
      </c>
      <c r="W1241">
        <v>0</v>
      </c>
      <c r="X1241" s="20">
        <v>0</v>
      </c>
      <c r="Y1241">
        <v>0</v>
      </c>
      <c r="Z1241">
        <v>0</v>
      </c>
      <c r="AA1241" s="20">
        <v>0</v>
      </c>
      <c r="AB1241">
        <v>0</v>
      </c>
      <c r="AC1241">
        <v>1</v>
      </c>
      <c r="AD1241">
        <v>1</v>
      </c>
      <c r="AE1241">
        <v>0</v>
      </c>
      <c r="AF1241">
        <v>1</v>
      </c>
      <c r="AG1241">
        <v>0</v>
      </c>
      <c r="AH1241">
        <v>0</v>
      </c>
      <c r="AI1241">
        <v>0</v>
      </c>
    </row>
    <row r="1242" spans="2:35">
      <c r="C1242">
        <v>27</v>
      </c>
      <c r="D1242" s="9"/>
      <c r="F1242" t="s">
        <v>602</v>
      </c>
      <c r="G1242" t="s">
        <v>422</v>
      </c>
      <c r="H1242" t="s">
        <v>274</v>
      </c>
      <c r="I1242">
        <v>0</v>
      </c>
      <c r="J1242">
        <v>1</v>
      </c>
      <c r="K1242">
        <v>1</v>
      </c>
      <c r="L1242">
        <v>0</v>
      </c>
      <c r="M1242">
        <v>0</v>
      </c>
      <c r="N1242">
        <v>0</v>
      </c>
      <c r="O1242">
        <v>0</v>
      </c>
      <c r="P1242">
        <v>0</v>
      </c>
      <c r="Q1242">
        <v>1</v>
      </c>
      <c r="R1242" s="20">
        <v>0</v>
      </c>
      <c r="S1242" t="s">
        <v>303</v>
      </c>
      <c r="T1242" t="s">
        <v>303</v>
      </c>
      <c r="U1242" s="20" t="s">
        <v>303</v>
      </c>
      <c r="V1242">
        <v>0</v>
      </c>
      <c r="W1242">
        <v>0</v>
      </c>
      <c r="X1242" s="20">
        <v>0</v>
      </c>
      <c r="Y1242">
        <v>1</v>
      </c>
      <c r="Z1242">
        <v>0</v>
      </c>
      <c r="AA1242" s="20">
        <v>0</v>
      </c>
      <c r="AB1242">
        <v>1</v>
      </c>
      <c r="AC1242">
        <v>0</v>
      </c>
      <c r="AD1242">
        <v>1</v>
      </c>
      <c r="AE1242">
        <v>0</v>
      </c>
      <c r="AF1242">
        <v>1</v>
      </c>
      <c r="AG1242">
        <v>0</v>
      </c>
      <c r="AH1242">
        <v>0</v>
      </c>
      <c r="AI1242">
        <v>0</v>
      </c>
    </row>
    <row r="1243" spans="2:35">
      <c r="C1243">
        <v>28</v>
      </c>
      <c r="D1243" s="9"/>
      <c r="F1243" t="s">
        <v>307</v>
      </c>
      <c r="G1243" t="s">
        <v>307</v>
      </c>
      <c r="H1243" t="s">
        <v>636</v>
      </c>
      <c r="I1243">
        <v>0</v>
      </c>
      <c r="J1243">
        <v>1</v>
      </c>
      <c r="K1243">
        <v>1</v>
      </c>
      <c r="L1243">
        <v>0</v>
      </c>
      <c r="M1243">
        <v>0</v>
      </c>
      <c r="N1243">
        <v>0</v>
      </c>
      <c r="O1243">
        <v>0</v>
      </c>
      <c r="P1243">
        <v>0</v>
      </c>
      <c r="Q1243">
        <v>0</v>
      </c>
      <c r="R1243" s="20">
        <v>1</v>
      </c>
      <c r="S1243" t="s">
        <v>303</v>
      </c>
      <c r="T1243" t="s">
        <v>303</v>
      </c>
      <c r="U1243" s="20" t="s">
        <v>303</v>
      </c>
      <c r="V1243">
        <v>0</v>
      </c>
      <c r="W1243">
        <v>0</v>
      </c>
      <c r="X1243" s="20">
        <v>0</v>
      </c>
      <c r="Y1243">
        <v>0</v>
      </c>
      <c r="Z1243">
        <v>0</v>
      </c>
      <c r="AA1243" s="20">
        <v>0</v>
      </c>
      <c r="AB1243">
        <v>0</v>
      </c>
      <c r="AC1243">
        <v>1</v>
      </c>
      <c r="AD1243">
        <v>0</v>
      </c>
      <c r="AE1243">
        <v>1</v>
      </c>
      <c r="AF1243">
        <v>0</v>
      </c>
      <c r="AG1243">
        <v>1</v>
      </c>
      <c r="AH1243">
        <v>0</v>
      </c>
      <c r="AI1243">
        <v>0</v>
      </c>
    </row>
    <row r="1244" spans="2:35">
      <c r="C1244">
        <v>29</v>
      </c>
      <c r="D1244" s="9"/>
      <c r="F1244" t="s">
        <v>307</v>
      </c>
      <c r="G1244" t="s">
        <v>307</v>
      </c>
      <c r="H1244" t="s">
        <v>1250</v>
      </c>
      <c r="I1244">
        <v>0</v>
      </c>
      <c r="J1244">
        <v>1</v>
      </c>
      <c r="K1244">
        <v>1</v>
      </c>
      <c r="L1244">
        <v>0</v>
      </c>
      <c r="M1244">
        <v>0</v>
      </c>
      <c r="N1244">
        <v>0</v>
      </c>
      <c r="O1244">
        <v>0</v>
      </c>
      <c r="P1244">
        <v>0</v>
      </c>
      <c r="Q1244">
        <v>0</v>
      </c>
      <c r="R1244" s="20">
        <v>1</v>
      </c>
      <c r="S1244" t="s">
        <v>303</v>
      </c>
      <c r="T1244" t="s">
        <v>303</v>
      </c>
      <c r="U1244" s="20" t="s">
        <v>303</v>
      </c>
      <c r="V1244" t="s">
        <v>303</v>
      </c>
      <c r="W1244" t="s">
        <v>303</v>
      </c>
      <c r="X1244" s="20" t="s">
        <v>303</v>
      </c>
      <c r="Y1244">
        <v>0</v>
      </c>
      <c r="Z1244">
        <v>0</v>
      </c>
      <c r="AA1244" s="20">
        <v>0</v>
      </c>
      <c r="AB1244">
        <v>1</v>
      </c>
      <c r="AC1244">
        <v>0</v>
      </c>
      <c r="AD1244" t="s">
        <v>303</v>
      </c>
      <c r="AE1244" t="s">
        <v>303</v>
      </c>
      <c r="AF1244">
        <v>0</v>
      </c>
      <c r="AG1244">
        <v>1</v>
      </c>
      <c r="AH1244">
        <v>0</v>
      </c>
      <c r="AI1244">
        <v>0</v>
      </c>
    </row>
    <row r="1245" spans="2:35">
      <c r="C1245">
        <v>30</v>
      </c>
      <c r="D1245" s="9"/>
      <c r="F1245" t="s">
        <v>307</v>
      </c>
      <c r="G1245" t="s">
        <v>307</v>
      </c>
      <c r="H1245" t="s">
        <v>638</v>
      </c>
      <c r="I1245">
        <v>0</v>
      </c>
      <c r="J1245">
        <v>1</v>
      </c>
      <c r="K1245">
        <v>1</v>
      </c>
      <c r="L1245">
        <v>0</v>
      </c>
      <c r="M1245">
        <v>0</v>
      </c>
      <c r="N1245">
        <v>0</v>
      </c>
      <c r="O1245">
        <v>0</v>
      </c>
      <c r="P1245">
        <v>0</v>
      </c>
      <c r="Q1245">
        <v>0</v>
      </c>
      <c r="R1245" s="20">
        <v>1</v>
      </c>
      <c r="S1245" t="s">
        <v>303</v>
      </c>
      <c r="T1245" t="s">
        <v>303</v>
      </c>
      <c r="U1245" s="20" t="s">
        <v>303</v>
      </c>
      <c r="V1245">
        <v>0</v>
      </c>
      <c r="W1245">
        <v>0</v>
      </c>
      <c r="X1245" s="20">
        <v>0</v>
      </c>
      <c r="Y1245">
        <v>0</v>
      </c>
      <c r="Z1245">
        <v>0</v>
      </c>
      <c r="AA1245" s="20">
        <v>0</v>
      </c>
      <c r="AB1245">
        <v>0</v>
      </c>
      <c r="AC1245">
        <v>1</v>
      </c>
      <c r="AD1245">
        <v>1</v>
      </c>
      <c r="AE1245">
        <v>0</v>
      </c>
      <c r="AF1245">
        <v>1</v>
      </c>
      <c r="AG1245">
        <v>0</v>
      </c>
    </row>
    <row r="1246" spans="2:35">
      <c r="C1246">
        <v>31</v>
      </c>
      <c r="D1246" s="9"/>
      <c r="F1246" t="s">
        <v>307</v>
      </c>
      <c r="G1246" t="s">
        <v>307</v>
      </c>
      <c r="H1246" t="s">
        <v>637</v>
      </c>
      <c r="I1246">
        <v>0</v>
      </c>
      <c r="J1246">
        <v>1</v>
      </c>
      <c r="K1246">
        <v>1</v>
      </c>
      <c r="L1246">
        <v>0</v>
      </c>
      <c r="M1246">
        <v>0</v>
      </c>
      <c r="N1246">
        <v>0</v>
      </c>
      <c r="O1246">
        <v>0</v>
      </c>
      <c r="P1246">
        <v>0</v>
      </c>
      <c r="Q1246">
        <v>0</v>
      </c>
      <c r="R1246" s="20">
        <v>1</v>
      </c>
      <c r="S1246" t="s">
        <v>303</v>
      </c>
      <c r="T1246" t="s">
        <v>303</v>
      </c>
      <c r="U1246" s="20" t="s">
        <v>303</v>
      </c>
      <c r="V1246" t="s">
        <v>303</v>
      </c>
      <c r="W1246" t="s">
        <v>303</v>
      </c>
      <c r="X1246" s="20" t="s">
        <v>303</v>
      </c>
      <c r="Y1246">
        <v>0</v>
      </c>
      <c r="Z1246">
        <v>0</v>
      </c>
      <c r="AA1246" s="20">
        <v>0</v>
      </c>
      <c r="AB1246">
        <v>1</v>
      </c>
      <c r="AC1246">
        <v>0</v>
      </c>
      <c r="AD1246" t="s">
        <v>303</v>
      </c>
      <c r="AE1246" t="s">
        <v>303</v>
      </c>
      <c r="AF1246">
        <v>1</v>
      </c>
      <c r="AG1246">
        <v>0</v>
      </c>
      <c r="AH1246">
        <v>0</v>
      </c>
      <c r="AI1246">
        <v>0</v>
      </c>
    </row>
    <row r="1247" spans="2:35">
      <c r="B1247" t="s">
        <v>1356</v>
      </c>
      <c r="C1247">
        <v>32</v>
      </c>
      <c r="D1247" s="4"/>
      <c r="E1247" t="s">
        <v>1219</v>
      </c>
      <c r="F1247" s="2" t="s">
        <v>625</v>
      </c>
      <c r="G1247" t="s">
        <v>628</v>
      </c>
      <c r="I1247">
        <v>0</v>
      </c>
      <c r="J1247">
        <v>0</v>
      </c>
      <c r="K1247">
        <v>0</v>
      </c>
      <c r="L1247">
        <v>0</v>
      </c>
      <c r="M1247">
        <v>0</v>
      </c>
      <c r="N1247">
        <v>0</v>
      </c>
      <c r="O1247">
        <v>0</v>
      </c>
      <c r="P1247">
        <v>1</v>
      </c>
      <c r="Q1247">
        <v>1</v>
      </c>
      <c r="R1247" s="20">
        <v>0</v>
      </c>
      <c r="S1247" t="s">
        <v>303</v>
      </c>
      <c r="T1247" t="s">
        <v>303</v>
      </c>
      <c r="U1247" s="20" t="s">
        <v>303</v>
      </c>
      <c r="V1247">
        <v>0</v>
      </c>
      <c r="W1247">
        <v>0</v>
      </c>
      <c r="X1247" s="20">
        <v>1</v>
      </c>
      <c r="Y1247" t="s">
        <v>303</v>
      </c>
      <c r="Z1247" t="s">
        <v>303</v>
      </c>
      <c r="AA1247" s="20" t="s">
        <v>303</v>
      </c>
      <c r="AB1247" t="s">
        <v>303</v>
      </c>
      <c r="AC1247" t="s">
        <v>303</v>
      </c>
      <c r="AD1247">
        <v>0</v>
      </c>
      <c r="AE1247">
        <v>1</v>
      </c>
      <c r="AF1247" t="s">
        <v>303</v>
      </c>
      <c r="AG1247" t="s">
        <v>303</v>
      </c>
      <c r="AH1247">
        <v>0</v>
      </c>
      <c r="AI1247">
        <v>0</v>
      </c>
    </row>
    <row r="1248" spans="2:35">
      <c r="C1248">
        <v>33</v>
      </c>
      <c r="D1248" s="4"/>
      <c r="E1248"/>
      <c r="F1248" s="2" t="s">
        <v>626</v>
      </c>
      <c r="G1248" t="s">
        <v>629</v>
      </c>
      <c r="I1248">
        <v>0</v>
      </c>
      <c r="J1248">
        <v>0</v>
      </c>
      <c r="K1248">
        <v>0</v>
      </c>
      <c r="L1248">
        <v>0</v>
      </c>
      <c r="M1248">
        <v>0</v>
      </c>
      <c r="N1248">
        <v>0</v>
      </c>
      <c r="O1248">
        <v>0</v>
      </c>
      <c r="P1248">
        <v>1</v>
      </c>
      <c r="Q1248">
        <v>1</v>
      </c>
      <c r="R1248" s="20">
        <v>0</v>
      </c>
      <c r="S1248" t="s">
        <v>303</v>
      </c>
      <c r="T1248" t="s">
        <v>303</v>
      </c>
      <c r="U1248" s="20" t="s">
        <v>303</v>
      </c>
      <c r="V1248">
        <v>0</v>
      </c>
      <c r="W1248">
        <v>0</v>
      </c>
      <c r="X1248" s="20">
        <v>0</v>
      </c>
      <c r="Y1248">
        <v>0</v>
      </c>
      <c r="Z1248">
        <v>0</v>
      </c>
      <c r="AA1248" s="20">
        <v>1</v>
      </c>
      <c r="AB1248" t="s">
        <v>303</v>
      </c>
      <c r="AC1248" t="s">
        <v>303</v>
      </c>
      <c r="AD1248">
        <v>0</v>
      </c>
      <c r="AE1248">
        <v>1</v>
      </c>
      <c r="AF1248">
        <v>0</v>
      </c>
      <c r="AG1248">
        <v>1</v>
      </c>
      <c r="AH1248">
        <v>0</v>
      </c>
      <c r="AI1248">
        <v>0</v>
      </c>
    </row>
    <row r="1249" spans="1:35">
      <c r="C1249">
        <v>34</v>
      </c>
      <c r="D1249" s="4"/>
      <c r="F1249" t="s">
        <v>626</v>
      </c>
      <c r="G1249" t="s">
        <v>629</v>
      </c>
      <c r="I1249">
        <v>0</v>
      </c>
      <c r="J1249">
        <v>0</v>
      </c>
      <c r="K1249">
        <v>0</v>
      </c>
      <c r="L1249">
        <v>1</v>
      </c>
      <c r="M1249">
        <v>0</v>
      </c>
      <c r="N1249">
        <v>0</v>
      </c>
      <c r="O1249">
        <v>1</v>
      </c>
      <c r="P1249">
        <v>1</v>
      </c>
      <c r="Q1249">
        <v>1</v>
      </c>
      <c r="R1249" s="20">
        <v>0</v>
      </c>
      <c r="S1249" t="s">
        <v>303</v>
      </c>
      <c r="T1249" t="s">
        <v>303</v>
      </c>
      <c r="U1249" s="20" t="s">
        <v>303</v>
      </c>
      <c r="V1249">
        <v>1</v>
      </c>
      <c r="W1249">
        <v>0</v>
      </c>
      <c r="X1249" s="20">
        <v>0</v>
      </c>
      <c r="Y1249">
        <v>0</v>
      </c>
      <c r="Z1249">
        <v>1</v>
      </c>
      <c r="AA1249" s="20">
        <v>1</v>
      </c>
      <c r="AB1249" t="s">
        <v>303</v>
      </c>
      <c r="AC1249" t="s">
        <v>303</v>
      </c>
      <c r="AD1249">
        <v>0</v>
      </c>
      <c r="AE1249">
        <v>1</v>
      </c>
      <c r="AF1249">
        <v>0</v>
      </c>
      <c r="AG1249">
        <v>1</v>
      </c>
      <c r="AH1249">
        <v>0</v>
      </c>
      <c r="AI1249">
        <v>0</v>
      </c>
    </row>
    <row r="1250" spans="1:35">
      <c r="C1250">
        <v>35</v>
      </c>
      <c r="D1250" s="4"/>
      <c r="F1250" s="2" t="s">
        <v>625</v>
      </c>
      <c r="G1250" t="s">
        <v>628</v>
      </c>
      <c r="I1250">
        <v>0</v>
      </c>
      <c r="J1250">
        <v>0</v>
      </c>
      <c r="K1250">
        <v>0</v>
      </c>
      <c r="L1250">
        <v>0</v>
      </c>
      <c r="M1250">
        <v>0</v>
      </c>
      <c r="N1250">
        <v>0</v>
      </c>
      <c r="O1250">
        <v>0</v>
      </c>
      <c r="P1250">
        <v>1</v>
      </c>
      <c r="Q1250">
        <v>1</v>
      </c>
      <c r="R1250" s="20">
        <v>0</v>
      </c>
      <c r="S1250" t="s">
        <v>303</v>
      </c>
      <c r="T1250" t="s">
        <v>303</v>
      </c>
      <c r="U1250" s="20" t="s">
        <v>303</v>
      </c>
      <c r="V1250">
        <v>0</v>
      </c>
      <c r="W1250">
        <v>1</v>
      </c>
      <c r="X1250" s="20">
        <v>0</v>
      </c>
      <c r="Y1250">
        <v>0</v>
      </c>
      <c r="Z1250">
        <v>0</v>
      </c>
      <c r="AA1250" s="20">
        <v>0</v>
      </c>
      <c r="AB1250" t="s">
        <v>303</v>
      </c>
      <c r="AC1250" t="s">
        <v>303</v>
      </c>
      <c r="AD1250">
        <v>0</v>
      </c>
      <c r="AE1250">
        <v>1</v>
      </c>
      <c r="AF1250">
        <v>0</v>
      </c>
      <c r="AG1250">
        <v>1</v>
      </c>
      <c r="AH1250">
        <v>0</v>
      </c>
      <c r="AI1250">
        <v>0</v>
      </c>
    </row>
    <row r="1251" spans="1:35">
      <c r="C1251">
        <v>36</v>
      </c>
      <c r="D1251" s="4"/>
      <c r="F1251" s="2" t="s">
        <v>626</v>
      </c>
      <c r="G1251" t="s">
        <v>629</v>
      </c>
      <c r="I1251">
        <v>0</v>
      </c>
      <c r="J1251">
        <v>0</v>
      </c>
      <c r="K1251">
        <v>0</v>
      </c>
      <c r="L1251">
        <v>0</v>
      </c>
      <c r="M1251">
        <v>0</v>
      </c>
      <c r="N1251">
        <v>0</v>
      </c>
      <c r="O1251">
        <v>0</v>
      </c>
      <c r="P1251">
        <v>1</v>
      </c>
      <c r="Q1251">
        <v>1</v>
      </c>
      <c r="R1251" s="20">
        <v>0</v>
      </c>
      <c r="S1251" t="s">
        <v>303</v>
      </c>
      <c r="T1251" t="s">
        <v>303</v>
      </c>
      <c r="U1251" s="20" t="s">
        <v>303</v>
      </c>
      <c r="V1251">
        <v>0</v>
      </c>
      <c r="W1251">
        <v>0</v>
      </c>
      <c r="X1251" s="20">
        <v>0</v>
      </c>
      <c r="Y1251">
        <v>1</v>
      </c>
      <c r="Z1251">
        <v>0</v>
      </c>
      <c r="AA1251" s="20">
        <v>0</v>
      </c>
      <c r="AB1251" t="s">
        <v>303</v>
      </c>
      <c r="AC1251" t="s">
        <v>303</v>
      </c>
      <c r="AD1251">
        <v>0</v>
      </c>
      <c r="AE1251">
        <v>1</v>
      </c>
      <c r="AF1251">
        <v>0</v>
      </c>
      <c r="AG1251">
        <v>1</v>
      </c>
      <c r="AH1251">
        <v>0</v>
      </c>
      <c r="AI1251">
        <v>0</v>
      </c>
    </row>
    <row r="1252" spans="1:35">
      <c r="C1252">
        <v>37</v>
      </c>
      <c r="D1252" s="4"/>
      <c r="E1252" s="2" t="s">
        <v>633</v>
      </c>
      <c r="F1252" t="s">
        <v>628</v>
      </c>
      <c r="G1252" t="s">
        <v>629</v>
      </c>
      <c r="I1252">
        <v>0</v>
      </c>
      <c r="J1252">
        <v>0</v>
      </c>
      <c r="K1252">
        <v>0</v>
      </c>
      <c r="L1252">
        <v>0</v>
      </c>
      <c r="M1252">
        <v>0</v>
      </c>
      <c r="N1252">
        <v>0</v>
      </c>
      <c r="O1252">
        <v>0</v>
      </c>
      <c r="P1252">
        <v>1</v>
      </c>
      <c r="Q1252">
        <v>1</v>
      </c>
      <c r="R1252" s="20">
        <v>0</v>
      </c>
      <c r="S1252" t="s">
        <v>303</v>
      </c>
      <c r="T1252" t="s">
        <v>303</v>
      </c>
      <c r="U1252" s="20" t="s">
        <v>303</v>
      </c>
      <c r="V1252">
        <v>0</v>
      </c>
      <c r="W1252">
        <v>0</v>
      </c>
      <c r="X1252" s="20">
        <v>1</v>
      </c>
      <c r="Y1252">
        <v>0</v>
      </c>
      <c r="Z1252">
        <v>0</v>
      </c>
      <c r="AA1252" s="20">
        <v>1</v>
      </c>
      <c r="AB1252" t="s">
        <v>303</v>
      </c>
      <c r="AC1252" t="s">
        <v>303</v>
      </c>
      <c r="AD1252">
        <v>1</v>
      </c>
      <c r="AE1252">
        <v>0</v>
      </c>
      <c r="AF1252">
        <v>1</v>
      </c>
      <c r="AG1252">
        <v>0</v>
      </c>
      <c r="AH1252">
        <v>0</v>
      </c>
      <c r="AI1252">
        <v>0</v>
      </c>
    </row>
    <row r="1253" spans="1:35">
      <c r="A1253" t="s">
        <v>1172</v>
      </c>
      <c r="C1253">
        <v>38</v>
      </c>
      <c r="D1253" s="4"/>
      <c r="F1253" t="s">
        <v>628</v>
      </c>
      <c r="G1253" t="s">
        <v>629</v>
      </c>
      <c r="I1253">
        <v>0</v>
      </c>
      <c r="J1253">
        <v>0</v>
      </c>
      <c r="K1253">
        <v>0</v>
      </c>
      <c r="L1253">
        <v>0</v>
      </c>
      <c r="M1253">
        <v>1</v>
      </c>
      <c r="N1253">
        <v>1</v>
      </c>
      <c r="O1253">
        <v>0</v>
      </c>
      <c r="P1253">
        <v>0</v>
      </c>
      <c r="Q1253">
        <v>1</v>
      </c>
      <c r="R1253" s="20">
        <v>1</v>
      </c>
      <c r="S1253" t="s">
        <v>303</v>
      </c>
      <c r="T1253" t="s">
        <v>303</v>
      </c>
      <c r="U1253" s="20" t="s">
        <v>303</v>
      </c>
      <c r="V1253">
        <v>0</v>
      </c>
      <c r="W1253">
        <v>1</v>
      </c>
      <c r="X1253" s="20">
        <v>1</v>
      </c>
      <c r="Y1253">
        <v>0</v>
      </c>
      <c r="Z1253">
        <v>1</v>
      </c>
      <c r="AA1253" s="20">
        <v>0</v>
      </c>
      <c r="AB1253" t="s">
        <v>303</v>
      </c>
      <c r="AC1253" t="s">
        <v>303</v>
      </c>
      <c r="AD1253">
        <v>1</v>
      </c>
      <c r="AE1253">
        <v>0</v>
      </c>
      <c r="AF1253">
        <v>1</v>
      </c>
      <c r="AG1253">
        <v>0</v>
      </c>
      <c r="AH1253">
        <v>0</v>
      </c>
      <c r="AI1253">
        <v>0</v>
      </c>
    </row>
    <row r="1254" spans="1:35">
      <c r="C1254">
        <v>39</v>
      </c>
      <c r="D1254" s="4"/>
      <c r="E1254" s="2" t="s">
        <v>634</v>
      </c>
      <c r="F1254" t="s">
        <v>625</v>
      </c>
      <c r="G1254" t="s">
        <v>626</v>
      </c>
      <c r="I1254">
        <v>0</v>
      </c>
      <c r="J1254">
        <v>0</v>
      </c>
      <c r="K1254">
        <v>0</v>
      </c>
      <c r="L1254">
        <v>0</v>
      </c>
      <c r="M1254">
        <v>0</v>
      </c>
      <c r="N1254">
        <v>0</v>
      </c>
      <c r="O1254">
        <v>0</v>
      </c>
      <c r="P1254">
        <v>1</v>
      </c>
      <c r="Q1254">
        <v>1</v>
      </c>
      <c r="R1254" s="20">
        <v>0</v>
      </c>
      <c r="S1254" t="s">
        <v>303</v>
      </c>
      <c r="T1254" t="s">
        <v>303</v>
      </c>
      <c r="U1254" s="20" t="s">
        <v>303</v>
      </c>
      <c r="V1254">
        <v>0</v>
      </c>
      <c r="W1254">
        <v>0</v>
      </c>
      <c r="X1254" s="20">
        <v>0</v>
      </c>
      <c r="Y1254">
        <v>0</v>
      </c>
      <c r="Z1254">
        <v>1</v>
      </c>
      <c r="AA1254" s="20">
        <v>0</v>
      </c>
      <c r="AB1254" t="s">
        <v>303</v>
      </c>
      <c r="AC1254" t="s">
        <v>303</v>
      </c>
      <c r="AD1254">
        <v>1</v>
      </c>
      <c r="AE1254">
        <v>0</v>
      </c>
      <c r="AF1254">
        <v>1</v>
      </c>
      <c r="AG1254">
        <v>0</v>
      </c>
      <c r="AH1254">
        <v>0</v>
      </c>
      <c r="AI1254">
        <v>0</v>
      </c>
    </row>
    <row r="1255" spans="1:35">
      <c r="C1255">
        <v>40</v>
      </c>
      <c r="D1255" s="4"/>
      <c r="F1255" t="s">
        <v>625</v>
      </c>
      <c r="G1255" t="s">
        <v>626</v>
      </c>
      <c r="I1255">
        <v>0</v>
      </c>
      <c r="J1255">
        <v>0</v>
      </c>
      <c r="K1255">
        <v>0</v>
      </c>
      <c r="L1255">
        <v>0</v>
      </c>
      <c r="M1255">
        <v>1</v>
      </c>
      <c r="N1255">
        <v>1</v>
      </c>
      <c r="O1255">
        <v>0</v>
      </c>
      <c r="P1255">
        <v>0</v>
      </c>
      <c r="Q1255">
        <v>1</v>
      </c>
      <c r="R1255" s="20">
        <v>1</v>
      </c>
      <c r="S1255" t="s">
        <v>303</v>
      </c>
      <c r="T1255" t="s">
        <v>303</v>
      </c>
      <c r="U1255" s="20" t="s">
        <v>303</v>
      </c>
      <c r="V1255">
        <v>0</v>
      </c>
      <c r="W1255">
        <v>1</v>
      </c>
      <c r="X1255" s="20">
        <v>0</v>
      </c>
      <c r="Y1255">
        <v>0</v>
      </c>
      <c r="Z1255">
        <v>0</v>
      </c>
      <c r="AA1255" s="20">
        <v>0</v>
      </c>
      <c r="AB1255" t="s">
        <v>303</v>
      </c>
      <c r="AC1255" t="s">
        <v>303</v>
      </c>
      <c r="AD1255">
        <v>1</v>
      </c>
      <c r="AE1255">
        <v>0</v>
      </c>
      <c r="AF1255">
        <v>1</v>
      </c>
      <c r="AG1255">
        <v>0</v>
      </c>
      <c r="AH1255">
        <v>0</v>
      </c>
      <c r="AI1255">
        <v>0</v>
      </c>
    </row>
    <row r="1256" spans="1:35">
      <c r="C1256">
        <v>41</v>
      </c>
      <c r="D1256" s="4"/>
      <c r="E1256" s="2" t="s">
        <v>1212</v>
      </c>
      <c r="F1256" t="s">
        <v>583</v>
      </c>
      <c r="G1256" t="s">
        <v>422</v>
      </c>
      <c r="I1256">
        <v>0</v>
      </c>
      <c r="J1256">
        <v>0</v>
      </c>
      <c r="K1256">
        <v>0</v>
      </c>
      <c r="L1256">
        <v>0</v>
      </c>
      <c r="M1256">
        <v>0</v>
      </c>
      <c r="N1256">
        <v>0</v>
      </c>
      <c r="O1256">
        <v>0</v>
      </c>
      <c r="P1256">
        <v>0</v>
      </c>
      <c r="Q1256">
        <v>1</v>
      </c>
      <c r="R1256" s="20">
        <v>0</v>
      </c>
      <c r="S1256" t="s">
        <v>303</v>
      </c>
      <c r="T1256" t="s">
        <v>303</v>
      </c>
      <c r="U1256" s="20" t="s">
        <v>303</v>
      </c>
      <c r="V1256">
        <v>0</v>
      </c>
      <c r="W1256">
        <v>0</v>
      </c>
      <c r="X1256" s="20">
        <v>1</v>
      </c>
      <c r="Y1256">
        <v>0</v>
      </c>
      <c r="Z1256">
        <v>0</v>
      </c>
      <c r="AA1256" s="20">
        <v>0</v>
      </c>
      <c r="AB1256" t="s">
        <v>303</v>
      </c>
      <c r="AC1256" t="s">
        <v>303</v>
      </c>
      <c r="AD1256">
        <v>0</v>
      </c>
      <c r="AE1256">
        <v>0</v>
      </c>
      <c r="AF1256">
        <v>0</v>
      </c>
      <c r="AG1256">
        <v>0</v>
      </c>
      <c r="AH1256">
        <v>0</v>
      </c>
      <c r="AI1256">
        <v>0</v>
      </c>
    </row>
    <row r="1257" spans="1:35">
      <c r="C1257">
        <v>42</v>
      </c>
      <c r="D1257" s="4"/>
      <c r="F1257" t="s">
        <v>586</v>
      </c>
      <c r="G1257" t="s">
        <v>422</v>
      </c>
      <c r="I1257">
        <v>0</v>
      </c>
      <c r="J1257">
        <v>0</v>
      </c>
      <c r="K1257">
        <v>0</v>
      </c>
      <c r="L1257">
        <v>0</v>
      </c>
      <c r="M1257">
        <v>0</v>
      </c>
      <c r="N1257">
        <v>0</v>
      </c>
      <c r="O1257">
        <v>0</v>
      </c>
      <c r="P1257">
        <v>0</v>
      </c>
      <c r="Q1257">
        <v>1</v>
      </c>
      <c r="R1257" s="20">
        <v>0</v>
      </c>
      <c r="S1257" t="s">
        <v>303</v>
      </c>
      <c r="T1257" t="s">
        <v>303</v>
      </c>
      <c r="U1257" s="20" t="s">
        <v>303</v>
      </c>
      <c r="V1257">
        <v>0</v>
      </c>
      <c r="W1257">
        <v>0</v>
      </c>
      <c r="X1257" s="20">
        <v>0</v>
      </c>
      <c r="Y1257">
        <v>0</v>
      </c>
      <c r="Z1257">
        <v>0</v>
      </c>
      <c r="AA1257" s="20">
        <v>1</v>
      </c>
      <c r="AB1257" t="s">
        <v>303</v>
      </c>
      <c r="AC1257" t="s">
        <v>303</v>
      </c>
      <c r="AD1257">
        <v>0</v>
      </c>
      <c r="AE1257">
        <v>0</v>
      </c>
      <c r="AF1257">
        <v>0</v>
      </c>
      <c r="AG1257">
        <v>0</v>
      </c>
      <c r="AH1257">
        <v>0</v>
      </c>
      <c r="AI1257">
        <v>0</v>
      </c>
    </row>
    <row r="1258" spans="1:35">
      <c r="C1258">
        <v>43</v>
      </c>
      <c r="D1258" s="4"/>
      <c r="E1258" s="2" t="s">
        <v>1215</v>
      </c>
      <c r="F1258" t="s">
        <v>582</v>
      </c>
      <c r="G1258" t="s">
        <v>422</v>
      </c>
      <c r="I1258">
        <v>0</v>
      </c>
      <c r="J1258">
        <v>0</v>
      </c>
      <c r="K1258">
        <v>0</v>
      </c>
      <c r="L1258">
        <v>0</v>
      </c>
      <c r="M1258">
        <v>0</v>
      </c>
      <c r="N1258">
        <v>0</v>
      </c>
      <c r="O1258">
        <v>0</v>
      </c>
      <c r="P1258">
        <v>0</v>
      </c>
      <c r="Q1258">
        <v>1</v>
      </c>
      <c r="R1258" s="20">
        <v>0</v>
      </c>
      <c r="S1258" t="s">
        <v>303</v>
      </c>
      <c r="T1258" t="s">
        <v>303</v>
      </c>
      <c r="U1258" s="20" t="s">
        <v>303</v>
      </c>
      <c r="V1258">
        <v>0</v>
      </c>
      <c r="W1258">
        <v>0</v>
      </c>
      <c r="X1258" s="20">
        <v>1</v>
      </c>
      <c r="Y1258" t="s">
        <v>303</v>
      </c>
      <c r="Z1258" t="s">
        <v>303</v>
      </c>
      <c r="AA1258" s="20" t="s">
        <v>303</v>
      </c>
      <c r="AB1258" t="s">
        <v>303</v>
      </c>
      <c r="AC1258" t="s">
        <v>303</v>
      </c>
      <c r="AD1258">
        <v>1</v>
      </c>
      <c r="AE1258">
        <v>1</v>
      </c>
      <c r="AF1258" t="s">
        <v>303</v>
      </c>
      <c r="AG1258" t="s">
        <v>303</v>
      </c>
      <c r="AH1258">
        <v>0</v>
      </c>
      <c r="AI1258">
        <v>0</v>
      </c>
    </row>
    <row r="1259" spans="1:35">
      <c r="C1259">
        <v>44</v>
      </c>
      <c r="D1259" s="4"/>
      <c r="F1259" t="s">
        <v>585</v>
      </c>
      <c r="G1259" t="s">
        <v>422</v>
      </c>
      <c r="I1259">
        <v>0</v>
      </c>
      <c r="J1259">
        <v>0</v>
      </c>
      <c r="K1259">
        <v>0</v>
      </c>
      <c r="L1259">
        <v>0</v>
      </c>
      <c r="M1259">
        <v>0</v>
      </c>
      <c r="N1259">
        <v>0</v>
      </c>
      <c r="O1259">
        <v>0</v>
      </c>
      <c r="P1259">
        <v>0</v>
      </c>
      <c r="Q1259">
        <v>1</v>
      </c>
      <c r="R1259" s="20">
        <v>0</v>
      </c>
      <c r="S1259" t="s">
        <v>303</v>
      </c>
      <c r="T1259" t="s">
        <v>303</v>
      </c>
      <c r="U1259" s="20" t="s">
        <v>303</v>
      </c>
      <c r="V1259">
        <v>0</v>
      </c>
      <c r="W1259">
        <v>0</v>
      </c>
      <c r="X1259" s="20">
        <v>0</v>
      </c>
      <c r="Y1259">
        <v>0</v>
      </c>
      <c r="Z1259">
        <v>0</v>
      </c>
      <c r="AA1259" s="20">
        <v>1</v>
      </c>
      <c r="AB1259" t="s">
        <v>303</v>
      </c>
      <c r="AC1259" t="s">
        <v>303</v>
      </c>
      <c r="AD1259">
        <v>1</v>
      </c>
      <c r="AE1259">
        <v>1</v>
      </c>
      <c r="AF1259">
        <v>1</v>
      </c>
      <c r="AG1259">
        <v>1</v>
      </c>
      <c r="AH1259">
        <v>0</v>
      </c>
      <c r="AI1259">
        <v>0</v>
      </c>
    </row>
    <row r="1260" spans="1:35">
      <c r="C1260">
        <v>45</v>
      </c>
      <c r="D1260" s="4"/>
      <c r="E1260" s="2" t="s">
        <v>594</v>
      </c>
      <c r="F1260" t="s">
        <v>595</v>
      </c>
      <c r="G1260" t="s">
        <v>422</v>
      </c>
      <c r="H1260" t="s">
        <v>598</v>
      </c>
      <c r="I1260">
        <v>0</v>
      </c>
      <c r="J1260">
        <v>1</v>
      </c>
      <c r="K1260">
        <v>1</v>
      </c>
      <c r="L1260">
        <v>0</v>
      </c>
      <c r="M1260">
        <v>0</v>
      </c>
      <c r="N1260">
        <v>0</v>
      </c>
      <c r="O1260">
        <v>0</v>
      </c>
      <c r="P1260">
        <v>0</v>
      </c>
      <c r="Q1260">
        <v>1</v>
      </c>
      <c r="R1260" s="20">
        <v>0</v>
      </c>
      <c r="S1260" t="s">
        <v>303</v>
      </c>
      <c r="T1260" t="s">
        <v>303</v>
      </c>
      <c r="U1260" s="20" t="s">
        <v>303</v>
      </c>
      <c r="V1260">
        <v>0</v>
      </c>
      <c r="W1260">
        <v>1</v>
      </c>
      <c r="X1260" s="20">
        <v>0</v>
      </c>
      <c r="Y1260">
        <v>0</v>
      </c>
      <c r="Z1260">
        <v>0</v>
      </c>
      <c r="AA1260" s="20">
        <v>0</v>
      </c>
      <c r="AB1260">
        <v>0</v>
      </c>
      <c r="AC1260">
        <v>1</v>
      </c>
      <c r="AD1260">
        <v>0</v>
      </c>
      <c r="AE1260">
        <v>1</v>
      </c>
      <c r="AF1260">
        <v>0</v>
      </c>
      <c r="AG1260">
        <v>1</v>
      </c>
      <c r="AH1260">
        <v>0</v>
      </c>
      <c r="AI1260">
        <v>0</v>
      </c>
    </row>
    <row r="1261" spans="1:35">
      <c r="C1261">
        <v>46</v>
      </c>
      <c r="D1261" s="4"/>
      <c r="F1261" t="s">
        <v>597</v>
      </c>
      <c r="G1261" t="s">
        <v>422</v>
      </c>
      <c r="H1261" t="s">
        <v>596</v>
      </c>
      <c r="I1261">
        <v>0</v>
      </c>
      <c r="J1261">
        <v>1</v>
      </c>
      <c r="K1261">
        <v>1</v>
      </c>
      <c r="L1261">
        <v>0</v>
      </c>
      <c r="M1261">
        <v>0</v>
      </c>
      <c r="N1261">
        <v>0</v>
      </c>
      <c r="O1261">
        <v>0</v>
      </c>
      <c r="P1261">
        <v>0</v>
      </c>
      <c r="Q1261">
        <v>1</v>
      </c>
      <c r="R1261" s="20">
        <v>0</v>
      </c>
      <c r="S1261" t="s">
        <v>303</v>
      </c>
      <c r="T1261" t="s">
        <v>303</v>
      </c>
      <c r="U1261" s="20" t="s">
        <v>303</v>
      </c>
      <c r="V1261" t="s">
        <v>303</v>
      </c>
      <c r="W1261" t="s">
        <v>303</v>
      </c>
      <c r="X1261" s="20" t="s">
        <v>303</v>
      </c>
      <c r="Y1261">
        <v>0</v>
      </c>
      <c r="Z1261">
        <v>1</v>
      </c>
      <c r="AA1261" s="20">
        <v>0</v>
      </c>
      <c r="AB1261">
        <v>1</v>
      </c>
      <c r="AC1261">
        <v>0</v>
      </c>
      <c r="AD1261" t="s">
        <v>303</v>
      </c>
      <c r="AE1261" t="s">
        <v>303</v>
      </c>
      <c r="AF1261">
        <v>0</v>
      </c>
      <c r="AG1261">
        <v>1</v>
      </c>
      <c r="AH1261">
        <v>0</v>
      </c>
      <c r="AI1261">
        <v>0</v>
      </c>
    </row>
    <row r="1262" spans="1:35">
      <c r="C1262">
        <v>47</v>
      </c>
      <c r="D1262" s="4"/>
      <c r="E1262" s="2" t="s">
        <v>1225</v>
      </c>
      <c r="F1262" t="s">
        <v>600</v>
      </c>
      <c r="G1262" t="s">
        <v>422</v>
      </c>
      <c r="H1262" t="s">
        <v>273</v>
      </c>
      <c r="I1262">
        <v>0</v>
      </c>
      <c r="J1262">
        <v>1</v>
      </c>
      <c r="K1262">
        <v>1</v>
      </c>
      <c r="L1262">
        <v>0</v>
      </c>
      <c r="M1262">
        <v>0</v>
      </c>
      <c r="N1262">
        <v>0</v>
      </c>
      <c r="O1262">
        <v>0</v>
      </c>
      <c r="P1262">
        <v>0</v>
      </c>
      <c r="Q1262">
        <v>1</v>
      </c>
      <c r="R1262" s="20">
        <v>0</v>
      </c>
      <c r="S1262" t="s">
        <v>303</v>
      </c>
      <c r="T1262" t="s">
        <v>303</v>
      </c>
      <c r="U1262" s="20" t="s">
        <v>303</v>
      </c>
      <c r="V1262">
        <v>1</v>
      </c>
      <c r="W1262">
        <v>0</v>
      </c>
      <c r="X1262" s="20">
        <v>0</v>
      </c>
      <c r="Y1262">
        <v>0</v>
      </c>
      <c r="Z1262">
        <v>0</v>
      </c>
      <c r="AA1262" s="20">
        <v>0</v>
      </c>
      <c r="AB1262">
        <v>0</v>
      </c>
      <c r="AC1262">
        <v>1</v>
      </c>
      <c r="AD1262">
        <v>1</v>
      </c>
      <c r="AE1262">
        <v>0</v>
      </c>
      <c r="AF1262">
        <v>1</v>
      </c>
      <c r="AG1262">
        <v>0</v>
      </c>
      <c r="AH1262">
        <v>0</v>
      </c>
      <c r="AI1262">
        <v>0</v>
      </c>
    </row>
    <row r="1263" spans="1:35">
      <c r="C1263">
        <v>48</v>
      </c>
      <c r="D1263" s="4"/>
      <c r="F1263" t="s">
        <v>602</v>
      </c>
      <c r="G1263" t="s">
        <v>422</v>
      </c>
      <c r="H1263" t="s">
        <v>274</v>
      </c>
      <c r="I1263">
        <v>0</v>
      </c>
      <c r="J1263">
        <v>1</v>
      </c>
      <c r="K1263">
        <v>1</v>
      </c>
      <c r="L1263">
        <v>0</v>
      </c>
      <c r="M1263">
        <v>0</v>
      </c>
      <c r="N1263">
        <v>0</v>
      </c>
      <c r="O1263">
        <v>0</v>
      </c>
      <c r="P1263">
        <v>0</v>
      </c>
      <c r="Q1263">
        <v>1</v>
      </c>
      <c r="R1263" s="20">
        <v>0</v>
      </c>
      <c r="S1263" t="s">
        <v>303</v>
      </c>
      <c r="T1263" t="s">
        <v>303</v>
      </c>
      <c r="U1263" s="20" t="s">
        <v>303</v>
      </c>
      <c r="V1263" t="s">
        <v>303</v>
      </c>
      <c r="W1263" t="s">
        <v>303</v>
      </c>
      <c r="X1263" s="20" t="s">
        <v>303</v>
      </c>
      <c r="Y1263">
        <v>1</v>
      </c>
      <c r="Z1263">
        <v>0</v>
      </c>
      <c r="AA1263" s="20">
        <v>0</v>
      </c>
      <c r="AB1263">
        <v>1</v>
      </c>
      <c r="AC1263">
        <v>0</v>
      </c>
      <c r="AD1263" t="s">
        <v>303</v>
      </c>
      <c r="AE1263" t="s">
        <v>303</v>
      </c>
      <c r="AF1263">
        <v>1</v>
      </c>
      <c r="AG1263">
        <v>0</v>
      </c>
      <c r="AH1263">
        <v>0</v>
      </c>
      <c r="AI1263">
        <v>0</v>
      </c>
    </row>
    <row r="1264" spans="1:35">
      <c r="C1264">
        <v>49</v>
      </c>
      <c r="D1264" s="4"/>
      <c r="E1264" s="2" t="s">
        <v>1202</v>
      </c>
      <c r="F1264" t="s">
        <v>595</v>
      </c>
      <c r="G1264" t="s">
        <v>600</v>
      </c>
      <c r="I1264">
        <v>0</v>
      </c>
      <c r="J1264">
        <v>0</v>
      </c>
      <c r="K1264">
        <v>0</v>
      </c>
      <c r="L1264">
        <v>0</v>
      </c>
      <c r="M1264">
        <v>0</v>
      </c>
      <c r="N1264">
        <v>0</v>
      </c>
      <c r="O1264">
        <v>0</v>
      </c>
      <c r="P1264">
        <v>1</v>
      </c>
      <c r="Q1264">
        <v>1</v>
      </c>
      <c r="R1264" s="20">
        <v>0</v>
      </c>
      <c r="S1264" t="s">
        <v>303</v>
      </c>
      <c r="T1264" t="s">
        <v>303</v>
      </c>
      <c r="U1264" s="20" t="s">
        <v>303</v>
      </c>
      <c r="V1264">
        <v>0</v>
      </c>
      <c r="W1264">
        <v>1</v>
      </c>
      <c r="X1264" s="20">
        <v>0</v>
      </c>
      <c r="Y1264">
        <v>1</v>
      </c>
      <c r="Z1264">
        <v>0</v>
      </c>
      <c r="AA1264" s="20">
        <v>0</v>
      </c>
      <c r="AB1264" t="s">
        <v>303</v>
      </c>
      <c r="AC1264" t="s">
        <v>303</v>
      </c>
      <c r="AD1264">
        <v>0</v>
      </c>
      <c r="AE1264">
        <v>0</v>
      </c>
      <c r="AF1264">
        <v>0</v>
      </c>
      <c r="AG1264">
        <v>0</v>
      </c>
      <c r="AH1264">
        <v>0</v>
      </c>
      <c r="AI1264">
        <v>0</v>
      </c>
    </row>
    <row r="1265" spans="2:36">
      <c r="C1265">
        <v>50</v>
      </c>
      <c r="D1265" s="4"/>
      <c r="F1265" t="s">
        <v>597</v>
      </c>
      <c r="G1265" t="s">
        <v>602</v>
      </c>
      <c r="H1265" t="s">
        <v>277</v>
      </c>
      <c r="I1265">
        <v>0</v>
      </c>
      <c r="J1265">
        <v>1</v>
      </c>
      <c r="K1265">
        <v>1</v>
      </c>
      <c r="L1265">
        <v>0</v>
      </c>
      <c r="M1265">
        <v>0</v>
      </c>
      <c r="N1265">
        <v>0</v>
      </c>
      <c r="O1265">
        <v>0</v>
      </c>
      <c r="P1265">
        <v>1</v>
      </c>
      <c r="Q1265">
        <v>1</v>
      </c>
      <c r="R1265" s="20">
        <v>0</v>
      </c>
      <c r="S1265" t="s">
        <v>303</v>
      </c>
      <c r="T1265" t="s">
        <v>303</v>
      </c>
      <c r="U1265" s="20" t="s">
        <v>303</v>
      </c>
      <c r="V1265">
        <v>1</v>
      </c>
      <c r="W1265">
        <v>0</v>
      </c>
      <c r="X1265" s="20">
        <v>0</v>
      </c>
      <c r="Y1265">
        <v>1</v>
      </c>
      <c r="Z1265">
        <v>0</v>
      </c>
      <c r="AA1265" s="20">
        <v>0</v>
      </c>
      <c r="AB1265">
        <v>0</v>
      </c>
      <c r="AC1265">
        <v>1</v>
      </c>
      <c r="AD1265">
        <v>0</v>
      </c>
      <c r="AE1265">
        <v>0</v>
      </c>
      <c r="AF1265">
        <v>0</v>
      </c>
      <c r="AG1265">
        <v>0</v>
      </c>
      <c r="AH1265">
        <v>0</v>
      </c>
      <c r="AI1265">
        <v>0</v>
      </c>
    </row>
    <row r="1266" spans="2:36">
      <c r="C1266">
        <v>51</v>
      </c>
      <c r="D1266" s="4"/>
      <c r="F1266" t="s">
        <v>597</v>
      </c>
      <c r="G1266" t="s">
        <v>602</v>
      </c>
      <c r="H1266" t="s">
        <v>278</v>
      </c>
      <c r="I1266">
        <v>0</v>
      </c>
      <c r="J1266">
        <v>1</v>
      </c>
      <c r="K1266">
        <v>1</v>
      </c>
      <c r="L1266">
        <v>1</v>
      </c>
      <c r="M1266">
        <v>0</v>
      </c>
      <c r="N1266">
        <v>0</v>
      </c>
      <c r="O1266">
        <v>1</v>
      </c>
      <c r="P1266">
        <v>1</v>
      </c>
      <c r="Q1266">
        <v>1</v>
      </c>
      <c r="R1266" s="20">
        <v>0</v>
      </c>
      <c r="S1266" t="s">
        <v>303</v>
      </c>
      <c r="T1266" t="s">
        <v>303</v>
      </c>
      <c r="U1266" s="20" t="s">
        <v>303</v>
      </c>
      <c r="V1266">
        <v>0</v>
      </c>
      <c r="W1266">
        <v>0</v>
      </c>
      <c r="X1266" s="20">
        <v>0</v>
      </c>
      <c r="Y1266">
        <v>0</v>
      </c>
      <c r="Z1266">
        <v>1</v>
      </c>
      <c r="AA1266" s="20">
        <v>0</v>
      </c>
      <c r="AB1266">
        <v>1</v>
      </c>
      <c r="AC1266">
        <v>0</v>
      </c>
      <c r="AD1266">
        <v>0</v>
      </c>
      <c r="AE1266">
        <v>0</v>
      </c>
      <c r="AF1266">
        <v>0</v>
      </c>
      <c r="AG1266">
        <v>0</v>
      </c>
      <c r="AH1266">
        <v>0</v>
      </c>
      <c r="AI1266">
        <v>0</v>
      </c>
    </row>
    <row r="1267" spans="2:36">
      <c r="C1267">
        <v>52</v>
      </c>
      <c r="D1267" s="4"/>
      <c r="E1267" s="2" t="s">
        <v>1206</v>
      </c>
      <c r="F1267" t="s">
        <v>622</v>
      </c>
      <c r="G1267" t="s">
        <v>623</v>
      </c>
      <c r="I1267">
        <v>0</v>
      </c>
      <c r="J1267">
        <v>0</v>
      </c>
      <c r="K1267">
        <v>0</v>
      </c>
      <c r="L1267">
        <v>0</v>
      </c>
      <c r="M1267">
        <v>0</v>
      </c>
      <c r="N1267">
        <v>0</v>
      </c>
      <c r="O1267">
        <v>0</v>
      </c>
      <c r="P1267">
        <v>1</v>
      </c>
      <c r="Q1267">
        <v>1</v>
      </c>
      <c r="R1267" s="20">
        <v>0</v>
      </c>
      <c r="S1267" t="s">
        <v>303</v>
      </c>
      <c r="T1267" t="s">
        <v>303</v>
      </c>
      <c r="U1267" s="20" t="s">
        <v>303</v>
      </c>
      <c r="V1267">
        <v>0</v>
      </c>
      <c r="W1267">
        <v>1</v>
      </c>
      <c r="X1267" s="20">
        <v>0</v>
      </c>
      <c r="Y1267">
        <v>0</v>
      </c>
      <c r="Z1267">
        <v>1</v>
      </c>
      <c r="AA1267" s="20">
        <v>1</v>
      </c>
      <c r="AB1267" t="s">
        <v>303</v>
      </c>
      <c r="AC1267" t="s">
        <v>303</v>
      </c>
      <c r="AD1267">
        <v>1</v>
      </c>
      <c r="AE1267">
        <v>1</v>
      </c>
      <c r="AF1267">
        <v>1</v>
      </c>
      <c r="AG1267">
        <v>1</v>
      </c>
      <c r="AH1267">
        <v>0</v>
      </c>
      <c r="AI1267">
        <v>0</v>
      </c>
    </row>
    <row r="1268" spans="2:36">
      <c r="C1268">
        <v>53</v>
      </c>
      <c r="D1268" s="4"/>
      <c r="F1268" t="s">
        <v>622</v>
      </c>
      <c r="G1268" t="s">
        <v>623</v>
      </c>
      <c r="I1268">
        <v>0</v>
      </c>
      <c r="J1268">
        <v>0</v>
      </c>
      <c r="K1268">
        <v>0</v>
      </c>
      <c r="L1268">
        <v>0</v>
      </c>
      <c r="M1268">
        <v>1</v>
      </c>
      <c r="N1268">
        <v>1</v>
      </c>
      <c r="O1268">
        <v>0</v>
      </c>
      <c r="P1268">
        <v>0</v>
      </c>
      <c r="Q1268">
        <v>1</v>
      </c>
      <c r="R1268" s="20">
        <v>1</v>
      </c>
      <c r="S1268" t="s">
        <v>303</v>
      </c>
      <c r="T1268" t="s">
        <v>303</v>
      </c>
      <c r="U1268" s="20" t="s">
        <v>303</v>
      </c>
      <c r="V1268">
        <v>0</v>
      </c>
      <c r="W1268">
        <v>1</v>
      </c>
      <c r="X1268" s="20">
        <v>1</v>
      </c>
      <c r="Y1268">
        <v>0</v>
      </c>
      <c r="Z1268">
        <v>1</v>
      </c>
      <c r="AA1268" s="20">
        <v>0</v>
      </c>
      <c r="AB1268" t="s">
        <v>303</v>
      </c>
      <c r="AC1268" t="s">
        <v>303</v>
      </c>
      <c r="AD1268">
        <v>1</v>
      </c>
      <c r="AE1268">
        <v>1</v>
      </c>
      <c r="AF1268">
        <v>1</v>
      </c>
      <c r="AG1268">
        <v>1</v>
      </c>
      <c r="AH1268">
        <v>0</v>
      </c>
      <c r="AI1268">
        <v>0</v>
      </c>
    </row>
    <row r="1269" spans="2:36">
      <c r="C1269">
        <v>54</v>
      </c>
      <c r="D1269" s="4"/>
      <c r="E1269" s="2" t="s">
        <v>1210</v>
      </c>
      <c r="F1269" t="s">
        <v>619</v>
      </c>
      <c r="G1269" t="s">
        <v>620</v>
      </c>
      <c r="I1269">
        <v>0</v>
      </c>
      <c r="J1269">
        <v>1</v>
      </c>
      <c r="K1269">
        <v>1</v>
      </c>
      <c r="L1269">
        <v>0</v>
      </c>
      <c r="M1269">
        <v>0</v>
      </c>
      <c r="N1269">
        <v>0</v>
      </c>
      <c r="O1269">
        <v>0</v>
      </c>
      <c r="P1269">
        <v>1</v>
      </c>
      <c r="Q1269">
        <v>1</v>
      </c>
      <c r="R1269" s="20">
        <v>0</v>
      </c>
      <c r="S1269" t="s">
        <v>303</v>
      </c>
      <c r="T1269" t="s">
        <v>303</v>
      </c>
      <c r="U1269" s="20" t="s">
        <v>303</v>
      </c>
      <c r="V1269">
        <v>0</v>
      </c>
      <c r="W1269">
        <v>0</v>
      </c>
      <c r="X1269" s="20">
        <v>0</v>
      </c>
      <c r="Y1269">
        <v>0</v>
      </c>
      <c r="Z1269">
        <v>1</v>
      </c>
      <c r="AA1269" s="20">
        <v>0</v>
      </c>
      <c r="AB1269" t="s">
        <v>303</v>
      </c>
      <c r="AC1269" t="s">
        <v>303</v>
      </c>
      <c r="AD1269">
        <v>1</v>
      </c>
      <c r="AE1269">
        <v>1</v>
      </c>
      <c r="AF1269">
        <v>1</v>
      </c>
      <c r="AG1269">
        <v>1</v>
      </c>
      <c r="AH1269">
        <v>0</v>
      </c>
      <c r="AI1269">
        <v>0</v>
      </c>
      <c r="AJ1269" t="s">
        <v>275</v>
      </c>
    </row>
    <row r="1270" spans="2:36">
      <c r="C1270">
        <v>55</v>
      </c>
      <c r="D1270" s="4"/>
      <c r="F1270" t="s">
        <v>619</v>
      </c>
      <c r="G1270" t="s">
        <v>620</v>
      </c>
      <c r="I1270">
        <v>0</v>
      </c>
      <c r="J1270">
        <v>1</v>
      </c>
      <c r="K1270">
        <v>1</v>
      </c>
      <c r="L1270">
        <v>0</v>
      </c>
      <c r="M1270">
        <v>1</v>
      </c>
      <c r="N1270">
        <v>1</v>
      </c>
      <c r="O1270">
        <v>0</v>
      </c>
      <c r="P1270">
        <v>0</v>
      </c>
      <c r="Q1270">
        <v>1</v>
      </c>
      <c r="R1270" s="20">
        <v>1</v>
      </c>
      <c r="S1270" t="s">
        <v>303</v>
      </c>
      <c r="T1270" t="s">
        <v>303</v>
      </c>
      <c r="U1270" s="20" t="s">
        <v>303</v>
      </c>
      <c r="V1270">
        <v>0</v>
      </c>
      <c r="W1270">
        <v>1</v>
      </c>
      <c r="X1270" s="20">
        <v>0</v>
      </c>
      <c r="Y1270">
        <v>0</v>
      </c>
      <c r="Z1270">
        <v>0</v>
      </c>
      <c r="AA1270" s="20">
        <v>0</v>
      </c>
      <c r="AB1270" t="s">
        <v>303</v>
      </c>
      <c r="AC1270" t="s">
        <v>303</v>
      </c>
      <c r="AD1270">
        <v>1</v>
      </c>
      <c r="AE1270">
        <v>1</v>
      </c>
      <c r="AF1270">
        <v>1</v>
      </c>
      <c r="AG1270">
        <v>1</v>
      </c>
      <c r="AH1270">
        <v>0</v>
      </c>
      <c r="AI1270">
        <v>0</v>
      </c>
      <c r="AJ1270" t="s">
        <v>276</v>
      </c>
    </row>
    <row r="1271" spans="2:36">
      <c r="B1271" t="s">
        <v>1357</v>
      </c>
      <c r="C1271">
        <v>0</v>
      </c>
      <c r="E1271" s="2" t="s">
        <v>1358</v>
      </c>
      <c r="F1271" t="s">
        <v>1256</v>
      </c>
      <c r="G1271" t="s">
        <v>422</v>
      </c>
      <c r="H1271" t="s">
        <v>1359</v>
      </c>
      <c r="I1271">
        <v>0</v>
      </c>
      <c r="J1271">
        <v>1</v>
      </c>
      <c r="K1271">
        <v>1</v>
      </c>
      <c r="L1271">
        <v>0</v>
      </c>
      <c r="M1271">
        <v>0</v>
      </c>
      <c r="N1271">
        <v>0</v>
      </c>
      <c r="O1271">
        <v>0</v>
      </c>
      <c r="P1271">
        <v>1</v>
      </c>
      <c r="Q1271">
        <v>1</v>
      </c>
      <c r="R1271" s="20">
        <v>0</v>
      </c>
      <c r="S1271">
        <v>0</v>
      </c>
      <c r="T1271">
        <v>0</v>
      </c>
      <c r="U1271" s="20">
        <v>0</v>
      </c>
      <c r="V1271" t="s">
        <v>303</v>
      </c>
      <c r="W1271" t="s">
        <v>303</v>
      </c>
      <c r="X1271" s="20" t="s">
        <v>303</v>
      </c>
      <c r="Y1271" t="s">
        <v>303</v>
      </c>
      <c r="Z1271" t="s">
        <v>303</v>
      </c>
      <c r="AA1271" s="20" t="s">
        <v>303</v>
      </c>
      <c r="AB1271">
        <v>0</v>
      </c>
      <c r="AC1271">
        <v>0</v>
      </c>
      <c r="AD1271" t="s">
        <v>303</v>
      </c>
      <c r="AE1271" t="s">
        <v>303</v>
      </c>
      <c r="AF1271" t="s">
        <v>303</v>
      </c>
      <c r="AG1271" t="s">
        <v>303</v>
      </c>
      <c r="AH1271">
        <v>0</v>
      </c>
      <c r="AI1271">
        <v>0</v>
      </c>
    </row>
    <row r="1272" spans="2:36">
      <c r="C1272">
        <v>1</v>
      </c>
      <c r="F1272" t="s">
        <v>1258</v>
      </c>
      <c r="G1272" t="s">
        <v>422</v>
      </c>
      <c r="H1272" t="s">
        <v>1361</v>
      </c>
      <c r="I1272">
        <v>0</v>
      </c>
      <c r="J1272">
        <v>1</v>
      </c>
      <c r="K1272">
        <v>1</v>
      </c>
      <c r="L1272">
        <v>0</v>
      </c>
      <c r="M1272">
        <v>0</v>
      </c>
      <c r="N1272">
        <v>0</v>
      </c>
      <c r="O1272">
        <v>0</v>
      </c>
      <c r="P1272">
        <v>1</v>
      </c>
      <c r="Q1272">
        <v>1</v>
      </c>
      <c r="R1272" s="20">
        <v>0</v>
      </c>
      <c r="S1272">
        <v>0</v>
      </c>
      <c r="T1272">
        <v>0</v>
      </c>
      <c r="U1272" s="20">
        <v>0</v>
      </c>
      <c r="V1272" t="s">
        <v>303</v>
      </c>
      <c r="W1272" t="s">
        <v>303</v>
      </c>
      <c r="X1272" s="20" t="s">
        <v>303</v>
      </c>
      <c r="Y1272" t="s">
        <v>303</v>
      </c>
      <c r="Z1272" t="s">
        <v>303</v>
      </c>
      <c r="AA1272" s="20" t="s">
        <v>303</v>
      </c>
      <c r="AB1272">
        <v>0</v>
      </c>
      <c r="AC1272">
        <v>0</v>
      </c>
      <c r="AD1272" t="s">
        <v>303</v>
      </c>
      <c r="AE1272" t="s">
        <v>303</v>
      </c>
      <c r="AF1272" t="s">
        <v>303</v>
      </c>
      <c r="AG1272" t="s">
        <v>303</v>
      </c>
      <c r="AH1272">
        <v>0</v>
      </c>
      <c r="AI1272">
        <v>0</v>
      </c>
    </row>
    <row r="1273" spans="2:36">
      <c r="C1273">
        <v>2</v>
      </c>
      <c r="E1273" s="2" t="s">
        <v>1363</v>
      </c>
      <c r="F1273" t="s">
        <v>1257</v>
      </c>
      <c r="G1273" t="s">
        <v>1259</v>
      </c>
      <c r="I1273">
        <v>0</v>
      </c>
      <c r="J1273">
        <v>0</v>
      </c>
      <c r="K1273">
        <v>0</v>
      </c>
      <c r="L1273">
        <v>0</v>
      </c>
      <c r="M1273">
        <v>0</v>
      </c>
      <c r="N1273">
        <v>0</v>
      </c>
      <c r="O1273">
        <v>0</v>
      </c>
      <c r="P1273">
        <v>0</v>
      </c>
      <c r="Q1273">
        <v>1</v>
      </c>
      <c r="R1273" s="20">
        <v>0</v>
      </c>
      <c r="S1273" t="s">
        <v>303</v>
      </c>
      <c r="T1273" t="s">
        <v>303</v>
      </c>
      <c r="U1273" s="20" t="s">
        <v>303</v>
      </c>
      <c r="V1273">
        <v>0</v>
      </c>
      <c r="W1273">
        <v>0</v>
      </c>
      <c r="X1273" s="20">
        <v>1</v>
      </c>
      <c r="Y1273">
        <v>0</v>
      </c>
      <c r="Z1273">
        <v>0</v>
      </c>
      <c r="AA1273" s="20">
        <v>1</v>
      </c>
      <c r="AB1273" t="s">
        <v>303</v>
      </c>
      <c r="AC1273" t="s">
        <v>303</v>
      </c>
      <c r="AD1273">
        <v>0</v>
      </c>
      <c r="AE1273">
        <v>0</v>
      </c>
      <c r="AF1273">
        <v>0</v>
      </c>
      <c r="AG1273">
        <v>0</v>
      </c>
      <c r="AH1273">
        <v>0</v>
      </c>
      <c r="AI1273">
        <v>0</v>
      </c>
    </row>
    <row r="1274" spans="2:36">
      <c r="C1274">
        <v>3</v>
      </c>
      <c r="F1274" t="s">
        <v>1257</v>
      </c>
      <c r="G1274" t="s">
        <v>1259</v>
      </c>
      <c r="I1274">
        <v>0</v>
      </c>
      <c r="J1274">
        <v>0</v>
      </c>
      <c r="K1274">
        <v>0</v>
      </c>
      <c r="L1274">
        <v>0</v>
      </c>
      <c r="M1274">
        <v>1</v>
      </c>
      <c r="N1274">
        <v>1</v>
      </c>
      <c r="O1274">
        <v>0</v>
      </c>
      <c r="P1274">
        <v>0</v>
      </c>
      <c r="Q1274">
        <v>0</v>
      </c>
      <c r="R1274" s="20">
        <v>1</v>
      </c>
      <c r="S1274" t="s">
        <v>303</v>
      </c>
      <c r="T1274" t="s">
        <v>303</v>
      </c>
      <c r="U1274" s="20" t="s">
        <v>303</v>
      </c>
      <c r="V1274">
        <v>0</v>
      </c>
      <c r="W1274">
        <v>1</v>
      </c>
      <c r="X1274" s="20">
        <v>1</v>
      </c>
      <c r="Y1274">
        <v>0</v>
      </c>
      <c r="Z1274">
        <v>1</v>
      </c>
      <c r="AA1274" s="20">
        <v>0</v>
      </c>
      <c r="AB1274" t="s">
        <v>303</v>
      </c>
      <c r="AC1274" t="s">
        <v>303</v>
      </c>
      <c r="AD1274">
        <v>0</v>
      </c>
      <c r="AE1274">
        <v>0</v>
      </c>
      <c r="AF1274">
        <v>0</v>
      </c>
      <c r="AG1274">
        <v>0</v>
      </c>
      <c r="AH1274">
        <v>0</v>
      </c>
      <c r="AI1274">
        <v>0</v>
      </c>
    </row>
    <row r="1275" spans="2:36">
      <c r="C1275">
        <v>4</v>
      </c>
      <c r="E1275" s="2" t="s">
        <v>1463</v>
      </c>
      <c r="F1275" t="s">
        <v>1264</v>
      </c>
      <c r="G1275" t="s">
        <v>1266</v>
      </c>
      <c r="I1275">
        <v>0</v>
      </c>
      <c r="J1275">
        <v>0</v>
      </c>
      <c r="K1275">
        <v>0</v>
      </c>
      <c r="L1275">
        <v>0</v>
      </c>
      <c r="M1275">
        <v>0</v>
      </c>
      <c r="N1275">
        <v>0</v>
      </c>
      <c r="O1275">
        <v>0</v>
      </c>
      <c r="P1275">
        <v>1</v>
      </c>
      <c r="Q1275">
        <v>1</v>
      </c>
      <c r="R1275" s="20">
        <v>0</v>
      </c>
      <c r="S1275" t="s">
        <v>303</v>
      </c>
      <c r="T1275" t="s">
        <v>303</v>
      </c>
      <c r="U1275" s="20" t="s">
        <v>303</v>
      </c>
      <c r="V1275">
        <v>0</v>
      </c>
      <c r="W1275">
        <v>0</v>
      </c>
      <c r="X1275" s="20">
        <v>0</v>
      </c>
      <c r="Y1275">
        <v>0</v>
      </c>
      <c r="Z1275">
        <v>1</v>
      </c>
      <c r="AA1275" s="20">
        <v>0</v>
      </c>
      <c r="AB1275" t="s">
        <v>303</v>
      </c>
      <c r="AC1275" t="s">
        <v>303</v>
      </c>
      <c r="AD1275">
        <v>0</v>
      </c>
      <c r="AE1275">
        <v>0</v>
      </c>
      <c r="AF1275">
        <v>0</v>
      </c>
      <c r="AG1275">
        <v>0</v>
      </c>
      <c r="AH1275">
        <v>0</v>
      </c>
      <c r="AI1275">
        <v>0</v>
      </c>
    </row>
    <row r="1276" spans="2:36">
      <c r="C1276">
        <v>5</v>
      </c>
      <c r="F1276" t="s">
        <v>1264</v>
      </c>
      <c r="G1276" t="s">
        <v>1266</v>
      </c>
      <c r="I1276">
        <v>0</v>
      </c>
      <c r="J1276">
        <v>0</v>
      </c>
      <c r="K1276">
        <v>0</v>
      </c>
      <c r="L1276">
        <v>0</v>
      </c>
      <c r="M1276">
        <v>1</v>
      </c>
      <c r="N1276">
        <v>1</v>
      </c>
      <c r="O1276">
        <v>0</v>
      </c>
      <c r="P1276">
        <v>0</v>
      </c>
      <c r="Q1276">
        <v>1</v>
      </c>
      <c r="R1276" s="20">
        <v>1</v>
      </c>
      <c r="S1276" t="s">
        <v>303</v>
      </c>
      <c r="T1276" t="s">
        <v>303</v>
      </c>
      <c r="U1276" s="20" t="s">
        <v>303</v>
      </c>
      <c r="V1276">
        <v>0</v>
      </c>
      <c r="W1276">
        <v>1</v>
      </c>
      <c r="X1276" s="20">
        <v>0</v>
      </c>
      <c r="Y1276">
        <v>0</v>
      </c>
      <c r="Z1276">
        <v>0</v>
      </c>
      <c r="AA1276" s="20">
        <v>0</v>
      </c>
      <c r="AB1276" t="s">
        <v>303</v>
      </c>
      <c r="AC1276" t="s">
        <v>303</v>
      </c>
      <c r="AD1276">
        <v>0</v>
      </c>
      <c r="AE1276">
        <v>0</v>
      </c>
      <c r="AF1276">
        <v>0</v>
      </c>
      <c r="AG1276">
        <v>0</v>
      </c>
      <c r="AH1276">
        <v>0</v>
      </c>
      <c r="AI1276">
        <v>0</v>
      </c>
    </row>
    <row r="1277" spans="2:36">
      <c r="C1277">
        <v>6</v>
      </c>
      <c r="E1277" s="2" t="s">
        <v>1367</v>
      </c>
      <c r="F1277" t="s">
        <v>1263</v>
      </c>
      <c r="G1277" t="s">
        <v>422</v>
      </c>
      <c r="H1277" t="s">
        <v>1368</v>
      </c>
      <c r="I1277">
        <v>0</v>
      </c>
      <c r="J1277">
        <v>1</v>
      </c>
      <c r="K1277">
        <v>1</v>
      </c>
      <c r="L1277">
        <v>0</v>
      </c>
      <c r="M1277">
        <v>0</v>
      </c>
      <c r="N1277">
        <v>0</v>
      </c>
      <c r="O1277">
        <v>0</v>
      </c>
      <c r="P1277">
        <v>0</v>
      </c>
      <c r="Q1277">
        <v>1</v>
      </c>
      <c r="R1277" s="20">
        <v>0</v>
      </c>
      <c r="S1277" t="s">
        <v>303</v>
      </c>
      <c r="T1277" t="s">
        <v>303</v>
      </c>
      <c r="U1277" s="20" t="s">
        <v>303</v>
      </c>
      <c r="V1277">
        <v>1</v>
      </c>
      <c r="W1277">
        <v>0</v>
      </c>
      <c r="X1277" s="20">
        <v>0</v>
      </c>
      <c r="Y1277">
        <v>0</v>
      </c>
      <c r="Z1277">
        <v>0</v>
      </c>
      <c r="AA1277" s="20">
        <v>0</v>
      </c>
      <c r="AB1277">
        <v>0</v>
      </c>
      <c r="AC1277">
        <v>1</v>
      </c>
      <c r="AD1277">
        <v>0</v>
      </c>
      <c r="AE1277">
        <v>0</v>
      </c>
      <c r="AF1277">
        <v>0</v>
      </c>
      <c r="AG1277">
        <v>0</v>
      </c>
      <c r="AH1277">
        <v>0</v>
      </c>
      <c r="AI1277">
        <v>0</v>
      </c>
    </row>
    <row r="1278" spans="2:36">
      <c r="C1278">
        <v>7</v>
      </c>
      <c r="F1278" t="s">
        <v>1265</v>
      </c>
      <c r="G1278" t="s">
        <v>422</v>
      </c>
      <c r="H1278" t="s">
        <v>1370</v>
      </c>
      <c r="I1278">
        <v>0</v>
      </c>
      <c r="J1278">
        <v>1</v>
      </c>
      <c r="K1278">
        <v>1</v>
      </c>
      <c r="L1278">
        <v>0</v>
      </c>
      <c r="M1278">
        <v>0</v>
      </c>
      <c r="N1278">
        <v>0</v>
      </c>
      <c r="O1278">
        <v>0</v>
      </c>
      <c r="P1278">
        <v>0</v>
      </c>
      <c r="Q1278">
        <v>1</v>
      </c>
      <c r="R1278" s="20">
        <v>0</v>
      </c>
      <c r="S1278" t="s">
        <v>303</v>
      </c>
      <c r="T1278" t="s">
        <v>303</v>
      </c>
      <c r="U1278" s="20" t="s">
        <v>303</v>
      </c>
      <c r="V1278" t="s">
        <v>303</v>
      </c>
      <c r="W1278" t="s">
        <v>303</v>
      </c>
      <c r="X1278" s="20" t="s">
        <v>303</v>
      </c>
      <c r="Y1278">
        <v>1</v>
      </c>
      <c r="Z1278">
        <v>0</v>
      </c>
      <c r="AA1278" s="20">
        <v>0</v>
      </c>
      <c r="AB1278">
        <v>1</v>
      </c>
      <c r="AC1278">
        <v>0</v>
      </c>
      <c r="AD1278" t="s">
        <v>303</v>
      </c>
      <c r="AE1278" t="s">
        <v>303</v>
      </c>
      <c r="AF1278">
        <v>0</v>
      </c>
      <c r="AG1278">
        <v>0</v>
      </c>
      <c r="AH1278">
        <v>0</v>
      </c>
      <c r="AI1278">
        <v>0</v>
      </c>
    </row>
    <row r="1279" spans="2:36">
      <c r="C1279">
        <v>0</v>
      </c>
      <c r="D1279" s="9"/>
      <c r="E1279" s="2" t="s">
        <v>1202</v>
      </c>
      <c r="F1279" t="s">
        <v>595</v>
      </c>
      <c r="G1279" t="s">
        <v>600</v>
      </c>
      <c r="I1279">
        <v>0</v>
      </c>
      <c r="J1279">
        <v>0</v>
      </c>
      <c r="K1279">
        <v>0</v>
      </c>
      <c r="L1279">
        <v>0</v>
      </c>
      <c r="M1279">
        <v>0</v>
      </c>
      <c r="N1279">
        <v>0</v>
      </c>
      <c r="O1279">
        <v>0</v>
      </c>
      <c r="P1279">
        <v>1</v>
      </c>
      <c r="Q1279">
        <v>1</v>
      </c>
      <c r="R1279" s="20">
        <v>0</v>
      </c>
      <c r="S1279" t="s">
        <v>303</v>
      </c>
      <c r="T1279" t="s">
        <v>303</v>
      </c>
      <c r="U1279" s="20" t="s">
        <v>303</v>
      </c>
      <c r="V1279">
        <v>0</v>
      </c>
      <c r="W1279">
        <v>0</v>
      </c>
      <c r="X1279" s="20">
        <v>1</v>
      </c>
      <c r="Y1279">
        <v>0</v>
      </c>
      <c r="Z1279">
        <v>0</v>
      </c>
      <c r="AA1279" s="20">
        <v>1</v>
      </c>
      <c r="AB1279" t="s">
        <v>303</v>
      </c>
      <c r="AC1279" t="s">
        <v>303</v>
      </c>
      <c r="AD1279">
        <v>0</v>
      </c>
      <c r="AE1279">
        <v>1</v>
      </c>
      <c r="AF1279">
        <v>0</v>
      </c>
      <c r="AG1279">
        <v>1</v>
      </c>
      <c r="AH1279">
        <v>0</v>
      </c>
      <c r="AI1279">
        <v>0</v>
      </c>
    </row>
    <row r="1280" spans="2:36">
      <c r="C1280">
        <v>1</v>
      </c>
      <c r="D1280" s="9"/>
      <c r="F1280" t="s">
        <v>597</v>
      </c>
      <c r="G1280" t="s">
        <v>602</v>
      </c>
      <c r="I1280">
        <v>0</v>
      </c>
      <c r="J1280">
        <v>0</v>
      </c>
      <c r="K1280">
        <v>0</v>
      </c>
      <c r="L1280">
        <v>0</v>
      </c>
      <c r="M1280">
        <v>0</v>
      </c>
      <c r="N1280">
        <v>0</v>
      </c>
      <c r="O1280">
        <v>0</v>
      </c>
      <c r="P1280">
        <v>1</v>
      </c>
      <c r="Q1280">
        <v>1</v>
      </c>
      <c r="R1280" s="20">
        <v>0</v>
      </c>
      <c r="S1280" t="s">
        <v>303</v>
      </c>
      <c r="T1280" t="s">
        <v>303</v>
      </c>
      <c r="U1280" s="20" t="s">
        <v>303</v>
      </c>
      <c r="V1280">
        <v>1</v>
      </c>
      <c r="W1280">
        <v>0</v>
      </c>
      <c r="X1280" s="20">
        <v>0</v>
      </c>
      <c r="Y1280">
        <v>0</v>
      </c>
      <c r="Z1280">
        <v>1</v>
      </c>
      <c r="AA1280" s="20">
        <v>0</v>
      </c>
      <c r="AB1280" t="s">
        <v>303</v>
      </c>
      <c r="AC1280" t="s">
        <v>303</v>
      </c>
      <c r="AD1280">
        <v>0</v>
      </c>
      <c r="AE1280">
        <v>1</v>
      </c>
      <c r="AF1280">
        <v>0</v>
      </c>
      <c r="AG1280">
        <v>1</v>
      </c>
      <c r="AH1280">
        <v>0</v>
      </c>
      <c r="AI1280">
        <v>0</v>
      </c>
    </row>
    <row r="1281" spans="2:35">
      <c r="C1281">
        <v>2</v>
      </c>
      <c r="D1281" s="9"/>
      <c r="F1281" t="s">
        <v>597</v>
      </c>
      <c r="G1281" t="s">
        <v>602</v>
      </c>
      <c r="I1281">
        <v>0</v>
      </c>
      <c r="J1281">
        <v>0</v>
      </c>
      <c r="K1281">
        <v>0</v>
      </c>
      <c r="L1281">
        <v>1</v>
      </c>
      <c r="M1281">
        <v>0</v>
      </c>
      <c r="N1281">
        <v>0</v>
      </c>
      <c r="O1281">
        <v>1</v>
      </c>
      <c r="P1281">
        <v>1</v>
      </c>
      <c r="Q1281">
        <v>1</v>
      </c>
      <c r="R1281" s="20">
        <v>0</v>
      </c>
      <c r="S1281" t="s">
        <v>303</v>
      </c>
      <c r="T1281" t="s">
        <v>303</v>
      </c>
      <c r="U1281" s="20" t="s">
        <v>303</v>
      </c>
      <c r="V1281">
        <v>0</v>
      </c>
      <c r="W1281">
        <v>0</v>
      </c>
      <c r="X1281" s="20">
        <v>0</v>
      </c>
      <c r="Y1281">
        <v>0</v>
      </c>
      <c r="Z1281">
        <v>1</v>
      </c>
      <c r="AA1281" s="20">
        <v>1</v>
      </c>
      <c r="AB1281" t="s">
        <v>303</v>
      </c>
      <c r="AC1281" t="s">
        <v>303</v>
      </c>
      <c r="AD1281">
        <v>0</v>
      </c>
      <c r="AE1281">
        <v>1</v>
      </c>
      <c r="AF1281">
        <v>0</v>
      </c>
      <c r="AG1281">
        <v>1</v>
      </c>
      <c r="AH1281">
        <v>0</v>
      </c>
      <c r="AI1281">
        <v>0</v>
      </c>
    </row>
    <row r="1282" spans="2:35">
      <c r="B1282" t="s">
        <v>1208</v>
      </c>
      <c r="C1282">
        <v>3</v>
      </c>
      <c r="D1282" s="9"/>
      <c r="E1282" s="2" t="s">
        <v>1206</v>
      </c>
      <c r="F1282" t="s">
        <v>622</v>
      </c>
      <c r="G1282" t="s">
        <v>623</v>
      </c>
      <c r="I1282">
        <v>0</v>
      </c>
      <c r="J1282">
        <v>0</v>
      </c>
      <c r="K1282">
        <v>0</v>
      </c>
      <c r="L1282">
        <v>0</v>
      </c>
      <c r="M1282">
        <v>0</v>
      </c>
      <c r="N1282">
        <v>0</v>
      </c>
      <c r="O1282">
        <v>0</v>
      </c>
      <c r="P1282">
        <v>1</v>
      </c>
      <c r="Q1282">
        <v>1</v>
      </c>
      <c r="R1282" s="20">
        <v>0</v>
      </c>
      <c r="S1282" t="s">
        <v>303</v>
      </c>
      <c r="T1282" t="s">
        <v>303</v>
      </c>
      <c r="U1282" s="20" t="s">
        <v>303</v>
      </c>
      <c r="V1282">
        <v>0</v>
      </c>
      <c r="W1282">
        <v>0</v>
      </c>
      <c r="X1282" s="20">
        <v>1</v>
      </c>
      <c r="Y1282">
        <v>0</v>
      </c>
      <c r="Z1282">
        <v>0</v>
      </c>
      <c r="AA1282" s="20">
        <v>1</v>
      </c>
      <c r="AB1282" t="s">
        <v>303</v>
      </c>
      <c r="AC1282" t="s">
        <v>303</v>
      </c>
      <c r="AD1282">
        <v>1</v>
      </c>
      <c r="AE1282">
        <v>0</v>
      </c>
      <c r="AF1282">
        <v>1</v>
      </c>
      <c r="AG1282">
        <v>0</v>
      </c>
      <c r="AH1282">
        <v>0</v>
      </c>
      <c r="AI1282">
        <v>0</v>
      </c>
    </row>
    <row r="1283" spans="2:35">
      <c r="B1283" t="s">
        <v>1372</v>
      </c>
      <c r="C1283">
        <v>4</v>
      </c>
      <c r="D1283" s="9"/>
      <c r="F1283" t="s">
        <v>622</v>
      </c>
      <c r="G1283" t="s">
        <v>623</v>
      </c>
      <c r="I1283">
        <v>0</v>
      </c>
      <c r="J1283">
        <v>0</v>
      </c>
      <c r="K1283">
        <v>0</v>
      </c>
      <c r="L1283">
        <v>0</v>
      </c>
      <c r="M1283">
        <v>1</v>
      </c>
      <c r="N1283">
        <v>1</v>
      </c>
      <c r="O1283">
        <v>0</v>
      </c>
      <c r="P1283">
        <v>0</v>
      </c>
      <c r="Q1283">
        <v>1</v>
      </c>
      <c r="R1283" s="20">
        <v>1</v>
      </c>
      <c r="S1283" t="s">
        <v>303</v>
      </c>
      <c r="T1283" t="s">
        <v>303</v>
      </c>
      <c r="U1283" s="20" t="s">
        <v>303</v>
      </c>
      <c r="V1283">
        <v>0</v>
      </c>
      <c r="W1283">
        <v>1</v>
      </c>
      <c r="X1283" s="20">
        <v>1</v>
      </c>
      <c r="Y1283">
        <v>0</v>
      </c>
      <c r="Z1283">
        <v>1</v>
      </c>
      <c r="AA1283" s="20">
        <v>0</v>
      </c>
      <c r="AB1283" t="s">
        <v>303</v>
      </c>
      <c r="AC1283" t="s">
        <v>303</v>
      </c>
      <c r="AD1283">
        <v>1</v>
      </c>
      <c r="AE1283">
        <v>0</v>
      </c>
      <c r="AF1283">
        <v>1</v>
      </c>
      <c r="AG1283">
        <v>0</v>
      </c>
      <c r="AH1283">
        <v>0</v>
      </c>
      <c r="AI1283">
        <v>0</v>
      </c>
    </row>
    <row r="1284" spans="2:35">
      <c r="C1284">
        <v>5</v>
      </c>
      <c r="D1284" s="9"/>
      <c r="E1284" s="2" t="s">
        <v>1210</v>
      </c>
      <c r="F1284" t="s">
        <v>619</v>
      </c>
      <c r="G1284" t="s">
        <v>620</v>
      </c>
      <c r="I1284">
        <v>0</v>
      </c>
      <c r="J1284">
        <v>0</v>
      </c>
      <c r="K1284">
        <v>0</v>
      </c>
      <c r="L1284">
        <v>0</v>
      </c>
      <c r="M1284">
        <v>0</v>
      </c>
      <c r="N1284">
        <v>0</v>
      </c>
      <c r="O1284">
        <v>0</v>
      </c>
      <c r="P1284">
        <v>1</v>
      </c>
      <c r="Q1284">
        <v>1</v>
      </c>
      <c r="R1284" s="20">
        <v>0</v>
      </c>
      <c r="S1284" t="s">
        <v>303</v>
      </c>
      <c r="T1284" t="s">
        <v>303</v>
      </c>
      <c r="U1284" s="20" t="s">
        <v>303</v>
      </c>
      <c r="V1284">
        <v>0</v>
      </c>
      <c r="W1284">
        <v>0</v>
      </c>
      <c r="X1284" s="20">
        <v>0</v>
      </c>
      <c r="Y1284">
        <v>0</v>
      </c>
      <c r="Z1284">
        <v>1</v>
      </c>
      <c r="AA1284" s="20">
        <v>0</v>
      </c>
      <c r="AB1284" t="s">
        <v>303</v>
      </c>
      <c r="AC1284" t="s">
        <v>303</v>
      </c>
      <c r="AD1284">
        <v>1</v>
      </c>
      <c r="AE1284">
        <v>0</v>
      </c>
      <c r="AF1284">
        <v>1</v>
      </c>
      <c r="AG1284">
        <v>0</v>
      </c>
      <c r="AH1284">
        <v>0</v>
      </c>
      <c r="AI1284">
        <v>0</v>
      </c>
    </row>
    <row r="1285" spans="2:35">
      <c r="C1285">
        <v>6</v>
      </c>
      <c r="D1285" s="9"/>
      <c r="F1285" t="s">
        <v>619</v>
      </c>
      <c r="G1285" t="s">
        <v>620</v>
      </c>
      <c r="I1285">
        <v>0</v>
      </c>
      <c r="J1285">
        <v>0</v>
      </c>
      <c r="K1285">
        <v>0</v>
      </c>
      <c r="L1285">
        <v>0</v>
      </c>
      <c r="M1285">
        <v>1</v>
      </c>
      <c r="N1285">
        <v>1</v>
      </c>
      <c r="O1285">
        <v>0</v>
      </c>
      <c r="P1285">
        <v>0</v>
      </c>
      <c r="Q1285">
        <v>1</v>
      </c>
      <c r="R1285" s="20">
        <v>1</v>
      </c>
      <c r="S1285" t="s">
        <v>303</v>
      </c>
      <c r="T1285" t="s">
        <v>303</v>
      </c>
      <c r="U1285" s="20" t="s">
        <v>303</v>
      </c>
      <c r="V1285">
        <v>0</v>
      </c>
      <c r="W1285">
        <v>1</v>
      </c>
      <c r="X1285" s="20">
        <v>0</v>
      </c>
      <c r="Y1285">
        <v>0</v>
      </c>
      <c r="Z1285">
        <v>0</v>
      </c>
      <c r="AA1285" s="20">
        <v>0</v>
      </c>
      <c r="AB1285" t="s">
        <v>303</v>
      </c>
      <c r="AC1285" t="s">
        <v>303</v>
      </c>
      <c r="AD1285">
        <v>1</v>
      </c>
      <c r="AE1285">
        <v>0</v>
      </c>
      <c r="AF1285">
        <v>1</v>
      </c>
      <c r="AG1285">
        <v>0</v>
      </c>
      <c r="AH1285">
        <v>0</v>
      </c>
      <c r="AI1285">
        <v>0</v>
      </c>
    </row>
    <row r="1286" spans="2:35">
      <c r="C1286">
        <v>7</v>
      </c>
      <c r="D1286" s="9"/>
      <c r="E1286" s="2" t="s">
        <v>1212</v>
      </c>
      <c r="F1286" t="s">
        <v>583</v>
      </c>
      <c r="G1286" t="s">
        <v>422</v>
      </c>
      <c r="H1286" t="s">
        <v>277</v>
      </c>
      <c r="I1286">
        <v>0</v>
      </c>
      <c r="J1286">
        <v>1</v>
      </c>
      <c r="K1286">
        <v>1</v>
      </c>
      <c r="L1286">
        <v>0</v>
      </c>
      <c r="M1286">
        <v>0</v>
      </c>
      <c r="N1286">
        <v>0</v>
      </c>
      <c r="O1286">
        <v>0</v>
      </c>
      <c r="P1286">
        <v>0</v>
      </c>
      <c r="Q1286">
        <v>1</v>
      </c>
      <c r="R1286" s="20">
        <v>0</v>
      </c>
      <c r="S1286" t="s">
        <v>303</v>
      </c>
      <c r="T1286" t="s">
        <v>303</v>
      </c>
      <c r="U1286" s="20" t="s">
        <v>303</v>
      </c>
      <c r="V1286">
        <v>0</v>
      </c>
      <c r="W1286">
        <v>1</v>
      </c>
      <c r="X1286" s="20">
        <v>0</v>
      </c>
      <c r="Y1286">
        <v>0</v>
      </c>
      <c r="Z1286">
        <v>0</v>
      </c>
      <c r="AA1286" s="20">
        <v>0</v>
      </c>
      <c r="AB1286">
        <v>0</v>
      </c>
      <c r="AC1286">
        <v>1</v>
      </c>
      <c r="AD1286">
        <v>0</v>
      </c>
      <c r="AE1286">
        <v>1</v>
      </c>
      <c r="AF1286">
        <v>0</v>
      </c>
      <c r="AG1286">
        <v>1</v>
      </c>
      <c r="AH1286">
        <v>0</v>
      </c>
      <c r="AI1286">
        <v>0</v>
      </c>
    </row>
    <row r="1287" spans="2:35">
      <c r="C1287">
        <v>8</v>
      </c>
      <c r="D1287" s="9"/>
      <c r="F1287" t="s">
        <v>586</v>
      </c>
      <c r="G1287" t="s">
        <v>422</v>
      </c>
      <c r="H1287" t="s">
        <v>278</v>
      </c>
      <c r="I1287">
        <v>0</v>
      </c>
      <c r="J1287">
        <v>1</v>
      </c>
      <c r="K1287">
        <v>1</v>
      </c>
      <c r="L1287">
        <v>0</v>
      </c>
      <c r="M1287">
        <v>0</v>
      </c>
      <c r="N1287">
        <v>0</v>
      </c>
      <c r="O1287">
        <v>0</v>
      </c>
      <c r="P1287">
        <v>0</v>
      </c>
      <c r="Q1287">
        <v>1</v>
      </c>
      <c r="R1287" s="20">
        <v>0</v>
      </c>
      <c r="S1287" t="s">
        <v>303</v>
      </c>
      <c r="T1287" t="s">
        <v>303</v>
      </c>
      <c r="U1287" s="20" t="s">
        <v>303</v>
      </c>
      <c r="V1287" t="s">
        <v>303</v>
      </c>
      <c r="W1287" t="s">
        <v>303</v>
      </c>
      <c r="X1287" s="20" t="s">
        <v>303</v>
      </c>
      <c r="Y1287">
        <v>0</v>
      </c>
      <c r="Z1287">
        <v>1</v>
      </c>
      <c r="AA1287" s="20">
        <v>0</v>
      </c>
      <c r="AB1287">
        <v>1</v>
      </c>
      <c r="AC1287">
        <v>0</v>
      </c>
      <c r="AD1287" t="s">
        <v>303</v>
      </c>
      <c r="AE1287" t="s">
        <v>303</v>
      </c>
      <c r="AF1287">
        <v>0</v>
      </c>
      <c r="AG1287">
        <v>1</v>
      </c>
      <c r="AH1287">
        <v>0</v>
      </c>
      <c r="AI1287">
        <v>0</v>
      </c>
    </row>
    <row r="1288" spans="2:35">
      <c r="C1288">
        <v>9</v>
      </c>
      <c r="D1288" s="9"/>
      <c r="E1288" s="2" t="s">
        <v>1215</v>
      </c>
      <c r="F1288" t="s">
        <v>582</v>
      </c>
      <c r="G1288" t="s">
        <v>422</v>
      </c>
      <c r="H1288" t="s">
        <v>275</v>
      </c>
      <c r="I1288">
        <v>0</v>
      </c>
      <c r="J1288">
        <v>1</v>
      </c>
      <c r="K1288">
        <v>1</v>
      </c>
      <c r="L1288">
        <v>0</v>
      </c>
      <c r="M1288">
        <v>0</v>
      </c>
      <c r="N1288">
        <v>0</v>
      </c>
      <c r="O1288">
        <v>0</v>
      </c>
      <c r="P1288">
        <v>0</v>
      </c>
      <c r="Q1288">
        <v>1</v>
      </c>
      <c r="R1288" s="20">
        <v>0</v>
      </c>
      <c r="S1288" t="s">
        <v>303</v>
      </c>
      <c r="T1288" t="s">
        <v>303</v>
      </c>
      <c r="U1288" s="20" t="s">
        <v>303</v>
      </c>
      <c r="V1288">
        <v>1</v>
      </c>
      <c r="W1288">
        <v>0</v>
      </c>
      <c r="X1288" s="20">
        <v>0</v>
      </c>
      <c r="Y1288">
        <v>0</v>
      </c>
      <c r="Z1288">
        <v>0</v>
      </c>
      <c r="AA1288" s="20">
        <v>0</v>
      </c>
      <c r="AB1288">
        <v>0</v>
      </c>
      <c r="AC1288">
        <v>1</v>
      </c>
      <c r="AD1288">
        <v>1</v>
      </c>
      <c r="AE1288">
        <v>0</v>
      </c>
      <c r="AF1288">
        <v>1</v>
      </c>
      <c r="AG1288">
        <v>0</v>
      </c>
      <c r="AH1288">
        <v>0</v>
      </c>
      <c r="AI1288">
        <v>0</v>
      </c>
    </row>
    <row r="1289" spans="2:35">
      <c r="B1289" t="s">
        <v>1218</v>
      </c>
      <c r="C1289">
        <v>10</v>
      </c>
      <c r="D1289" s="9"/>
      <c r="F1289" t="s">
        <v>585</v>
      </c>
      <c r="G1289" t="s">
        <v>422</v>
      </c>
      <c r="H1289" t="s">
        <v>276</v>
      </c>
      <c r="I1289">
        <v>0</v>
      </c>
      <c r="J1289">
        <v>1</v>
      </c>
      <c r="K1289">
        <v>1</v>
      </c>
      <c r="L1289">
        <v>0</v>
      </c>
      <c r="M1289">
        <v>0</v>
      </c>
      <c r="N1289">
        <v>0</v>
      </c>
      <c r="O1289">
        <v>0</v>
      </c>
      <c r="P1289">
        <v>0</v>
      </c>
      <c r="Q1289">
        <v>1</v>
      </c>
      <c r="R1289" s="20">
        <v>0</v>
      </c>
      <c r="S1289" t="s">
        <v>303</v>
      </c>
      <c r="T1289" t="s">
        <v>303</v>
      </c>
      <c r="U1289" s="20" t="s">
        <v>303</v>
      </c>
      <c r="V1289" t="s">
        <v>303</v>
      </c>
      <c r="W1289" t="s">
        <v>303</v>
      </c>
      <c r="X1289" s="20" t="s">
        <v>303</v>
      </c>
      <c r="Y1289">
        <v>1</v>
      </c>
      <c r="Z1289">
        <v>0</v>
      </c>
      <c r="AA1289" s="20">
        <v>0</v>
      </c>
      <c r="AB1289">
        <v>1</v>
      </c>
      <c r="AC1289">
        <v>0</v>
      </c>
      <c r="AD1289" t="s">
        <v>303</v>
      </c>
      <c r="AE1289" t="s">
        <v>303</v>
      </c>
      <c r="AF1289">
        <v>1</v>
      </c>
      <c r="AG1289">
        <v>0</v>
      </c>
      <c r="AH1289">
        <v>0</v>
      </c>
      <c r="AI1289">
        <v>0</v>
      </c>
    </row>
    <row r="1290" spans="2:35">
      <c r="C1290">
        <v>11</v>
      </c>
      <c r="D1290" s="9"/>
      <c r="E1290" t="s">
        <v>1219</v>
      </c>
      <c r="F1290" s="2" t="s">
        <v>625</v>
      </c>
      <c r="G1290" t="s">
        <v>628</v>
      </c>
      <c r="I1290">
        <v>0</v>
      </c>
      <c r="J1290">
        <v>0</v>
      </c>
      <c r="K1290">
        <v>0</v>
      </c>
      <c r="L1290">
        <v>0</v>
      </c>
      <c r="M1290">
        <v>0</v>
      </c>
      <c r="N1290">
        <v>0</v>
      </c>
      <c r="O1290">
        <v>0</v>
      </c>
      <c r="P1290">
        <v>1</v>
      </c>
      <c r="Q1290">
        <v>1</v>
      </c>
      <c r="R1290" s="20">
        <v>0</v>
      </c>
      <c r="S1290" t="s">
        <v>303</v>
      </c>
      <c r="T1290" t="s">
        <v>303</v>
      </c>
      <c r="U1290" s="20" t="s">
        <v>303</v>
      </c>
      <c r="V1290">
        <v>0</v>
      </c>
      <c r="W1290">
        <v>0</v>
      </c>
      <c r="X1290" s="20">
        <v>1</v>
      </c>
      <c r="Y1290" t="s">
        <v>303</v>
      </c>
      <c r="Z1290" t="s">
        <v>303</v>
      </c>
      <c r="AA1290" s="20" t="s">
        <v>303</v>
      </c>
      <c r="AB1290" t="s">
        <v>303</v>
      </c>
      <c r="AC1290" t="s">
        <v>303</v>
      </c>
      <c r="AD1290">
        <v>0</v>
      </c>
      <c r="AE1290">
        <v>1</v>
      </c>
      <c r="AF1290" t="s">
        <v>303</v>
      </c>
      <c r="AG1290" t="s">
        <v>303</v>
      </c>
      <c r="AH1290">
        <v>0</v>
      </c>
      <c r="AI1290">
        <v>0</v>
      </c>
    </row>
    <row r="1291" spans="2:35">
      <c r="C1291">
        <v>12</v>
      </c>
      <c r="D1291" s="9"/>
      <c r="E1291"/>
      <c r="F1291" s="2" t="s">
        <v>626</v>
      </c>
      <c r="G1291" t="s">
        <v>629</v>
      </c>
      <c r="I1291">
        <v>0</v>
      </c>
      <c r="J1291">
        <v>0</v>
      </c>
      <c r="K1291">
        <v>0</v>
      </c>
      <c r="L1291">
        <v>0</v>
      </c>
      <c r="M1291">
        <v>0</v>
      </c>
      <c r="N1291">
        <v>0</v>
      </c>
      <c r="O1291">
        <v>0</v>
      </c>
      <c r="P1291">
        <v>1</v>
      </c>
      <c r="Q1291">
        <v>1</v>
      </c>
      <c r="R1291" s="20">
        <v>0</v>
      </c>
      <c r="S1291" t="s">
        <v>303</v>
      </c>
      <c r="T1291" t="s">
        <v>303</v>
      </c>
      <c r="U1291" s="20" t="s">
        <v>303</v>
      </c>
      <c r="V1291">
        <v>0</v>
      </c>
      <c r="W1291">
        <v>0</v>
      </c>
      <c r="X1291" s="20">
        <v>0</v>
      </c>
      <c r="Y1291">
        <v>0</v>
      </c>
      <c r="Z1291">
        <v>0</v>
      </c>
      <c r="AA1291" s="20">
        <v>1</v>
      </c>
      <c r="AB1291" t="s">
        <v>303</v>
      </c>
      <c r="AC1291" t="s">
        <v>303</v>
      </c>
      <c r="AD1291">
        <v>0</v>
      </c>
      <c r="AE1291">
        <v>1</v>
      </c>
      <c r="AF1291">
        <v>0</v>
      </c>
      <c r="AG1291">
        <v>1</v>
      </c>
      <c r="AH1291">
        <v>0</v>
      </c>
      <c r="AI1291">
        <v>0</v>
      </c>
    </row>
    <row r="1292" spans="2:35">
      <c r="C1292">
        <v>13</v>
      </c>
      <c r="D1292" s="9"/>
      <c r="F1292" t="s">
        <v>626</v>
      </c>
      <c r="G1292" t="s">
        <v>629</v>
      </c>
      <c r="I1292">
        <v>0</v>
      </c>
      <c r="J1292">
        <v>0</v>
      </c>
      <c r="K1292">
        <v>0</v>
      </c>
      <c r="L1292">
        <v>1</v>
      </c>
      <c r="M1292">
        <v>0</v>
      </c>
      <c r="N1292">
        <v>0</v>
      </c>
      <c r="O1292">
        <v>1</v>
      </c>
      <c r="P1292">
        <v>1</v>
      </c>
      <c r="Q1292">
        <v>1</v>
      </c>
      <c r="R1292" s="20">
        <v>0</v>
      </c>
      <c r="S1292" t="s">
        <v>303</v>
      </c>
      <c r="T1292" t="s">
        <v>303</v>
      </c>
      <c r="U1292" s="20" t="s">
        <v>303</v>
      </c>
      <c r="V1292">
        <v>1</v>
      </c>
      <c r="W1292">
        <v>0</v>
      </c>
      <c r="X1292" s="20">
        <v>0</v>
      </c>
      <c r="Y1292">
        <v>0</v>
      </c>
      <c r="Z1292">
        <v>1</v>
      </c>
      <c r="AA1292" s="20">
        <v>1</v>
      </c>
      <c r="AB1292" t="s">
        <v>303</v>
      </c>
      <c r="AC1292" t="s">
        <v>303</v>
      </c>
      <c r="AD1292">
        <v>0</v>
      </c>
      <c r="AE1292">
        <v>1</v>
      </c>
      <c r="AF1292">
        <v>0</v>
      </c>
      <c r="AG1292">
        <v>1</v>
      </c>
      <c r="AH1292">
        <v>0</v>
      </c>
      <c r="AI1292">
        <v>0</v>
      </c>
    </row>
    <row r="1293" spans="2:35">
      <c r="C1293">
        <v>14</v>
      </c>
      <c r="D1293" s="9"/>
      <c r="F1293" s="2" t="s">
        <v>625</v>
      </c>
      <c r="G1293" t="s">
        <v>628</v>
      </c>
      <c r="I1293">
        <v>0</v>
      </c>
      <c r="J1293">
        <v>0</v>
      </c>
      <c r="K1293">
        <v>0</v>
      </c>
      <c r="L1293">
        <v>0</v>
      </c>
      <c r="M1293">
        <v>0</v>
      </c>
      <c r="N1293">
        <v>0</v>
      </c>
      <c r="O1293">
        <v>0</v>
      </c>
      <c r="P1293">
        <v>1</v>
      </c>
      <c r="Q1293">
        <v>1</v>
      </c>
      <c r="R1293" s="20">
        <v>0</v>
      </c>
      <c r="S1293" t="s">
        <v>303</v>
      </c>
      <c r="T1293" t="s">
        <v>303</v>
      </c>
      <c r="U1293" s="20" t="s">
        <v>303</v>
      </c>
      <c r="V1293">
        <v>0</v>
      </c>
      <c r="W1293">
        <v>1</v>
      </c>
      <c r="X1293" s="20">
        <v>0</v>
      </c>
      <c r="Y1293">
        <v>0</v>
      </c>
      <c r="Z1293">
        <v>0</v>
      </c>
      <c r="AA1293" s="20">
        <v>0</v>
      </c>
      <c r="AB1293" t="s">
        <v>303</v>
      </c>
      <c r="AC1293" t="s">
        <v>303</v>
      </c>
      <c r="AD1293">
        <v>0</v>
      </c>
      <c r="AE1293">
        <v>1</v>
      </c>
      <c r="AF1293">
        <v>0</v>
      </c>
      <c r="AG1293">
        <v>1</v>
      </c>
      <c r="AH1293">
        <v>0</v>
      </c>
      <c r="AI1293">
        <v>0</v>
      </c>
    </row>
    <row r="1294" spans="2:35">
      <c r="C1294">
        <v>15</v>
      </c>
      <c r="D1294" s="9"/>
      <c r="F1294" s="2" t="s">
        <v>626</v>
      </c>
      <c r="G1294" t="s">
        <v>629</v>
      </c>
      <c r="I1294">
        <v>0</v>
      </c>
      <c r="J1294">
        <v>0</v>
      </c>
      <c r="K1294">
        <v>0</v>
      </c>
      <c r="L1294">
        <v>0</v>
      </c>
      <c r="M1294">
        <v>0</v>
      </c>
      <c r="N1294">
        <v>0</v>
      </c>
      <c r="O1294">
        <v>0</v>
      </c>
      <c r="P1294">
        <v>1</v>
      </c>
      <c r="Q1294">
        <v>1</v>
      </c>
      <c r="R1294" s="20">
        <v>0</v>
      </c>
      <c r="S1294" t="s">
        <v>303</v>
      </c>
      <c r="T1294" t="s">
        <v>303</v>
      </c>
      <c r="U1294" s="20" t="s">
        <v>303</v>
      </c>
      <c r="V1294">
        <v>0</v>
      </c>
      <c r="W1294">
        <v>0</v>
      </c>
      <c r="X1294" s="20">
        <v>0</v>
      </c>
      <c r="Y1294">
        <v>1</v>
      </c>
      <c r="Z1294">
        <v>0</v>
      </c>
      <c r="AA1294" s="20">
        <v>0</v>
      </c>
      <c r="AB1294" t="s">
        <v>303</v>
      </c>
      <c r="AC1294" t="s">
        <v>303</v>
      </c>
      <c r="AD1294">
        <v>0</v>
      </c>
      <c r="AE1294">
        <v>1</v>
      </c>
      <c r="AF1294">
        <v>0</v>
      </c>
      <c r="AG1294">
        <v>1</v>
      </c>
      <c r="AH1294">
        <v>0</v>
      </c>
      <c r="AI1294">
        <v>0</v>
      </c>
    </row>
    <row r="1295" spans="2:35">
      <c r="C1295">
        <v>16</v>
      </c>
      <c r="D1295" s="9"/>
      <c r="E1295" s="2" t="s">
        <v>633</v>
      </c>
      <c r="F1295" t="s">
        <v>628</v>
      </c>
      <c r="G1295" t="s">
        <v>629</v>
      </c>
      <c r="I1295">
        <v>0</v>
      </c>
      <c r="J1295">
        <v>0</v>
      </c>
      <c r="K1295">
        <v>0</v>
      </c>
      <c r="L1295">
        <v>0</v>
      </c>
      <c r="M1295">
        <v>0</v>
      </c>
      <c r="N1295">
        <v>0</v>
      </c>
      <c r="O1295">
        <v>0</v>
      </c>
      <c r="P1295">
        <v>1</v>
      </c>
      <c r="Q1295">
        <v>1</v>
      </c>
      <c r="R1295" s="20">
        <v>0</v>
      </c>
      <c r="S1295" t="s">
        <v>303</v>
      </c>
      <c r="T1295" t="s">
        <v>303</v>
      </c>
      <c r="U1295" s="20" t="s">
        <v>303</v>
      </c>
      <c r="V1295">
        <v>0</v>
      </c>
      <c r="W1295">
        <v>0</v>
      </c>
      <c r="X1295" s="20">
        <v>1</v>
      </c>
      <c r="Y1295">
        <v>0</v>
      </c>
      <c r="Z1295">
        <v>0</v>
      </c>
      <c r="AA1295" s="20">
        <v>1</v>
      </c>
      <c r="AB1295" t="s">
        <v>303</v>
      </c>
      <c r="AC1295" t="s">
        <v>303</v>
      </c>
      <c r="AD1295">
        <v>1</v>
      </c>
      <c r="AE1295">
        <v>0</v>
      </c>
      <c r="AF1295">
        <v>1</v>
      </c>
      <c r="AG1295">
        <v>0</v>
      </c>
      <c r="AH1295">
        <v>0</v>
      </c>
      <c r="AI1295">
        <v>0</v>
      </c>
    </row>
    <row r="1296" spans="2:35">
      <c r="C1296">
        <v>17</v>
      </c>
      <c r="D1296" s="9"/>
      <c r="F1296" t="s">
        <v>628</v>
      </c>
      <c r="G1296" t="s">
        <v>629</v>
      </c>
      <c r="I1296">
        <v>0</v>
      </c>
      <c r="J1296">
        <v>0</v>
      </c>
      <c r="K1296">
        <v>0</v>
      </c>
      <c r="L1296">
        <v>0</v>
      </c>
      <c r="M1296">
        <v>1</v>
      </c>
      <c r="N1296">
        <v>1</v>
      </c>
      <c r="O1296">
        <v>0</v>
      </c>
      <c r="P1296">
        <v>0</v>
      </c>
      <c r="Q1296">
        <v>1</v>
      </c>
      <c r="R1296" s="20">
        <v>1</v>
      </c>
      <c r="S1296" t="s">
        <v>303</v>
      </c>
      <c r="T1296" t="s">
        <v>303</v>
      </c>
      <c r="U1296" s="20" t="s">
        <v>303</v>
      </c>
      <c r="V1296">
        <v>0</v>
      </c>
      <c r="W1296">
        <v>1</v>
      </c>
      <c r="X1296" s="20">
        <v>1</v>
      </c>
      <c r="Y1296">
        <v>0</v>
      </c>
      <c r="Z1296">
        <v>1</v>
      </c>
      <c r="AA1296" s="20">
        <v>0</v>
      </c>
      <c r="AB1296" t="s">
        <v>303</v>
      </c>
      <c r="AC1296" t="s">
        <v>303</v>
      </c>
      <c r="AD1296">
        <v>1</v>
      </c>
      <c r="AE1296">
        <v>0</v>
      </c>
      <c r="AF1296">
        <v>1</v>
      </c>
      <c r="AG1296">
        <v>0</v>
      </c>
      <c r="AH1296">
        <v>0</v>
      </c>
      <c r="AI1296">
        <v>0</v>
      </c>
    </row>
    <row r="1297" spans="3:35">
      <c r="C1297">
        <v>18</v>
      </c>
      <c r="D1297" s="9"/>
      <c r="E1297" s="2" t="s">
        <v>634</v>
      </c>
      <c r="F1297" t="s">
        <v>625</v>
      </c>
      <c r="G1297" t="s">
        <v>626</v>
      </c>
      <c r="I1297">
        <v>0</v>
      </c>
      <c r="J1297">
        <v>0</v>
      </c>
      <c r="K1297">
        <v>0</v>
      </c>
      <c r="L1297">
        <v>0</v>
      </c>
      <c r="M1297">
        <v>0</v>
      </c>
      <c r="N1297">
        <v>0</v>
      </c>
      <c r="O1297">
        <v>0</v>
      </c>
      <c r="P1297">
        <v>1</v>
      </c>
      <c r="Q1297">
        <v>1</v>
      </c>
      <c r="R1297" s="20">
        <v>0</v>
      </c>
      <c r="S1297" t="s">
        <v>303</v>
      </c>
      <c r="T1297" t="s">
        <v>303</v>
      </c>
      <c r="U1297" s="20" t="s">
        <v>303</v>
      </c>
      <c r="V1297">
        <v>0</v>
      </c>
      <c r="W1297">
        <v>0</v>
      </c>
      <c r="X1297" s="20">
        <v>0</v>
      </c>
      <c r="Y1297">
        <v>0</v>
      </c>
      <c r="Z1297">
        <v>1</v>
      </c>
      <c r="AA1297" s="20">
        <v>0</v>
      </c>
      <c r="AB1297" t="s">
        <v>303</v>
      </c>
      <c r="AC1297" t="s">
        <v>303</v>
      </c>
      <c r="AD1297">
        <v>1</v>
      </c>
      <c r="AE1297">
        <v>0</v>
      </c>
      <c r="AF1297">
        <v>1</v>
      </c>
      <c r="AG1297">
        <v>0</v>
      </c>
      <c r="AH1297">
        <v>0</v>
      </c>
      <c r="AI1297">
        <v>0</v>
      </c>
    </row>
    <row r="1298" spans="3:35">
      <c r="C1298">
        <v>19</v>
      </c>
      <c r="D1298" s="9"/>
      <c r="F1298" t="s">
        <v>625</v>
      </c>
      <c r="G1298" t="s">
        <v>626</v>
      </c>
      <c r="I1298">
        <v>0</v>
      </c>
      <c r="J1298">
        <v>0</v>
      </c>
      <c r="K1298">
        <v>0</v>
      </c>
      <c r="L1298">
        <v>0</v>
      </c>
      <c r="M1298">
        <v>1</v>
      </c>
      <c r="N1298">
        <v>1</v>
      </c>
      <c r="O1298">
        <v>0</v>
      </c>
      <c r="P1298">
        <v>0</v>
      </c>
      <c r="Q1298">
        <v>1</v>
      </c>
      <c r="R1298" s="20">
        <v>1</v>
      </c>
      <c r="S1298" t="s">
        <v>303</v>
      </c>
      <c r="T1298" t="s">
        <v>303</v>
      </c>
      <c r="U1298" s="20" t="s">
        <v>303</v>
      </c>
      <c r="V1298">
        <v>0</v>
      </c>
      <c r="W1298">
        <v>1</v>
      </c>
      <c r="X1298" s="20">
        <v>0</v>
      </c>
      <c r="Y1298">
        <v>0</v>
      </c>
      <c r="Z1298">
        <v>0</v>
      </c>
      <c r="AA1298" s="20">
        <v>0</v>
      </c>
      <c r="AB1298" t="s">
        <v>303</v>
      </c>
      <c r="AC1298" t="s">
        <v>303</v>
      </c>
      <c r="AD1298">
        <v>1</v>
      </c>
      <c r="AE1298">
        <v>0</v>
      </c>
      <c r="AF1298">
        <v>1</v>
      </c>
      <c r="AG1298">
        <v>0</v>
      </c>
      <c r="AH1298">
        <v>0</v>
      </c>
      <c r="AI1298">
        <v>0</v>
      </c>
    </row>
    <row r="1299" spans="3:35">
      <c r="C1299">
        <v>20</v>
      </c>
      <c r="D1299" s="9"/>
      <c r="E1299" s="2" t="s">
        <v>594</v>
      </c>
      <c r="F1299" t="s">
        <v>595</v>
      </c>
      <c r="G1299" t="s">
        <v>422</v>
      </c>
      <c r="H1299" t="s">
        <v>598</v>
      </c>
      <c r="I1299">
        <v>0</v>
      </c>
      <c r="J1299">
        <v>1</v>
      </c>
      <c r="K1299">
        <v>1</v>
      </c>
      <c r="L1299">
        <v>0</v>
      </c>
      <c r="M1299">
        <v>0</v>
      </c>
      <c r="N1299">
        <v>0</v>
      </c>
      <c r="O1299">
        <v>0</v>
      </c>
      <c r="P1299">
        <v>0</v>
      </c>
      <c r="Q1299">
        <v>1</v>
      </c>
      <c r="R1299" s="20">
        <v>0</v>
      </c>
      <c r="S1299" t="s">
        <v>303</v>
      </c>
      <c r="T1299" t="s">
        <v>303</v>
      </c>
      <c r="U1299" s="20" t="s">
        <v>303</v>
      </c>
      <c r="V1299">
        <v>0</v>
      </c>
      <c r="W1299">
        <v>1</v>
      </c>
      <c r="X1299" s="20">
        <v>0</v>
      </c>
      <c r="Y1299">
        <v>0</v>
      </c>
      <c r="Z1299">
        <v>0</v>
      </c>
      <c r="AA1299" s="20">
        <v>0</v>
      </c>
      <c r="AB1299">
        <v>0</v>
      </c>
      <c r="AC1299">
        <v>1</v>
      </c>
      <c r="AD1299">
        <v>0</v>
      </c>
      <c r="AE1299">
        <v>1</v>
      </c>
      <c r="AF1299">
        <v>0</v>
      </c>
      <c r="AG1299">
        <v>1</v>
      </c>
      <c r="AH1299">
        <v>0</v>
      </c>
      <c r="AI1299">
        <v>0</v>
      </c>
    </row>
    <row r="1300" spans="3:35">
      <c r="C1300">
        <v>21</v>
      </c>
      <c r="D1300" s="9"/>
      <c r="F1300" t="s">
        <v>597</v>
      </c>
      <c r="G1300" t="s">
        <v>422</v>
      </c>
      <c r="H1300" t="s">
        <v>596</v>
      </c>
      <c r="I1300">
        <v>0</v>
      </c>
      <c r="J1300">
        <v>1</v>
      </c>
      <c r="K1300">
        <v>1</v>
      </c>
      <c r="L1300">
        <v>0</v>
      </c>
      <c r="M1300">
        <v>0</v>
      </c>
      <c r="N1300">
        <v>0</v>
      </c>
      <c r="O1300">
        <v>0</v>
      </c>
      <c r="P1300">
        <v>0</v>
      </c>
      <c r="Q1300">
        <v>1</v>
      </c>
      <c r="R1300" s="20">
        <v>0</v>
      </c>
      <c r="S1300" t="s">
        <v>303</v>
      </c>
      <c r="T1300" t="s">
        <v>303</v>
      </c>
      <c r="U1300" s="20" t="s">
        <v>303</v>
      </c>
      <c r="V1300" t="s">
        <v>303</v>
      </c>
      <c r="W1300" t="s">
        <v>303</v>
      </c>
      <c r="X1300" s="20" t="s">
        <v>303</v>
      </c>
      <c r="Y1300">
        <v>0</v>
      </c>
      <c r="Z1300">
        <v>1</v>
      </c>
      <c r="AA1300" s="20">
        <v>0</v>
      </c>
      <c r="AB1300">
        <v>1</v>
      </c>
      <c r="AC1300">
        <v>0</v>
      </c>
      <c r="AD1300" t="s">
        <v>303</v>
      </c>
      <c r="AE1300" t="s">
        <v>303</v>
      </c>
      <c r="AF1300">
        <v>0</v>
      </c>
      <c r="AG1300">
        <v>1</v>
      </c>
      <c r="AH1300">
        <v>0</v>
      </c>
      <c r="AI1300">
        <v>0</v>
      </c>
    </row>
    <row r="1301" spans="3:35">
      <c r="C1301">
        <v>22</v>
      </c>
      <c r="D1301" s="9"/>
      <c r="E1301" s="2" t="s">
        <v>1225</v>
      </c>
      <c r="F1301" t="s">
        <v>600</v>
      </c>
      <c r="G1301" t="s">
        <v>422</v>
      </c>
      <c r="H1301" t="s">
        <v>273</v>
      </c>
      <c r="I1301">
        <v>0</v>
      </c>
      <c r="J1301">
        <v>1</v>
      </c>
      <c r="K1301">
        <v>1</v>
      </c>
      <c r="L1301">
        <v>0</v>
      </c>
      <c r="M1301">
        <v>0</v>
      </c>
      <c r="N1301">
        <v>0</v>
      </c>
      <c r="O1301">
        <v>0</v>
      </c>
      <c r="P1301">
        <v>0</v>
      </c>
      <c r="Q1301">
        <v>1</v>
      </c>
      <c r="R1301" s="20">
        <v>0</v>
      </c>
      <c r="S1301" t="s">
        <v>303</v>
      </c>
      <c r="T1301" t="s">
        <v>303</v>
      </c>
      <c r="U1301" s="20" t="s">
        <v>303</v>
      </c>
      <c r="V1301">
        <v>1</v>
      </c>
      <c r="W1301">
        <v>0</v>
      </c>
      <c r="X1301" s="20">
        <v>0</v>
      </c>
      <c r="Y1301">
        <v>0</v>
      </c>
      <c r="Z1301">
        <v>0</v>
      </c>
      <c r="AA1301" s="20">
        <v>0</v>
      </c>
      <c r="AB1301">
        <v>0</v>
      </c>
      <c r="AC1301">
        <v>1</v>
      </c>
      <c r="AD1301">
        <v>1</v>
      </c>
      <c r="AE1301">
        <v>0</v>
      </c>
      <c r="AF1301">
        <v>1</v>
      </c>
      <c r="AG1301">
        <v>0</v>
      </c>
      <c r="AH1301">
        <v>0</v>
      </c>
      <c r="AI1301">
        <v>0</v>
      </c>
    </row>
    <row r="1302" spans="3:35">
      <c r="C1302">
        <v>23</v>
      </c>
      <c r="D1302" s="9"/>
      <c r="F1302" t="s">
        <v>602</v>
      </c>
      <c r="G1302" t="s">
        <v>422</v>
      </c>
      <c r="H1302" t="s">
        <v>274</v>
      </c>
      <c r="I1302">
        <v>0</v>
      </c>
      <c r="J1302">
        <v>1</v>
      </c>
      <c r="K1302">
        <v>1</v>
      </c>
      <c r="L1302">
        <v>0</v>
      </c>
      <c r="M1302">
        <v>0</v>
      </c>
      <c r="N1302">
        <v>0</v>
      </c>
      <c r="O1302">
        <v>0</v>
      </c>
      <c r="P1302">
        <v>0</v>
      </c>
      <c r="Q1302">
        <v>1</v>
      </c>
      <c r="R1302" s="20">
        <v>0</v>
      </c>
      <c r="S1302" t="s">
        <v>303</v>
      </c>
      <c r="T1302" t="s">
        <v>303</v>
      </c>
      <c r="U1302" s="20" t="s">
        <v>303</v>
      </c>
      <c r="V1302" t="s">
        <v>303</v>
      </c>
      <c r="W1302" t="s">
        <v>303</v>
      </c>
      <c r="X1302" s="20" t="s">
        <v>303</v>
      </c>
      <c r="Y1302">
        <v>1</v>
      </c>
      <c r="Z1302">
        <v>0</v>
      </c>
      <c r="AA1302" s="20">
        <v>0</v>
      </c>
      <c r="AB1302">
        <v>1</v>
      </c>
      <c r="AC1302">
        <v>0</v>
      </c>
      <c r="AD1302" t="s">
        <v>303</v>
      </c>
      <c r="AE1302" t="s">
        <v>303</v>
      </c>
      <c r="AF1302">
        <v>1</v>
      </c>
      <c r="AG1302">
        <v>0</v>
      </c>
      <c r="AH1302">
        <v>0</v>
      </c>
      <c r="AI1302">
        <v>0</v>
      </c>
    </row>
    <row r="1303" spans="3:35">
      <c r="C1303">
        <v>24</v>
      </c>
      <c r="D1303" s="9"/>
      <c r="F1303" t="s">
        <v>307</v>
      </c>
      <c r="G1303" t="s">
        <v>307</v>
      </c>
    </row>
    <row r="1304" spans="3:35">
      <c r="C1304">
        <v>25</v>
      </c>
      <c r="D1304" s="9"/>
      <c r="F1304" t="s">
        <v>307</v>
      </c>
      <c r="G1304" t="s">
        <v>307</v>
      </c>
    </row>
    <row r="1305" spans="3:35">
      <c r="C1305">
        <v>26</v>
      </c>
      <c r="D1305" s="9"/>
      <c r="F1305" t="s">
        <v>307</v>
      </c>
      <c r="G1305" t="s">
        <v>307</v>
      </c>
    </row>
    <row r="1306" spans="3:35">
      <c r="C1306">
        <v>27</v>
      </c>
      <c r="D1306" s="9"/>
      <c r="F1306" t="s">
        <v>307</v>
      </c>
      <c r="G1306" t="s">
        <v>307</v>
      </c>
    </row>
    <row r="1307" spans="3:35">
      <c r="C1307">
        <v>28</v>
      </c>
      <c r="D1307" s="9"/>
      <c r="F1307" t="s">
        <v>307</v>
      </c>
      <c r="G1307" t="s">
        <v>307</v>
      </c>
    </row>
    <row r="1308" spans="3:35">
      <c r="C1308">
        <v>29</v>
      </c>
      <c r="D1308" s="9"/>
      <c r="F1308" t="s">
        <v>307</v>
      </c>
      <c r="G1308" t="s">
        <v>307</v>
      </c>
    </row>
    <row r="1309" spans="3:35" ht="19.5" thickBot="1">
      <c r="C1309" s="7">
        <v>30</v>
      </c>
      <c r="D1309" s="18"/>
      <c r="E1309" s="13"/>
      <c r="F1309" s="7" t="s">
        <v>307</v>
      </c>
      <c r="G1309" s="7" t="s">
        <v>307</v>
      </c>
      <c r="H1309" s="7"/>
    </row>
    <row r="1310" spans="3:35" ht="19.5" thickTop="1">
      <c r="C1310">
        <v>0</v>
      </c>
      <c r="D1310" s="4"/>
      <c r="E1310" t="s">
        <v>1219</v>
      </c>
      <c r="F1310" s="2" t="s">
        <v>625</v>
      </c>
      <c r="G1310" t="s">
        <v>628</v>
      </c>
      <c r="I1310">
        <v>0</v>
      </c>
      <c r="J1310">
        <v>0</v>
      </c>
      <c r="K1310">
        <v>0</v>
      </c>
      <c r="L1310">
        <v>0</v>
      </c>
      <c r="M1310">
        <v>0</v>
      </c>
      <c r="N1310">
        <v>0</v>
      </c>
      <c r="O1310">
        <v>0</v>
      </c>
      <c r="P1310">
        <v>1</v>
      </c>
      <c r="Q1310">
        <v>1</v>
      </c>
      <c r="R1310" s="20">
        <v>0</v>
      </c>
      <c r="S1310" t="s">
        <v>303</v>
      </c>
      <c r="T1310" t="s">
        <v>303</v>
      </c>
      <c r="U1310" s="20" t="s">
        <v>303</v>
      </c>
      <c r="V1310">
        <v>0</v>
      </c>
      <c r="W1310">
        <v>0</v>
      </c>
      <c r="X1310" s="20">
        <v>1</v>
      </c>
      <c r="Y1310" t="s">
        <v>303</v>
      </c>
      <c r="Z1310" t="s">
        <v>303</v>
      </c>
      <c r="AA1310" s="20" t="s">
        <v>303</v>
      </c>
      <c r="AB1310" t="s">
        <v>303</v>
      </c>
      <c r="AC1310" t="s">
        <v>303</v>
      </c>
      <c r="AD1310">
        <v>0</v>
      </c>
      <c r="AE1310">
        <v>1</v>
      </c>
      <c r="AF1310" t="s">
        <v>303</v>
      </c>
      <c r="AG1310" t="s">
        <v>303</v>
      </c>
      <c r="AH1310">
        <v>0</v>
      </c>
      <c r="AI1310">
        <v>0</v>
      </c>
    </row>
    <row r="1311" spans="3:35">
      <c r="C1311">
        <v>1</v>
      </c>
      <c r="D1311" s="4"/>
      <c r="E1311"/>
      <c r="F1311" s="2" t="s">
        <v>626</v>
      </c>
      <c r="G1311" t="s">
        <v>629</v>
      </c>
      <c r="I1311">
        <v>0</v>
      </c>
      <c r="J1311">
        <v>0</v>
      </c>
      <c r="K1311">
        <v>0</v>
      </c>
      <c r="L1311">
        <v>0</v>
      </c>
      <c r="M1311">
        <v>0</v>
      </c>
      <c r="N1311">
        <v>0</v>
      </c>
      <c r="O1311">
        <v>0</v>
      </c>
      <c r="P1311">
        <v>1</v>
      </c>
      <c r="Q1311">
        <v>1</v>
      </c>
      <c r="R1311" s="20">
        <v>0</v>
      </c>
      <c r="S1311" t="s">
        <v>303</v>
      </c>
      <c r="T1311" t="s">
        <v>303</v>
      </c>
      <c r="U1311" s="20" t="s">
        <v>303</v>
      </c>
      <c r="V1311">
        <v>0</v>
      </c>
      <c r="W1311">
        <v>0</v>
      </c>
      <c r="X1311" s="20">
        <v>0</v>
      </c>
      <c r="Y1311">
        <v>0</v>
      </c>
      <c r="Z1311">
        <v>0</v>
      </c>
      <c r="AA1311" s="20">
        <v>1</v>
      </c>
      <c r="AB1311" t="s">
        <v>303</v>
      </c>
      <c r="AC1311" t="s">
        <v>303</v>
      </c>
      <c r="AD1311">
        <v>0</v>
      </c>
      <c r="AE1311">
        <v>1</v>
      </c>
      <c r="AF1311">
        <v>0</v>
      </c>
      <c r="AG1311">
        <v>1</v>
      </c>
      <c r="AH1311">
        <v>0</v>
      </c>
      <c r="AI1311">
        <v>0</v>
      </c>
    </row>
    <row r="1312" spans="3:35">
      <c r="C1312">
        <v>2</v>
      </c>
      <c r="D1312" s="4"/>
      <c r="F1312" t="s">
        <v>626</v>
      </c>
      <c r="G1312" t="s">
        <v>629</v>
      </c>
      <c r="I1312">
        <v>0</v>
      </c>
      <c r="J1312">
        <v>0</v>
      </c>
      <c r="K1312">
        <v>0</v>
      </c>
      <c r="L1312">
        <v>1</v>
      </c>
      <c r="M1312">
        <v>0</v>
      </c>
      <c r="N1312">
        <v>0</v>
      </c>
      <c r="O1312">
        <v>1</v>
      </c>
      <c r="P1312">
        <v>1</v>
      </c>
      <c r="Q1312">
        <v>1</v>
      </c>
      <c r="R1312" s="20">
        <v>0</v>
      </c>
      <c r="S1312" t="s">
        <v>303</v>
      </c>
      <c r="T1312" t="s">
        <v>303</v>
      </c>
      <c r="U1312" s="20" t="s">
        <v>303</v>
      </c>
      <c r="V1312">
        <v>1</v>
      </c>
      <c r="W1312">
        <v>0</v>
      </c>
      <c r="X1312" s="20">
        <v>0</v>
      </c>
      <c r="Y1312">
        <v>0</v>
      </c>
      <c r="Z1312">
        <v>1</v>
      </c>
      <c r="AA1312" s="20">
        <v>1</v>
      </c>
      <c r="AB1312" t="s">
        <v>303</v>
      </c>
      <c r="AC1312" t="s">
        <v>303</v>
      </c>
      <c r="AD1312">
        <v>0</v>
      </c>
      <c r="AE1312">
        <v>1</v>
      </c>
      <c r="AF1312">
        <v>0</v>
      </c>
      <c r="AG1312">
        <v>1</v>
      </c>
      <c r="AH1312">
        <v>0</v>
      </c>
      <c r="AI1312">
        <v>0</v>
      </c>
    </row>
    <row r="1313" spans="2:35">
      <c r="C1313">
        <v>3</v>
      </c>
      <c r="D1313" s="4"/>
      <c r="F1313" s="2" t="s">
        <v>625</v>
      </c>
      <c r="G1313" t="s">
        <v>628</v>
      </c>
      <c r="I1313">
        <v>0</v>
      </c>
      <c r="J1313">
        <v>0</v>
      </c>
      <c r="K1313">
        <v>0</v>
      </c>
      <c r="L1313">
        <v>0</v>
      </c>
      <c r="M1313">
        <v>0</v>
      </c>
      <c r="N1313">
        <v>0</v>
      </c>
      <c r="O1313">
        <v>0</v>
      </c>
      <c r="P1313">
        <v>1</v>
      </c>
      <c r="Q1313">
        <v>1</v>
      </c>
      <c r="R1313" s="20">
        <v>0</v>
      </c>
      <c r="S1313" t="s">
        <v>303</v>
      </c>
      <c r="T1313" t="s">
        <v>303</v>
      </c>
      <c r="U1313" s="20" t="s">
        <v>303</v>
      </c>
      <c r="V1313">
        <v>0</v>
      </c>
      <c r="W1313">
        <v>1</v>
      </c>
      <c r="X1313" s="20">
        <v>0</v>
      </c>
      <c r="Y1313">
        <v>0</v>
      </c>
      <c r="Z1313">
        <v>0</v>
      </c>
      <c r="AA1313" s="20">
        <v>0</v>
      </c>
      <c r="AB1313" t="s">
        <v>303</v>
      </c>
      <c r="AC1313" t="s">
        <v>303</v>
      </c>
      <c r="AD1313">
        <v>0</v>
      </c>
      <c r="AE1313">
        <v>1</v>
      </c>
      <c r="AF1313">
        <v>0</v>
      </c>
      <c r="AG1313">
        <v>1</v>
      </c>
      <c r="AH1313">
        <v>0</v>
      </c>
      <c r="AI1313">
        <v>0</v>
      </c>
    </row>
    <row r="1314" spans="2:35">
      <c r="C1314">
        <v>4</v>
      </c>
      <c r="D1314" s="4"/>
      <c r="F1314" s="2" t="s">
        <v>626</v>
      </c>
      <c r="G1314" t="s">
        <v>629</v>
      </c>
      <c r="I1314">
        <v>0</v>
      </c>
      <c r="J1314">
        <v>0</v>
      </c>
      <c r="K1314">
        <v>0</v>
      </c>
      <c r="L1314">
        <v>0</v>
      </c>
      <c r="M1314">
        <v>0</v>
      </c>
      <c r="N1314">
        <v>0</v>
      </c>
      <c r="O1314">
        <v>0</v>
      </c>
      <c r="P1314">
        <v>1</v>
      </c>
      <c r="Q1314">
        <v>1</v>
      </c>
      <c r="R1314" s="20">
        <v>0</v>
      </c>
      <c r="S1314" t="s">
        <v>303</v>
      </c>
      <c r="T1314" t="s">
        <v>303</v>
      </c>
      <c r="U1314" s="20" t="s">
        <v>303</v>
      </c>
      <c r="V1314">
        <v>0</v>
      </c>
      <c r="W1314">
        <v>0</v>
      </c>
      <c r="X1314" s="20">
        <v>0</v>
      </c>
      <c r="Y1314">
        <v>1</v>
      </c>
      <c r="Z1314">
        <v>0</v>
      </c>
      <c r="AA1314" s="20">
        <v>0</v>
      </c>
      <c r="AB1314" t="s">
        <v>303</v>
      </c>
      <c r="AC1314" t="s">
        <v>303</v>
      </c>
      <c r="AD1314">
        <v>0</v>
      </c>
      <c r="AE1314">
        <v>1</v>
      </c>
      <c r="AF1314">
        <v>0</v>
      </c>
      <c r="AG1314">
        <v>1</v>
      </c>
      <c r="AH1314">
        <v>0</v>
      </c>
      <c r="AI1314">
        <v>0</v>
      </c>
    </row>
    <row r="1315" spans="2:35">
      <c r="C1315">
        <v>5</v>
      </c>
      <c r="D1315" s="4"/>
      <c r="E1315" s="2" t="s">
        <v>633</v>
      </c>
      <c r="F1315" t="s">
        <v>628</v>
      </c>
      <c r="G1315" t="s">
        <v>629</v>
      </c>
      <c r="I1315">
        <v>0</v>
      </c>
      <c r="J1315">
        <v>0</v>
      </c>
      <c r="K1315">
        <v>0</v>
      </c>
      <c r="L1315">
        <v>0</v>
      </c>
      <c r="M1315">
        <v>0</v>
      </c>
      <c r="N1315">
        <v>0</v>
      </c>
      <c r="O1315">
        <v>0</v>
      </c>
      <c r="P1315">
        <v>1</v>
      </c>
      <c r="Q1315">
        <v>1</v>
      </c>
      <c r="R1315" s="20">
        <v>0</v>
      </c>
      <c r="S1315" t="s">
        <v>303</v>
      </c>
      <c r="T1315" t="s">
        <v>303</v>
      </c>
      <c r="U1315" s="20" t="s">
        <v>303</v>
      </c>
      <c r="V1315">
        <v>0</v>
      </c>
      <c r="W1315">
        <v>0</v>
      </c>
      <c r="X1315" s="20">
        <v>1</v>
      </c>
      <c r="Y1315">
        <v>0</v>
      </c>
      <c r="Z1315">
        <v>0</v>
      </c>
      <c r="AA1315" s="20">
        <v>1</v>
      </c>
      <c r="AB1315" t="s">
        <v>303</v>
      </c>
      <c r="AC1315" t="s">
        <v>303</v>
      </c>
      <c r="AD1315">
        <v>1</v>
      </c>
      <c r="AE1315">
        <v>0</v>
      </c>
      <c r="AF1315">
        <v>1</v>
      </c>
      <c r="AG1315">
        <v>0</v>
      </c>
      <c r="AH1315">
        <v>0</v>
      </c>
      <c r="AI1315">
        <v>0</v>
      </c>
    </row>
    <row r="1316" spans="2:35">
      <c r="C1316">
        <v>6</v>
      </c>
      <c r="D1316" s="4"/>
      <c r="F1316" t="s">
        <v>628</v>
      </c>
      <c r="G1316" t="s">
        <v>629</v>
      </c>
      <c r="I1316">
        <v>0</v>
      </c>
      <c r="J1316">
        <v>0</v>
      </c>
      <c r="K1316">
        <v>0</v>
      </c>
      <c r="L1316">
        <v>0</v>
      </c>
      <c r="M1316">
        <v>1</v>
      </c>
      <c r="N1316">
        <v>1</v>
      </c>
      <c r="O1316">
        <v>0</v>
      </c>
      <c r="P1316">
        <v>0</v>
      </c>
      <c r="Q1316">
        <v>1</v>
      </c>
      <c r="R1316" s="20">
        <v>1</v>
      </c>
      <c r="S1316" t="s">
        <v>303</v>
      </c>
      <c r="T1316" t="s">
        <v>303</v>
      </c>
      <c r="U1316" s="20" t="s">
        <v>303</v>
      </c>
      <c r="V1316">
        <v>0</v>
      </c>
      <c r="W1316">
        <v>1</v>
      </c>
      <c r="X1316" s="20">
        <v>1</v>
      </c>
      <c r="Y1316">
        <v>0</v>
      </c>
      <c r="Z1316">
        <v>1</v>
      </c>
      <c r="AA1316" s="20">
        <v>0</v>
      </c>
      <c r="AB1316" t="s">
        <v>303</v>
      </c>
      <c r="AC1316" t="s">
        <v>303</v>
      </c>
      <c r="AD1316">
        <v>1</v>
      </c>
      <c r="AE1316">
        <v>0</v>
      </c>
      <c r="AF1316">
        <v>1</v>
      </c>
      <c r="AG1316">
        <v>0</v>
      </c>
      <c r="AH1316">
        <v>0</v>
      </c>
      <c r="AI1316">
        <v>0</v>
      </c>
    </row>
    <row r="1317" spans="2:35">
      <c r="C1317">
        <v>7</v>
      </c>
      <c r="D1317" s="4"/>
      <c r="E1317" s="2" t="s">
        <v>634</v>
      </c>
      <c r="F1317" t="s">
        <v>625</v>
      </c>
      <c r="G1317" t="s">
        <v>626</v>
      </c>
      <c r="I1317">
        <v>0</v>
      </c>
      <c r="J1317">
        <v>0</v>
      </c>
      <c r="K1317">
        <v>0</v>
      </c>
      <c r="L1317">
        <v>0</v>
      </c>
      <c r="M1317">
        <v>0</v>
      </c>
      <c r="N1317">
        <v>0</v>
      </c>
      <c r="O1317">
        <v>0</v>
      </c>
      <c r="P1317">
        <v>1</v>
      </c>
      <c r="Q1317">
        <v>1</v>
      </c>
      <c r="R1317" s="20">
        <v>0</v>
      </c>
      <c r="S1317" t="s">
        <v>303</v>
      </c>
      <c r="T1317" t="s">
        <v>303</v>
      </c>
      <c r="U1317" s="20" t="s">
        <v>303</v>
      </c>
      <c r="V1317">
        <v>0</v>
      </c>
      <c r="W1317">
        <v>0</v>
      </c>
      <c r="X1317" s="20">
        <v>0</v>
      </c>
      <c r="Y1317">
        <v>0</v>
      </c>
      <c r="Z1317">
        <v>1</v>
      </c>
      <c r="AA1317" s="20">
        <v>0</v>
      </c>
      <c r="AB1317" t="s">
        <v>303</v>
      </c>
      <c r="AC1317" t="s">
        <v>303</v>
      </c>
      <c r="AD1317">
        <v>1</v>
      </c>
      <c r="AE1317">
        <v>0</v>
      </c>
      <c r="AF1317">
        <v>1</v>
      </c>
      <c r="AG1317">
        <v>0</v>
      </c>
      <c r="AH1317">
        <v>0</v>
      </c>
      <c r="AI1317">
        <v>0</v>
      </c>
    </row>
    <row r="1318" spans="2:35">
      <c r="C1318">
        <v>8</v>
      </c>
      <c r="D1318" s="4"/>
      <c r="F1318" t="s">
        <v>625</v>
      </c>
      <c r="G1318" t="s">
        <v>626</v>
      </c>
      <c r="I1318">
        <v>0</v>
      </c>
      <c r="J1318">
        <v>0</v>
      </c>
      <c r="K1318">
        <v>0</v>
      </c>
      <c r="L1318">
        <v>0</v>
      </c>
      <c r="M1318">
        <v>1</v>
      </c>
      <c r="N1318">
        <v>1</v>
      </c>
      <c r="O1318">
        <v>0</v>
      </c>
      <c r="P1318">
        <v>0</v>
      </c>
      <c r="Q1318">
        <v>1</v>
      </c>
      <c r="R1318" s="20">
        <v>1</v>
      </c>
      <c r="S1318" t="s">
        <v>303</v>
      </c>
      <c r="T1318" t="s">
        <v>303</v>
      </c>
      <c r="U1318" s="20" t="s">
        <v>303</v>
      </c>
      <c r="V1318">
        <v>0</v>
      </c>
      <c r="W1318">
        <v>1</v>
      </c>
      <c r="X1318" s="20">
        <v>0</v>
      </c>
      <c r="Y1318">
        <v>0</v>
      </c>
      <c r="Z1318">
        <v>0</v>
      </c>
      <c r="AA1318" s="20">
        <v>0</v>
      </c>
      <c r="AB1318" t="s">
        <v>303</v>
      </c>
      <c r="AC1318" t="s">
        <v>303</v>
      </c>
      <c r="AD1318">
        <v>1</v>
      </c>
      <c r="AE1318">
        <v>0</v>
      </c>
      <c r="AF1318">
        <v>1</v>
      </c>
      <c r="AG1318">
        <v>0</v>
      </c>
      <c r="AH1318">
        <v>0</v>
      </c>
      <c r="AI1318">
        <v>0</v>
      </c>
    </row>
    <row r="1319" spans="2:35">
      <c r="C1319">
        <v>9</v>
      </c>
      <c r="D1319" s="4"/>
      <c r="E1319" s="2" t="s">
        <v>594</v>
      </c>
      <c r="F1319" t="s">
        <v>595</v>
      </c>
      <c r="G1319" t="s">
        <v>422</v>
      </c>
      <c r="H1319" t="s">
        <v>598</v>
      </c>
      <c r="I1319">
        <v>0</v>
      </c>
      <c r="J1319">
        <v>1</v>
      </c>
      <c r="K1319">
        <v>1</v>
      </c>
      <c r="L1319">
        <v>0</v>
      </c>
      <c r="M1319">
        <v>0</v>
      </c>
      <c r="N1319">
        <v>0</v>
      </c>
      <c r="O1319">
        <v>0</v>
      </c>
      <c r="P1319">
        <v>0</v>
      </c>
      <c r="Q1319">
        <v>1</v>
      </c>
      <c r="R1319" s="20">
        <v>0</v>
      </c>
      <c r="S1319" t="s">
        <v>303</v>
      </c>
      <c r="T1319" t="s">
        <v>303</v>
      </c>
      <c r="U1319" s="20" t="s">
        <v>303</v>
      </c>
      <c r="V1319">
        <v>0</v>
      </c>
      <c r="W1319">
        <v>1</v>
      </c>
      <c r="X1319" s="20">
        <v>0</v>
      </c>
      <c r="Y1319">
        <v>0</v>
      </c>
      <c r="Z1319">
        <v>0</v>
      </c>
      <c r="AA1319" s="20">
        <v>0</v>
      </c>
      <c r="AB1319">
        <v>0</v>
      </c>
      <c r="AC1319">
        <v>1</v>
      </c>
      <c r="AD1319">
        <v>0</v>
      </c>
      <c r="AE1319">
        <v>1</v>
      </c>
      <c r="AF1319">
        <v>0</v>
      </c>
      <c r="AG1319">
        <v>1</v>
      </c>
      <c r="AH1319">
        <v>0</v>
      </c>
      <c r="AI1319">
        <v>0</v>
      </c>
    </row>
    <row r="1320" spans="2:35">
      <c r="C1320">
        <v>10</v>
      </c>
      <c r="D1320" s="4"/>
      <c r="F1320" t="s">
        <v>597</v>
      </c>
      <c r="G1320" t="s">
        <v>422</v>
      </c>
      <c r="H1320" t="s">
        <v>596</v>
      </c>
      <c r="I1320">
        <v>0</v>
      </c>
      <c r="J1320">
        <v>1</v>
      </c>
      <c r="K1320">
        <v>1</v>
      </c>
      <c r="L1320">
        <v>0</v>
      </c>
      <c r="M1320">
        <v>0</v>
      </c>
      <c r="N1320">
        <v>0</v>
      </c>
      <c r="O1320">
        <v>0</v>
      </c>
      <c r="P1320">
        <v>0</v>
      </c>
      <c r="Q1320">
        <v>1</v>
      </c>
      <c r="R1320" s="20">
        <v>0</v>
      </c>
      <c r="S1320" t="s">
        <v>303</v>
      </c>
      <c r="T1320" t="s">
        <v>303</v>
      </c>
      <c r="U1320" s="20" t="s">
        <v>303</v>
      </c>
      <c r="V1320" t="s">
        <v>303</v>
      </c>
      <c r="W1320" t="s">
        <v>303</v>
      </c>
      <c r="X1320" s="20" t="s">
        <v>303</v>
      </c>
      <c r="Y1320">
        <v>0</v>
      </c>
      <c r="Z1320">
        <v>1</v>
      </c>
      <c r="AA1320" s="20">
        <v>0</v>
      </c>
      <c r="AB1320">
        <v>1</v>
      </c>
      <c r="AC1320">
        <v>0</v>
      </c>
      <c r="AD1320" t="s">
        <v>303</v>
      </c>
      <c r="AE1320" t="s">
        <v>303</v>
      </c>
      <c r="AF1320">
        <v>0</v>
      </c>
      <c r="AG1320">
        <v>1</v>
      </c>
      <c r="AH1320">
        <v>0</v>
      </c>
      <c r="AI1320">
        <v>0</v>
      </c>
    </row>
    <row r="1321" spans="2:35">
      <c r="B1321" t="s">
        <v>1355</v>
      </c>
      <c r="C1321">
        <v>11</v>
      </c>
      <c r="D1321" s="4"/>
      <c r="E1321" s="2" t="s">
        <v>1225</v>
      </c>
      <c r="F1321" t="s">
        <v>600</v>
      </c>
      <c r="G1321" t="s">
        <v>422</v>
      </c>
      <c r="H1321" t="s">
        <v>273</v>
      </c>
      <c r="I1321">
        <v>0</v>
      </c>
      <c r="J1321">
        <v>1</v>
      </c>
      <c r="K1321">
        <v>1</v>
      </c>
      <c r="L1321">
        <v>0</v>
      </c>
      <c r="M1321">
        <v>0</v>
      </c>
      <c r="N1321">
        <v>0</v>
      </c>
      <c r="O1321">
        <v>0</v>
      </c>
      <c r="P1321">
        <v>0</v>
      </c>
      <c r="Q1321">
        <v>1</v>
      </c>
      <c r="R1321" s="20">
        <v>0</v>
      </c>
      <c r="S1321" t="s">
        <v>303</v>
      </c>
      <c r="T1321" t="s">
        <v>303</v>
      </c>
      <c r="U1321" s="20" t="s">
        <v>303</v>
      </c>
      <c r="V1321">
        <v>1</v>
      </c>
      <c r="W1321">
        <v>0</v>
      </c>
      <c r="X1321" s="20">
        <v>0</v>
      </c>
      <c r="Y1321">
        <v>0</v>
      </c>
      <c r="Z1321">
        <v>0</v>
      </c>
      <c r="AA1321" s="20">
        <v>0</v>
      </c>
      <c r="AB1321">
        <v>0</v>
      </c>
      <c r="AC1321">
        <v>1</v>
      </c>
      <c r="AD1321">
        <v>1</v>
      </c>
      <c r="AE1321">
        <v>0</v>
      </c>
      <c r="AF1321">
        <v>1</v>
      </c>
      <c r="AG1321">
        <v>0</v>
      </c>
      <c r="AH1321">
        <v>0</v>
      </c>
      <c r="AI1321">
        <v>0</v>
      </c>
    </row>
    <row r="1322" spans="2:35">
      <c r="C1322">
        <v>12</v>
      </c>
      <c r="D1322" s="4"/>
      <c r="F1322" t="s">
        <v>602</v>
      </c>
      <c r="G1322" t="s">
        <v>422</v>
      </c>
      <c r="H1322" t="s">
        <v>274</v>
      </c>
      <c r="I1322">
        <v>0</v>
      </c>
      <c r="J1322">
        <v>1</v>
      </c>
      <c r="K1322">
        <v>1</v>
      </c>
      <c r="L1322">
        <v>0</v>
      </c>
      <c r="M1322">
        <v>0</v>
      </c>
      <c r="N1322">
        <v>0</v>
      </c>
      <c r="O1322">
        <v>0</v>
      </c>
      <c r="P1322">
        <v>0</v>
      </c>
      <c r="Q1322">
        <v>1</v>
      </c>
      <c r="R1322" s="20">
        <v>0</v>
      </c>
      <c r="S1322" t="s">
        <v>303</v>
      </c>
      <c r="T1322" t="s">
        <v>303</v>
      </c>
      <c r="U1322" s="20" t="s">
        <v>303</v>
      </c>
      <c r="V1322" t="s">
        <v>303</v>
      </c>
      <c r="W1322" t="s">
        <v>303</v>
      </c>
      <c r="X1322" s="20" t="s">
        <v>303</v>
      </c>
      <c r="Y1322">
        <v>1</v>
      </c>
      <c r="Z1322">
        <v>0</v>
      </c>
      <c r="AA1322" s="20">
        <v>0</v>
      </c>
      <c r="AB1322">
        <v>1</v>
      </c>
      <c r="AC1322">
        <v>0</v>
      </c>
      <c r="AD1322" t="s">
        <v>303</v>
      </c>
      <c r="AE1322" t="s">
        <v>303</v>
      </c>
      <c r="AF1322">
        <v>1</v>
      </c>
      <c r="AG1322">
        <v>0</v>
      </c>
      <c r="AH1322">
        <v>0</v>
      </c>
      <c r="AI1322">
        <v>0</v>
      </c>
    </row>
    <row r="1323" spans="2:35">
      <c r="C1323">
        <v>13</v>
      </c>
      <c r="D1323" s="4"/>
      <c r="E1323" s="2" t="s">
        <v>1202</v>
      </c>
      <c r="F1323" t="s">
        <v>595</v>
      </c>
      <c r="G1323" t="s">
        <v>600</v>
      </c>
      <c r="I1323">
        <v>0</v>
      </c>
      <c r="J1323">
        <v>0</v>
      </c>
      <c r="K1323">
        <v>0</v>
      </c>
      <c r="L1323">
        <v>0</v>
      </c>
      <c r="M1323">
        <v>0</v>
      </c>
      <c r="N1323">
        <v>0</v>
      </c>
      <c r="O1323">
        <v>0</v>
      </c>
      <c r="P1323">
        <v>1</v>
      </c>
      <c r="Q1323">
        <v>1</v>
      </c>
      <c r="R1323" s="20">
        <v>0</v>
      </c>
      <c r="S1323" t="s">
        <v>303</v>
      </c>
      <c r="T1323" t="s">
        <v>303</v>
      </c>
      <c r="U1323" s="20" t="s">
        <v>303</v>
      </c>
      <c r="V1323">
        <v>0</v>
      </c>
      <c r="W1323">
        <v>0</v>
      </c>
      <c r="X1323" s="20">
        <v>1</v>
      </c>
      <c r="Y1323">
        <v>0</v>
      </c>
      <c r="Z1323">
        <v>0</v>
      </c>
      <c r="AA1323" s="20">
        <v>1</v>
      </c>
      <c r="AB1323" t="s">
        <v>303</v>
      </c>
      <c r="AC1323" t="s">
        <v>303</v>
      </c>
      <c r="AD1323">
        <v>0</v>
      </c>
      <c r="AE1323">
        <v>1</v>
      </c>
      <c r="AF1323">
        <v>0</v>
      </c>
      <c r="AG1323">
        <v>1</v>
      </c>
      <c r="AH1323">
        <v>0</v>
      </c>
      <c r="AI1323">
        <v>0</v>
      </c>
    </row>
    <row r="1324" spans="2:35">
      <c r="C1324">
        <v>14</v>
      </c>
      <c r="D1324" s="4"/>
      <c r="F1324" t="s">
        <v>597</v>
      </c>
      <c r="G1324" t="s">
        <v>602</v>
      </c>
      <c r="I1324">
        <v>0</v>
      </c>
      <c r="J1324">
        <v>0</v>
      </c>
      <c r="K1324">
        <v>0</v>
      </c>
      <c r="L1324">
        <v>0</v>
      </c>
      <c r="M1324">
        <v>0</v>
      </c>
      <c r="N1324">
        <v>0</v>
      </c>
      <c r="O1324">
        <v>0</v>
      </c>
      <c r="P1324">
        <v>1</v>
      </c>
      <c r="Q1324">
        <v>1</v>
      </c>
      <c r="R1324" s="20">
        <v>0</v>
      </c>
      <c r="S1324" t="s">
        <v>303</v>
      </c>
      <c r="T1324" t="s">
        <v>303</v>
      </c>
      <c r="U1324" s="20" t="s">
        <v>303</v>
      </c>
      <c r="V1324">
        <v>1</v>
      </c>
      <c r="W1324">
        <v>0</v>
      </c>
      <c r="X1324" s="20">
        <v>0</v>
      </c>
      <c r="Y1324">
        <v>0</v>
      </c>
      <c r="Z1324">
        <v>1</v>
      </c>
      <c r="AA1324" s="20">
        <v>0</v>
      </c>
      <c r="AB1324" t="s">
        <v>303</v>
      </c>
      <c r="AC1324" t="s">
        <v>303</v>
      </c>
      <c r="AD1324">
        <v>0</v>
      </c>
      <c r="AE1324">
        <v>1</v>
      </c>
      <c r="AF1324">
        <v>0</v>
      </c>
      <c r="AG1324">
        <v>1</v>
      </c>
      <c r="AH1324">
        <v>0</v>
      </c>
      <c r="AI1324">
        <v>0</v>
      </c>
    </row>
    <row r="1325" spans="2:35">
      <c r="C1325">
        <v>15</v>
      </c>
      <c r="D1325" s="4"/>
      <c r="F1325" t="s">
        <v>597</v>
      </c>
      <c r="G1325" t="s">
        <v>602</v>
      </c>
      <c r="I1325">
        <v>0</v>
      </c>
      <c r="J1325">
        <v>0</v>
      </c>
      <c r="K1325">
        <v>0</v>
      </c>
      <c r="L1325">
        <v>1</v>
      </c>
      <c r="M1325">
        <v>0</v>
      </c>
      <c r="N1325">
        <v>0</v>
      </c>
      <c r="O1325">
        <v>1</v>
      </c>
      <c r="P1325">
        <v>1</v>
      </c>
      <c r="Q1325">
        <v>1</v>
      </c>
      <c r="R1325" s="20">
        <v>0</v>
      </c>
      <c r="S1325" t="s">
        <v>303</v>
      </c>
      <c r="T1325" t="s">
        <v>303</v>
      </c>
      <c r="U1325" s="20" t="s">
        <v>303</v>
      </c>
      <c r="V1325">
        <v>0</v>
      </c>
      <c r="W1325">
        <v>0</v>
      </c>
      <c r="X1325" s="20">
        <v>0</v>
      </c>
      <c r="Y1325">
        <v>0</v>
      </c>
      <c r="Z1325">
        <v>1</v>
      </c>
      <c r="AA1325" s="20">
        <v>1</v>
      </c>
      <c r="AB1325" t="s">
        <v>303</v>
      </c>
      <c r="AC1325" t="s">
        <v>303</v>
      </c>
      <c r="AD1325">
        <v>0</v>
      </c>
      <c r="AE1325">
        <v>1</v>
      </c>
      <c r="AF1325">
        <v>0</v>
      </c>
      <c r="AG1325">
        <v>1</v>
      </c>
      <c r="AH1325">
        <v>0</v>
      </c>
      <c r="AI1325">
        <v>0</v>
      </c>
    </row>
    <row r="1326" spans="2:35">
      <c r="C1326">
        <v>16</v>
      </c>
      <c r="D1326" s="4"/>
      <c r="E1326" s="2" t="s">
        <v>1206</v>
      </c>
      <c r="F1326" t="s">
        <v>622</v>
      </c>
      <c r="G1326" t="s">
        <v>623</v>
      </c>
      <c r="I1326">
        <v>0</v>
      </c>
      <c r="J1326">
        <v>0</v>
      </c>
      <c r="K1326">
        <v>0</v>
      </c>
      <c r="L1326">
        <v>0</v>
      </c>
      <c r="M1326">
        <v>0</v>
      </c>
      <c r="N1326">
        <v>0</v>
      </c>
      <c r="O1326">
        <v>0</v>
      </c>
      <c r="P1326">
        <v>1</v>
      </c>
      <c r="Q1326">
        <v>1</v>
      </c>
      <c r="R1326" s="20">
        <v>0</v>
      </c>
      <c r="S1326" t="s">
        <v>303</v>
      </c>
      <c r="T1326" t="s">
        <v>303</v>
      </c>
      <c r="U1326" s="20" t="s">
        <v>303</v>
      </c>
      <c r="V1326">
        <v>0</v>
      </c>
      <c r="W1326">
        <v>0</v>
      </c>
      <c r="X1326" s="20">
        <v>1</v>
      </c>
      <c r="Y1326">
        <v>0</v>
      </c>
      <c r="Z1326">
        <v>0</v>
      </c>
      <c r="AA1326" s="20">
        <v>1</v>
      </c>
      <c r="AB1326" t="s">
        <v>303</v>
      </c>
      <c r="AC1326" t="s">
        <v>303</v>
      </c>
      <c r="AD1326">
        <v>1</v>
      </c>
      <c r="AE1326">
        <v>0</v>
      </c>
      <c r="AF1326">
        <v>1</v>
      </c>
      <c r="AG1326">
        <v>0</v>
      </c>
      <c r="AH1326">
        <v>0</v>
      </c>
      <c r="AI1326">
        <v>0</v>
      </c>
    </row>
    <row r="1327" spans="2:35">
      <c r="C1327">
        <v>17</v>
      </c>
      <c r="D1327" s="4"/>
      <c r="F1327" t="s">
        <v>622</v>
      </c>
      <c r="G1327" t="s">
        <v>623</v>
      </c>
      <c r="I1327">
        <v>0</v>
      </c>
      <c r="J1327">
        <v>0</v>
      </c>
      <c r="K1327">
        <v>0</v>
      </c>
      <c r="L1327">
        <v>0</v>
      </c>
      <c r="M1327">
        <v>1</v>
      </c>
      <c r="N1327">
        <v>1</v>
      </c>
      <c r="O1327">
        <v>0</v>
      </c>
      <c r="P1327">
        <v>0</v>
      </c>
      <c r="Q1327">
        <v>1</v>
      </c>
      <c r="R1327" s="20">
        <v>1</v>
      </c>
      <c r="S1327" t="s">
        <v>303</v>
      </c>
      <c r="T1327" t="s">
        <v>303</v>
      </c>
      <c r="U1327" s="20" t="s">
        <v>303</v>
      </c>
      <c r="V1327">
        <v>0</v>
      </c>
      <c r="W1327">
        <v>1</v>
      </c>
      <c r="X1327" s="20">
        <v>1</v>
      </c>
      <c r="Y1327">
        <v>0</v>
      </c>
      <c r="Z1327">
        <v>1</v>
      </c>
      <c r="AA1327" s="20">
        <v>0</v>
      </c>
      <c r="AB1327" t="s">
        <v>303</v>
      </c>
      <c r="AC1327" t="s">
        <v>303</v>
      </c>
      <c r="AD1327">
        <v>1</v>
      </c>
      <c r="AE1327">
        <v>0</v>
      </c>
      <c r="AF1327">
        <v>1</v>
      </c>
      <c r="AG1327">
        <v>0</v>
      </c>
      <c r="AH1327">
        <v>0</v>
      </c>
      <c r="AI1327">
        <v>0</v>
      </c>
    </row>
    <row r="1328" spans="2:35">
      <c r="C1328">
        <v>18</v>
      </c>
      <c r="D1328" s="4"/>
      <c r="E1328" s="2" t="s">
        <v>1210</v>
      </c>
      <c r="F1328" t="s">
        <v>619</v>
      </c>
      <c r="G1328" t="s">
        <v>620</v>
      </c>
      <c r="I1328">
        <v>0</v>
      </c>
      <c r="J1328">
        <v>0</v>
      </c>
      <c r="K1328">
        <v>0</v>
      </c>
      <c r="L1328">
        <v>0</v>
      </c>
      <c r="M1328">
        <v>0</v>
      </c>
      <c r="N1328">
        <v>0</v>
      </c>
      <c r="O1328">
        <v>0</v>
      </c>
      <c r="P1328">
        <v>1</v>
      </c>
      <c r="Q1328">
        <v>1</v>
      </c>
      <c r="R1328" s="20">
        <v>0</v>
      </c>
      <c r="S1328" t="s">
        <v>303</v>
      </c>
      <c r="T1328" t="s">
        <v>303</v>
      </c>
      <c r="U1328" s="20" t="s">
        <v>303</v>
      </c>
      <c r="V1328">
        <v>0</v>
      </c>
      <c r="W1328">
        <v>0</v>
      </c>
      <c r="X1328" s="20">
        <v>0</v>
      </c>
      <c r="Y1328">
        <v>0</v>
      </c>
      <c r="Z1328">
        <v>1</v>
      </c>
      <c r="AA1328" s="20">
        <v>0</v>
      </c>
      <c r="AB1328" t="s">
        <v>303</v>
      </c>
      <c r="AC1328" t="s">
        <v>303</v>
      </c>
      <c r="AD1328">
        <v>1</v>
      </c>
      <c r="AE1328">
        <v>0</v>
      </c>
      <c r="AF1328">
        <v>1</v>
      </c>
      <c r="AG1328">
        <v>0</v>
      </c>
      <c r="AH1328">
        <v>0</v>
      </c>
      <c r="AI1328">
        <v>0</v>
      </c>
    </row>
    <row r="1329" spans="3:35">
      <c r="C1329">
        <v>19</v>
      </c>
      <c r="D1329" s="4"/>
      <c r="F1329" t="s">
        <v>619</v>
      </c>
      <c r="G1329" t="s">
        <v>620</v>
      </c>
      <c r="I1329">
        <v>0</v>
      </c>
      <c r="J1329">
        <v>0</v>
      </c>
      <c r="K1329">
        <v>0</v>
      </c>
      <c r="L1329">
        <v>0</v>
      </c>
      <c r="M1329">
        <v>1</v>
      </c>
      <c r="N1329">
        <v>1</v>
      </c>
      <c r="O1329">
        <v>0</v>
      </c>
      <c r="P1329">
        <v>0</v>
      </c>
      <c r="Q1329">
        <v>1</v>
      </c>
      <c r="R1329" s="20">
        <v>1</v>
      </c>
      <c r="S1329" t="s">
        <v>303</v>
      </c>
      <c r="T1329" t="s">
        <v>303</v>
      </c>
      <c r="U1329" s="20" t="s">
        <v>303</v>
      </c>
      <c r="V1329">
        <v>0</v>
      </c>
      <c r="W1329">
        <v>1</v>
      </c>
      <c r="X1329" s="20">
        <v>0</v>
      </c>
      <c r="Y1329">
        <v>0</v>
      </c>
      <c r="Z1329">
        <v>0</v>
      </c>
      <c r="AA1329" s="20">
        <v>0</v>
      </c>
      <c r="AB1329" t="s">
        <v>303</v>
      </c>
      <c r="AC1329" t="s">
        <v>303</v>
      </c>
      <c r="AD1329">
        <v>1</v>
      </c>
      <c r="AE1329">
        <v>0</v>
      </c>
      <c r="AF1329">
        <v>1</v>
      </c>
      <c r="AG1329">
        <v>0</v>
      </c>
      <c r="AH1329">
        <v>0</v>
      </c>
      <c r="AI1329">
        <v>0</v>
      </c>
    </row>
    <row r="1330" spans="3:35">
      <c r="C1330">
        <v>20</v>
      </c>
      <c r="D1330" s="4"/>
      <c r="E1330" s="2" t="s">
        <v>1212</v>
      </c>
      <c r="F1330" t="s">
        <v>583</v>
      </c>
      <c r="G1330" t="s">
        <v>422</v>
      </c>
      <c r="H1330" t="s">
        <v>277</v>
      </c>
      <c r="I1330">
        <v>0</v>
      </c>
      <c r="J1330">
        <v>1</v>
      </c>
      <c r="K1330">
        <v>1</v>
      </c>
      <c r="L1330">
        <v>0</v>
      </c>
      <c r="M1330">
        <v>0</v>
      </c>
      <c r="N1330">
        <v>0</v>
      </c>
      <c r="O1330">
        <v>0</v>
      </c>
      <c r="P1330">
        <v>0</v>
      </c>
      <c r="Q1330">
        <v>1</v>
      </c>
      <c r="R1330" s="20">
        <v>0</v>
      </c>
      <c r="S1330" t="s">
        <v>303</v>
      </c>
      <c r="T1330" t="s">
        <v>303</v>
      </c>
      <c r="U1330" s="20" t="s">
        <v>303</v>
      </c>
      <c r="V1330">
        <v>0</v>
      </c>
      <c r="W1330">
        <v>1</v>
      </c>
      <c r="X1330" s="20">
        <v>0</v>
      </c>
      <c r="Y1330">
        <v>0</v>
      </c>
      <c r="Z1330">
        <v>0</v>
      </c>
      <c r="AA1330" s="20">
        <v>0</v>
      </c>
      <c r="AB1330">
        <v>0</v>
      </c>
      <c r="AC1330">
        <v>1</v>
      </c>
      <c r="AD1330">
        <v>0</v>
      </c>
      <c r="AE1330">
        <v>1</v>
      </c>
      <c r="AF1330">
        <v>0</v>
      </c>
      <c r="AG1330">
        <v>1</v>
      </c>
      <c r="AH1330">
        <v>0</v>
      </c>
      <c r="AI1330">
        <v>0</v>
      </c>
    </row>
    <row r="1331" spans="3:35">
      <c r="C1331">
        <v>21</v>
      </c>
      <c r="D1331" s="4"/>
      <c r="F1331" t="s">
        <v>586</v>
      </c>
      <c r="G1331" t="s">
        <v>422</v>
      </c>
      <c r="H1331" t="s">
        <v>278</v>
      </c>
      <c r="I1331">
        <v>0</v>
      </c>
      <c r="J1331">
        <v>1</v>
      </c>
      <c r="K1331">
        <v>1</v>
      </c>
      <c r="L1331">
        <v>0</v>
      </c>
      <c r="M1331">
        <v>0</v>
      </c>
      <c r="N1331">
        <v>0</v>
      </c>
      <c r="O1331">
        <v>0</v>
      </c>
      <c r="P1331">
        <v>0</v>
      </c>
      <c r="Q1331">
        <v>1</v>
      </c>
      <c r="R1331" s="20">
        <v>0</v>
      </c>
      <c r="S1331" t="s">
        <v>303</v>
      </c>
      <c r="T1331" t="s">
        <v>303</v>
      </c>
      <c r="U1331" s="20" t="s">
        <v>303</v>
      </c>
      <c r="V1331" t="s">
        <v>303</v>
      </c>
      <c r="W1331" t="s">
        <v>303</v>
      </c>
      <c r="X1331" s="20" t="s">
        <v>303</v>
      </c>
      <c r="Y1331">
        <v>0</v>
      </c>
      <c r="Z1331">
        <v>1</v>
      </c>
      <c r="AA1331" s="20">
        <v>0</v>
      </c>
      <c r="AB1331">
        <v>1</v>
      </c>
      <c r="AC1331">
        <v>0</v>
      </c>
      <c r="AD1331" t="s">
        <v>303</v>
      </c>
      <c r="AE1331" t="s">
        <v>303</v>
      </c>
      <c r="AF1331">
        <v>0</v>
      </c>
      <c r="AG1331">
        <v>1</v>
      </c>
      <c r="AH1331">
        <v>0</v>
      </c>
      <c r="AI1331">
        <v>0</v>
      </c>
    </row>
    <row r="1332" spans="3:35">
      <c r="C1332">
        <v>22</v>
      </c>
      <c r="D1332" s="4"/>
      <c r="E1332" s="2" t="s">
        <v>1215</v>
      </c>
      <c r="F1332" t="s">
        <v>582</v>
      </c>
      <c r="G1332" t="s">
        <v>422</v>
      </c>
      <c r="H1332" t="s">
        <v>275</v>
      </c>
      <c r="I1332">
        <v>0</v>
      </c>
      <c r="J1332">
        <v>1</v>
      </c>
      <c r="K1332">
        <v>1</v>
      </c>
      <c r="L1332">
        <v>0</v>
      </c>
      <c r="M1332">
        <v>0</v>
      </c>
      <c r="N1332">
        <v>0</v>
      </c>
      <c r="O1332">
        <v>0</v>
      </c>
      <c r="P1332">
        <v>0</v>
      </c>
      <c r="Q1332">
        <v>1</v>
      </c>
      <c r="R1332" s="20">
        <v>0</v>
      </c>
      <c r="S1332" t="s">
        <v>303</v>
      </c>
      <c r="T1332" t="s">
        <v>303</v>
      </c>
      <c r="U1332" s="20" t="s">
        <v>303</v>
      </c>
      <c r="V1332">
        <v>1</v>
      </c>
      <c r="W1332">
        <v>0</v>
      </c>
      <c r="X1332" s="20">
        <v>0</v>
      </c>
      <c r="Y1332">
        <v>0</v>
      </c>
      <c r="Z1332">
        <v>0</v>
      </c>
      <c r="AA1332" s="20">
        <v>0</v>
      </c>
      <c r="AB1332">
        <v>0</v>
      </c>
      <c r="AC1332">
        <v>1</v>
      </c>
      <c r="AD1332">
        <v>1</v>
      </c>
      <c r="AE1332">
        <v>0</v>
      </c>
      <c r="AF1332">
        <v>1</v>
      </c>
      <c r="AG1332">
        <v>0</v>
      </c>
      <c r="AH1332">
        <v>0</v>
      </c>
      <c r="AI1332">
        <v>0</v>
      </c>
    </row>
    <row r="1333" spans="3:35">
      <c r="C1333">
        <v>23</v>
      </c>
      <c r="D1333" s="4"/>
      <c r="F1333" t="s">
        <v>585</v>
      </c>
      <c r="G1333" t="s">
        <v>422</v>
      </c>
      <c r="H1333" t="s">
        <v>276</v>
      </c>
      <c r="I1333">
        <v>0</v>
      </c>
      <c r="J1333">
        <v>1</v>
      </c>
      <c r="K1333">
        <v>1</v>
      </c>
      <c r="L1333">
        <v>0</v>
      </c>
      <c r="M1333">
        <v>0</v>
      </c>
      <c r="N1333">
        <v>0</v>
      </c>
      <c r="O1333">
        <v>0</v>
      </c>
      <c r="P1333">
        <v>0</v>
      </c>
      <c r="Q1333">
        <v>1</v>
      </c>
      <c r="R1333" s="20">
        <v>0</v>
      </c>
      <c r="S1333" t="s">
        <v>303</v>
      </c>
      <c r="T1333" t="s">
        <v>303</v>
      </c>
      <c r="U1333" s="20" t="s">
        <v>303</v>
      </c>
      <c r="V1333" t="s">
        <v>303</v>
      </c>
      <c r="W1333" t="s">
        <v>303</v>
      </c>
      <c r="X1333" s="20" t="s">
        <v>303</v>
      </c>
      <c r="Y1333">
        <v>1</v>
      </c>
      <c r="Z1333">
        <v>0</v>
      </c>
      <c r="AA1333" s="20">
        <v>0</v>
      </c>
      <c r="AB1333">
        <v>1</v>
      </c>
      <c r="AC1333">
        <v>0</v>
      </c>
      <c r="AD1333" t="s">
        <v>303</v>
      </c>
      <c r="AE1333" t="s">
        <v>303</v>
      </c>
      <c r="AF1333">
        <v>1</v>
      </c>
      <c r="AG1333">
        <v>0</v>
      </c>
      <c r="AH1333">
        <v>0</v>
      </c>
      <c r="AI1333">
        <v>0</v>
      </c>
    </row>
    <row r="1334" spans="3:35">
      <c r="C1334">
        <v>24</v>
      </c>
      <c r="D1334" s="4"/>
      <c r="F1334" t="s">
        <v>307</v>
      </c>
      <c r="G1334" t="s">
        <v>307</v>
      </c>
    </row>
    <row r="1335" spans="3:35">
      <c r="C1335">
        <v>25</v>
      </c>
      <c r="D1335" s="4"/>
      <c r="F1335" t="s">
        <v>307</v>
      </c>
      <c r="G1335" t="s">
        <v>307</v>
      </c>
      <c r="H1335" s="2"/>
    </row>
    <row r="1336" spans="3:35">
      <c r="C1336">
        <v>26</v>
      </c>
      <c r="D1336" s="4"/>
      <c r="F1336" t="s">
        <v>307</v>
      </c>
      <c r="G1336" t="s">
        <v>307</v>
      </c>
      <c r="H1336" s="2"/>
    </row>
    <row r="1337" spans="3:35">
      <c r="C1337">
        <v>27</v>
      </c>
      <c r="D1337" s="4"/>
      <c r="F1337" t="s">
        <v>307</v>
      </c>
      <c r="G1337" t="s">
        <v>307</v>
      </c>
      <c r="H1337" s="2"/>
    </row>
    <row r="1338" spans="3:35">
      <c r="C1338">
        <v>28</v>
      </c>
      <c r="D1338" s="4"/>
      <c r="F1338" t="s">
        <v>307</v>
      </c>
      <c r="G1338" t="s">
        <v>307</v>
      </c>
      <c r="H1338" s="2"/>
    </row>
    <row r="1339" spans="3:35">
      <c r="C1339">
        <v>29</v>
      </c>
      <c r="D1339" s="4"/>
      <c r="F1339" t="s">
        <v>307</v>
      </c>
      <c r="G1339" t="s">
        <v>307</v>
      </c>
      <c r="H1339" s="2"/>
    </row>
    <row r="1340" spans="3:35">
      <c r="C1340">
        <v>30</v>
      </c>
      <c r="D1340" s="4"/>
      <c r="F1340" t="s">
        <v>307</v>
      </c>
      <c r="G1340" t="s">
        <v>307</v>
      </c>
    </row>
    <row r="1341" spans="3:35">
      <c r="C1341">
        <v>31</v>
      </c>
      <c r="D1341" s="4"/>
      <c r="F1341" t="s">
        <v>307</v>
      </c>
      <c r="G1341" t="s">
        <v>307</v>
      </c>
    </row>
    <row r="1342" spans="3:35" ht="19.5" thickBot="1">
      <c r="C1342" s="7">
        <v>32</v>
      </c>
      <c r="D1342" s="19"/>
      <c r="E1342" s="13"/>
      <c r="F1342" s="7" t="s">
        <v>307</v>
      </c>
      <c r="G1342" s="7" t="s">
        <v>307</v>
      </c>
      <c r="H1342" s="7"/>
    </row>
    <row r="1343" spans="3:35" ht="19.5" thickTop="1">
      <c r="C1343">
        <v>0</v>
      </c>
      <c r="D1343" s="4"/>
      <c r="E1343" t="s">
        <v>1219</v>
      </c>
      <c r="F1343" s="2" t="s">
        <v>625</v>
      </c>
      <c r="G1343" t="s">
        <v>628</v>
      </c>
      <c r="I1343">
        <v>0</v>
      </c>
      <c r="J1343">
        <v>0</v>
      </c>
      <c r="K1343">
        <v>0</v>
      </c>
      <c r="L1343">
        <v>0</v>
      </c>
      <c r="M1343">
        <v>0</v>
      </c>
      <c r="N1343">
        <v>0</v>
      </c>
      <c r="O1343">
        <v>0</v>
      </c>
      <c r="P1343">
        <v>1</v>
      </c>
      <c r="Q1343">
        <v>1</v>
      </c>
      <c r="R1343" s="20">
        <v>0</v>
      </c>
      <c r="S1343" t="s">
        <v>303</v>
      </c>
      <c r="T1343" t="s">
        <v>303</v>
      </c>
      <c r="U1343" s="20" t="s">
        <v>303</v>
      </c>
      <c r="V1343">
        <v>0</v>
      </c>
      <c r="W1343">
        <v>0</v>
      </c>
      <c r="X1343" s="20">
        <v>1</v>
      </c>
      <c r="Y1343" t="s">
        <v>303</v>
      </c>
      <c r="Z1343" t="s">
        <v>303</v>
      </c>
      <c r="AA1343" s="20" t="s">
        <v>303</v>
      </c>
      <c r="AB1343" t="s">
        <v>303</v>
      </c>
      <c r="AC1343" t="s">
        <v>303</v>
      </c>
      <c r="AD1343">
        <v>0</v>
      </c>
      <c r="AE1343">
        <v>1</v>
      </c>
      <c r="AF1343" t="s">
        <v>303</v>
      </c>
      <c r="AG1343" t="s">
        <v>303</v>
      </c>
      <c r="AH1343">
        <v>0</v>
      </c>
      <c r="AI1343">
        <v>0</v>
      </c>
    </row>
    <row r="1344" spans="3:35">
      <c r="C1344">
        <v>1</v>
      </c>
      <c r="D1344" s="4"/>
      <c r="E1344"/>
      <c r="F1344" s="2" t="s">
        <v>626</v>
      </c>
      <c r="G1344" t="s">
        <v>629</v>
      </c>
      <c r="I1344">
        <v>0</v>
      </c>
      <c r="J1344">
        <v>0</v>
      </c>
      <c r="K1344">
        <v>0</v>
      </c>
      <c r="L1344">
        <v>0</v>
      </c>
      <c r="M1344">
        <v>0</v>
      </c>
      <c r="N1344">
        <v>0</v>
      </c>
      <c r="O1344">
        <v>0</v>
      </c>
      <c r="P1344">
        <v>1</v>
      </c>
      <c r="Q1344">
        <v>1</v>
      </c>
      <c r="R1344" s="20">
        <v>0</v>
      </c>
      <c r="S1344" t="s">
        <v>303</v>
      </c>
      <c r="T1344" t="s">
        <v>303</v>
      </c>
      <c r="U1344" s="20" t="s">
        <v>303</v>
      </c>
      <c r="V1344">
        <v>0</v>
      </c>
      <c r="W1344">
        <v>0</v>
      </c>
      <c r="X1344" s="20">
        <v>0</v>
      </c>
      <c r="Y1344">
        <v>0</v>
      </c>
      <c r="Z1344">
        <v>0</v>
      </c>
      <c r="AA1344" s="20">
        <v>1</v>
      </c>
      <c r="AB1344" t="s">
        <v>303</v>
      </c>
      <c r="AC1344" t="s">
        <v>303</v>
      </c>
      <c r="AD1344">
        <v>0</v>
      </c>
      <c r="AE1344">
        <v>1</v>
      </c>
      <c r="AF1344">
        <v>0</v>
      </c>
      <c r="AG1344">
        <v>1</v>
      </c>
      <c r="AH1344">
        <v>0</v>
      </c>
      <c r="AI1344">
        <v>0</v>
      </c>
    </row>
    <row r="1345" spans="2:35">
      <c r="C1345">
        <v>2</v>
      </c>
      <c r="D1345" s="4"/>
      <c r="F1345" t="s">
        <v>626</v>
      </c>
      <c r="G1345" t="s">
        <v>629</v>
      </c>
      <c r="I1345">
        <v>0</v>
      </c>
      <c r="J1345">
        <v>0</v>
      </c>
      <c r="K1345">
        <v>0</v>
      </c>
      <c r="L1345">
        <v>1</v>
      </c>
      <c r="M1345">
        <v>0</v>
      </c>
      <c r="N1345">
        <v>0</v>
      </c>
      <c r="O1345">
        <v>1</v>
      </c>
      <c r="P1345">
        <v>1</v>
      </c>
      <c r="Q1345">
        <v>1</v>
      </c>
      <c r="R1345" s="20">
        <v>0</v>
      </c>
      <c r="S1345" t="s">
        <v>303</v>
      </c>
      <c r="T1345" t="s">
        <v>303</v>
      </c>
      <c r="U1345" s="20" t="s">
        <v>303</v>
      </c>
      <c r="V1345">
        <v>1</v>
      </c>
      <c r="W1345">
        <v>0</v>
      </c>
      <c r="X1345" s="20">
        <v>0</v>
      </c>
      <c r="Y1345">
        <v>0</v>
      </c>
      <c r="Z1345">
        <v>1</v>
      </c>
      <c r="AA1345" s="20">
        <v>1</v>
      </c>
      <c r="AB1345" t="s">
        <v>303</v>
      </c>
      <c r="AC1345" t="s">
        <v>303</v>
      </c>
      <c r="AD1345">
        <v>0</v>
      </c>
      <c r="AE1345">
        <v>1</v>
      </c>
      <c r="AF1345">
        <v>0</v>
      </c>
      <c r="AG1345">
        <v>1</v>
      </c>
      <c r="AH1345">
        <v>0</v>
      </c>
      <c r="AI1345">
        <v>0</v>
      </c>
    </row>
    <row r="1346" spans="2:35">
      <c r="B1346" t="s">
        <v>1208</v>
      </c>
      <c r="C1346">
        <v>3</v>
      </c>
      <c r="D1346" s="4"/>
      <c r="F1346" s="2" t="s">
        <v>625</v>
      </c>
      <c r="G1346" t="s">
        <v>628</v>
      </c>
      <c r="I1346">
        <v>0</v>
      </c>
      <c r="J1346">
        <v>0</v>
      </c>
      <c r="K1346">
        <v>0</v>
      </c>
      <c r="L1346">
        <v>0</v>
      </c>
      <c r="M1346">
        <v>0</v>
      </c>
      <c r="N1346">
        <v>0</v>
      </c>
      <c r="O1346">
        <v>0</v>
      </c>
      <c r="P1346">
        <v>1</v>
      </c>
      <c r="Q1346">
        <v>1</v>
      </c>
      <c r="R1346" s="20">
        <v>0</v>
      </c>
      <c r="S1346" t="s">
        <v>303</v>
      </c>
      <c r="T1346" t="s">
        <v>303</v>
      </c>
      <c r="U1346" s="20" t="s">
        <v>303</v>
      </c>
      <c r="V1346">
        <v>0</v>
      </c>
      <c r="W1346">
        <v>1</v>
      </c>
      <c r="X1346" s="20">
        <v>0</v>
      </c>
      <c r="Y1346">
        <v>0</v>
      </c>
      <c r="Z1346">
        <v>0</v>
      </c>
      <c r="AA1346" s="20">
        <v>0</v>
      </c>
      <c r="AB1346" t="s">
        <v>303</v>
      </c>
      <c r="AC1346" t="s">
        <v>303</v>
      </c>
      <c r="AD1346">
        <v>0</v>
      </c>
      <c r="AE1346">
        <v>1</v>
      </c>
      <c r="AF1346">
        <v>0</v>
      </c>
      <c r="AG1346">
        <v>1</v>
      </c>
      <c r="AH1346">
        <v>0</v>
      </c>
      <c r="AI1346">
        <v>0</v>
      </c>
    </row>
    <row r="1347" spans="2:35">
      <c r="B1347" t="s">
        <v>1464</v>
      </c>
      <c r="C1347">
        <v>4</v>
      </c>
      <c r="D1347" s="4"/>
      <c r="F1347" s="2" t="s">
        <v>626</v>
      </c>
      <c r="G1347" t="s">
        <v>629</v>
      </c>
      <c r="I1347">
        <v>0</v>
      </c>
      <c r="J1347">
        <v>0</v>
      </c>
      <c r="K1347">
        <v>0</v>
      </c>
      <c r="L1347">
        <v>0</v>
      </c>
      <c r="M1347">
        <v>0</v>
      </c>
      <c r="N1347">
        <v>0</v>
      </c>
      <c r="O1347">
        <v>0</v>
      </c>
      <c r="P1347">
        <v>1</v>
      </c>
      <c r="Q1347">
        <v>1</v>
      </c>
      <c r="R1347" s="20">
        <v>0</v>
      </c>
      <c r="S1347" t="s">
        <v>303</v>
      </c>
      <c r="T1347" t="s">
        <v>303</v>
      </c>
      <c r="U1347" s="20" t="s">
        <v>303</v>
      </c>
      <c r="V1347">
        <v>0</v>
      </c>
      <c r="W1347">
        <v>0</v>
      </c>
      <c r="X1347" s="20">
        <v>0</v>
      </c>
      <c r="Y1347">
        <v>1</v>
      </c>
      <c r="Z1347">
        <v>0</v>
      </c>
      <c r="AA1347" s="20">
        <v>0</v>
      </c>
      <c r="AB1347" t="s">
        <v>303</v>
      </c>
      <c r="AC1347" t="s">
        <v>303</v>
      </c>
      <c r="AD1347">
        <v>0</v>
      </c>
      <c r="AE1347">
        <v>1</v>
      </c>
      <c r="AF1347">
        <v>0</v>
      </c>
      <c r="AG1347">
        <v>1</v>
      </c>
      <c r="AH1347">
        <v>0</v>
      </c>
      <c r="AI1347">
        <v>0</v>
      </c>
    </row>
    <row r="1348" spans="2:35">
      <c r="C1348">
        <v>5</v>
      </c>
      <c r="D1348" s="4"/>
      <c r="E1348" s="2" t="s">
        <v>633</v>
      </c>
      <c r="F1348" t="s">
        <v>628</v>
      </c>
      <c r="G1348" t="s">
        <v>629</v>
      </c>
      <c r="I1348">
        <v>0</v>
      </c>
      <c r="J1348">
        <v>0</v>
      </c>
      <c r="K1348">
        <v>0</v>
      </c>
      <c r="L1348">
        <v>0</v>
      </c>
      <c r="M1348">
        <v>0</v>
      </c>
      <c r="N1348">
        <v>0</v>
      </c>
      <c r="O1348">
        <v>0</v>
      </c>
      <c r="P1348">
        <v>1</v>
      </c>
      <c r="Q1348">
        <v>1</v>
      </c>
      <c r="R1348" s="20">
        <v>0</v>
      </c>
      <c r="S1348" t="s">
        <v>303</v>
      </c>
      <c r="T1348" t="s">
        <v>303</v>
      </c>
      <c r="U1348" s="20" t="s">
        <v>303</v>
      </c>
      <c r="V1348">
        <v>0</v>
      </c>
      <c r="W1348">
        <v>0</v>
      </c>
      <c r="X1348" s="20">
        <v>1</v>
      </c>
      <c r="Y1348">
        <v>0</v>
      </c>
      <c r="Z1348">
        <v>0</v>
      </c>
      <c r="AA1348" s="20">
        <v>1</v>
      </c>
      <c r="AB1348" t="s">
        <v>303</v>
      </c>
      <c r="AC1348" t="s">
        <v>303</v>
      </c>
      <c r="AD1348">
        <v>1</v>
      </c>
      <c r="AE1348">
        <v>0</v>
      </c>
      <c r="AF1348">
        <v>1</v>
      </c>
      <c r="AG1348">
        <v>0</v>
      </c>
      <c r="AH1348">
        <v>0</v>
      </c>
      <c r="AI1348">
        <v>0</v>
      </c>
    </row>
    <row r="1349" spans="2:35">
      <c r="C1349">
        <v>6</v>
      </c>
      <c r="D1349" s="4"/>
      <c r="F1349" t="s">
        <v>628</v>
      </c>
      <c r="G1349" t="s">
        <v>629</v>
      </c>
      <c r="I1349">
        <v>0</v>
      </c>
      <c r="J1349">
        <v>0</v>
      </c>
      <c r="K1349">
        <v>0</v>
      </c>
      <c r="L1349">
        <v>0</v>
      </c>
      <c r="M1349">
        <v>1</v>
      </c>
      <c r="N1349">
        <v>1</v>
      </c>
      <c r="O1349">
        <v>0</v>
      </c>
      <c r="P1349">
        <v>0</v>
      </c>
      <c r="Q1349">
        <v>1</v>
      </c>
      <c r="R1349" s="20">
        <v>1</v>
      </c>
      <c r="S1349" t="s">
        <v>303</v>
      </c>
      <c r="T1349" t="s">
        <v>303</v>
      </c>
      <c r="U1349" s="20" t="s">
        <v>303</v>
      </c>
      <c r="V1349">
        <v>0</v>
      </c>
      <c r="W1349">
        <v>1</v>
      </c>
      <c r="X1349" s="20">
        <v>1</v>
      </c>
      <c r="Y1349">
        <v>0</v>
      </c>
      <c r="Z1349">
        <v>1</v>
      </c>
      <c r="AA1349" s="20">
        <v>0</v>
      </c>
      <c r="AB1349" t="s">
        <v>303</v>
      </c>
      <c r="AC1349" t="s">
        <v>303</v>
      </c>
      <c r="AD1349">
        <v>1</v>
      </c>
      <c r="AE1349">
        <v>0</v>
      </c>
      <c r="AF1349">
        <v>1</v>
      </c>
      <c r="AG1349">
        <v>0</v>
      </c>
      <c r="AH1349">
        <v>0</v>
      </c>
      <c r="AI1349">
        <v>0</v>
      </c>
    </row>
    <row r="1350" spans="2:35">
      <c r="C1350">
        <v>7</v>
      </c>
      <c r="D1350" s="4"/>
      <c r="E1350" s="2" t="s">
        <v>634</v>
      </c>
      <c r="F1350" t="s">
        <v>625</v>
      </c>
      <c r="G1350" t="s">
        <v>626</v>
      </c>
      <c r="I1350">
        <v>0</v>
      </c>
      <c r="J1350">
        <v>0</v>
      </c>
      <c r="K1350">
        <v>0</v>
      </c>
      <c r="L1350">
        <v>0</v>
      </c>
      <c r="M1350">
        <v>0</v>
      </c>
      <c r="N1350">
        <v>0</v>
      </c>
      <c r="O1350">
        <v>0</v>
      </c>
      <c r="P1350">
        <v>1</v>
      </c>
      <c r="Q1350">
        <v>1</v>
      </c>
      <c r="R1350" s="20">
        <v>0</v>
      </c>
      <c r="S1350" t="s">
        <v>303</v>
      </c>
      <c r="T1350" t="s">
        <v>303</v>
      </c>
      <c r="U1350" s="20" t="s">
        <v>303</v>
      </c>
      <c r="V1350">
        <v>0</v>
      </c>
      <c r="W1350">
        <v>0</v>
      </c>
      <c r="X1350" s="20">
        <v>0</v>
      </c>
      <c r="Y1350">
        <v>0</v>
      </c>
      <c r="Z1350">
        <v>1</v>
      </c>
      <c r="AA1350" s="20">
        <v>0</v>
      </c>
      <c r="AB1350" t="s">
        <v>303</v>
      </c>
      <c r="AC1350" t="s">
        <v>303</v>
      </c>
      <c r="AD1350">
        <v>1</v>
      </c>
      <c r="AE1350">
        <v>0</v>
      </c>
      <c r="AF1350">
        <v>1</v>
      </c>
      <c r="AG1350">
        <v>0</v>
      </c>
      <c r="AH1350">
        <v>0</v>
      </c>
      <c r="AI1350">
        <v>0</v>
      </c>
    </row>
    <row r="1351" spans="2:35">
      <c r="C1351">
        <v>8</v>
      </c>
      <c r="D1351" s="4"/>
      <c r="F1351" t="s">
        <v>625</v>
      </c>
      <c r="G1351" t="s">
        <v>626</v>
      </c>
      <c r="I1351">
        <v>0</v>
      </c>
      <c r="J1351">
        <v>0</v>
      </c>
      <c r="K1351">
        <v>0</v>
      </c>
      <c r="L1351">
        <v>0</v>
      </c>
      <c r="M1351">
        <v>1</v>
      </c>
      <c r="N1351">
        <v>1</v>
      </c>
      <c r="O1351">
        <v>0</v>
      </c>
      <c r="P1351">
        <v>0</v>
      </c>
      <c r="Q1351">
        <v>1</v>
      </c>
      <c r="R1351" s="20">
        <v>1</v>
      </c>
      <c r="S1351" t="s">
        <v>303</v>
      </c>
      <c r="T1351" t="s">
        <v>303</v>
      </c>
      <c r="U1351" s="20" t="s">
        <v>303</v>
      </c>
      <c r="V1351">
        <v>0</v>
      </c>
      <c r="W1351">
        <v>1</v>
      </c>
      <c r="X1351" s="20">
        <v>0</v>
      </c>
      <c r="Y1351">
        <v>0</v>
      </c>
      <c r="Z1351">
        <v>0</v>
      </c>
      <c r="AA1351" s="20">
        <v>0</v>
      </c>
      <c r="AB1351" t="s">
        <v>303</v>
      </c>
      <c r="AC1351" t="s">
        <v>303</v>
      </c>
      <c r="AD1351">
        <v>1</v>
      </c>
      <c r="AE1351">
        <v>0</v>
      </c>
      <c r="AF1351">
        <v>1</v>
      </c>
      <c r="AG1351">
        <v>0</v>
      </c>
      <c r="AH1351">
        <v>0</v>
      </c>
      <c r="AI1351">
        <v>0</v>
      </c>
    </row>
    <row r="1352" spans="2:35">
      <c r="C1352">
        <v>9</v>
      </c>
      <c r="D1352" s="4"/>
      <c r="E1352" s="2" t="s">
        <v>594</v>
      </c>
      <c r="F1352" t="s">
        <v>595</v>
      </c>
      <c r="G1352" t="s">
        <v>422</v>
      </c>
      <c r="H1352" t="s">
        <v>1373</v>
      </c>
      <c r="I1352">
        <v>0</v>
      </c>
      <c r="J1352">
        <v>1</v>
      </c>
      <c r="K1352">
        <v>1</v>
      </c>
      <c r="L1352">
        <v>0</v>
      </c>
      <c r="M1352">
        <v>0</v>
      </c>
      <c r="N1352">
        <v>0</v>
      </c>
      <c r="O1352">
        <v>0</v>
      </c>
      <c r="P1352">
        <v>0</v>
      </c>
      <c r="Q1352">
        <v>1</v>
      </c>
      <c r="R1352" s="20">
        <v>0</v>
      </c>
      <c r="S1352" t="s">
        <v>303</v>
      </c>
      <c r="T1352" t="s">
        <v>303</v>
      </c>
      <c r="U1352" s="20" t="s">
        <v>303</v>
      </c>
      <c r="V1352">
        <v>0</v>
      </c>
      <c r="W1352">
        <v>1</v>
      </c>
      <c r="X1352" s="20">
        <v>0</v>
      </c>
      <c r="Y1352">
        <v>0</v>
      </c>
      <c r="Z1352">
        <v>0</v>
      </c>
      <c r="AA1352" s="20">
        <v>0</v>
      </c>
      <c r="AB1352">
        <v>0</v>
      </c>
      <c r="AC1352">
        <v>1</v>
      </c>
      <c r="AD1352">
        <v>0</v>
      </c>
      <c r="AE1352">
        <v>1</v>
      </c>
      <c r="AF1352">
        <v>0</v>
      </c>
      <c r="AG1352">
        <v>1</v>
      </c>
      <c r="AH1352">
        <v>0</v>
      </c>
      <c r="AI1352">
        <v>0</v>
      </c>
    </row>
    <row r="1353" spans="2:35">
      <c r="B1353" t="s">
        <v>1374</v>
      </c>
      <c r="C1353">
        <v>10</v>
      </c>
      <c r="D1353" s="4"/>
      <c r="F1353" t="s">
        <v>597</v>
      </c>
      <c r="G1353" t="s">
        <v>422</v>
      </c>
      <c r="H1353" t="s">
        <v>1375</v>
      </c>
      <c r="I1353">
        <v>0</v>
      </c>
      <c r="J1353">
        <v>1</v>
      </c>
      <c r="K1353">
        <v>1</v>
      </c>
      <c r="L1353">
        <v>0</v>
      </c>
      <c r="M1353">
        <v>0</v>
      </c>
      <c r="N1353">
        <v>0</v>
      </c>
      <c r="O1353">
        <v>0</v>
      </c>
      <c r="P1353">
        <v>0</v>
      </c>
      <c r="Q1353">
        <v>1</v>
      </c>
      <c r="R1353" s="20">
        <v>0</v>
      </c>
      <c r="S1353" t="s">
        <v>303</v>
      </c>
      <c r="T1353" t="s">
        <v>303</v>
      </c>
      <c r="U1353" s="20" t="s">
        <v>303</v>
      </c>
      <c r="V1353" t="s">
        <v>303</v>
      </c>
      <c r="W1353" t="s">
        <v>303</v>
      </c>
      <c r="X1353" s="20" t="s">
        <v>303</v>
      </c>
      <c r="Y1353">
        <v>0</v>
      </c>
      <c r="Z1353">
        <v>1</v>
      </c>
      <c r="AA1353" s="20">
        <v>0</v>
      </c>
      <c r="AB1353">
        <v>1</v>
      </c>
      <c r="AC1353">
        <v>0</v>
      </c>
      <c r="AD1353" t="s">
        <v>303</v>
      </c>
      <c r="AE1353" t="s">
        <v>303</v>
      </c>
      <c r="AF1353">
        <v>0</v>
      </c>
      <c r="AG1353">
        <v>1</v>
      </c>
      <c r="AH1353">
        <v>0</v>
      </c>
      <c r="AI1353">
        <v>0</v>
      </c>
    </row>
    <row r="1354" spans="2:35">
      <c r="B1354" t="s">
        <v>1376</v>
      </c>
      <c r="C1354">
        <v>11</v>
      </c>
      <c r="D1354" s="4"/>
      <c r="E1354" s="2" t="s">
        <v>1225</v>
      </c>
      <c r="F1354" t="s">
        <v>600</v>
      </c>
      <c r="G1354" t="s">
        <v>422</v>
      </c>
      <c r="H1354" t="s">
        <v>1377</v>
      </c>
      <c r="I1354">
        <v>0</v>
      </c>
      <c r="J1354">
        <v>1</v>
      </c>
      <c r="K1354">
        <v>1</v>
      </c>
      <c r="L1354">
        <v>0</v>
      </c>
      <c r="M1354">
        <v>0</v>
      </c>
      <c r="N1354">
        <v>0</v>
      </c>
      <c r="O1354">
        <v>0</v>
      </c>
      <c r="P1354">
        <v>0</v>
      </c>
      <c r="Q1354">
        <v>1</v>
      </c>
      <c r="R1354" s="20">
        <v>0</v>
      </c>
      <c r="S1354" t="s">
        <v>303</v>
      </c>
      <c r="T1354" t="s">
        <v>303</v>
      </c>
      <c r="U1354" s="20" t="s">
        <v>303</v>
      </c>
      <c r="V1354">
        <v>1</v>
      </c>
      <c r="W1354">
        <v>0</v>
      </c>
      <c r="X1354" s="20">
        <v>0</v>
      </c>
      <c r="Y1354">
        <v>0</v>
      </c>
      <c r="Z1354">
        <v>0</v>
      </c>
      <c r="AA1354" s="20">
        <v>0</v>
      </c>
      <c r="AB1354">
        <v>0</v>
      </c>
      <c r="AC1354">
        <v>1</v>
      </c>
      <c r="AD1354">
        <v>1</v>
      </c>
      <c r="AE1354">
        <v>0</v>
      </c>
      <c r="AF1354">
        <v>1</v>
      </c>
      <c r="AG1354">
        <v>0</v>
      </c>
      <c r="AH1354">
        <v>0</v>
      </c>
      <c r="AI1354">
        <v>0</v>
      </c>
    </row>
    <row r="1355" spans="2:35">
      <c r="B1355" t="s">
        <v>1378</v>
      </c>
      <c r="C1355">
        <v>12</v>
      </c>
      <c r="D1355" s="4"/>
      <c r="F1355" t="s">
        <v>602</v>
      </c>
      <c r="G1355" t="s">
        <v>422</v>
      </c>
      <c r="H1355" t="s">
        <v>1379</v>
      </c>
      <c r="I1355">
        <v>0</v>
      </c>
      <c r="J1355">
        <v>1</v>
      </c>
      <c r="K1355">
        <v>1</v>
      </c>
      <c r="L1355">
        <v>0</v>
      </c>
      <c r="M1355">
        <v>0</v>
      </c>
      <c r="N1355">
        <v>0</v>
      </c>
      <c r="O1355">
        <v>0</v>
      </c>
      <c r="P1355">
        <v>0</v>
      </c>
      <c r="Q1355">
        <v>1</v>
      </c>
      <c r="R1355" s="20">
        <v>0</v>
      </c>
      <c r="S1355" t="s">
        <v>303</v>
      </c>
      <c r="T1355" t="s">
        <v>303</v>
      </c>
      <c r="U1355" s="20" t="s">
        <v>303</v>
      </c>
      <c r="V1355" t="s">
        <v>303</v>
      </c>
      <c r="W1355" t="s">
        <v>303</v>
      </c>
      <c r="X1355" s="20" t="s">
        <v>303</v>
      </c>
      <c r="Y1355">
        <v>1</v>
      </c>
      <c r="Z1355">
        <v>0</v>
      </c>
      <c r="AA1355" s="20">
        <v>0</v>
      </c>
      <c r="AB1355">
        <v>1</v>
      </c>
      <c r="AC1355">
        <v>0</v>
      </c>
      <c r="AD1355" t="s">
        <v>303</v>
      </c>
      <c r="AE1355" t="s">
        <v>303</v>
      </c>
      <c r="AF1355">
        <v>1</v>
      </c>
      <c r="AG1355">
        <v>0</v>
      </c>
      <c r="AH1355">
        <v>0</v>
      </c>
      <c r="AI1355">
        <v>0</v>
      </c>
    </row>
    <row r="1356" spans="2:35">
      <c r="C1356">
        <v>13</v>
      </c>
      <c r="D1356" s="4"/>
      <c r="E1356" s="2" t="s">
        <v>1202</v>
      </c>
      <c r="F1356" t="s">
        <v>595</v>
      </c>
      <c r="G1356" t="s">
        <v>600</v>
      </c>
      <c r="I1356">
        <v>0</v>
      </c>
      <c r="J1356">
        <v>0</v>
      </c>
      <c r="K1356">
        <v>0</v>
      </c>
      <c r="L1356">
        <v>0</v>
      </c>
      <c r="M1356">
        <v>0</v>
      </c>
      <c r="N1356">
        <v>0</v>
      </c>
      <c r="O1356">
        <v>0</v>
      </c>
      <c r="P1356">
        <v>1</v>
      </c>
      <c r="Q1356">
        <v>1</v>
      </c>
      <c r="R1356" s="20">
        <v>0</v>
      </c>
      <c r="S1356" t="s">
        <v>303</v>
      </c>
      <c r="T1356" t="s">
        <v>303</v>
      </c>
      <c r="U1356" s="20" t="s">
        <v>303</v>
      </c>
      <c r="V1356">
        <v>0</v>
      </c>
      <c r="W1356">
        <v>0</v>
      </c>
      <c r="X1356" s="20">
        <v>1</v>
      </c>
      <c r="Y1356">
        <v>0</v>
      </c>
      <c r="Z1356">
        <v>0</v>
      </c>
      <c r="AA1356" s="20">
        <v>1</v>
      </c>
      <c r="AB1356" t="s">
        <v>303</v>
      </c>
      <c r="AC1356" t="s">
        <v>303</v>
      </c>
      <c r="AD1356">
        <v>0</v>
      </c>
      <c r="AE1356">
        <v>1</v>
      </c>
      <c r="AF1356">
        <v>0</v>
      </c>
      <c r="AG1356">
        <v>1</v>
      </c>
      <c r="AH1356">
        <v>0</v>
      </c>
      <c r="AI1356">
        <v>0</v>
      </c>
    </row>
    <row r="1357" spans="2:35">
      <c r="C1357">
        <v>14</v>
      </c>
      <c r="D1357" s="4"/>
      <c r="F1357" t="s">
        <v>597</v>
      </c>
      <c r="G1357" t="s">
        <v>602</v>
      </c>
      <c r="I1357">
        <v>0</v>
      </c>
      <c r="J1357">
        <v>0</v>
      </c>
      <c r="K1357">
        <v>0</v>
      </c>
      <c r="L1357">
        <v>0</v>
      </c>
      <c r="M1357">
        <v>0</v>
      </c>
      <c r="N1357">
        <v>0</v>
      </c>
      <c r="O1357">
        <v>0</v>
      </c>
      <c r="P1357">
        <v>1</v>
      </c>
      <c r="Q1357">
        <v>1</v>
      </c>
      <c r="R1357" s="20">
        <v>0</v>
      </c>
      <c r="S1357" t="s">
        <v>303</v>
      </c>
      <c r="T1357" t="s">
        <v>303</v>
      </c>
      <c r="U1357" s="20" t="s">
        <v>303</v>
      </c>
      <c r="V1357">
        <v>1</v>
      </c>
      <c r="W1357">
        <v>0</v>
      </c>
      <c r="X1357" s="20">
        <v>0</v>
      </c>
      <c r="Y1357">
        <v>0</v>
      </c>
      <c r="Z1357">
        <v>1</v>
      </c>
      <c r="AA1357" s="20">
        <v>0</v>
      </c>
      <c r="AB1357" t="s">
        <v>303</v>
      </c>
      <c r="AC1357" t="s">
        <v>303</v>
      </c>
      <c r="AD1357">
        <v>0</v>
      </c>
      <c r="AE1357">
        <v>1</v>
      </c>
      <c r="AF1357">
        <v>0</v>
      </c>
      <c r="AG1357">
        <v>1</v>
      </c>
      <c r="AH1357">
        <v>0</v>
      </c>
      <c r="AI1357">
        <v>0</v>
      </c>
    </row>
    <row r="1358" spans="2:35">
      <c r="C1358">
        <v>15</v>
      </c>
      <c r="D1358" s="4"/>
      <c r="F1358" t="s">
        <v>597</v>
      </c>
      <c r="G1358" t="s">
        <v>602</v>
      </c>
      <c r="I1358">
        <v>0</v>
      </c>
      <c r="J1358">
        <v>0</v>
      </c>
      <c r="K1358">
        <v>0</v>
      </c>
      <c r="L1358">
        <v>1</v>
      </c>
      <c r="M1358">
        <v>0</v>
      </c>
      <c r="N1358">
        <v>0</v>
      </c>
      <c r="O1358">
        <v>1</v>
      </c>
      <c r="P1358">
        <v>1</v>
      </c>
      <c r="Q1358">
        <v>1</v>
      </c>
      <c r="R1358" s="20">
        <v>0</v>
      </c>
      <c r="S1358" t="s">
        <v>303</v>
      </c>
      <c r="T1358" t="s">
        <v>303</v>
      </c>
      <c r="U1358" s="20" t="s">
        <v>303</v>
      </c>
      <c r="V1358">
        <v>0</v>
      </c>
      <c r="W1358">
        <v>0</v>
      </c>
      <c r="X1358" s="20">
        <v>0</v>
      </c>
      <c r="Y1358">
        <v>0</v>
      </c>
      <c r="Z1358">
        <v>1</v>
      </c>
      <c r="AA1358" s="20">
        <v>1</v>
      </c>
      <c r="AB1358" t="s">
        <v>303</v>
      </c>
      <c r="AC1358" t="s">
        <v>303</v>
      </c>
      <c r="AD1358">
        <v>0</v>
      </c>
      <c r="AE1358">
        <v>1</v>
      </c>
      <c r="AF1358">
        <v>0</v>
      </c>
      <c r="AG1358">
        <v>1</v>
      </c>
      <c r="AH1358">
        <v>0</v>
      </c>
      <c r="AI1358">
        <v>0</v>
      </c>
    </row>
    <row r="1359" spans="2:35">
      <c r="C1359">
        <v>16</v>
      </c>
      <c r="D1359" s="4"/>
      <c r="E1359" s="2" t="s">
        <v>1206</v>
      </c>
      <c r="F1359" t="s">
        <v>622</v>
      </c>
      <c r="G1359" t="s">
        <v>623</v>
      </c>
      <c r="I1359">
        <v>0</v>
      </c>
      <c r="J1359">
        <v>0</v>
      </c>
      <c r="K1359">
        <v>0</v>
      </c>
      <c r="L1359">
        <v>0</v>
      </c>
      <c r="M1359">
        <v>0</v>
      </c>
      <c r="N1359">
        <v>0</v>
      </c>
      <c r="O1359">
        <v>0</v>
      </c>
      <c r="P1359">
        <v>1</v>
      </c>
      <c r="Q1359">
        <v>1</v>
      </c>
      <c r="R1359" s="20">
        <v>0</v>
      </c>
      <c r="S1359" t="s">
        <v>303</v>
      </c>
      <c r="T1359" t="s">
        <v>303</v>
      </c>
      <c r="U1359" s="20" t="s">
        <v>303</v>
      </c>
      <c r="V1359">
        <v>0</v>
      </c>
      <c r="W1359">
        <v>0</v>
      </c>
      <c r="X1359" s="20">
        <v>1</v>
      </c>
      <c r="Y1359">
        <v>0</v>
      </c>
      <c r="Z1359">
        <v>0</v>
      </c>
      <c r="AA1359" s="20">
        <v>1</v>
      </c>
      <c r="AB1359" t="s">
        <v>303</v>
      </c>
      <c r="AC1359" t="s">
        <v>303</v>
      </c>
      <c r="AD1359">
        <v>1</v>
      </c>
      <c r="AE1359">
        <v>0</v>
      </c>
      <c r="AF1359">
        <v>1</v>
      </c>
      <c r="AG1359">
        <v>0</v>
      </c>
      <c r="AH1359">
        <v>0</v>
      </c>
      <c r="AI1359">
        <v>0</v>
      </c>
    </row>
    <row r="1360" spans="2:35">
      <c r="C1360">
        <v>17</v>
      </c>
      <c r="D1360" s="4"/>
      <c r="F1360" t="s">
        <v>622</v>
      </c>
      <c r="G1360" t="s">
        <v>623</v>
      </c>
      <c r="I1360">
        <v>0</v>
      </c>
      <c r="J1360">
        <v>0</v>
      </c>
      <c r="K1360">
        <v>0</v>
      </c>
      <c r="L1360">
        <v>0</v>
      </c>
      <c r="M1360">
        <v>1</v>
      </c>
      <c r="N1360">
        <v>1</v>
      </c>
      <c r="O1360">
        <v>0</v>
      </c>
      <c r="P1360">
        <v>0</v>
      </c>
      <c r="Q1360">
        <v>1</v>
      </c>
      <c r="R1360" s="20">
        <v>1</v>
      </c>
      <c r="S1360" t="s">
        <v>303</v>
      </c>
      <c r="T1360" t="s">
        <v>303</v>
      </c>
      <c r="U1360" s="20" t="s">
        <v>303</v>
      </c>
      <c r="V1360">
        <v>0</v>
      </c>
      <c r="W1360">
        <v>1</v>
      </c>
      <c r="X1360" s="20">
        <v>1</v>
      </c>
      <c r="Y1360">
        <v>0</v>
      </c>
      <c r="Z1360">
        <v>1</v>
      </c>
      <c r="AA1360" s="20">
        <v>0</v>
      </c>
      <c r="AB1360" t="s">
        <v>303</v>
      </c>
      <c r="AC1360" t="s">
        <v>303</v>
      </c>
      <c r="AD1360">
        <v>1</v>
      </c>
      <c r="AE1360">
        <v>0</v>
      </c>
      <c r="AF1360">
        <v>1</v>
      </c>
      <c r="AG1360">
        <v>0</v>
      </c>
      <c r="AH1360">
        <v>0</v>
      </c>
      <c r="AI1360">
        <v>0</v>
      </c>
    </row>
    <row r="1361" spans="2:35">
      <c r="C1361">
        <v>18</v>
      </c>
      <c r="D1361" s="4"/>
      <c r="E1361" s="2" t="s">
        <v>1210</v>
      </c>
      <c r="F1361" t="s">
        <v>619</v>
      </c>
      <c r="G1361" t="s">
        <v>620</v>
      </c>
      <c r="I1361">
        <v>0</v>
      </c>
      <c r="J1361">
        <v>0</v>
      </c>
      <c r="K1361">
        <v>0</v>
      </c>
      <c r="L1361">
        <v>0</v>
      </c>
      <c r="M1361">
        <v>0</v>
      </c>
      <c r="N1361">
        <v>0</v>
      </c>
      <c r="O1361">
        <v>0</v>
      </c>
      <c r="P1361">
        <v>1</v>
      </c>
      <c r="Q1361">
        <v>1</v>
      </c>
      <c r="R1361" s="20">
        <v>0</v>
      </c>
      <c r="S1361" t="s">
        <v>303</v>
      </c>
      <c r="T1361" t="s">
        <v>303</v>
      </c>
      <c r="U1361" s="20" t="s">
        <v>303</v>
      </c>
      <c r="V1361">
        <v>0</v>
      </c>
      <c r="W1361">
        <v>0</v>
      </c>
      <c r="X1361" s="20">
        <v>0</v>
      </c>
      <c r="Y1361">
        <v>0</v>
      </c>
      <c r="Z1361">
        <v>1</v>
      </c>
      <c r="AA1361" s="20">
        <v>0</v>
      </c>
      <c r="AB1361" t="s">
        <v>303</v>
      </c>
      <c r="AC1361" t="s">
        <v>303</v>
      </c>
      <c r="AD1361">
        <v>1</v>
      </c>
      <c r="AE1361">
        <v>0</v>
      </c>
      <c r="AF1361">
        <v>1</v>
      </c>
      <c r="AG1361">
        <v>0</v>
      </c>
      <c r="AH1361">
        <v>0</v>
      </c>
      <c r="AI1361">
        <v>0</v>
      </c>
    </row>
    <row r="1362" spans="2:35">
      <c r="C1362">
        <v>19</v>
      </c>
      <c r="D1362" s="4"/>
      <c r="F1362" t="s">
        <v>619</v>
      </c>
      <c r="G1362" t="s">
        <v>620</v>
      </c>
      <c r="I1362">
        <v>0</v>
      </c>
      <c r="J1362">
        <v>0</v>
      </c>
      <c r="K1362">
        <v>0</v>
      </c>
      <c r="L1362">
        <v>0</v>
      </c>
      <c r="M1362">
        <v>1</v>
      </c>
      <c r="N1362">
        <v>1</v>
      </c>
      <c r="O1362">
        <v>0</v>
      </c>
      <c r="P1362">
        <v>0</v>
      </c>
      <c r="Q1362">
        <v>1</v>
      </c>
      <c r="R1362" s="20">
        <v>1</v>
      </c>
      <c r="S1362" t="s">
        <v>303</v>
      </c>
      <c r="T1362" t="s">
        <v>303</v>
      </c>
      <c r="U1362" s="20" t="s">
        <v>303</v>
      </c>
      <c r="V1362">
        <v>0</v>
      </c>
      <c r="W1362">
        <v>1</v>
      </c>
      <c r="X1362" s="20">
        <v>0</v>
      </c>
      <c r="Y1362">
        <v>0</v>
      </c>
      <c r="Z1362">
        <v>0</v>
      </c>
      <c r="AA1362" s="20">
        <v>0</v>
      </c>
      <c r="AB1362" t="s">
        <v>303</v>
      </c>
      <c r="AC1362" t="s">
        <v>303</v>
      </c>
      <c r="AD1362">
        <v>1</v>
      </c>
      <c r="AE1362">
        <v>0</v>
      </c>
      <c r="AF1362">
        <v>1</v>
      </c>
      <c r="AG1362">
        <v>0</v>
      </c>
      <c r="AH1362">
        <v>0</v>
      </c>
      <c r="AI1362">
        <v>0</v>
      </c>
    </row>
    <row r="1363" spans="2:35">
      <c r="C1363">
        <v>20</v>
      </c>
      <c r="D1363" s="4"/>
      <c r="E1363" s="2" t="s">
        <v>1212</v>
      </c>
      <c r="F1363" t="s">
        <v>583</v>
      </c>
      <c r="G1363" t="s">
        <v>422</v>
      </c>
      <c r="H1363" t="s">
        <v>1380</v>
      </c>
      <c r="I1363">
        <v>0</v>
      </c>
      <c r="J1363">
        <v>1</v>
      </c>
      <c r="K1363">
        <v>1</v>
      </c>
      <c r="L1363">
        <v>0</v>
      </c>
      <c r="M1363">
        <v>0</v>
      </c>
      <c r="N1363">
        <v>0</v>
      </c>
      <c r="O1363">
        <v>0</v>
      </c>
      <c r="P1363">
        <v>0</v>
      </c>
      <c r="Q1363">
        <v>1</v>
      </c>
      <c r="R1363" s="20">
        <v>0</v>
      </c>
      <c r="S1363" t="s">
        <v>303</v>
      </c>
      <c r="T1363" t="s">
        <v>303</v>
      </c>
      <c r="U1363" s="20" t="s">
        <v>303</v>
      </c>
      <c r="V1363">
        <v>0</v>
      </c>
      <c r="W1363">
        <v>1</v>
      </c>
      <c r="X1363" s="20">
        <v>0</v>
      </c>
      <c r="Y1363">
        <v>0</v>
      </c>
      <c r="Z1363">
        <v>0</v>
      </c>
      <c r="AA1363" s="20">
        <v>0</v>
      </c>
      <c r="AB1363">
        <v>0</v>
      </c>
      <c r="AC1363">
        <v>1</v>
      </c>
      <c r="AD1363">
        <v>0</v>
      </c>
      <c r="AE1363">
        <v>1</v>
      </c>
      <c r="AF1363">
        <v>0</v>
      </c>
      <c r="AG1363">
        <v>1</v>
      </c>
      <c r="AH1363">
        <v>0</v>
      </c>
      <c r="AI1363">
        <v>0</v>
      </c>
    </row>
    <row r="1364" spans="2:35">
      <c r="C1364">
        <v>21</v>
      </c>
      <c r="D1364" s="4"/>
      <c r="F1364" t="s">
        <v>586</v>
      </c>
      <c r="G1364" t="s">
        <v>422</v>
      </c>
      <c r="H1364" t="s">
        <v>1381</v>
      </c>
      <c r="I1364">
        <v>0</v>
      </c>
      <c r="J1364">
        <v>1</v>
      </c>
      <c r="K1364">
        <v>1</v>
      </c>
      <c r="L1364">
        <v>0</v>
      </c>
      <c r="M1364">
        <v>0</v>
      </c>
      <c r="N1364">
        <v>0</v>
      </c>
      <c r="O1364">
        <v>0</v>
      </c>
      <c r="P1364">
        <v>0</v>
      </c>
      <c r="Q1364">
        <v>1</v>
      </c>
      <c r="R1364" s="20">
        <v>0</v>
      </c>
      <c r="S1364" t="s">
        <v>303</v>
      </c>
      <c r="T1364" t="s">
        <v>303</v>
      </c>
      <c r="U1364" s="20" t="s">
        <v>303</v>
      </c>
      <c r="V1364" t="s">
        <v>303</v>
      </c>
      <c r="W1364" t="s">
        <v>303</v>
      </c>
      <c r="X1364" s="20" t="s">
        <v>303</v>
      </c>
      <c r="Y1364">
        <v>0</v>
      </c>
      <c r="Z1364">
        <v>1</v>
      </c>
      <c r="AA1364" s="20">
        <v>0</v>
      </c>
      <c r="AB1364">
        <v>1</v>
      </c>
      <c r="AC1364">
        <v>0</v>
      </c>
      <c r="AD1364" t="s">
        <v>303</v>
      </c>
      <c r="AE1364" t="s">
        <v>303</v>
      </c>
      <c r="AF1364">
        <v>0</v>
      </c>
      <c r="AG1364">
        <v>1</v>
      </c>
      <c r="AH1364">
        <v>0</v>
      </c>
      <c r="AI1364">
        <v>0</v>
      </c>
    </row>
    <row r="1365" spans="2:35">
      <c r="C1365">
        <v>22</v>
      </c>
      <c r="D1365" s="4"/>
      <c r="E1365" s="2" t="s">
        <v>1215</v>
      </c>
      <c r="F1365" t="s">
        <v>582</v>
      </c>
      <c r="G1365" t="s">
        <v>422</v>
      </c>
      <c r="H1365" t="s">
        <v>1382</v>
      </c>
      <c r="I1365">
        <v>0</v>
      </c>
      <c r="J1365">
        <v>1</v>
      </c>
      <c r="K1365">
        <v>1</v>
      </c>
      <c r="L1365">
        <v>0</v>
      </c>
      <c r="M1365">
        <v>0</v>
      </c>
      <c r="N1365">
        <v>0</v>
      </c>
      <c r="O1365">
        <v>0</v>
      </c>
      <c r="P1365">
        <v>0</v>
      </c>
      <c r="Q1365">
        <v>1</v>
      </c>
      <c r="R1365" s="20">
        <v>0</v>
      </c>
      <c r="S1365" t="s">
        <v>303</v>
      </c>
      <c r="T1365" t="s">
        <v>303</v>
      </c>
      <c r="U1365" s="20" t="s">
        <v>303</v>
      </c>
      <c r="V1365">
        <v>1</v>
      </c>
      <c r="W1365">
        <v>0</v>
      </c>
      <c r="X1365" s="20">
        <v>0</v>
      </c>
      <c r="Y1365">
        <v>0</v>
      </c>
      <c r="Z1365">
        <v>0</v>
      </c>
      <c r="AA1365" s="20">
        <v>0</v>
      </c>
      <c r="AB1365">
        <v>0</v>
      </c>
      <c r="AC1365">
        <v>1</v>
      </c>
      <c r="AD1365">
        <v>1</v>
      </c>
      <c r="AE1365">
        <v>0</v>
      </c>
      <c r="AF1365">
        <v>1</v>
      </c>
      <c r="AG1365">
        <v>0</v>
      </c>
      <c r="AH1365">
        <v>0</v>
      </c>
      <c r="AI1365">
        <v>0</v>
      </c>
    </row>
    <row r="1366" spans="2:35">
      <c r="C1366">
        <v>23</v>
      </c>
      <c r="D1366" s="4"/>
      <c r="F1366" t="s">
        <v>585</v>
      </c>
      <c r="G1366" t="s">
        <v>422</v>
      </c>
      <c r="H1366" t="s">
        <v>1383</v>
      </c>
      <c r="I1366">
        <v>0</v>
      </c>
      <c r="J1366">
        <v>1</v>
      </c>
      <c r="K1366">
        <v>1</v>
      </c>
      <c r="L1366">
        <v>0</v>
      </c>
      <c r="M1366">
        <v>0</v>
      </c>
      <c r="N1366">
        <v>0</v>
      </c>
      <c r="O1366">
        <v>0</v>
      </c>
      <c r="P1366">
        <v>0</v>
      </c>
      <c r="Q1366">
        <v>1</v>
      </c>
      <c r="R1366" s="20">
        <v>0</v>
      </c>
      <c r="S1366" t="s">
        <v>303</v>
      </c>
      <c r="T1366" t="s">
        <v>303</v>
      </c>
      <c r="U1366" s="20" t="s">
        <v>303</v>
      </c>
      <c r="V1366" t="s">
        <v>303</v>
      </c>
      <c r="W1366" t="s">
        <v>303</v>
      </c>
      <c r="X1366" s="20" t="s">
        <v>303</v>
      </c>
      <c r="Y1366">
        <v>1</v>
      </c>
      <c r="Z1366">
        <v>0</v>
      </c>
      <c r="AA1366" s="20">
        <v>0</v>
      </c>
      <c r="AB1366">
        <v>1</v>
      </c>
      <c r="AC1366">
        <v>0</v>
      </c>
      <c r="AD1366" t="s">
        <v>303</v>
      </c>
      <c r="AE1366" t="s">
        <v>303</v>
      </c>
      <c r="AF1366">
        <v>1</v>
      </c>
      <c r="AG1366">
        <v>0</v>
      </c>
      <c r="AH1366">
        <v>0</v>
      </c>
      <c r="AI1366">
        <v>0</v>
      </c>
    </row>
    <row r="1367" spans="2:35">
      <c r="C1367">
        <v>8</v>
      </c>
      <c r="F1367" t="s">
        <v>307</v>
      </c>
      <c r="G1367" t="s">
        <v>307</v>
      </c>
    </row>
    <row r="1368" spans="2:35">
      <c r="C1368">
        <v>9</v>
      </c>
      <c r="F1368" t="s">
        <v>307</v>
      </c>
      <c r="G1368" t="s">
        <v>307</v>
      </c>
    </row>
    <row r="1369" spans="2:35">
      <c r="C1369">
        <v>10</v>
      </c>
      <c r="F1369" t="s">
        <v>307</v>
      </c>
      <c r="G1369" t="s">
        <v>307</v>
      </c>
    </row>
    <row r="1370" spans="2:35">
      <c r="C1370">
        <v>11</v>
      </c>
      <c r="F1370" t="s">
        <v>307</v>
      </c>
      <c r="G1370" t="s">
        <v>307</v>
      </c>
    </row>
    <row r="1371" spans="2:35">
      <c r="B1371" t="s">
        <v>1357</v>
      </c>
      <c r="C1371">
        <v>12</v>
      </c>
      <c r="E1371" t="s">
        <v>1384</v>
      </c>
      <c r="F1371" t="s">
        <v>1373</v>
      </c>
      <c r="G1371" t="s">
        <v>422</v>
      </c>
      <c r="H1371" t="s">
        <v>1385</v>
      </c>
      <c r="I1371">
        <v>0</v>
      </c>
      <c r="J1371">
        <v>1</v>
      </c>
      <c r="K1371">
        <v>1</v>
      </c>
      <c r="L1371">
        <v>0</v>
      </c>
      <c r="M1371">
        <v>0</v>
      </c>
      <c r="N1371">
        <v>0</v>
      </c>
      <c r="O1371">
        <v>0</v>
      </c>
      <c r="P1371">
        <v>1</v>
      </c>
      <c r="Q1371">
        <v>1</v>
      </c>
      <c r="R1371" s="20">
        <v>0</v>
      </c>
      <c r="S1371">
        <v>0</v>
      </c>
      <c r="T1371">
        <v>0</v>
      </c>
      <c r="U1371" s="20">
        <v>0</v>
      </c>
      <c r="V1371" t="s">
        <v>303</v>
      </c>
      <c r="W1371" t="s">
        <v>303</v>
      </c>
      <c r="X1371" s="20" t="s">
        <v>303</v>
      </c>
      <c r="Y1371" t="s">
        <v>303</v>
      </c>
      <c r="Z1371" t="s">
        <v>303</v>
      </c>
      <c r="AA1371" s="20" t="s">
        <v>303</v>
      </c>
      <c r="AB1371">
        <v>0</v>
      </c>
      <c r="AC1371">
        <v>0</v>
      </c>
      <c r="AD1371" t="s">
        <v>303</v>
      </c>
      <c r="AE1371" t="s">
        <v>303</v>
      </c>
      <c r="AF1371" t="s">
        <v>303</v>
      </c>
      <c r="AG1371" t="s">
        <v>303</v>
      </c>
      <c r="AH1371">
        <v>0</v>
      </c>
      <c r="AI1371">
        <v>0</v>
      </c>
    </row>
    <row r="1372" spans="2:35">
      <c r="C1372">
        <v>13</v>
      </c>
      <c r="F1372" t="s">
        <v>1375</v>
      </c>
      <c r="G1372" t="s">
        <v>422</v>
      </c>
      <c r="H1372" t="s">
        <v>1387</v>
      </c>
      <c r="I1372">
        <v>0</v>
      </c>
      <c r="J1372">
        <v>1</v>
      </c>
      <c r="K1372">
        <v>1</v>
      </c>
      <c r="L1372">
        <v>0</v>
      </c>
      <c r="M1372">
        <v>0</v>
      </c>
      <c r="N1372">
        <v>0</v>
      </c>
      <c r="O1372">
        <v>0</v>
      </c>
      <c r="P1372">
        <v>1</v>
      </c>
      <c r="Q1372">
        <v>1</v>
      </c>
      <c r="R1372" s="20">
        <v>0</v>
      </c>
      <c r="S1372">
        <v>0</v>
      </c>
      <c r="T1372">
        <v>0</v>
      </c>
      <c r="U1372" s="20">
        <v>0</v>
      </c>
      <c r="V1372" t="s">
        <v>303</v>
      </c>
      <c r="W1372" t="s">
        <v>303</v>
      </c>
      <c r="X1372" s="20" t="s">
        <v>303</v>
      </c>
      <c r="Y1372" t="s">
        <v>303</v>
      </c>
      <c r="Z1372" t="s">
        <v>303</v>
      </c>
      <c r="AA1372" s="20" t="s">
        <v>303</v>
      </c>
      <c r="AB1372">
        <v>0</v>
      </c>
      <c r="AC1372">
        <v>0</v>
      </c>
      <c r="AD1372" t="s">
        <v>303</v>
      </c>
      <c r="AE1372" t="s">
        <v>303</v>
      </c>
      <c r="AF1372" t="s">
        <v>303</v>
      </c>
      <c r="AG1372" t="s">
        <v>303</v>
      </c>
      <c r="AH1372">
        <v>0</v>
      </c>
      <c r="AI1372">
        <v>0</v>
      </c>
    </row>
    <row r="1373" spans="2:35">
      <c r="C1373">
        <v>14</v>
      </c>
      <c r="F1373" t="s">
        <v>1049</v>
      </c>
      <c r="G1373" t="s">
        <v>1049</v>
      </c>
    </row>
    <row r="1374" spans="2:35">
      <c r="C1374">
        <v>15</v>
      </c>
      <c r="F1374" t="s">
        <v>1049</v>
      </c>
      <c r="G1374" t="s">
        <v>1049</v>
      </c>
    </row>
    <row r="1375" spans="2:35">
      <c r="C1375">
        <v>16</v>
      </c>
      <c r="F1375" t="s">
        <v>1049</v>
      </c>
      <c r="G1375" t="s">
        <v>1049</v>
      </c>
    </row>
    <row r="1376" spans="2:35">
      <c r="C1376">
        <v>17</v>
      </c>
      <c r="F1376" t="s">
        <v>1049</v>
      </c>
      <c r="G1376" t="s">
        <v>1049</v>
      </c>
    </row>
    <row r="1377" spans="3:35">
      <c r="C1377">
        <v>18</v>
      </c>
      <c r="F1377" t="s">
        <v>1049</v>
      </c>
      <c r="G1377" t="s">
        <v>1049</v>
      </c>
    </row>
    <row r="1378" spans="3:35">
      <c r="C1378">
        <v>19</v>
      </c>
      <c r="F1378" t="s">
        <v>1049</v>
      </c>
      <c r="G1378" t="s">
        <v>1049</v>
      </c>
    </row>
    <row r="1379" spans="3:35">
      <c r="C1379">
        <v>20</v>
      </c>
      <c r="F1379" t="s">
        <v>1049</v>
      </c>
      <c r="G1379" t="s">
        <v>1049</v>
      </c>
    </row>
    <row r="1380" spans="3:35">
      <c r="C1380">
        <v>21</v>
      </c>
      <c r="F1380" t="s">
        <v>1049</v>
      </c>
      <c r="G1380" t="s">
        <v>1049</v>
      </c>
    </row>
    <row r="1381" spans="3:35">
      <c r="C1381">
        <v>22</v>
      </c>
      <c r="F1381" t="s">
        <v>1049</v>
      </c>
      <c r="G1381" t="s">
        <v>1049</v>
      </c>
    </row>
    <row r="1382" spans="3:35">
      <c r="C1382">
        <v>23</v>
      </c>
      <c r="F1382" t="s">
        <v>1049</v>
      </c>
      <c r="G1382" t="s">
        <v>1049</v>
      </c>
    </row>
    <row r="1383" spans="3:35">
      <c r="C1383">
        <v>24</v>
      </c>
      <c r="F1383" t="s">
        <v>1049</v>
      </c>
      <c r="G1383" t="s">
        <v>1049</v>
      </c>
    </row>
    <row r="1384" spans="3:35">
      <c r="C1384">
        <v>25</v>
      </c>
      <c r="F1384" t="s">
        <v>1049</v>
      </c>
      <c r="G1384" t="s">
        <v>1049</v>
      </c>
    </row>
    <row r="1385" spans="3:35">
      <c r="C1385">
        <v>26</v>
      </c>
      <c r="E1385" s="2" t="s">
        <v>1389</v>
      </c>
      <c r="F1385" t="s">
        <v>1380</v>
      </c>
      <c r="G1385" t="s">
        <v>1381</v>
      </c>
      <c r="I1385">
        <v>0</v>
      </c>
      <c r="J1385">
        <v>0</v>
      </c>
      <c r="K1385">
        <v>0</v>
      </c>
      <c r="L1385">
        <v>0</v>
      </c>
      <c r="M1385">
        <v>0</v>
      </c>
      <c r="N1385">
        <v>0</v>
      </c>
      <c r="O1385">
        <v>0</v>
      </c>
      <c r="P1385">
        <v>0</v>
      </c>
      <c r="Q1385">
        <v>1</v>
      </c>
      <c r="R1385" s="20">
        <v>0</v>
      </c>
      <c r="S1385" t="s">
        <v>303</v>
      </c>
      <c r="T1385" t="s">
        <v>303</v>
      </c>
      <c r="U1385" s="20" t="s">
        <v>303</v>
      </c>
      <c r="V1385">
        <v>0</v>
      </c>
      <c r="W1385">
        <v>0</v>
      </c>
      <c r="X1385" s="20">
        <v>1</v>
      </c>
      <c r="Y1385">
        <v>0</v>
      </c>
      <c r="Z1385">
        <v>0</v>
      </c>
      <c r="AA1385" s="20">
        <v>1</v>
      </c>
      <c r="AB1385" t="s">
        <v>303</v>
      </c>
      <c r="AC1385" t="s">
        <v>303</v>
      </c>
      <c r="AD1385">
        <v>0</v>
      </c>
      <c r="AE1385">
        <v>0</v>
      </c>
      <c r="AF1385">
        <v>0</v>
      </c>
      <c r="AG1385">
        <v>0</v>
      </c>
      <c r="AH1385">
        <v>0</v>
      </c>
      <c r="AI1385">
        <v>0</v>
      </c>
    </row>
    <row r="1386" spans="3:35">
      <c r="C1386">
        <v>27</v>
      </c>
      <c r="F1386" t="s">
        <v>1380</v>
      </c>
      <c r="G1386" t="s">
        <v>1381</v>
      </c>
      <c r="I1386">
        <v>0</v>
      </c>
      <c r="J1386">
        <v>0</v>
      </c>
      <c r="K1386">
        <v>0</v>
      </c>
      <c r="L1386">
        <v>0</v>
      </c>
      <c r="M1386">
        <v>1</v>
      </c>
      <c r="N1386">
        <v>1</v>
      </c>
      <c r="O1386">
        <v>0</v>
      </c>
      <c r="P1386">
        <v>0</v>
      </c>
      <c r="Q1386">
        <v>0</v>
      </c>
      <c r="R1386" s="20">
        <v>1</v>
      </c>
      <c r="S1386" t="s">
        <v>303</v>
      </c>
      <c r="T1386" t="s">
        <v>303</v>
      </c>
      <c r="U1386" s="20" t="s">
        <v>303</v>
      </c>
      <c r="V1386">
        <v>0</v>
      </c>
      <c r="W1386">
        <v>1</v>
      </c>
      <c r="X1386" s="20">
        <v>1</v>
      </c>
      <c r="Y1386">
        <v>0</v>
      </c>
      <c r="Z1386">
        <v>1</v>
      </c>
      <c r="AA1386" s="20">
        <v>0</v>
      </c>
      <c r="AB1386" t="s">
        <v>303</v>
      </c>
      <c r="AC1386" t="s">
        <v>303</v>
      </c>
      <c r="AD1386">
        <v>0</v>
      </c>
      <c r="AE1386">
        <v>0</v>
      </c>
      <c r="AF1386">
        <v>0</v>
      </c>
      <c r="AG1386">
        <v>0</v>
      </c>
      <c r="AH1386">
        <v>0</v>
      </c>
      <c r="AI1386">
        <v>0</v>
      </c>
    </row>
    <row r="1387" spans="3:35">
      <c r="C1387">
        <v>28</v>
      </c>
      <c r="E1387" s="2" t="s">
        <v>1390</v>
      </c>
      <c r="F1387" t="s">
        <v>1382</v>
      </c>
      <c r="G1387" t="s">
        <v>1383</v>
      </c>
      <c r="I1387">
        <v>0</v>
      </c>
      <c r="J1387">
        <v>0</v>
      </c>
      <c r="K1387">
        <v>0</v>
      </c>
      <c r="L1387">
        <v>0</v>
      </c>
      <c r="M1387">
        <v>0</v>
      </c>
      <c r="N1387">
        <v>0</v>
      </c>
      <c r="O1387">
        <v>0</v>
      </c>
      <c r="P1387">
        <v>1</v>
      </c>
      <c r="Q1387">
        <v>1</v>
      </c>
      <c r="R1387" s="20">
        <v>0</v>
      </c>
      <c r="S1387" t="s">
        <v>303</v>
      </c>
      <c r="T1387" t="s">
        <v>303</v>
      </c>
      <c r="U1387" s="20" t="s">
        <v>303</v>
      </c>
      <c r="V1387">
        <v>0</v>
      </c>
      <c r="W1387">
        <v>0</v>
      </c>
      <c r="X1387" s="20">
        <v>0</v>
      </c>
      <c r="Y1387">
        <v>0</v>
      </c>
      <c r="Z1387">
        <v>1</v>
      </c>
      <c r="AA1387" s="20">
        <v>0</v>
      </c>
      <c r="AB1387" t="s">
        <v>303</v>
      </c>
      <c r="AC1387" t="s">
        <v>303</v>
      </c>
      <c r="AD1387">
        <v>0</v>
      </c>
      <c r="AE1387">
        <v>0</v>
      </c>
      <c r="AF1387">
        <v>0</v>
      </c>
      <c r="AG1387">
        <v>0</v>
      </c>
      <c r="AH1387">
        <v>0</v>
      </c>
      <c r="AI1387">
        <v>0</v>
      </c>
    </row>
    <row r="1388" spans="3:35">
      <c r="C1388">
        <v>29</v>
      </c>
      <c r="F1388" t="s">
        <v>1382</v>
      </c>
      <c r="G1388" t="s">
        <v>1383</v>
      </c>
      <c r="I1388">
        <v>0</v>
      </c>
      <c r="J1388">
        <v>0</v>
      </c>
      <c r="K1388">
        <v>0</v>
      </c>
      <c r="L1388">
        <v>0</v>
      </c>
      <c r="M1388">
        <v>1</v>
      </c>
      <c r="N1388">
        <v>1</v>
      </c>
      <c r="O1388">
        <v>0</v>
      </c>
      <c r="P1388">
        <v>0</v>
      </c>
      <c r="Q1388">
        <v>1</v>
      </c>
      <c r="R1388" s="20">
        <v>1</v>
      </c>
      <c r="S1388" t="s">
        <v>303</v>
      </c>
      <c r="T1388" t="s">
        <v>303</v>
      </c>
      <c r="U1388" s="20" t="s">
        <v>303</v>
      </c>
      <c r="V1388">
        <v>0</v>
      </c>
      <c r="W1388">
        <v>1</v>
      </c>
      <c r="X1388" s="20">
        <v>0</v>
      </c>
      <c r="Y1388">
        <v>0</v>
      </c>
      <c r="Z1388">
        <v>0</v>
      </c>
      <c r="AA1388" s="20">
        <v>0</v>
      </c>
      <c r="AB1388" t="s">
        <v>303</v>
      </c>
      <c r="AC1388" t="s">
        <v>303</v>
      </c>
      <c r="AD1388">
        <v>0</v>
      </c>
      <c r="AE1388">
        <v>0</v>
      </c>
      <c r="AF1388">
        <v>0</v>
      </c>
      <c r="AG1388">
        <v>0</v>
      </c>
      <c r="AH1388">
        <v>0</v>
      </c>
      <c r="AI1388">
        <v>0</v>
      </c>
    </row>
    <row r="1389" spans="3:35">
      <c r="C1389">
        <v>30</v>
      </c>
      <c r="E1389" s="2" t="s">
        <v>1391</v>
      </c>
      <c r="F1389" t="s">
        <v>1373</v>
      </c>
      <c r="G1389" t="s">
        <v>422</v>
      </c>
      <c r="H1389" t="s">
        <v>1392</v>
      </c>
      <c r="I1389">
        <v>0</v>
      </c>
      <c r="J1389">
        <v>1</v>
      </c>
      <c r="K1389">
        <v>1</v>
      </c>
      <c r="L1389">
        <v>0</v>
      </c>
      <c r="M1389">
        <v>0</v>
      </c>
      <c r="N1389">
        <v>0</v>
      </c>
      <c r="O1389">
        <v>0</v>
      </c>
      <c r="P1389">
        <v>0</v>
      </c>
      <c r="Q1389">
        <v>1</v>
      </c>
      <c r="R1389" s="20">
        <v>0</v>
      </c>
      <c r="S1389" t="s">
        <v>303</v>
      </c>
      <c r="T1389" t="s">
        <v>303</v>
      </c>
      <c r="U1389" s="20" t="s">
        <v>303</v>
      </c>
      <c r="V1389">
        <v>1</v>
      </c>
      <c r="W1389">
        <v>0</v>
      </c>
      <c r="X1389" s="20">
        <v>0</v>
      </c>
      <c r="Y1389">
        <v>0</v>
      </c>
      <c r="Z1389">
        <v>0</v>
      </c>
      <c r="AA1389" s="20">
        <v>0</v>
      </c>
      <c r="AB1389">
        <v>0</v>
      </c>
      <c r="AC1389">
        <v>1</v>
      </c>
      <c r="AD1389">
        <v>0</v>
      </c>
      <c r="AE1389">
        <v>0</v>
      </c>
      <c r="AF1389">
        <v>0</v>
      </c>
      <c r="AG1389">
        <v>0</v>
      </c>
      <c r="AH1389">
        <v>0</v>
      </c>
      <c r="AI1389">
        <v>0</v>
      </c>
    </row>
    <row r="1390" spans="3:35">
      <c r="C1390">
        <v>31</v>
      </c>
      <c r="F1390" t="s">
        <v>1375</v>
      </c>
      <c r="G1390" t="s">
        <v>422</v>
      </c>
      <c r="H1390" t="s">
        <v>1393</v>
      </c>
      <c r="I1390">
        <v>0</v>
      </c>
      <c r="J1390">
        <v>1</v>
      </c>
      <c r="K1390">
        <v>1</v>
      </c>
      <c r="L1390">
        <v>0</v>
      </c>
      <c r="M1390">
        <v>0</v>
      </c>
      <c r="N1390">
        <v>0</v>
      </c>
      <c r="O1390">
        <v>0</v>
      </c>
      <c r="P1390">
        <v>0</v>
      </c>
      <c r="Q1390">
        <v>1</v>
      </c>
      <c r="R1390" s="20">
        <v>0</v>
      </c>
      <c r="S1390" t="s">
        <v>303</v>
      </c>
      <c r="T1390" t="s">
        <v>303</v>
      </c>
      <c r="U1390" s="20" t="s">
        <v>303</v>
      </c>
      <c r="V1390" t="s">
        <v>303</v>
      </c>
      <c r="W1390" t="s">
        <v>303</v>
      </c>
      <c r="X1390" s="20" t="s">
        <v>303</v>
      </c>
      <c r="Y1390">
        <v>1</v>
      </c>
      <c r="Z1390">
        <v>0</v>
      </c>
      <c r="AA1390" s="20">
        <v>0</v>
      </c>
      <c r="AB1390">
        <v>1</v>
      </c>
      <c r="AC1390">
        <v>0</v>
      </c>
      <c r="AD1390" t="s">
        <v>303</v>
      </c>
      <c r="AE1390" t="s">
        <v>303</v>
      </c>
      <c r="AF1390">
        <v>0</v>
      </c>
      <c r="AG1390">
        <v>0</v>
      </c>
      <c r="AH1390">
        <v>0</v>
      </c>
      <c r="AI1390">
        <v>0</v>
      </c>
    </row>
    <row r="1391" spans="3:35">
      <c r="C1391">
        <v>32</v>
      </c>
      <c r="E1391" s="2" t="s">
        <v>1394</v>
      </c>
      <c r="F1391" t="s">
        <v>1359</v>
      </c>
      <c r="G1391" t="s">
        <v>1385</v>
      </c>
      <c r="I1391">
        <v>0</v>
      </c>
      <c r="J1391">
        <v>0</v>
      </c>
      <c r="K1391">
        <v>0</v>
      </c>
      <c r="L1391">
        <v>0</v>
      </c>
      <c r="M1391">
        <v>0</v>
      </c>
      <c r="N1391">
        <v>0</v>
      </c>
      <c r="O1391">
        <v>0</v>
      </c>
      <c r="P1391">
        <v>0</v>
      </c>
      <c r="Q1391">
        <v>0</v>
      </c>
      <c r="R1391" s="20">
        <v>1</v>
      </c>
      <c r="S1391">
        <v>0</v>
      </c>
      <c r="T1391">
        <v>0</v>
      </c>
      <c r="U1391" s="20">
        <v>1</v>
      </c>
      <c r="V1391">
        <v>0</v>
      </c>
      <c r="W1391">
        <v>0</v>
      </c>
      <c r="X1391" s="20">
        <v>1</v>
      </c>
      <c r="Y1391">
        <v>0</v>
      </c>
      <c r="Z1391">
        <v>0</v>
      </c>
      <c r="AA1391" s="20">
        <v>1</v>
      </c>
      <c r="AB1391" t="s">
        <v>303</v>
      </c>
      <c r="AC1391" t="s">
        <v>303</v>
      </c>
      <c r="AD1391">
        <v>0</v>
      </c>
      <c r="AE1391">
        <v>0</v>
      </c>
      <c r="AF1391">
        <v>0</v>
      </c>
      <c r="AG1391">
        <v>0</v>
      </c>
      <c r="AH1391">
        <v>0</v>
      </c>
      <c r="AI1391">
        <v>0</v>
      </c>
    </row>
    <row r="1392" spans="3:35">
      <c r="C1392">
        <v>33</v>
      </c>
      <c r="F1392" t="s">
        <v>1361</v>
      </c>
      <c r="G1392" t="s">
        <v>1387</v>
      </c>
      <c r="H1392" t="s">
        <v>257</v>
      </c>
      <c r="I1392">
        <v>0</v>
      </c>
      <c r="J1392">
        <v>1</v>
      </c>
      <c r="K1392">
        <v>1</v>
      </c>
      <c r="L1392">
        <v>0</v>
      </c>
      <c r="M1392">
        <v>0</v>
      </c>
      <c r="N1392">
        <v>0</v>
      </c>
      <c r="O1392">
        <v>0</v>
      </c>
      <c r="P1392">
        <v>0</v>
      </c>
      <c r="Q1392">
        <v>0</v>
      </c>
      <c r="R1392" s="20">
        <v>1</v>
      </c>
      <c r="S1392">
        <v>0</v>
      </c>
      <c r="T1392">
        <v>1</v>
      </c>
      <c r="U1392" s="20">
        <v>0</v>
      </c>
      <c r="V1392">
        <v>1</v>
      </c>
      <c r="W1392">
        <v>0</v>
      </c>
      <c r="X1392" s="20">
        <v>0</v>
      </c>
      <c r="Y1392">
        <v>0</v>
      </c>
      <c r="Z1392">
        <v>1</v>
      </c>
      <c r="AA1392" s="20">
        <v>0</v>
      </c>
      <c r="AB1392">
        <v>0</v>
      </c>
      <c r="AC1392">
        <v>1</v>
      </c>
      <c r="AD1392">
        <v>0</v>
      </c>
      <c r="AE1392">
        <v>0</v>
      </c>
      <c r="AF1392">
        <v>0</v>
      </c>
      <c r="AG1392">
        <v>0</v>
      </c>
      <c r="AH1392">
        <v>0</v>
      </c>
      <c r="AI1392">
        <v>0</v>
      </c>
    </row>
    <row r="1393" spans="3:35">
      <c r="C1393">
        <v>34</v>
      </c>
      <c r="F1393" t="s">
        <v>1361</v>
      </c>
      <c r="G1393" t="s">
        <v>1387</v>
      </c>
      <c r="H1393" t="s">
        <v>258</v>
      </c>
      <c r="I1393">
        <v>0</v>
      </c>
      <c r="J1393">
        <v>1</v>
      </c>
      <c r="K1393">
        <v>1</v>
      </c>
      <c r="L1393">
        <v>1</v>
      </c>
      <c r="M1393">
        <v>0</v>
      </c>
      <c r="N1393">
        <v>0</v>
      </c>
      <c r="O1393">
        <v>1</v>
      </c>
      <c r="P1393">
        <v>0</v>
      </c>
      <c r="Q1393">
        <v>0</v>
      </c>
      <c r="R1393" s="20">
        <v>1</v>
      </c>
      <c r="S1393">
        <v>1</v>
      </c>
      <c r="T1393">
        <v>0</v>
      </c>
      <c r="U1393" s="20">
        <v>0</v>
      </c>
      <c r="V1393" t="s">
        <v>303</v>
      </c>
      <c r="W1393" t="s">
        <v>303</v>
      </c>
      <c r="X1393" s="20" t="s">
        <v>303</v>
      </c>
      <c r="Y1393">
        <v>0</v>
      </c>
      <c r="Z1393">
        <v>1</v>
      </c>
      <c r="AA1393" s="20">
        <v>1</v>
      </c>
      <c r="AB1393">
        <v>1</v>
      </c>
      <c r="AC1393">
        <v>0</v>
      </c>
      <c r="AD1393" t="s">
        <v>303</v>
      </c>
      <c r="AE1393" t="s">
        <v>303</v>
      </c>
      <c r="AF1393">
        <v>0</v>
      </c>
      <c r="AG1393">
        <v>0</v>
      </c>
      <c r="AH1393">
        <v>0</v>
      </c>
      <c r="AI1393">
        <v>0</v>
      </c>
    </row>
    <row r="1394" spans="3:35">
      <c r="C1394">
        <v>35</v>
      </c>
      <c r="F1394" t="s">
        <v>1049</v>
      </c>
      <c r="G1394" t="s">
        <v>1049</v>
      </c>
      <c r="H1394" t="s">
        <v>259</v>
      </c>
      <c r="I1394">
        <v>0</v>
      </c>
      <c r="J1394">
        <v>1</v>
      </c>
      <c r="K1394">
        <v>1</v>
      </c>
      <c r="L1394">
        <v>0</v>
      </c>
      <c r="M1394">
        <v>0</v>
      </c>
      <c r="N1394">
        <v>0</v>
      </c>
      <c r="O1394">
        <v>0</v>
      </c>
      <c r="P1394">
        <v>0</v>
      </c>
      <c r="Q1394">
        <v>0</v>
      </c>
      <c r="R1394" s="20">
        <v>1</v>
      </c>
      <c r="S1394">
        <v>0</v>
      </c>
      <c r="T1394">
        <v>0</v>
      </c>
      <c r="U1394" s="20">
        <v>0</v>
      </c>
      <c r="V1394" t="s">
        <v>303</v>
      </c>
      <c r="W1394" t="s">
        <v>303</v>
      </c>
      <c r="X1394" s="20" t="s">
        <v>303</v>
      </c>
      <c r="Y1394" t="s">
        <v>303</v>
      </c>
      <c r="Z1394" t="s">
        <v>303</v>
      </c>
      <c r="AA1394" s="20" t="s">
        <v>303</v>
      </c>
      <c r="AB1394">
        <v>0</v>
      </c>
      <c r="AC1394">
        <v>0</v>
      </c>
      <c r="AD1394" t="s">
        <v>303</v>
      </c>
      <c r="AE1394" t="s">
        <v>303</v>
      </c>
      <c r="AF1394" t="s">
        <v>303</v>
      </c>
      <c r="AG1394" t="s">
        <v>303</v>
      </c>
      <c r="AH1394">
        <v>0</v>
      </c>
      <c r="AI1394">
        <v>0</v>
      </c>
    </row>
    <row r="1395" spans="3:35">
      <c r="C1395">
        <v>36</v>
      </c>
      <c r="F1395" t="s">
        <v>1049</v>
      </c>
      <c r="G1395" t="s">
        <v>1049</v>
      </c>
    </row>
    <row r="1396" spans="3:35">
      <c r="C1396">
        <v>37</v>
      </c>
      <c r="F1396" t="s">
        <v>1049</v>
      </c>
      <c r="G1396" t="s">
        <v>1049</v>
      </c>
    </row>
    <row r="1397" spans="3:35">
      <c r="C1397">
        <v>38</v>
      </c>
      <c r="F1397" t="s">
        <v>1049</v>
      </c>
      <c r="G1397" t="s">
        <v>1049</v>
      </c>
    </row>
    <row r="1398" spans="3:35">
      <c r="C1398">
        <v>39</v>
      </c>
      <c r="F1398" t="s">
        <v>1049</v>
      </c>
      <c r="G1398" t="s">
        <v>1049</v>
      </c>
    </row>
    <row r="1399" spans="3:35">
      <c r="C1399">
        <v>40</v>
      </c>
      <c r="F1399" t="s">
        <v>1049</v>
      </c>
      <c r="G1399" t="s">
        <v>1049</v>
      </c>
    </row>
    <row r="1400" spans="3:35">
      <c r="C1400">
        <v>41</v>
      </c>
      <c r="F1400" t="s">
        <v>1049</v>
      </c>
      <c r="G1400" t="s">
        <v>1049</v>
      </c>
    </row>
    <row r="1401" spans="3:35">
      <c r="C1401">
        <v>42</v>
      </c>
      <c r="F1401" t="s">
        <v>1049</v>
      </c>
      <c r="G1401" t="s">
        <v>1049</v>
      </c>
    </row>
    <row r="1402" spans="3:35">
      <c r="C1402">
        <v>43</v>
      </c>
      <c r="F1402" t="s">
        <v>1049</v>
      </c>
      <c r="G1402" t="s">
        <v>1049</v>
      </c>
    </row>
    <row r="1403" spans="3:35">
      <c r="C1403">
        <v>44</v>
      </c>
      <c r="F1403" t="s">
        <v>1049</v>
      </c>
      <c r="G1403" t="s">
        <v>1049</v>
      </c>
    </row>
    <row r="1404" spans="3:35">
      <c r="C1404">
        <v>45</v>
      </c>
      <c r="F1404" t="s">
        <v>1049</v>
      </c>
      <c r="G1404" t="s">
        <v>1049</v>
      </c>
    </row>
    <row r="1405" spans="3:35">
      <c r="C1405">
        <v>46</v>
      </c>
      <c r="F1405" t="s">
        <v>1049</v>
      </c>
      <c r="G1405" t="s">
        <v>1049</v>
      </c>
    </row>
    <row r="1406" spans="3:35">
      <c r="C1406">
        <v>47</v>
      </c>
      <c r="F1406" t="s">
        <v>1049</v>
      </c>
      <c r="G1406" t="s">
        <v>1049</v>
      </c>
    </row>
    <row r="1407" spans="3:35">
      <c r="C1407">
        <v>48</v>
      </c>
      <c r="F1407" t="s">
        <v>1049</v>
      </c>
      <c r="G1407" t="s">
        <v>1049</v>
      </c>
    </row>
    <row r="1408" spans="3:35">
      <c r="C1408">
        <v>49</v>
      </c>
      <c r="F1408" t="s">
        <v>1049</v>
      </c>
      <c r="G1408" t="s">
        <v>1049</v>
      </c>
    </row>
    <row r="1409" spans="3:35">
      <c r="C1409">
        <v>50</v>
      </c>
      <c r="F1409" t="s">
        <v>1049</v>
      </c>
      <c r="G1409" t="s">
        <v>1049</v>
      </c>
    </row>
    <row r="1410" spans="3:35">
      <c r="C1410">
        <v>51</v>
      </c>
      <c r="F1410" t="s">
        <v>1049</v>
      </c>
      <c r="G1410" t="s">
        <v>1049</v>
      </c>
    </row>
    <row r="1411" spans="3:35">
      <c r="C1411">
        <v>52</v>
      </c>
      <c r="E1411" s="2" t="s">
        <v>1395</v>
      </c>
      <c r="F1411" t="s">
        <v>257</v>
      </c>
      <c r="G1411" t="s">
        <v>257</v>
      </c>
      <c r="I1411">
        <v>0</v>
      </c>
      <c r="J1411">
        <v>0</v>
      </c>
      <c r="K1411">
        <v>0</v>
      </c>
      <c r="L1411">
        <v>0</v>
      </c>
      <c r="M1411">
        <v>0</v>
      </c>
      <c r="N1411">
        <v>0</v>
      </c>
      <c r="O1411">
        <v>0</v>
      </c>
      <c r="P1411">
        <v>0</v>
      </c>
      <c r="Q1411">
        <v>0</v>
      </c>
      <c r="R1411" s="20">
        <v>1</v>
      </c>
      <c r="S1411">
        <v>0</v>
      </c>
      <c r="T1411">
        <v>0</v>
      </c>
      <c r="U1411" s="20">
        <v>1</v>
      </c>
      <c r="V1411" t="s">
        <v>303</v>
      </c>
      <c r="W1411" t="s">
        <v>303</v>
      </c>
      <c r="X1411" s="20" t="s">
        <v>303</v>
      </c>
      <c r="Y1411" t="s">
        <v>303</v>
      </c>
      <c r="Z1411" t="s">
        <v>303</v>
      </c>
      <c r="AA1411" s="20" t="s">
        <v>303</v>
      </c>
      <c r="AB1411" t="s">
        <v>303</v>
      </c>
      <c r="AC1411" t="s">
        <v>303</v>
      </c>
      <c r="AD1411" t="s">
        <v>303</v>
      </c>
      <c r="AE1411" t="s">
        <v>303</v>
      </c>
      <c r="AF1411" t="s">
        <v>303</v>
      </c>
      <c r="AG1411" t="s">
        <v>303</v>
      </c>
      <c r="AH1411">
        <v>0</v>
      </c>
      <c r="AI1411">
        <v>0</v>
      </c>
    </row>
    <row r="1412" spans="3:35">
      <c r="C1412">
        <v>53</v>
      </c>
      <c r="E1412" s="2" t="s">
        <v>1396</v>
      </c>
      <c r="F1412" t="s">
        <v>258</v>
      </c>
      <c r="G1412" t="s">
        <v>258</v>
      </c>
      <c r="H1412" t="s">
        <v>1397</v>
      </c>
      <c r="I1412">
        <v>0</v>
      </c>
      <c r="J1412">
        <v>1</v>
      </c>
      <c r="K1412">
        <v>0</v>
      </c>
      <c r="L1412">
        <v>0</v>
      </c>
      <c r="M1412">
        <v>0</v>
      </c>
      <c r="N1412">
        <v>0</v>
      </c>
      <c r="O1412">
        <v>0</v>
      </c>
      <c r="P1412">
        <v>0</v>
      </c>
      <c r="Q1412">
        <v>0</v>
      </c>
      <c r="R1412" s="20">
        <v>1</v>
      </c>
      <c r="S1412">
        <v>0</v>
      </c>
      <c r="T1412">
        <v>1</v>
      </c>
      <c r="U1412" s="20">
        <v>0</v>
      </c>
      <c r="V1412" t="s">
        <v>303</v>
      </c>
      <c r="W1412" t="s">
        <v>303</v>
      </c>
      <c r="X1412" s="20" t="s">
        <v>303</v>
      </c>
      <c r="Y1412" t="s">
        <v>303</v>
      </c>
      <c r="Z1412" t="s">
        <v>303</v>
      </c>
      <c r="AA1412" s="20" t="s">
        <v>303</v>
      </c>
      <c r="AB1412">
        <v>0</v>
      </c>
      <c r="AC1412">
        <v>0</v>
      </c>
      <c r="AD1412" t="s">
        <v>303</v>
      </c>
      <c r="AE1412" t="s">
        <v>303</v>
      </c>
      <c r="AF1412" t="s">
        <v>303</v>
      </c>
      <c r="AG1412" t="s">
        <v>303</v>
      </c>
      <c r="AH1412">
        <v>0</v>
      </c>
      <c r="AI1412">
        <v>0</v>
      </c>
    </row>
    <row r="1413" spans="3:35">
      <c r="C1413">
        <v>54</v>
      </c>
      <c r="E1413" t="s">
        <v>1398</v>
      </c>
      <c r="F1413" t="s">
        <v>257</v>
      </c>
      <c r="G1413" t="s">
        <v>1037</v>
      </c>
      <c r="H1413" t="s">
        <v>1398</v>
      </c>
      <c r="I1413">
        <v>0</v>
      </c>
      <c r="J1413">
        <v>0</v>
      </c>
      <c r="K1413">
        <v>1</v>
      </c>
      <c r="L1413">
        <v>0</v>
      </c>
      <c r="M1413">
        <v>0</v>
      </c>
      <c r="N1413">
        <v>0</v>
      </c>
      <c r="O1413">
        <v>0</v>
      </c>
      <c r="P1413">
        <v>0</v>
      </c>
      <c r="Q1413">
        <v>0</v>
      </c>
      <c r="R1413" s="20">
        <v>1</v>
      </c>
      <c r="S1413">
        <v>0</v>
      </c>
      <c r="T1413">
        <v>0</v>
      </c>
      <c r="U1413" s="20">
        <v>1</v>
      </c>
      <c r="V1413" t="s">
        <v>303</v>
      </c>
      <c r="W1413" t="s">
        <v>303</v>
      </c>
      <c r="X1413" s="20" t="s">
        <v>303</v>
      </c>
      <c r="Y1413" t="s">
        <v>303</v>
      </c>
      <c r="Z1413" t="s">
        <v>303</v>
      </c>
      <c r="AA1413" s="20" t="s">
        <v>303</v>
      </c>
      <c r="AB1413">
        <v>0</v>
      </c>
      <c r="AC1413">
        <v>0</v>
      </c>
      <c r="AD1413" t="s">
        <v>303</v>
      </c>
      <c r="AE1413" t="s">
        <v>303</v>
      </c>
      <c r="AF1413" t="s">
        <v>303</v>
      </c>
      <c r="AG1413" t="s">
        <v>303</v>
      </c>
      <c r="AH1413">
        <v>0</v>
      </c>
      <c r="AI1413">
        <v>0</v>
      </c>
    </row>
    <row r="1414" spans="3:35">
      <c r="C1414">
        <v>55</v>
      </c>
      <c r="E1414" t="s">
        <v>1399</v>
      </c>
      <c r="F1414" t="s">
        <v>259</v>
      </c>
      <c r="G1414" t="s">
        <v>1037</v>
      </c>
      <c r="H1414" t="s">
        <v>1399</v>
      </c>
      <c r="I1414">
        <v>0</v>
      </c>
      <c r="J1414">
        <v>0</v>
      </c>
      <c r="K1414">
        <v>1</v>
      </c>
      <c r="L1414">
        <v>0</v>
      </c>
      <c r="M1414">
        <v>0</v>
      </c>
      <c r="N1414">
        <v>0</v>
      </c>
      <c r="O1414">
        <v>0</v>
      </c>
      <c r="P1414">
        <v>0</v>
      </c>
      <c r="Q1414">
        <v>0</v>
      </c>
      <c r="R1414" s="20">
        <v>1</v>
      </c>
      <c r="S1414">
        <v>0</v>
      </c>
      <c r="T1414">
        <v>0</v>
      </c>
      <c r="U1414" s="20">
        <v>1</v>
      </c>
      <c r="V1414" t="s">
        <v>303</v>
      </c>
      <c r="W1414" t="s">
        <v>303</v>
      </c>
      <c r="X1414" s="20" t="s">
        <v>303</v>
      </c>
      <c r="Y1414" t="s">
        <v>303</v>
      </c>
      <c r="Z1414" t="s">
        <v>303</v>
      </c>
      <c r="AA1414" s="20" t="s">
        <v>303</v>
      </c>
      <c r="AB1414">
        <v>0</v>
      </c>
      <c r="AC1414">
        <v>0</v>
      </c>
      <c r="AD1414" t="s">
        <v>303</v>
      </c>
      <c r="AE1414" t="s">
        <v>303</v>
      </c>
      <c r="AF1414" t="s">
        <v>303</v>
      </c>
      <c r="AG1414" t="s">
        <v>303</v>
      </c>
      <c r="AH1414">
        <v>0</v>
      </c>
      <c r="AI1414">
        <v>0</v>
      </c>
    </row>
    <row r="1415" spans="3:35">
      <c r="C1415">
        <v>56</v>
      </c>
      <c r="D1415" t="s">
        <v>1400</v>
      </c>
      <c r="F1415" t="s">
        <v>647</v>
      </c>
      <c r="G1415" t="s">
        <v>1392</v>
      </c>
      <c r="I1415">
        <v>0</v>
      </c>
      <c r="J1415">
        <v>0</v>
      </c>
      <c r="K1415">
        <v>0</v>
      </c>
      <c r="L1415">
        <v>0</v>
      </c>
      <c r="M1415">
        <v>0</v>
      </c>
      <c r="N1415">
        <v>0</v>
      </c>
      <c r="O1415">
        <v>0</v>
      </c>
      <c r="P1415">
        <v>0</v>
      </c>
      <c r="Q1415">
        <v>0</v>
      </c>
      <c r="R1415" s="20">
        <v>1</v>
      </c>
      <c r="S1415">
        <v>0</v>
      </c>
      <c r="T1415">
        <v>0</v>
      </c>
      <c r="U1415" s="20">
        <v>1</v>
      </c>
      <c r="V1415">
        <v>0</v>
      </c>
      <c r="W1415">
        <v>0</v>
      </c>
      <c r="X1415" s="20">
        <v>1</v>
      </c>
      <c r="Y1415" t="s">
        <v>303</v>
      </c>
      <c r="Z1415" t="s">
        <v>303</v>
      </c>
      <c r="AA1415" s="20" t="s">
        <v>303</v>
      </c>
      <c r="AB1415">
        <v>0</v>
      </c>
      <c r="AC1415">
        <v>0</v>
      </c>
      <c r="AD1415">
        <v>0</v>
      </c>
      <c r="AE1415">
        <v>0</v>
      </c>
      <c r="AF1415" t="s">
        <v>303</v>
      </c>
      <c r="AG1415" t="s">
        <v>303</v>
      </c>
      <c r="AH1415">
        <v>0</v>
      </c>
      <c r="AI1415">
        <v>0</v>
      </c>
    </row>
    <row r="1416" spans="3:35">
      <c r="C1416">
        <v>57</v>
      </c>
      <c r="F1416" t="s">
        <v>646</v>
      </c>
      <c r="G1416" t="s">
        <v>1393</v>
      </c>
      <c r="H1416" t="s">
        <v>263</v>
      </c>
      <c r="I1416">
        <v>0</v>
      </c>
      <c r="J1416">
        <v>1</v>
      </c>
      <c r="K1416">
        <v>1</v>
      </c>
      <c r="L1416">
        <v>0</v>
      </c>
      <c r="M1416">
        <v>0</v>
      </c>
      <c r="N1416">
        <v>0</v>
      </c>
      <c r="O1416">
        <v>0</v>
      </c>
      <c r="P1416">
        <v>0</v>
      </c>
      <c r="Q1416">
        <v>0</v>
      </c>
      <c r="R1416" s="20">
        <v>1</v>
      </c>
      <c r="S1416">
        <v>1</v>
      </c>
      <c r="T1416">
        <v>0</v>
      </c>
      <c r="U1416" s="20">
        <v>0</v>
      </c>
      <c r="V1416">
        <v>0</v>
      </c>
      <c r="W1416">
        <v>1</v>
      </c>
      <c r="X1416" s="20">
        <v>0</v>
      </c>
      <c r="Y1416" t="s">
        <v>303</v>
      </c>
      <c r="Z1416" t="s">
        <v>303</v>
      </c>
      <c r="AA1416" s="20" t="s">
        <v>303</v>
      </c>
      <c r="AB1416">
        <v>0</v>
      </c>
      <c r="AC1416">
        <v>0</v>
      </c>
      <c r="AD1416">
        <v>0</v>
      </c>
      <c r="AE1416">
        <v>0</v>
      </c>
      <c r="AF1416" t="s">
        <v>303</v>
      </c>
      <c r="AG1416" t="s">
        <v>303</v>
      </c>
      <c r="AH1416">
        <v>0</v>
      </c>
      <c r="AI1416">
        <v>0</v>
      </c>
    </row>
    <row r="1417" spans="3:35">
      <c r="C1417">
        <v>58</v>
      </c>
      <c r="F1417" t="s">
        <v>646</v>
      </c>
      <c r="G1417" t="s">
        <v>1393</v>
      </c>
      <c r="H1417" t="s">
        <v>1401</v>
      </c>
      <c r="I1417">
        <v>0</v>
      </c>
      <c r="J1417">
        <v>1</v>
      </c>
      <c r="K1417">
        <v>1</v>
      </c>
      <c r="L1417">
        <v>1</v>
      </c>
      <c r="M1417">
        <v>0</v>
      </c>
      <c r="N1417">
        <v>0</v>
      </c>
      <c r="O1417">
        <v>1</v>
      </c>
      <c r="P1417">
        <v>0</v>
      </c>
      <c r="Q1417">
        <v>0</v>
      </c>
      <c r="R1417" s="20">
        <v>1</v>
      </c>
      <c r="S1417" t="s">
        <v>303</v>
      </c>
      <c r="T1417" t="s">
        <v>303</v>
      </c>
      <c r="U1417" s="20" t="s">
        <v>303</v>
      </c>
      <c r="V1417">
        <v>0</v>
      </c>
      <c r="W1417">
        <v>1</v>
      </c>
      <c r="X1417" s="20">
        <v>1</v>
      </c>
      <c r="Y1417" t="s">
        <v>303</v>
      </c>
      <c r="Z1417" t="s">
        <v>303</v>
      </c>
      <c r="AA1417" s="20" t="s">
        <v>303</v>
      </c>
      <c r="AB1417">
        <v>0</v>
      </c>
      <c r="AC1417">
        <v>1</v>
      </c>
      <c r="AD1417">
        <v>0</v>
      </c>
      <c r="AE1417">
        <v>0</v>
      </c>
      <c r="AF1417" t="s">
        <v>303</v>
      </c>
      <c r="AG1417" t="s">
        <v>303</v>
      </c>
      <c r="AH1417">
        <v>0</v>
      </c>
      <c r="AI1417">
        <v>0</v>
      </c>
    </row>
    <row r="1418" spans="3:35">
      <c r="C1418">
        <v>59</v>
      </c>
      <c r="D1418" t="s">
        <v>1402</v>
      </c>
      <c r="F1418" t="s">
        <v>664</v>
      </c>
      <c r="G1418" t="s">
        <v>1368</v>
      </c>
      <c r="I1418">
        <v>0</v>
      </c>
      <c r="J1418">
        <v>0</v>
      </c>
      <c r="K1418">
        <v>0</v>
      </c>
      <c r="L1418">
        <v>0</v>
      </c>
      <c r="M1418">
        <v>0</v>
      </c>
      <c r="N1418">
        <v>0</v>
      </c>
      <c r="O1418">
        <v>0</v>
      </c>
      <c r="P1418">
        <v>0</v>
      </c>
      <c r="Q1418">
        <v>0</v>
      </c>
      <c r="R1418" s="20">
        <v>1</v>
      </c>
      <c r="S1418">
        <v>0</v>
      </c>
      <c r="T1418">
        <v>0</v>
      </c>
      <c r="U1418" s="20">
        <v>1</v>
      </c>
      <c r="V1418">
        <v>0</v>
      </c>
      <c r="W1418">
        <v>0</v>
      </c>
      <c r="X1418" s="20">
        <v>1</v>
      </c>
      <c r="Y1418" t="s">
        <v>303</v>
      </c>
      <c r="Z1418" t="s">
        <v>303</v>
      </c>
      <c r="AA1418" s="20" t="s">
        <v>303</v>
      </c>
      <c r="AB1418">
        <v>0</v>
      </c>
      <c r="AC1418">
        <v>0</v>
      </c>
      <c r="AD1418">
        <v>0</v>
      </c>
      <c r="AE1418">
        <v>0</v>
      </c>
      <c r="AF1418" t="s">
        <v>303</v>
      </c>
      <c r="AG1418" t="s">
        <v>303</v>
      </c>
      <c r="AH1418">
        <v>0</v>
      </c>
      <c r="AI1418">
        <v>0</v>
      </c>
    </row>
    <row r="1419" spans="3:35">
      <c r="C1419">
        <v>60</v>
      </c>
      <c r="F1419" t="s">
        <v>663</v>
      </c>
      <c r="G1419" t="s">
        <v>1370</v>
      </c>
      <c r="H1419" t="s">
        <v>1403</v>
      </c>
      <c r="I1419">
        <v>0</v>
      </c>
      <c r="J1419">
        <v>1</v>
      </c>
      <c r="K1419">
        <v>1</v>
      </c>
      <c r="L1419">
        <v>0</v>
      </c>
      <c r="M1419">
        <v>0</v>
      </c>
      <c r="N1419">
        <v>0</v>
      </c>
      <c r="O1419">
        <v>0</v>
      </c>
      <c r="P1419">
        <v>0</v>
      </c>
      <c r="Q1419">
        <v>0</v>
      </c>
      <c r="R1419" s="20">
        <v>1</v>
      </c>
      <c r="S1419">
        <v>1</v>
      </c>
      <c r="T1419">
        <v>0</v>
      </c>
      <c r="U1419" s="20">
        <v>0</v>
      </c>
      <c r="V1419">
        <v>0</v>
      </c>
      <c r="W1419">
        <v>1</v>
      </c>
      <c r="X1419" s="20">
        <v>0</v>
      </c>
      <c r="Y1419" t="s">
        <v>303</v>
      </c>
      <c r="Z1419" t="s">
        <v>303</v>
      </c>
      <c r="AA1419" s="20" t="s">
        <v>303</v>
      </c>
      <c r="AB1419">
        <v>0</v>
      </c>
      <c r="AC1419">
        <v>0</v>
      </c>
      <c r="AD1419">
        <v>0</v>
      </c>
      <c r="AE1419">
        <v>0</v>
      </c>
      <c r="AF1419" t="s">
        <v>303</v>
      </c>
      <c r="AG1419" t="s">
        <v>303</v>
      </c>
      <c r="AH1419">
        <v>0</v>
      </c>
      <c r="AI1419">
        <v>0</v>
      </c>
    </row>
    <row r="1420" spans="3:35">
      <c r="C1420">
        <v>61</v>
      </c>
      <c r="F1420" t="s">
        <v>663</v>
      </c>
      <c r="G1420" t="s">
        <v>1370</v>
      </c>
      <c r="H1420" t="s">
        <v>1404</v>
      </c>
      <c r="I1420">
        <v>0</v>
      </c>
      <c r="J1420">
        <v>1</v>
      </c>
      <c r="K1420">
        <v>1</v>
      </c>
      <c r="L1420">
        <v>1</v>
      </c>
      <c r="M1420">
        <v>0</v>
      </c>
      <c r="N1420">
        <v>0</v>
      </c>
      <c r="O1420">
        <v>1</v>
      </c>
      <c r="P1420">
        <v>0</v>
      </c>
      <c r="Q1420">
        <v>0</v>
      </c>
      <c r="R1420" s="20">
        <v>1</v>
      </c>
      <c r="S1420" t="s">
        <v>303</v>
      </c>
      <c r="T1420" t="s">
        <v>303</v>
      </c>
      <c r="U1420" s="20" t="s">
        <v>303</v>
      </c>
      <c r="V1420">
        <v>0</v>
      </c>
      <c r="W1420">
        <v>1</v>
      </c>
      <c r="X1420" s="20">
        <v>1</v>
      </c>
      <c r="Y1420" t="s">
        <v>303</v>
      </c>
      <c r="Z1420" t="s">
        <v>303</v>
      </c>
      <c r="AA1420" s="20" t="s">
        <v>303</v>
      </c>
      <c r="AB1420">
        <v>0</v>
      </c>
      <c r="AC1420">
        <v>1</v>
      </c>
      <c r="AD1420">
        <v>0</v>
      </c>
      <c r="AE1420">
        <v>0</v>
      </c>
      <c r="AF1420" t="s">
        <v>303</v>
      </c>
      <c r="AG1420" t="s">
        <v>303</v>
      </c>
      <c r="AH1420">
        <v>0</v>
      </c>
      <c r="AI1420">
        <v>0</v>
      </c>
    </row>
    <row r="1421" spans="3:35">
      <c r="C1421">
        <v>62</v>
      </c>
      <c r="F1421" t="s">
        <v>1049</v>
      </c>
      <c r="G1421" t="s">
        <v>1049</v>
      </c>
    </row>
    <row r="1422" spans="3:35">
      <c r="C1422">
        <v>63</v>
      </c>
      <c r="F1422" t="s">
        <v>1049</v>
      </c>
      <c r="G1422" t="s">
        <v>1049</v>
      </c>
    </row>
    <row r="1423" spans="3:35">
      <c r="C1423">
        <v>64</v>
      </c>
      <c r="F1423" t="s">
        <v>1049</v>
      </c>
      <c r="G1423" t="s">
        <v>1049</v>
      </c>
    </row>
    <row r="1424" spans="3:35">
      <c r="C1424">
        <v>65</v>
      </c>
      <c r="D1424" s="2"/>
      <c r="F1424" t="s">
        <v>1049</v>
      </c>
      <c r="G1424" t="s">
        <v>1049</v>
      </c>
    </row>
    <row r="1425" spans="3:35">
      <c r="C1425">
        <v>66</v>
      </c>
      <c r="F1425" t="s">
        <v>1049</v>
      </c>
      <c r="G1425" t="s">
        <v>1049</v>
      </c>
    </row>
    <row r="1426" spans="3:35">
      <c r="C1426">
        <v>67</v>
      </c>
      <c r="F1426" t="s">
        <v>1049</v>
      </c>
      <c r="G1426" t="s">
        <v>1049</v>
      </c>
    </row>
    <row r="1427" spans="3:35">
      <c r="C1427">
        <v>68</v>
      </c>
      <c r="F1427" t="s">
        <v>1049</v>
      </c>
      <c r="G1427" t="s">
        <v>1049</v>
      </c>
    </row>
    <row r="1428" spans="3:35">
      <c r="C1428">
        <v>69</v>
      </c>
      <c r="F1428" t="s">
        <v>1049</v>
      </c>
      <c r="G1428" t="s">
        <v>1049</v>
      </c>
    </row>
    <row r="1429" spans="3:35">
      <c r="C1429">
        <v>70</v>
      </c>
      <c r="F1429" t="s">
        <v>1049</v>
      </c>
      <c r="G1429" t="s">
        <v>1049</v>
      </c>
    </row>
    <row r="1430" spans="3:35">
      <c r="C1430">
        <v>71</v>
      </c>
      <c r="F1430" t="s">
        <v>307</v>
      </c>
      <c r="G1430" t="s">
        <v>307</v>
      </c>
    </row>
    <row r="1431" spans="3:35">
      <c r="C1431">
        <v>72</v>
      </c>
      <c r="D1431" t="s">
        <v>1023</v>
      </c>
      <c r="F1431" t="s">
        <v>1397</v>
      </c>
      <c r="G1431">
        <v>1</v>
      </c>
      <c r="H1431" t="s">
        <v>1405</v>
      </c>
      <c r="I1431">
        <v>0</v>
      </c>
      <c r="J1431">
        <v>1</v>
      </c>
      <c r="K1431">
        <v>0</v>
      </c>
      <c r="L1431">
        <v>0</v>
      </c>
      <c r="M1431">
        <v>0</v>
      </c>
      <c r="N1431">
        <v>0</v>
      </c>
      <c r="O1431">
        <v>0</v>
      </c>
      <c r="P1431">
        <v>0</v>
      </c>
      <c r="Q1431">
        <v>0</v>
      </c>
      <c r="R1431" s="20">
        <v>1</v>
      </c>
      <c r="S1431">
        <v>0</v>
      </c>
      <c r="T1431">
        <v>0</v>
      </c>
      <c r="U1431" s="20">
        <v>1</v>
      </c>
      <c r="V1431" t="s">
        <v>303</v>
      </c>
      <c r="W1431" t="s">
        <v>303</v>
      </c>
      <c r="X1431" s="20" t="s">
        <v>303</v>
      </c>
      <c r="Y1431" t="s">
        <v>303</v>
      </c>
      <c r="Z1431" t="s">
        <v>303</v>
      </c>
      <c r="AA1431" s="20" t="s">
        <v>303</v>
      </c>
      <c r="AB1431">
        <v>0</v>
      </c>
      <c r="AC1431">
        <v>0</v>
      </c>
      <c r="AD1431" t="s">
        <v>303</v>
      </c>
      <c r="AE1431" t="s">
        <v>303</v>
      </c>
      <c r="AF1431" t="s">
        <v>303</v>
      </c>
      <c r="AG1431" t="s">
        <v>303</v>
      </c>
      <c r="AH1431">
        <v>0</v>
      </c>
      <c r="AI1431">
        <v>0</v>
      </c>
    </row>
    <row r="1432" spans="3:35">
      <c r="C1432">
        <v>73</v>
      </c>
      <c r="F1432" t="s">
        <v>1049</v>
      </c>
      <c r="G1432" t="s">
        <v>1049</v>
      </c>
    </row>
    <row r="1433" spans="3:35">
      <c r="C1433">
        <v>74</v>
      </c>
      <c r="F1433" t="s">
        <v>1049</v>
      </c>
      <c r="G1433" t="s">
        <v>1049</v>
      </c>
    </row>
    <row r="1434" spans="3:35">
      <c r="C1434">
        <v>75</v>
      </c>
      <c r="F1434" t="s">
        <v>1049</v>
      </c>
      <c r="G1434" t="s">
        <v>1049</v>
      </c>
    </row>
    <row r="1435" spans="3:35">
      <c r="C1435">
        <v>76</v>
      </c>
      <c r="D1435" s="2"/>
      <c r="F1435" t="s">
        <v>1049</v>
      </c>
      <c r="G1435" t="s">
        <v>1049</v>
      </c>
    </row>
    <row r="1436" spans="3:35">
      <c r="C1436">
        <v>77</v>
      </c>
      <c r="F1436" t="s">
        <v>1049</v>
      </c>
      <c r="G1436" t="s">
        <v>1049</v>
      </c>
    </row>
    <row r="1437" spans="3:35">
      <c r="C1437">
        <v>78</v>
      </c>
      <c r="F1437" t="s">
        <v>1049</v>
      </c>
      <c r="G1437" t="s">
        <v>1049</v>
      </c>
    </row>
    <row r="1438" spans="3:35">
      <c r="C1438">
        <v>79</v>
      </c>
      <c r="F1438" t="s">
        <v>1049</v>
      </c>
      <c r="G1438" t="s">
        <v>1049</v>
      </c>
    </row>
    <row r="1439" spans="3:35">
      <c r="C1439">
        <v>80</v>
      </c>
      <c r="F1439" t="s">
        <v>1049</v>
      </c>
      <c r="G1439" t="s">
        <v>1049</v>
      </c>
    </row>
    <row r="1440" spans="3:35">
      <c r="C1440">
        <v>81</v>
      </c>
      <c r="F1440" t="s">
        <v>1049</v>
      </c>
      <c r="G1440" t="s">
        <v>1049</v>
      </c>
    </row>
    <row r="1441" spans="3:35">
      <c r="C1441">
        <v>82</v>
      </c>
      <c r="F1441" t="s">
        <v>1049</v>
      </c>
      <c r="G1441" t="s">
        <v>1049</v>
      </c>
    </row>
    <row r="1442" spans="3:35">
      <c r="C1442">
        <v>83</v>
      </c>
      <c r="F1442" t="s">
        <v>1049</v>
      </c>
      <c r="G1442" t="s">
        <v>1049</v>
      </c>
    </row>
    <row r="1443" spans="3:35">
      <c r="C1443">
        <v>84</v>
      </c>
      <c r="F1443" t="s">
        <v>1049</v>
      </c>
      <c r="G1443" t="s">
        <v>1049</v>
      </c>
    </row>
    <row r="1444" spans="3:35">
      <c r="C1444">
        <v>85</v>
      </c>
      <c r="F1444" t="s">
        <v>1049</v>
      </c>
      <c r="G1444" t="s">
        <v>1049</v>
      </c>
    </row>
    <row r="1445" spans="3:35">
      <c r="C1445">
        <v>86</v>
      </c>
      <c r="F1445" t="s">
        <v>1049</v>
      </c>
      <c r="G1445" t="s">
        <v>1049</v>
      </c>
    </row>
    <row r="1446" spans="3:35">
      <c r="C1446">
        <v>87</v>
      </c>
      <c r="F1446" t="s">
        <v>1049</v>
      </c>
      <c r="G1446" t="s">
        <v>1049</v>
      </c>
    </row>
    <row r="1447" spans="3:35">
      <c r="C1447">
        <v>88</v>
      </c>
      <c r="F1447" t="s">
        <v>307</v>
      </c>
      <c r="G1447" t="s">
        <v>307</v>
      </c>
    </row>
    <row r="1448" spans="3:35">
      <c r="C1448">
        <v>89</v>
      </c>
      <c r="F1448" t="s">
        <v>307</v>
      </c>
      <c r="G1448" t="s">
        <v>307</v>
      </c>
    </row>
    <row r="1449" spans="3:35">
      <c r="C1449">
        <v>90</v>
      </c>
      <c r="D1449" t="s">
        <v>1406</v>
      </c>
      <c r="F1449" t="s">
        <v>1049</v>
      </c>
      <c r="G1449" t="s">
        <v>1049</v>
      </c>
    </row>
    <row r="1450" spans="3:35">
      <c r="C1450">
        <v>91</v>
      </c>
      <c r="E1450" s="2" t="s">
        <v>1045</v>
      </c>
      <c r="F1450" t="s">
        <v>1405</v>
      </c>
      <c r="H1450" t="s">
        <v>1407</v>
      </c>
      <c r="I1450">
        <v>0</v>
      </c>
      <c r="J1450">
        <v>1</v>
      </c>
      <c r="K1450">
        <v>0</v>
      </c>
      <c r="L1450" t="s">
        <v>303</v>
      </c>
      <c r="M1450" t="s">
        <v>303</v>
      </c>
      <c r="N1450" t="s">
        <v>303</v>
      </c>
      <c r="O1450" t="s">
        <v>303</v>
      </c>
      <c r="P1450" t="s">
        <v>303</v>
      </c>
      <c r="Q1450" t="s">
        <v>303</v>
      </c>
      <c r="R1450" s="20" t="s">
        <v>303</v>
      </c>
      <c r="S1450" t="s">
        <v>303</v>
      </c>
      <c r="T1450" t="s">
        <v>303</v>
      </c>
      <c r="U1450" s="20" t="s">
        <v>303</v>
      </c>
      <c r="V1450" t="s">
        <v>303</v>
      </c>
      <c r="W1450" t="s">
        <v>303</v>
      </c>
      <c r="X1450" s="20" t="s">
        <v>303</v>
      </c>
      <c r="Y1450" t="s">
        <v>303</v>
      </c>
      <c r="Z1450" t="s">
        <v>303</v>
      </c>
      <c r="AA1450" s="20" t="s">
        <v>303</v>
      </c>
      <c r="AB1450" t="s">
        <v>303</v>
      </c>
      <c r="AC1450" t="s">
        <v>303</v>
      </c>
      <c r="AD1450" t="s">
        <v>303</v>
      </c>
      <c r="AE1450" t="s">
        <v>303</v>
      </c>
      <c r="AF1450" t="s">
        <v>303</v>
      </c>
      <c r="AG1450" t="s">
        <v>303</v>
      </c>
      <c r="AH1450">
        <v>0</v>
      </c>
      <c r="AI1450">
        <v>0</v>
      </c>
    </row>
    <row r="1451" spans="3:35">
      <c r="C1451">
        <v>92</v>
      </c>
      <c r="D1451" t="s">
        <v>1354</v>
      </c>
      <c r="F1451" t="s">
        <v>1049</v>
      </c>
      <c r="G1451" t="s">
        <v>1049</v>
      </c>
    </row>
    <row r="1452" spans="3:35">
      <c r="C1452">
        <v>93</v>
      </c>
      <c r="F1452" t="s">
        <v>1398</v>
      </c>
      <c r="G1452" t="s">
        <v>1407</v>
      </c>
      <c r="H1452" t="s">
        <v>1408</v>
      </c>
      <c r="I1452">
        <v>0</v>
      </c>
      <c r="J1452">
        <v>1</v>
      </c>
      <c r="K1452">
        <v>1</v>
      </c>
      <c r="L1452">
        <v>0</v>
      </c>
      <c r="M1452">
        <v>0</v>
      </c>
      <c r="N1452">
        <v>0</v>
      </c>
      <c r="O1452">
        <v>0</v>
      </c>
      <c r="P1452">
        <v>0</v>
      </c>
      <c r="Q1452">
        <v>0</v>
      </c>
      <c r="R1452" s="20">
        <v>1</v>
      </c>
      <c r="S1452">
        <v>0</v>
      </c>
      <c r="T1452">
        <v>0</v>
      </c>
      <c r="U1452" s="20">
        <v>1</v>
      </c>
      <c r="V1452" t="s">
        <v>303</v>
      </c>
      <c r="W1452" t="s">
        <v>303</v>
      </c>
      <c r="X1452" s="20" t="s">
        <v>303</v>
      </c>
      <c r="Y1452" t="s">
        <v>303</v>
      </c>
      <c r="Z1452" t="s">
        <v>303</v>
      </c>
      <c r="AA1452" s="20" t="s">
        <v>303</v>
      </c>
      <c r="AB1452">
        <v>0</v>
      </c>
      <c r="AC1452">
        <v>0</v>
      </c>
      <c r="AD1452" t="s">
        <v>303</v>
      </c>
      <c r="AE1452" t="s">
        <v>303</v>
      </c>
      <c r="AF1452" t="s">
        <v>303</v>
      </c>
      <c r="AG1452" t="s">
        <v>303</v>
      </c>
      <c r="AH1452">
        <v>0</v>
      </c>
      <c r="AI1452">
        <v>0</v>
      </c>
    </row>
    <row r="1453" spans="3:35">
      <c r="C1453">
        <v>94</v>
      </c>
      <c r="F1453" t="s">
        <v>1399</v>
      </c>
      <c r="G1453" t="s">
        <v>1407</v>
      </c>
      <c r="H1453" t="s">
        <v>1409</v>
      </c>
      <c r="I1453">
        <v>0</v>
      </c>
      <c r="J1453">
        <v>1</v>
      </c>
      <c r="K1453">
        <v>1</v>
      </c>
      <c r="L1453">
        <v>0</v>
      </c>
      <c r="M1453">
        <v>0</v>
      </c>
      <c r="N1453">
        <v>0</v>
      </c>
      <c r="O1453">
        <v>0</v>
      </c>
      <c r="P1453">
        <v>0</v>
      </c>
      <c r="Q1453">
        <v>0</v>
      </c>
      <c r="R1453" s="20">
        <v>1</v>
      </c>
      <c r="S1453">
        <v>0</v>
      </c>
      <c r="T1453">
        <v>0</v>
      </c>
      <c r="U1453" s="20">
        <v>1</v>
      </c>
      <c r="V1453" t="s">
        <v>303</v>
      </c>
      <c r="W1453" t="s">
        <v>303</v>
      </c>
      <c r="X1453" s="20" t="s">
        <v>303</v>
      </c>
      <c r="Y1453" t="s">
        <v>303</v>
      </c>
      <c r="Z1453" t="s">
        <v>303</v>
      </c>
      <c r="AA1453" s="20" t="s">
        <v>303</v>
      </c>
      <c r="AB1453">
        <v>0</v>
      </c>
      <c r="AC1453">
        <v>0</v>
      </c>
      <c r="AD1453" t="s">
        <v>303</v>
      </c>
      <c r="AE1453" t="s">
        <v>303</v>
      </c>
      <c r="AF1453" t="s">
        <v>303</v>
      </c>
      <c r="AG1453" t="s">
        <v>303</v>
      </c>
      <c r="AH1453">
        <v>0</v>
      </c>
      <c r="AI1453">
        <v>0</v>
      </c>
    </row>
    <row r="1454" spans="3:35">
      <c r="C1454">
        <v>95</v>
      </c>
      <c r="F1454" t="s">
        <v>307</v>
      </c>
      <c r="G1454" t="s">
        <v>307</v>
      </c>
    </row>
    <row r="1455" spans="3:35">
      <c r="C1455">
        <v>96</v>
      </c>
      <c r="F1455" t="s">
        <v>307</v>
      </c>
      <c r="G1455" t="s">
        <v>307</v>
      </c>
    </row>
    <row r="1456" spans="3:35">
      <c r="C1456">
        <v>97</v>
      </c>
      <c r="F1456" t="s">
        <v>307</v>
      </c>
      <c r="G1456" t="s">
        <v>307</v>
      </c>
    </row>
    <row r="1457" spans="3:35">
      <c r="C1457">
        <v>98</v>
      </c>
      <c r="D1457" s="2"/>
      <c r="F1457" t="s">
        <v>307</v>
      </c>
      <c r="G1457" t="s">
        <v>307</v>
      </c>
    </row>
    <row r="1458" spans="3:35">
      <c r="C1458">
        <v>99</v>
      </c>
      <c r="F1458" t="s">
        <v>307</v>
      </c>
      <c r="G1458" t="s">
        <v>307</v>
      </c>
    </row>
    <row r="1459" spans="3:35">
      <c r="C1459">
        <v>100</v>
      </c>
      <c r="F1459" t="s">
        <v>307</v>
      </c>
      <c r="G1459" t="s">
        <v>307</v>
      </c>
    </row>
    <row r="1460" spans="3:35">
      <c r="C1460">
        <v>101</v>
      </c>
      <c r="F1460" t="s">
        <v>307</v>
      </c>
      <c r="G1460" t="s">
        <v>307</v>
      </c>
    </row>
    <row r="1461" spans="3:35">
      <c r="C1461">
        <v>102</v>
      </c>
      <c r="F1461" t="s">
        <v>307</v>
      </c>
      <c r="G1461" t="s">
        <v>307</v>
      </c>
    </row>
    <row r="1462" spans="3:35">
      <c r="C1462">
        <v>103</v>
      </c>
      <c r="F1462" t="s">
        <v>307</v>
      </c>
      <c r="G1462" t="s">
        <v>307</v>
      </c>
    </row>
    <row r="1463" spans="3:35">
      <c r="C1463">
        <v>104</v>
      </c>
      <c r="F1463" t="s">
        <v>307</v>
      </c>
      <c r="G1463" t="s">
        <v>307</v>
      </c>
    </row>
    <row r="1464" spans="3:35">
      <c r="C1464">
        <v>105</v>
      </c>
      <c r="D1464" s="2"/>
      <c r="F1464" t="s">
        <v>307</v>
      </c>
      <c r="G1464" t="s">
        <v>307</v>
      </c>
    </row>
    <row r="1465" spans="3:35">
      <c r="C1465">
        <v>106</v>
      </c>
      <c r="F1465" t="s">
        <v>307</v>
      </c>
      <c r="G1465" t="s">
        <v>307</v>
      </c>
    </row>
    <row r="1466" spans="3:35">
      <c r="C1466">
        <v>107</v>
      </c>
      <c r="F1466" t="s">
        <v>307</v>
      </c>
      <c r="G1466" t="s">
        <v>307</v>
      </c>
    </row>
    <row r="1467" spans="3:35">
      <c r="C1467">
        <v>108</v>
      </c>
      <c r="F1467" t="s">
        <v>307</v>
      </c>
      <c r="G1467" t="s">
        <v>307</v>
      </c>
    </row>
    <row r="1468" spans="3:35">
      <c r="C1468">
        <v>109</v>
      </c>
      <c r="F1468" t="s">
        <v>1049</v>
      </c>
      <c r="G1468" t="s">
        <v>1049</v>
      </c>
    </row>
    <row r="1469" spans="3:35">
      <c r="C1469">
        <v>110</v>
      </c>
      <c r="F1469" t="s">
        <v>1049</v>
      </c>
      <c r="G1469" t="s">
        <v>1049</v>
      </c>
    </row>
    <row r="1470" spans="3:35">
      <c r="C1470">
        <v>111</v>
      </c>
      <c r="F1470" t="s">
        <v>1049</v>
      </c>
      <c r="G1470" t="s">
        <v>1049</v>
      </c>
    </row>
    <row r="1471" spans="3:35">
      <c r="C1471">
        <v>112</v>
      </c>
      <c r="E1471" s="2" t="s">
        <v>1410</v>
      </c>
      <c r="F1471" t="s">
        <v>1408</v>
      </c>
      <c r="G1471" t="s">
        <v>1411</v>
      </c>
      <c r="I1471">
        <v>0</v>
      </c>
      <c r="J1471">
        <v>0</v>
      </c>
      <c r="K1471">
        <v>0</v>
      </c>
      <c r="L1471">
        <v>0</v>
      </c>
      <c r="M1471">
        <v>0</v>
      </c>
      <c r="N1471">
        <v>0</v>
      </c>
      <c r="O1471">
        <v>0</v>
      </c>
      <c r="P1471">
        <v>0</v>
      </c>
      <c r="Q1471">
        <v>0</v>
      </c>
      <c r="R1471" s="20">
        <v>1</v>
      </c>
      <c r="S1471">
        <v>0</v>
      </c>
      <c r="T1471">
        <v>0</v>
      </c>
      <c r="U1471" s="20">
        <v>1</v>
      </c>
      <c r="V1471">
        <v>0</v>
      </c>
      <c r="W1471">
        <v>0</v>
      </c>
      <c r="X1471" s="20">
        <v>1</v>
      </c>
      <c r="Y1471" t="s">
        <v>303</v>
      </c>
      <c r="Z1471" t="s">
        <v>303</v>
      </c>
      <c r="AA1471" s="20" t="s">
        <v>303</v>
      </c>
      <c r="AB1471">
        <v>0</v>
      </c>
      <c r="AC1471">
        <v>0</v>
      </c>
      <c r="AD1471">
        <v>0</v>
      </c>
      <c r="AE1471">
        <v>0</v>
      </c>
      <c r="AF1471" t="s">
        <v>303</v>
      </c>
      <c r="AG1471" t="s">
        <v>303</v>
      </c>
      <c r="AH1471">
        <v>0</v>
      </c>
      <c r="AI1471">
        <v>0</v>
      </c>
    </row>
    <row r="1472" spans="3:35">
      <c r="C1472">
        <v>113</v>
      </c>
      <c r="F1472" t="s">
        <v>1409</v>
      </c>
      <c r="G1472" t="s">
        <v>264</v>
      </c>
      <c r="H1472" t="s">
        <v>1290</v>
      </c>
      <c r="I1472">
        <v>0</v>
      </c>
      <c r="J1472">
        <v>1</v>
      </c>
      <c r="K1472">
        <v>1</v>
      </c>
      <c r="L1472">
        <v>0</v>
      </c>
      <c r="M1472">
        <v>0</v>
      </c>
      <c r="N1472">
        <v>0</v>
      </c>
      <c r="O1472">
        <v>0</v>
      </c>
      <c r="P1472">
        <v>0</v>
      </c>
      <c r="Q1472">
        <v>0</v>
      </c>
      <c r="R1472" s="20">
        <v>1</v>
      </c>
      <c r="S1472">
        <v>1</v>
      </c>
      <c r="T1472">
        <v>0</v>
      </c>
      <c r="U1472" s="20">
        <v>0</v>
      </c>
      <c r="V1472">
        <v>0</v>
      </c>
      <c r="W1472">
        <v>1</v>
      </c>
      <c r="X1472" s="20">
        <v>0</v>
      </c>
      <c r="Y1472" t="s">
        <v>303</v>
      </c>
      <c r="Z1472" t="s">
        <v>303</v>
      </c>
      <c r="AA1472" s="20" t="s">
        <v>303</v>
      </c>
      <c r="AB1472">
        <v>0</v>
      </c>
      <c r="AC1472">
        <v>0</v>
      </c>
      <c r="AD1472">
        <v>0</v>
      </c>
      <c r="AE1472">
        <v>0</v>
      </c>
      <c r="AF1472" t="s">
        <v>303</v>
      </c>
      <c r="AG1472" t="s">
        <v>303</v>
      </c>
      <c r="AH1472">
        <v>0</v>
      </c>
      <c r="AI1472">
        <v>0</v>
      </c>
    </row>
    <row r="1473" spans="1:35">
      <c r="C1473">
        <v>114</v>
      </c>
      <c r="F1473" t="s">
        <v>1409</v>
      </c>
      <c r="G1473" t="s">
        <v>1401</v>
      </c>
      <c r="H1473" t="s">
        <v>1291</v>
      </c>
      <c r="I1473">
        <v>0</v>
      </c>
      <c r="J1473">
        <v>1</v>
      </c>
      <c r="K1473">
        <v>1</v>
      </c>
      <c r="L1473">
        <v>1</v>
      </c>
      <c r="M1473">
        <v>0</v>
      </c>
      <c r="N1473">
        <v>0</v>
      </c>
      <c r="O1473">
        <v>1</v>
      </c>
      <c r="P1473">
        <v>0</v>
      </c>
      <c r="Q1473">
        <v>0</v>
      </c>
      <c r="R1473" s="20">
        <v>1</v>
      </c>
      <c r="S1473" t="s">
        <v>303</v>
      </c>
      <c r="T1473" t="s">
        <v>303</v>
      </c>
      <c r="U1473" s="20" t="s">
        <v>303</v>
      </c>
      <c r="V1473">
        <v>0</v>
      </c>
      <c r="W1473">
        <v>1</v>
      </c>
      <c r="X1473" s="20">
        <v>1</v>
      </c>
      <c r="Y1473" t="s">
        <v>303</v>
      </c>
      <c r="Z1473" t="s">
        <v>303</v>
      </c>
      <c r="AA1473" s="20" t="s">
        <v>303</v>
      </c>
      <c r="AB1473">
        <v>0</v>
      </c>
      <c r="AC1473">
        <v>1</v>
      </c>
      <c r="AD1473">
        <v>0</v>
      </c>
      <c r="AE1473">
        <v>0</v>
      </c>
      <c r="AF1473" t="s">
        <v>303</v>
      </c>
      <c r="AG1473" t="s">
        <v>303</v>
      </c>
      <c r="AH1473">
        <v>0</v>
      </c>
      <c r="AI1473">
        <v>0</v>
      </c>
    </row>
    <row r="1474" spans="1:35">
      <c r="C1474">
        <v>115</v>
      </c>
      <c r="E1474" s="2" t="s">
        <v>1412</v>
      </c>
      <c r="F1474" t="s">
        <v>1408</v>
      </c>
      <c r="G1474" t="s">
        <v>1403</v>
      </c>
      <c r="I1474">
        <v>0</v>
      </c>
      <c r="J1474">
        <v>0</v>
      </c>
      <c r="K1474">
        <v>0</v>
      </c>
      <c r="L1474">
        <v>0</v>
      </c>
      <c r="M1474">
        <v>0</v>
      </c>
      <c r="N1474">
        <v>0</v>
      </c>
      <c r="O1474">
        <v>0</v>
      </c>
      <c r="P1474">
        <v>0</v>
      </c>
      <c r="Q1474">
        <v>0</v>
      </c>
      <c r="R1474" s="20">
        <v>1</v>
      </c>
      <c r="S1474">
        <v>0</v>
      </c>
      <c r="T1474">
        <v>0</v>
      </c>
      <c r="U1474" s="20">
        <v>1</v>
      </c>
      <c r="V1474">
        <v>0</v>
      </c>
      <c r="W1474">
        <v>0</v>
      </c>
      <c r="X1474" s="20">
        <v>1</v>
      </c>
      <c r="Y1474" t="s">
        <v>303</v>
      </c>
      <c r="Z1474" t="s">
        <v>303</v>
      </c>
      <c r="AA1474" s="20" t="s">
        <v>303</v>
      </c>
      <c r="AB1474">
        <v>0</v>
      </c>
      <c r="AC1474">
        <v>0</v>
      </c>
      <c r="AD1474">
        <v>0</v>
      </c>
      <c r="AE1474">
        <v>0</v>
      </c>
      <c r="AF1474" t="s">
        <v>303</v>
      </c>
      <c r="AG1474" t="s">
        <v>303</v>
      </c>
      <c r="AH1474">
        <v>0</v>
      </c>
      <c r="AI1474">
        <v>0</v>
      </c>
    </row>
    <row r="1475" spans="1:35">
      <c r="C1475">
        <v>116</v>
      </c>
      <c r="F1475" t="s">
        <v>1409</v>
      </c>
      <c r="G1475" t="s">
        <v>1404</v>
      </c>
      <c r="H1475" t="s">
        <v>1269</v>
      </c>
      <c r="I1475">
        <v>0</v>
      </c>
      <c r="J1475">
        <v>1</v>
      </c>
      <c r="K1475">
        <v>1</v>
      </c>
      <c r="L1475">
        <v>0</v>
      </c>
      <c r="M1475">
        <v>0</v>
      </c>
      <c r="N1475">
        <v>0</v>
      </c>
      <c r="O1475">
        <v>0</v>
      </c>
      <c r="P1475">
        <v>0</v>
      </c>
      <c r="Q1475">
        <v>0</v>
      </c>
      <c r="R1475" s="20">
        <v>1</v>
      </c>
      <c r="S1475">
        <v>1</v>
      </c>
      <c r="T1475">
        <v>0</v>
      </c>
      <c r="U1475" s="20">
        <v>0</v>
      </c>
      <c r="V1475">
        <v>0</v>
      </c>
      <c r="W1475">
        <v>1</v>
      </c>
      <c r="X1475" s="20">
        <v>0</v>
      </c>
      <c r="Y1475" t="s">
        <v>303</v>
      </c>
      <c r="Z1475" t="s">
        <v>303</v>
      </c>
      <c r="AA1475" s="20" t="s">
        <v>303</v>
      </c>
      <c r="AB1475">
        <v>0</v>
      </c>
      <c r="AC1475">
        <v>0</v>
      </c>
      <c r="AD1475">
        <v>0</v>
      </c>
      <c r="AE1475">
        <v>0</v>
      </c>
      <c r="AF1475" t="s">
        <v>303</v>
      </c>
      <c r="AG1475" t="s">
        <v>303</v>
      </c>
      <c r="AH1475">
        <v>0</v>
      </c>
      <c r="AI1475">
        <v>0</v>
      </c>
    </row>
    <row r="1476" spans="1:35">
      <c r="C1476">
        <v>117</v>
      </c>
      <c r="F1476" t="s">
        <v>1409</v>
      </c>
      <c r="G1476" t="s">
        <v>1404</v>
      </c>
      <c r="H1476" t="s">
        <v>1270</v>
      </c>
      <c r="I1476">
        <v>0</v>
      </c>
      <c r="J1476">
        <v>1</v>
      </c>
      <c r="K1476">
        <v>1</v>
      </c>
      <c r="L1476">
        <v>1</v>
      </c>
      <c r="M1476">
        <v>0</v>
      </c>
      <c r="N1476">
        <v>0</v>
      </c>
      <c r="O1476">
        <v>1</v>
      </c>
      <c r="P1476">
        <v>0</v>
      </c>
      <c r="Q1476">
        <v>0</v>
      </c>
      <c r="R1476" s="20">
        <v>1</v>
      </c>
      <c r="S1476" t="s">
        <v>303</v>
      </c>
      <c r="T1476" t="s">
        <v>303</v>
      </c>
      <c r="U1476" s="20" t="s">
        <v>303</v>
      </c>
      <c r="V1476">
        <v>0</v>
      </c>
      <c r="W1476">
        <v>1</v>
      </c>
      <c r="X1476" s="20">
        <v>1</v>
      </c>
      <c r="Y1476" t="s">
        <v>303</v>
      </c>
      <c r="Z1476" t="s">
        <v>303</v>
      </c>
      <c r="AA1476" s="20" t="s">
        <v>303</v>
      </c>
      <c r="AB1476">
        <v>0</v>
      </c>
      <c r="AC1476">
        <v>1</v>
      </c>
      <c r="AD1476">
        <v>0</v>
      </c>
      <c r="AE1476">
        <v>0</v>
      </c>
      <c r="AF1476" t="s">
        <v>303</v>
      </c>
      <c r="AG1476" t="s">
        <v>303</v>
      </c>
      <c r="AH1476">
        <v>0</v>
      </c>
      <c r="AI1476">
        <v>0</v>
      </c>
    </row>
    <row r="1477" spans="1:35">
      <c r="A1477" t="s">
        <v>1173</v>
      </c>
      <c r="C1477">
        <v>118</v>
      </c>
      <c r="D1477" t="s">
        <v>1465</v>
      </c>
      <c r="F1477" t="s">
        <v>656</v>
      </c>
      <c r="G1477" t="s">
        <v>662</v>
      </c>
      <c r="I1477">
        <v>0</v>
      </c>
      <c r="J1477">
        <v>0</v>
      </c>
      <c r="K1477">
        <v>0</v>
      </c>
      <c r="L1477">
        <v>0</v>
      </c>
      <c r="M1477">
        <v>0</v>
      </c>
      <c r="N1477">
        <v>0</v>
      </c>
      <c r="O1477">
        <v>0</v>
      </c>
      <c r="P1477">
        <v>1</v>
      </c>
      <c r="Q1477">
        <v>0</v>
      </c>
      <c r="R1477" s="20">
        <v>0</v>
      </c>
      <c r="S1477" t="s">
        <v>303</v>
      </c>
      <c r="T1477" t="s">
        <v>303</v>
      </c>
      <c r="U1477" s="20" t="s">
        <v>303</v>
      </c>
      <c r="V1477">
        <v>0</v>
      </c>
      <c r="W1477">
        <v>0</v>
      </c>
      <c r="X1477" s="20">
        <v>1</v>
      </c>
      <c r="Y1477" t="s">
        <v>303</v>
      </c>
      <c r="Z1477" t="s">
        <v>303</v>
      </c>
      <c r="AA1477" s="20" t="s">
        <v>303</v>
      </c>
      <c r="AB1477" t="s">
        <v>303</v>
      </c>
      <c r="AC1477" t="s">
        <v>303</v>
      </c>
      <c r="AD1477">
        <v>0</v>
      </c>
      <c r="AE1477">
        <v>1</v>
      </c>
      <c r="AF1477" t="s">
        <v>303</v>
      </c>
      <c r="AG1477" t="s">
        <v>303</v>
      </c>
      <c r="AH1477">
        <v>0</v>
      </c>
      <c r="AI1477">
        <v>0</v>
      </c>
    </row>
    <row r="1478" spans="1:35">
      <c r="C1478">
        <v>119</v>
      </c>
      <c r="F1478" t="s">
        <v>655</v>
      </c>
      <c r="G1478" t="s">
        <v>661</v>
      </c>
      <c r="H1478" t="s">
        <v>1286</v>
      </c>
      <c r="I1478">
        <v>0</v>
      </c>
      <c r="J1478">
        <v>0</v>
      </c>
      <c r="K1478">
        <v>0</v>
      </c>
      <c r="L1478">
        <v>0</v>
      </c>
      <c r="M1478">
        <v>0</v>
      </c>
      <c r="N1478">
        <v>0</v>
      </c>
      <c r="O1478">
        <v>0</v>
      </c>
      <c r="P1478">
        <v>1</v>
      </c>
      <c r="Q1478">
        <v>0</v>
      </c>
      <c r="R1478" s="20">
        <v>0</v>
      </c>
      <c r="S1478" t="s">
        <v>303</v>
      </c>
      <c r="T1478" t="s">
        <v>303</v>
      </c>
      <c r="U1478" s="20" t="s">
        <v>303</v>
      </c>
      <c r="V1478">
        <v>0</v>
      </c>
      <c r="W1478">
        <v>0</v>
      </c>
      <c r="X1478" s="20">
        <v>0</v>
      </c>
      <c r="Y1478">
        <v>0</v>
      </c>
      <c r="Z1478">
        <v>0</v>
      </c>
      <c r="AA1478" s="20">
        <v>1</v>
      </c>
      <c r="AB1478" t="s">
        <v>303</v>
      </c>
      <c r="AC1478" t="s">
        <v>303</v>
      </c>
      <c r="AD1478">
        <v>0</v>
      </c>
      <c r="AE1478">
        <v>1</v>
      </c>
      <c r="AF1478">
        <v>0</v>
      </c>
      <c r="AG1478">
        <v>1</v>
      </c>
      <c r="AH1478">
        <v>0</v>
      </c>
      <c r="AI1478">
        <v>0</v>
      </c>
    </row>
    <row r="1479" spans="1:35">
      <c r="C1479">
        <v>120</v>
      </c>
      <c r="F1479" t="s">
        <v>655</v>
      </c>
      <c r="G1479" t="s">
        <v>661</v>
      </c>
      <c r="H1479" t="s">
        <v>1287</v>
      </c>
      <c r="I1479">
        <v>0</v>
      </c>
      <c r="J1479">
        <v>0</v>
      </c>
      <c r="K1479">
        <v>0</v>
      </c>
      <c r="L1479">
        <v>1</v>
      </c>
      <c r="M1479">
        <v>0</v>
      </c>
      <c r="N1479">
        <v>0</v>
      </c>
      <c r="O1479">
        <v>1</v>
      </c>
      <c r="P1479">
        <v>0</v>
      </c>
      <c r="Q1479">
        <v>1</v>
      </c>
      <c r="R1479" s="20">
        <v>0</v>
      </c>
      <c r="S1479" t="s">
        <v>303</v>
      </c>
      <c r="T1479" t="s">
        <v>303</v>
      </c>
      <c r="U1479" s="20" t="s">
        <v>303</v>
      </c>
      <c r="V1479">
        <v>1</v>
      </c>
      <c r="W1479">
        <v>0</v>
      </c>
      <c r="X1479" s="20">
        <v>0</v>
      </c>
      <c r="Y1479">
        <v>0</v>
      </c>
      <c r="Z1479">
        <v>1</v>
      </c>
      <c r="AA1479" s="20">
        <v>1</v>
      </c>
      <c r="AB1479" t="s">
        <v>303</v>
      </c>
      <c r="AC1479" t="s">
        <v>303</v>
      </c>
      <c r="AD1479">
        <v>0</v>
      </c>
      <c r="AE1479">
        <v>1</v>
      </c>
      <c r="AF1479">
        <v>0</v>
      </c>
      <c r="AG1479">
        <v>1</v>
      </c>
      <c r="AH1479">
        <v>0</v>
      </c>
      <c r="AI1479">
        <v>0</v>
      </c>
    </row>
    <row r="1480" spans="1:35">
      <c r="C1480">
        <v>121</v>
      </c>
      <c r="D1480" s="2" t="s">
        <v>1288</v>
      </c>
      <c r="F1480" t="s">
        <v>658</v>
      </c>
      <c r="G1480" t="s">
        <v>660</v>
      </c>
      <c r="I1480">
        <v>0</v>
      </c>
      <c r="J1480">
        <v>0</v>
      </c>
      <c r="K1480">
        <v>0</v>
      </c>
      <c r="L1480">
        <v>0</v>
      </c>
      <c r="M1480">
        <v>0</v>
      </c>
      <c r="N1480">
        <v>0</v>
      </c>
      <c r="O1480">
        <v>0</v>
      </c>
      <c r="P1480">
        <v>1</v>
      </c>
      <c r="Q1480">
        <v>1</v>
      </c>
      <c r="R1480" s="20">
        <v>0</v>
      </c>
      <c r="S1480" t="s">
        <v>303</v>
      </c>
      <c r="T1480" t="s">
        <v>303</v>
      </c>
      <c r="U1480" s="20" t="s">
        <v>303</v>
      </c>
      <c r="V1480">
        <v>1</v>
      </c>
      <c r="W1480">
        <v>0</v>
      </c>
      <c r="X1480" s="20">
        <v>0</v>
      </c>
      <c r="Y1480">
        <v>0</v>
      </c>
      <c r="Z1480">
        <v>0</v>
      </c>
      <c r="AA1480" s="20">
        <v>0</v>
      </c>
      <c r="AB1480" t="s">
        <v>303</v>
      </c>
      <c r="AC1480" t="s">
        <v>303</v>
      </c>
      <c r="AD1480">
        <v>0</v>
      </c>
      <c r="AE1480">
        <v>1</v>
      </c>
      <c r="AF1480">
        <v>0</v>
      </c>
      <c r="AG1480">
        <v>1</v>
      </c>
      <c r="AH1480">
        <v>0</v>
      </c>
      <c r="AI1480">
        <v>0</v>
      </c>
    </row>
    <row r="1481" spans="1:35">
      <c r="C1481">
        <v>122</v>
      </c>
      <c r="F1481" t="s">
        <v>657</v>
      </c>
      <c r="G1481" t="s">
        <v>659</v>
      </c>
      <c r="H1481" t="s">
        <v>1286</v>
      </c>
      <c r="I1481">
        <v>0</v>
      </c>
      <c r="J1481">
        <v>0</v>
      </c>
      <c r="K1481">
        <v>0</v>
      </c>
      <c r="L1481">
        <v>0</v>
      </c>
      <c r="M1481">
        <v>0</v>
      </c>
      <c r="N1481">
        <v>0</v>
      </c>
      <c r="O1481">
        <v>0</v>
      </c>
      <c r="P1481">
        <v>1</v>
      </c>
      <c r="Q1481">
        <v>1</v>
      </c>
      <c r="R1481" s="20">
        <v>0</v>
      </c>
      <c r="S1481" t="s">
        <v>303</v>
      </c>
      <c r="T1481" t="s">
        <v>303</v>
      </c>
      <c r="U1481" s="20" t="s">
        <v>303</v>
      </c>
      <c r="V1481">
        <v>0</v>
      </c>
      <c r="W1481">
        <v>0</v>
      </c>
      <c r="X1481" s="20">
        <v>0</v>
      </c>
      <c r="Y1481">
        <v>0</v>
      </c>
      <c r="Z1481">
        <v>1</v>
      </c>
      <c r="AA1481" s="20">
        <v>0</v>
      </c>
      <c r="AB1481" t="s">
        <v>303</v>
      </c>
      <c r="AC1481" t="s">
        <v>303</v>
      </c>
      <c r="AD1481">
        <v>0</v>
      </c>
      <c r="AE1481">
        <v>1</v>
      </c>
      <c r="AF1481">
        <v>0</v>
      </c>
      <c r="AG1481">
        <v>1</v>
      </c>
      <c r="AH1481">
        <v>0</v>
      </c>
      <c r="AI1481">
        <v>0</v>
      </c>
    </row>
    <row r="1482" spans="1:35">
      <c r="C1482">
        <v>123</v>
      </c>
      <c r="F1482" t="s">
        <v>657</v>
      </c>
      <c r="G1482" t="s">
        <v>659</v>
      </c>
      <c r="H1482" t="s">
        <v>1287</v>
      </c>
      <c r="I1482">
        <v>0</v>
      </c>
      <c r="J1482">
        <v>0</v>
      </c>
      <c r="K1482">
        <v>0</v>
      </c>
      <c r="L1482">
        <v>1</v>
      </c>
      <c r="M1482">
        <v>0</v>
      </c>
      <c r="N1482">
        <v>0</v>
      </c>
      <c r="O1482">
        <v>1</v>
      </c>
      <c r="P1482">
        <v>0</v>
      </c>
      <c r="Q1482">
        <v>1</v>
      </c>
      <c r="R1482" s="20">
        <v>1</v>
      </c>
      <c r="S1482" t="s">
        <v>303</v>
      </c>
      <c r="T1482" t="s">
        <v>303</v>
      </c>
      <c r="U1482" s="20" t="s">
        <v>303</v>
      </c>
      <c r="V1482">
        <v>0</v>
      </c>
      <c r="W1482">
        <v>1</v>
      </c>
      <c r="X1482" s="20">
        <v>0</v>
      </c>
      <c r="Y1482">
        <v>1</v>
      </c>
      <c r="Z1482">
        <v>0</v>
      </c>
      <c r="AA1482" s="20">
        <v>0</v>
      </c>
      <c r="AB1482" t="s">
        <v>303</v>
      </c>
      <c r="AC1482" t="s">
        <v>303</v>
      </c>
      <c r="AD1482">
        <v>0</v>
      </c>
      <c r="AE1482">
        <v>1</v>
      </c>
      <c r="AF1482">
        <v>0</v>
      </c>
      <c r="AG1482">
        <v>1</v>
      </c>
      <c r="AH1482">
        <v>0</v>
      </c>
      <c r="AI1482">
        <v>0</v>
      </c>
    </row>
    <row r="1483" spans="1:35">
      <c r="C1483">
        <v>124</v>
      </c>
      <c r="D1483" t="s">
        <v>1267</v>
      </c>
      <c r="F1483" t="s">
        <v>422</v>
      </c>
      <c r="G1483" t="s">
        <v>422</v>
      </c>
      <c r="H1483" t="s">
        <v>1286</v>
      </c>
      <c r="I1483">
        <v>0</v>
      </c>
      <c r="J1483">
        <v>0</v>
      </c>
      <c r="K1483">
        <v>0</v>
      </c>
      <c r="L1483">
        <v>0</v>
      </c>
      <c r="M1483">
        <v>0</v>
      </c>
      <c r="N1483">
        <v>0</v>
      </c>
      <c r="O1483">
        <v>0</v>
      </c>
      <c r="P1483">
        <v>0</v>
      </c>
      <c r="Q1483">
        <v>0</v>
      </c>
      <c r="R1483" s="20">
        <v>1</v>
      </c>
      <c r="S1483" t="s">
        <v>303</v>
      </c>
      <c r="T1483" t="s">
        <v>303</v>
      </c>
      <c r="U1483" s="20" t="s">
        <v>303</v>
      </c>
      <c r="V1483">
        <v>0</v>
      </c>
      <c r="W1483">
        <v>1</v>
      </c>
      <c r="X1483" s="20">
        <v>0</v>
      </c>
      <c r="Y1483">
        <v>0</v>
      </c>
      <c r="Z1483">
        <v>0</v>
      </c>
      <c r="AA1483" s="20">
        <v>0</v>
      </c>
      <c r="AB1483" t="s">
        <v>303</v>
      </c>
      <c r="AC1483" t="s">
        <v>303</v>
      </c>
      <c r="AD1483">
        <v>0</v>
      </c>
      <c r="AE1483">
        <v>1</v>
      </c>
      <c r="AF1483">
        <v>0</v>
      </c>
      <c r="AG1483">
        <v>1</v>
      </c>
      <c r="AH1483">
        <v>0</v>
      </c>
      <c r="AI1483">
        <v>0</v>
      </c>
    </row>
    <row r="1484" spans="1:35">
      <c r="C1484">
        <v>125</v>
      </c>
      <c r="D1484" t="s">
        <v>1466</v>
      </c>
      <c r="F1484" t="s">
        <v>1256</v>
      </c>
      <c r="G1484" t="s">
        <v>1257</v>
      </c>
      <c r="I1484">
        <v>0</v>
      </c>
      <c r="J1484">
        <v>0</v>
      </c>
      <c r="K1484">
        <v>0</v>
      </c>
      <c r="L1484">
        <v>0</v>
      </c>
      <c r="M1484">
        <v>0</v>
      </c>
      <c r="N1484">
        <v>0</v>
      </c>
      <c r="O1484">
        <v>0</v>
      </c>
      <c r="P1484">
        <v>1</v>
      </c>
      <c r="Q1484">
        <v>0</v>
      </c>
      <c r="R1484" s="20">
        <v>0</v>
      </c>
      <c r="S1484" t="s">
        <v>303</v>
      </c>
      <c r="T1484" t="s">
        <v>303</v>
      </c>
      <c r="U1484" s="20" t="s">
        <v>303</v>
      </c>
      <c r="V1484">
        <v>0</v>
      </c>
      <c r="W1484">
        <v>0</v>
      </c>
      <c r="X1484" s="20">
        <v>1</v>
      </c>
      <c r="Y1484" t="s">
        <v>303</v>
      </c>
      <c r="Z1484" t="s">
        <v>303</v>
      </c>
      <c r="AA1484" s="20" t="s">
        <v>303</v>
      </c>
      <c r="AB1484" t="s">
        <v>303</v>
      </c>
      <c r="AC1484" t="s">
        <v>303</v>
      </c>
      <c r="AD1484">
        <v>1</v>
      </c>
      <c r="AE1484">
        <v>0</v>
      </c>
      <c r="AF1484" t="s">
        <v>303</v>
      </c>
      <c r="AG1484" t="s">
        <v>303</v>
      </c>
      <c r="AH1484">
        <v>0</v>
      </c>
      <c r="AI1484">
        <v>0</v>
      </c>
    </row>
    <row r="1485" spans="1:35">
      <c r="C1485">
        <v>126</v>
      </c>
      <c r="F1485" t="s">
        <v>1258</v>
      </c>
      <c r="G1485" t="s">
        <v>1259</v>
      </c>
      <c r="H1485" t="s">
        <v>1260</v>
      </c>
      <c r="I1485">
        <v>0</v>
      </c>
      <c r="J1485">
        <v>0</v>
      </c>
      <c r="K1485">
        <v>0</v>
      </c>
      <c r="L1485">
        <v>0</v>
      </c>
      <c r="M1485">
        <v>0</v>
      </c>
      <c r="N1485">
        <v>0</v>
      </c>
      <c r="O1485">
        <v>0</v>
      </c>
      <c r="P1485">
        <v>1</v>
      </c>
      <c r="Q1485">
        <v>0</v>
      </c>
      <c r="R1485" s="20">
        <v>0</v>
      </c>
      <c r="S1485" t="s">
        <v>303</v>
      </c>
      <c r="T1485" t="s">
        <v>303</v>
      </c>
      <c r="U1485" s="20" t="s">
        <v>303</v>
      </c>
      <c r="V1485">
        <v>0</v>
      </c>
      <c r="W1485">
        <v>0</v>
      </c>
      <c r="X1485" s="20">
        <v>0</v>
      </c>
      <c r="Y1485">
        <v>0</v>
      </c>
      <c r="Z1485">
        <v>0</v>
      </c>
      <c r="AA1485" s="20">
        <v>1</v>
      </c>
      <c r="AB1485" t="s">
        <v>303</v>
      </c>
      <c r="AC1485" t="s">
        <v>303</v>
      </c>
      <c r="AD1485">
        <v>1</v>
      </c>
      <c r="AE1485">
        <v>0</v>
      </c>
      <c r="AF1485">
        <v>1</v>
      </c>
      <c r="AG1485">
        <v>0</v>
      </c>
      <c r="AH1485">
        <v>0</v>
      </c>
      <c r="AI1485">
        <v>0</v>
      </c>
    </row>
    <row r="1486" spans="1:35">
      <c r="C1486">
        <v>127</v>
      </c>
      <c r="F1486" t="s">
        <v>1258</v>
      </c>
      <c r="G1486" t="s">
        <v>1259</v>
      </c>
      <c r="H1486" t="s">
        <v>1261</v>
      </c>
      <c r="I1486">
        <v>0</v>
      </c>
      <c r="J1486">
        <v>0</v>
      </c>
      <c r="K1486">
        <v>0</v>
      </c>
      <c r="L1486">
        <v>1</v>
      </c>
      <c r="M1486">
        <v>0</v>
      </c>
      <c r="N1486">
        <v>0</v>
      </c>
      <c r="O1486">
        <v>1</v>
      </c>
      <c r="P1486">
        <v>0</v>
      </c>
      <c r="Q1486">
        <v>1</v>
      </c>
      <c r="R1486" s="20">
        <v>0</v>
      </c>
      <c r="S1486" t="s">
        <v>303</v>
      </c>
      <c r="T1486" t="s">
        <v>303</v>
      </c>
      <c r="U1486" s="20" t="s">
        <v>303</v>
      </c>
      <c r="V1486">
        <v>1</v>
      </c>
      <c r="W1486">
        <v>0</v>
      </c>
      <c r="X1486" s="20">
        <v>0</v>
      </c>
      <c r="Y1486">
        <v>0</v>
      </c>
      <c r="Z1486">
        <v>1</v>
      </c>
      <c r="AA1486" s="20">
        <v>1</v>
      </c>
      <c r="AB1486" t="s">
        <v>303</v>
      </c>
      <c r="AC1486" t="s">
        <v>303</v>
      </c>
      <c r="AD1486">
        <v>1</v>
      </c>
      <c r="AE1486">
        <v>0</v>
      </c>
      <c r="AF1486">
        <v>1</v>
      </c>
      <c r="AG1486">
        <v>0</v>
      </c>
      <c r="AH1486">
        <v>0</v>
      </c>
      <c r="AI1486">
        <v>0</v>
      </c>
    </row>
    <row r="1487" spans="1:35">
      <c r="C1487">
        <v>128</v>
      </c>
      <c r="D1487" s="2" t="s">
        <v>1262</v>
      </c>
      <c r="F1487" t="s">
        <v>1263</v>
      </c>
      <c r="G1487" t="s">
        <v>1264</v>
      </c>
      <c r="I1487">
        <v>0</v>
      </c>
      <c r="J1487">
        <v>0</v>
      </c>
      <c r="K1487">
        <v>0</v>
      </c>
      <c r="L1487">
        <v>0</v>
      </c>
      <c r="M1487">
        <v>0</v>
      </c>
      <c r="N1487">
        <v>0</v>
      </c>
      <c r="O1487">
        <v>0</v>
      </c>
      <c r="P1487">
        <v>1</v>
      </c>
      <c r="Q1487">
        <v>1</v>
      </c>
      <c r="R1487" s="20">
        <v>0</v>
      </c>
      <c r="S1487" t="s">
        <v>303</v>
      </c>
      <c r="T1487" t="s">
        <v>303</v>
      </c>
      <c r="U1487" s="20" t="s">
        <v>303</v>
      </c>
      <c r="V1487">
        <v>1</v>
      </c>
      <c r="W1487">
        <v>0</v>
      </c>
      <c r="X1487" s="20">
        <v>0</v>
      </c>
      <c r="Y1487">
        <v>0</v>
      </c>
      <c r="Z1487">
        <v>0</v>
      </c>
      <c r="AA1487" s="20">
        <v>0</v>
      </c>
      <c r="AB1487" t="s">
        <v>303</v>
      </c>
      <c r="AC1487" t="s">
        <v>303</v>
      </c>
      <c r="AD1487">
        <v>1</v>
      </c>
      <c r="AE1487">
        <v>0</v>
      </c>
      <c r="AF1487">
        <v>1</v>
      </c>
      <c r="AG1487">
        <v>0</v>
      </c>
      <c r="AH1487">
        <v>0</v>
      </c>
      <c r="AI1487">
        <v>0</v>
      </c>
    </row>
    <row r="1488" spans="1:35">
      <c r="C1488">
        <v>129</v>
      </c>
      <c r="F1488" t="s">
        <v>1265</v>
      </c>
      <c r="G1488" t="s">
        <v>1266</v>
      </c>
      <c r="H1488" t="s">
        <v>1260</v>
      </c>
      <c r="I1488">
        <v>0</v>
      </c>
      <c r="J1488">
        <v>0</v>
      </c>
      <c r="K1488">
        <v>0</v>
      </c>
      <c r="L1488">
        <v>0</v>
      </c>
      <c r="M1488">
        <v>0</v>
      </c>
      <c r="N1488">
        <v>0</v>
      </c>
      <c r="O1488">
        <v>0</v>
      </c>
      <c r="P1488">
        <v>1</v>
      </c>
      <c r="Q1488">
        <v>1</v>
      </c>
      <c r="R1488" s="20">
        <v>0</v>
      </c>
      <c r="S1488" t="s">
        <v>303</v>
      </c>
      <c r="T1488" t="s">
        <v>303</v>
      </c>
      <c r="U1488" s="20" t="s">
        <v>303</v>
      </c>
      <c r="V1488">
        <v>0</v>
      </c>
      <c r="W1488">
        <v>0</v>
      </c>
      <c r="X1488" s="20">
        <v>0</v>
      </c>
      <c r="Y1488">
        <v>0</v>
      </c>
      <c r="Z1488">
        <v>1</v>
      </c>
      <c r="AA1488" s="20">
        <v>0</v>
      </c>
      <c r="AB1488" t="s">
        <v>303</v>
      </c>
      <c r="AC1488" t="s">
        <v>303</v>
      </c>
      <c r="AD1488">
        <v>1</v>
      </c>
      <c r="AE1488">
        <v>0</v>
      </c>
      <c r="AF1488">
        <v>1</v>
      </c>
      <c r="AG1488">
        <v>0</v>
      </c>
      <c r="AH1488">
        <v>0</v>
      </c>
      <c r="AI1488">
        <v>0</v>
      </c>
    </row>
    <row r="1489" spans="3:35">
      <c r="C1489">
        <v>130</v>
      </c>
      <c r="F1489" t="s">
        <v>1265</v>
      </c>
      <c r="G1489" t="s">
        <v>1266</v>
      </c>
      <c r="H1489" t="s">
        <v>1261</v>
      </c>
      <c r="I1489">
        <v>0</v>
      </c>
      <c r="J1489">
        <v>0</v>
      </c>
      <c r="K1489">
        <v>0</v>
      </c>
      <c r="L1489">
        <v>1</v>
      </c>
      <c r="M1489">
        <v>0</v>
      </c>
      <c r="N1489">
        <v>0</v>
      </c>
      <c r="O1489">
        <v>1</v>
      </c>
      <c r="P1489">
        <v>0</v>
      </c>
      <c r="Q1489">
        <v>1</v>
      </c>
      <c r="R1489" s="20">
        <v>1</v>
      </c>
      <c r="S1489" t="s">
        <v>303</v>
      </c>
      <c r="T1489" t="s">
        <v>303</v>
      </c>
      <c r="U1489" s="20" t="s">
        <v>303</v>
      </c>
      <c r="V1489">
        <v>0</v>
      </c>
      <c r="W1489">
        <v>1</v>
      </c>
      <c r="X1489" s="20">
        <v>0</v>
      </c>
      <c r="Y1489">
        <v>1</v>
      </c>
      <c r="Z1489">
        <v>0</v>
      </c>
      <c r="AA1489" s="20">
        <v>0</v>
      </c>
      <c r="AB1489" t="s">
        <v>303</v>
      </c>
      <c r="AC1489" t="s">
        <v>303</v>
      </c>
      <c r="AD1489">
        <v>1</v>
      </c>
      <c r="AE1489">
        <v>0</v>
      </c>
      <c r="AF1489">
        <v>1</v>
      </c>
      <c r="AG1489">
        <v>0</v>
      </c>
      <c r="AH1489">
        <v>0</v>
      </c>
      <c r="AI1489">
        <v>0</v>
      </c>
    </row>
    <row r="1490" spans="3:35">
      <c r="C1490">
        <v>131</v>
      </c>
      <c r="D1490" t="s">
        <v>1267</v>
      </c>
      <c r="F1490" t="s">
        <v>422</v>
      </c>
      <c r="G1490" t="s">
        <v>422</v>
      </c>
      <c r="H1490" t="s">
        <v>1260</v>
      </c>
      <c r="I1490">
        <v>0</v>
      </c>
      <c r="J1490">
        <v>0</v>
      </c>
      <c r="K1490">
        <v>0</v>
      </c>
      <c r="L1490">
        <v>0</v>
      </c>
      <c r="M1490">
        <v>0</v>
      </c>
      <c r="N1490">
        <v>0</v>
      </c>
      <c r="O1490">
        <v>0</v>
      </c>
      <c r="P1490">
        <v>0</v>
      </c>
      <c r="Q1490">
        <v>0</v>
      </c>
      <c r="R1490" s="20">
        <v>1</v>
      </c>
      <c r="S1490" t="s">
        <v>303</v>
      </c>
      <c r="T1490" t="s">
        <v>303</v>
      </c>
      <c r="U1490" s="20" t="s">
        <v>303</v>
      </c>
      <c r="V1490">
        <v>0</v>
      </c>
      <c r="W1490">
        <v>1</v>
      </c>
      <c r="X1490" s="20">
        <v>0</v>
      </c>
      <c r="Y1490">
        <v>0</v>
      </c>
      <c r="Z1490">
        <v>0</v>
      </c>
      <c r="AA1490" s="20">
        <v>0</v>
      </c>
      <c r="AB1490" t="s">
        <v>303</v>
      </c>
      <c r="AC1490" t="s">
        <v>303</v>
      </c>
      <c r="AD1490">
        <v>1</v>
      </c>
      <c r="AE1490">
        <v>0</v>
      </c>
      <c r="AF1490">
        <v>1</v>
      </c>
      <c r="AG1490">
        <v>0</v>
      </c>
      <c r="AH1490">
        <v>0</v>
      </c>
      <c r="AI1490">
        <v>0</v>
      </c>
    </row>
    <row r="1491" spans="3:35">
      <c r="C1491">
        <v>132</v>
      </c>
      <c r="F1491" t="s">
        <v>1049</v>
      </c>
      <c r="G1491" t="s">
        <v>1049</v>
      </c>
    </row>
    <row r="1492" spans="3:35">
      <c r="C1492">
        <v>133</v>
      </c>
      <c r="E1492" s="2" t="s">
        <v>1289</v>
      </c>
      <c r="F1492" t="s">
        <v>1290</v>
      </c>
      <c r="G1492" t="s">
        <v>1291</v>
      </c>
      <c r="I1492">
        <v>0</v>
      </c>
      <c r="J1492">
        <v>0</v>
      </c>
      <c r="K1492">
        <v>0</v>
      </c>
      <c r="L1492">
        <v>0</v>
      </c>
      <c r="M1492">
        <v>0</v>
      </c>
      <c r="N1492">
        <v>0</v>
      </c>
      <c r="O1492">
        <v>0</v>
      </c>
      <c r="P1492">
        <v>0</v>
      </c>
      <c r="Q1492">
        <v>1</v>
      </c>
      <c r="R1492" s="20">
        <v>0</v>
      </c>
      <c r="S1492" t="s">
        <v>303</v>
      </c>
      <c r="T1492" t="s">
        <v>303</v>
      </c>
      <c r="U1492" s="20" t="s">
        <v>303</v>
      </c>
      <c r="V1492">
        <v>1</v>
      </c>
      <c r="W1492">
        <v>0</v>
      </c>
      <c r="X1492" s="20">
        <v>0</v>
      </c>
      <c r="Y1492">
        <v>0</v>
      </c>
      <c r="Z1492">
        <v>1</v>
      </c>
      <c r="AA1492" s="20">
        <v>0</v>
      </c>
      <c r="AB1492" t="s">
        <v>303</v>
      </c>
      <c r="AC1492" t="s">
        <v>303</v>
      </c>
      <c r="AD1492">
        <v>0</v>
      </c>
      <c r="AE1492">
        <v>1</v>
      </c>
      <c r="AF1492">
        <v>0</v>
      </c>
      <c r="AG1492">
        <v>1</v>
      </c>
      <c r="AH1492">
        <v>0</v>
      </c>
      <c r="AI1492">
        <v>0</v>
      </c>
    </row>
    <row r="1493" spans="3:35">
      <c r="C1493">
        <v>134</v>
      </c>
      <c r="F1493" t="s">
        <v>1290</v>
      </c>
      <c r="G1493" t="s">
        <v>1291</v>
      </c>
      <c r="H1493" t="s">
        <v>1292</v>
      </c>
      <c r="I1493">
        <v>0</v>
      </c>
      <c r="J1493">
        <v>1</v>
      </c>
      <c r="K1493">
        <v>1</v>
      </c>
      <c r="L1493">
        <v>0</v>
      </c>
      <c r="M1493">
        <v>1</v>
      </c>
      <c r="N1493">
        <v>1</v>
      </c>
      <c r="O1493">
        <v>0</v>
      </c>
      <c r="P1493">
        <v>0</v>
      </c>
      <c r="Q1493">
        <v>0</v>
      </c>
      <c r="R1493" s="20">
        <v>1</v>
      </c>
      <c r="S1493" t="s">
        <v>303</v>
      </c>
      <c r="T1493" t="s">
        <v>303</v>
      </c>
      <c r="U1493" s="20" t="s">
        <v>303</v>
      </c>
      <c r="V1493">
        <v>0</v>
      </c>
      <c r="W1493">
        <v>1</v>
      </c>
      <c r="X1493" s="20">
        <v>0</v>
      </c>
      <c r="Y1493">
        <v>0</v>
      </c>
      <c r="Z1493">
        <v>1</v>
      </c>
      <c r="AA1493" s="20">
        <v>0</v>
      </c>
      <c r="AB1493">
        <v>0</v>
      </c>
      <c r="AC1493">
        <v>1</v>
      </c>
      <c r="AD1493">
        <v>0</v>
      </c>
      <c r="AE1493">
        <v>1</v>
      </c>
      <c r="AF1493">
        <v>0</v>
      </c>
      <c r="AG1493">
        <v>1</v>
      </c>
      <c r="AH1493">
        <v>0</v>
      </c>
      <c r="AI1493">
        <v>0</v>
      </c>
    </row>
    <row r="1494" spans="3:35">
      <c r="C1494">
        <v>135</v>
      </c>
      <c r="F1494" t="s">
        <v>307</v>
      </c>
      <c r="G1494" t="s">
        <v>307</v>
      </c>
      <c r="H1494" t="s">
        <v>1293</v>
      </c>
      <c r="I1494">
        <v>0</v>
      </c>
      <c r="J1494">
        <v>1</v>
      </c>
      <c r="K1494">
        <v>1</v>
      </c>
      <c r="L1494">
        <v>0</v>
      </c>
      <c r="M1494">
        <v>0</v>
      </c>
      <c r="N1494">
        <v>0</v>
      </c>
      <c r="O1494">
        <v>0</v>
      </c>
      <c r="P1494">
        <v>0</v>
      </c>
      <c r="Q1494">
        <v>0</v>
      </c>
      <c r="R1494" s="20">
        <v>1</v>
      </c>
      <c r="S1494" t="s">
        <v>303</v>
      </c>
      <c r="T1494" t="s">
        <v>303</v>
      </c>
      <c r="U1494" s="20" t="s">
        <v>303</v>
      </c>
      <c r="V1494" t="s">
        <v>303</v>
      </c>
      <c r="W1494" t="s">
        <v>303</v>
      </c>
      <c r="X1494" s="20" t="s">
        <v>303</v>
      </c>
      <c r="Y1494">
        <v>0</v>
      </c>
      <c r="Z1494">
        <v>0</v>
      </c>
      <c r="AA1494" s="20">
        <v>0</v>
      </c>
      <c r="AB1494">
        <v>1</v>
      </c>
      <c r="AC1494">
        <v>0</v>
      </c>
      <c r="AD1494" t="s">
        <v>303</v>
      </c>
      <c r="AE1494" t="s">
        <v>303</v>
      </c>
      <c r="AF1494">
        <v>0</v>
      </c>
      <c r="AG1494">
        <v>1</v>
      </c>
      <c r="AH1494">
        <v>0</v>
      </c>
      <c r="AI1494">
        <v>0</v>
      </c>
    </row>
    <row r="1495" spans="3:35">
      <c r="C1495">
        <v>136</v>
      </c>
      <c r="E1495" s="2" t="s">
        <v>1268</v>
      </c>
      <c r="F1495" t="s">
        <v>1269</v>
      </c>
      <c r="G1495" t="s">
        <v>1270</v>
      </c>
      <c r="I1495">
        <v>0</v>
      </c>
      <c r="J1495">
        <v>0</v>
      </c>
      <c r="K1495">
        <v>0</v>
      </c>
      <c r="L1495">
        <v>0</v>
      </c>
      <c r="M1495">
        <v>0</v>
      </c>
      <c r="N1495">
        <v>0</v>
      </c>
      <c r="O1495">
        <v>0</v>
      </c>
      <c r="P1495">
        <v>0</v>
      </c>
      <c r="Q1495">
        <v>1</v>
      </c>
      <c r="R1495" s="20">
        <v>0</v>
      </c>
      <c r="S1495" t="s">
        <v>303</v>
      </c>
      <c r="T1495" t="s">
        <v>303</v>
      </c>
      <c r="U1495" s="20" t="s">
        <v>303</v>
      </c>
      <c r="V1495">
        <v>1</v>
      </c>
      <c r="W1495">
        <v>0</v>
      </c>
      <c r="X1495" s="20">
        <v>0</v>
      </c>
      <c r="Y1495">
        <v>0</v>
      </c>
      <c r="Z1495">
        <v>1</v>
      </c>
      <c r="AA1495" s="20">
        <v>0</v>
      </c>
      <c r="AB1495" t="s">
        <v>303</v>
      </c>
      <c r="AC1495" t="s">
        <v>303</v>
      </c>
      <c r="AD1495">
        <v>1</v>
      </c>
      <c r="AE1495">
        <v>0</v>
      </c>
      <c r="AF1495">
        <v>1</v>
      </c>
      <c r="AG1495">
        <v>0</v>
      </c>
      <c r="AH1495">
        <v>0</v>
      </c>
      <c r="AI1495">
        <v>0</v>
      </c>
    </row>
    <row r="1496" spans="3:35">
      <c r="C1496">
        <v>137</v>
      </c>
      <c r="F1496" t="s">
        <v>1269</v>
      </c>
      <c r="G1496" t="s">
        <v>1270</v>
      </c>
      <c r="H1496" t="s">
        <v>1271</v>
      </c>
      <c r="I1496">
        <v>0</v>
      </c>
      <c r="J1496">
        <v>0</v>
      </c>
      <c r="K1496">
        <v>0</v>
      </c>
      <c r="L1496">
        <v>0</v>
      </c>
      <c r="M1496">
        <v>1</v>
      </c>
      <c r="N1496">
        <v>1</v>
      </c>
      <c r="O1496">
        <v>0</v>
      </c>
      <c r="P1496">
        <v>0</v>
      </c>
      <c r="Q1496">
        <v>0</v>
      </c>
      <c r="R1496" s="20">
        <v>1</v>
      </c>
      <c r="S1496" t="s">
        <v>303</v>
      </c>
      <c r="T1496" t="s">
        <v>303</v>
      </c>
      <c r="U1496" s="20" t="s">
        <v>303</v>
      </c>
      <c r="V1496">
        <v>0</v>
      </c>
      <c r="W1496">
        <v>1</v>
      </c>
      <c r="X1496" s="20">
        <v>0</v>
      </c>
      <c r="Y1496">
        <v>0</v>
      </c>
      <c r="Z1496">
        <v>1</v>
      </c>
      <c r="AA1496" s="20">
        <v>0</v>
      </c>
      <c r="AB1496" t="s">
        <v>303</v>
      </c>
      <c r="AC1496" t="s">
        <v>303</v>
      </c>
      <c r="AD1496">
        <v>1</v>
      </c>
      <c r="AE1496">
        <v>0</v>
      </c>
      <c r="AF1496">
        <v>1</v>
      </c>
      <c r="AG1496">
        <v>0</v>
      </c>
      <c r="AH1496">
        <v>0</v>
      </c>
      <c r="AI1496">
        <v>0</v>
      </c>
    </row>
    <row r="1497" spans="3:35">
      <c r="C1497">
        <v>138</v>
      </c>
      <c r="F1497" t="s">
        <v>307</v>
      </c>
      <c r="G1497" t="s">
        <v>307</v>
      </c>
      <c r="H1497" t="s">
        <v>1272</v>
      </c>
      <c r="I1497">
        <v>0</v>
      </c>
      <c r="J1497">
        <v>1</v>
      </c>
      <c r="K1497">
        <v>1</v>
      </c>
      <c r="L1497">
        <v>0</v>
      </c>
      <c r="M1497">
        <v>0</v>
      </c>
      <c r="N1497">
        <v>0</v>
      </c>
      <c r="O1497">
        <v>0</v>
      </c>
      <c r="P1497">
        <v>0</v>
      </c>
      <c r="Q1497">
        <v>0</v>
      </c>
      <c r="R1497" s="20">
        <v>1</v>
      </c>
      <c r="S1497" t="s">
        <v>303</v>
      </c>
      <c r="T1497" t="s">
        <v>303</v>
      </c>
      <c r="U1497" s="20" t="s">
        <v>303</v>
      </c>
      <c r="V1497" t="s">
        <v>303</v>
      </c>
      <c r="W1497" t="s">
        <v>303</v>
      </c>
      <c r="X1497" s="20" t="s">
        <v>303</v>
      </c>
      <c r="Y1497">
        <v>0</v>
      </c>
      <c r="Z1497">
        <v>0</v>
      </c>
      <c r="AA1497" s="20">
        <v>0</v>
      </c>
      <c r="AB1497">
        <v>1</v>
      </c>
      <c r="AC1497">
        <v>0</v>
      </c>
      <c r="AD1497" t="s">
        <v>303</v>
      </c>
      <c r="AE1497" t="s">
        <v>303</v>
      </c>
      <c r="AF1497">
        <v>1</v>
      </c>
      <c r="AG1497">
        <v>0</v>
      </c>
      <c r="AH1497">
        <v>0</v>
      </c>
      <c r="AI1497">
        <v>0</v>
      </c>
    </row>
    <row r="1498" spans="3:35">
      <c r="C1498">
        <v>139</v>
      </c>
      <c r="D1498" s="5" t="s">
        <v>703</v>
      </c>
      <c r="E1498" s="2" t="s">
        <v>1091</v>
      </c>
      <c r="F1498" t="s">
        <v>1457</v>
      </c>
      <c r="G1498" t="s">
        <v>1382</v>
      </c>
      <c r="I1498">
        <v>0</v>
      </c>
      <c r="J1498">
        <v>0</v>
      </c>
      <c r="K1498">
        <v>0</v>
      </c>
      <c r="L1498">
        <v>0</v>
      </c>
      <c r="M1498">
        <v>0</v>
      </c>
      <c r="N1498">
        <v>0</v>
      </c>
      <c r="O1498">
        <v>0</v>
      </c>
      <c r="P1498">
        <v>0</v>
      </c>
      <c r="Q1498">
        <v>1</v>
      </c>
      <c r="R1498" s="20">
        <v>0</v>
      </c>
      <c r="S1498" t="s">
        <v>303</v>
      </c>
      <c r="T1498" t="s">
        <v>303</v>
      </c>
      <c r="U1498" s="20" t="s">
        <v>303</v>
      </c>
      <c r="V1498">
        <v>0</v>
      </c>
      <c r="W1498">
        <v>0</v>
      </c>
      <c r="X1498" s="20">
        <v>1</v>
      </c>
      <c r="Y1498" t="s">
        <v>303</v>
      </c>
      <c r="Z1498" t="s">
        <v>303</v>
      </c>
      <c r="AA1498" s="20" t="s">
        <v>303</v>
      </c>
      <c r="AB1498" t="s">
        <v>303</v>
      </c>
      <c r="AC1498" t="s">
        <v>303</v>
      </c>
      <c r="AD1498">
        <v>0</v>
      </c>
      <c r="AE1498">
        <v>0</v>
      </c>
      <c r="AF1498" t="s">
        <v>303</v>
      </c>
      <c r="AG1498" t="s">
        <v>303</v>
      </c>
      <c r="AH1498">
        <v>0</v>
      </c>
      <c r="AI1498">
        <v>0</v>
      </c>
    </row>
    <row r="1499" spans="3:35">
      <c r="C1499">
        <v>140</v>
      </c>
      <c r="D1499" s="5"/>
      <c r="F1499" t="s">
        <v>1459</v>
      </c>
      <c r="G1499" t="s">
        <v>1383</v>
      </c>
      <c r="I1499">
        <v>0</v>
      </c>
      <c r="J1499">
        <v>0</v>
      </c>
      <c r="K1499">
        <v>0</v>
      </c>
      <c r="L1499">
        <v>0</v>
      </c>
      <c r="M1499">
        <v>0</v>
      </c>
      <c r="N1499">
        <v>0</v>
      </c>
      <c r="O1499">
        <v>0</v>
      </c>
      <c r="P1499">
        <v>0</v>
      </c>
      <c r="Q1499">
        <v>1</v>
      </c>
      <c r="R1499" s="20">
        <v>0</v>
      </c>
      <c r="S1499" t="s">
        <v>303</v>
      </c>
      <c r="T1499" t="s">
        <v>303</v>
      </c>
      <c r="U1499" s="20" t="s">
        <v>303</v>
      </c>
      <c r="V1499">
        <v>0</v>
      </c>
      <c r="W1499">
        <v>0</v>
      </c>
      <c r="X1499" s="20">
        <v>0</v>
      </c>
      <c r="Y1499">
        <v>0</v>
      </c>
      <c r="Z1499">
        <v>0</v>
      </c>
      <c r="AA1499" s="20">
        <v>1</v>
      </c>
      <c r="AB1499" t="s">
        <v>303</v>
      </c>
      <c r="AC1499" t="s">
        <v>303</v>
      </c>
      <c r="AD1499">
        <v>0</v>
      </c>
      <c r="AE1499">
        <v>0</v>
      </c>
      <c r="AF1499">
        <v>0</v>
      </c>
      <c r="AG1499">
        <v>0</v>
      </c>
      <c r="AH1499">
        <v>0</v>
      </c>
      <c r="AI1499">
        <v>0</v>
      </c>
    </row>
    <row r="1500" spans="3:35">
      <c r="C1500">
        <v>141</v>
      </c>
      <c r="D1500" s="5"/>
      <c r="F1500" t="s">
        <v>1459</v>
      </c>
      <c r="G1500" t="s">
        <v>1383</v>
      </c>
      <c r="I1500">
        <v>0</v>
      </c>
      <c r="J1500">
        <v>1</v>
      </c>
      <c r="K1500">
        <v>0</v>
      </c>
      <c r="L1500">
        <v>0</v>
      </c>
      <c r="M1500">
        <v>0</v>
      </c>
      <c r="N1500">
        <v>0</v>
      </c>
      <c r="O1500">
        <v>1</v>
      </c>
      <c r="P1500">
        <v>0</v>
      </c>
      <c r="Q1500">
        <v>0</v>
      </c>
      <c r="R1500" s="20">
        <v>1</v>
      </c>
      <c r="S1500" t="s">
        <v>303</v>
      </c>
      <c r="T1500" t="s">
        <v>303</v>
      </c>
      <c r="U1500" s="20" t="s">
        <v>303</v>
      </c>
      <c r="V1500">
        <v>1</v>
      </c>
      <c r="W1500">
        <v>0</v>
      </c>
      <c r="X1500" s="20">
        <v>0</v>
      </c>
      <c r="Y1500">
        <v>0</v>
      </c>
      <c r="Z1500">
        <v>1</v>
      </c>
      <c r="AA1500" s="20">
        <v>1</v>
      </c>
      <c r="AB1500" t="s">
        <v>303</v>
      </c>
      <c r="AC1500" t="s">
        <v>303</v>
      </c>
      <c r="AD1500">
        <v>0</v>
      </c>
      <c r="AE1500">
        <v>0</v>
      </c>
      <c r="AF1500">
        <v>0</v>
      </c>
      <c r="AG1500">
        <v>0</v>
      </c>
      <c r="AH1500">
        <v>0</v>
      </c>
      <c r="AI1500">
        <v>0</v>
      </c>
    </row>
    <row r="1501" spans="3:35">
      <c r="C1501">
        <v>142</v>
      </c>
      <c r="D1501" s="5"/>
      <c r="E1501" s="2" t="s">
        <v>1093</v>
      </c>
      <c r="F1501" t="s">
        <v>1461</v>
      </c>
      <c r="G1501" t="s">
        <v>1377</v>
      </c>
      <c r="I1501">
        <v>0</v>
      </c>
      <c r="J1501">
        <v>0</v>
      </c>
      <c r="K1501">
        <v>0</v>
      </c>
      <c r="L1501">
        <v>0</v>
      </c>
      <c r="M1501">
        <v>0</v>
      </c>
      <c r="N1501">
        <v>0</v>
      </c>
      <c r="O1501">
        <v>0</v>
      </c>
      <c r="P1501">
        <v>0</v>
      </c>
      <c r="Q1501">
        <v>1</v>
      </c>
      <c r="R1501" s="20">
        <v>0</v>
      </c>
      <c r="S1501" t="s">
        <v>303</v>
      </c>
      <c r="T1501" t="s">
        <v>303</v>
      </c>
      <c r="U1501" s="20" t="s">
        <v>303</v>
      </c>
      <c r="V1501">
        <v>0</v>
      </c>
      <c r="W1501">
        <v>1</v>
      </c>
      <c r="X1501" s="20">
        <v>0</v>
      </c>
      <c r="Y1501">
        <v>0</v>
      </c>
      <c r="Z1501">
        <v>0</v>
      </c>
      <c r="AA1501" s="20">
        <v>0</v>
      </c>
      <c r="AB1501" t="s">
        <v>303</v>
      </c>
      <c r="AC1501" t="s">
        <v>303</v>
      </c>
      <c r="AD1501">
        <v>0</v>
      </c>
      <c r="AE1501">
        <v>0</v>
      </c>
      <c r="AF1501">
        <v>0</v>
      </c>
      <c r="AG1501">
        <v>0</v>
      </c>
      <c r="AH1501">
        <v>0</v>
      </c>
      <c r="AI1501">
        <v>0</v>
      </c>
    </row>
    <row r="1502" spans="3:35">
      <c r="C1502">
        <v>143</v>
      </c>
      <c r="D1502" s="5"/>
      <c r="F1502" t="s">
        <v>1462</v>
      </c>
      <c r="G1502" t="s">
        <v>1379</v>
      </c>
      <c r="I1502">
        <v>0</v>
      </c>
      <c r="J1502">
        <v>0</v>
      </c>
      <c r="K1502">
        <v>0</v>
      </c>
      <c r="L1502">
        <v>0</v>
      </c>
      <c r="M1502">
        <v>0</v>
      </c>
      <c r="N1502">
        <v>0</v>
      </c>
      <c r="O1502">
        <v>0</v>
      </c>
      <c r="P1502">
        <v>0</v>
      </c>
      <c r="Q1502">
        <v>1</v>
      </c>
      <c r="R1502" s="20">
        <v>0</v>
      </c>
      <c r="S1502" t="s">
        <v>303</v>
      </c>
      <c r="T1502" t="s">
        <v>303</v>
      </c>
      <c r="U1502" s="20" t="s">
        <v>303</v>
      </c>
      <c r="V1502">
        <v>0</v>
      </c>
      <c r="W1502">
        <v>0</v>
      </c>
      <c r="X1502" s="20">
        <v>0</v>
      </c>
      <c r="Y1502">
        <v>1</v>
      </c>
      <c r="Z1502">
        <v>0</v>
      </c>
      <c r="AA1502" s="20">
        <v>0</v>
      </c>
      <c r="AB1502" t="s">
        <v>303</v>
      </c>
      <c r="AC1502" t="s">
        <v>303</v>
      </c>
      <c r="AD1502">
        <v>0</v>
      </c>
      <c r="AE1502">
        <v>0</v>
      </c>
      <c r="AF1502">
        <v>0</v>
      </c>
      <c r="AG1502">
        <v>0</v>
      </c>
      <c r="AH1502">
        <v>0</v>
      </c>
      <c r="AI1502">
        <v>0</v>
      </c>
    </row>
    <row r="1503" spans="3:35">
      <c r="C1503">
        <v>144</v>
      </c>
      <c r="D1503" s="5"/>
      <c r="F1503" t="s">
        <v>1462</v>
      </c>
      <c r="G1503" t="s">
        <v>1379</v>
      </c>
      <c r="I1503">
        <v>0</v>
      </c>
      <c r="J1503">
        <v>0</v>
      </c>
      <c r="K1503">
        <v>0</v>
      </c>
      <c r="L1503">
        <v>1</v>
      </c>
      <c r="M1503">
        <v>0</v>
      </c>
      <c r="N1503">
        <v>0</v>
      </c>
      <c r="O1503">
        <v>1</v>
      </c>
      <c r="P1503">
        <v>0</v>
      </c>
      <c r="Q1503">
        <v>0</v>
      </c>
      <c r="R1503" s="20">
        <v>1</v>
      </c>
      <c r="S1503" t="s">
        <v>303</v>
      </c>
      <c r="T1503" t="s">
        <v>303</v>
      </c>
      <c r="U1503" s="20" t="s">
        <v>303</v>
      </c>
      <c r="V1503">
        <v>1</v>
      </c>
      <c r="W1503">
        <v>0</v>
      </c>
      <c r="X1503" s="20">
        <v>0</v>
      </c>
      <c r="Y1503">
        <v>0</v>
      </c>
      <c r="Z1503">
        <v>1</v>
      </c>
      <c r="AA1503" s="20">
        <v>0</v>
      </c>
      <c r="AB1503" t="s">
        <v>303</v>
      </c>
      <c r="AC1503" t="s">
        <v>303</v>
      </c>
      <c r="AD1503">
        <v>0</v>
      </c>
      <c r="AE1503">
        <v>0</v>
      </c>
      <c r="AF1503">
        <v>0</v>
      </c>
      <c r="AG1503">
        <v>0</v>
      </c>
      <c r="AH1503">
        <v>0</v>
      </c>
      <c r="AI1503">
        <v>0</v>
      </c>
    </row>
    <row r="1504" spans="3:35">
      <c r="C1504">
        <v>145</v>
      </c>
      <c r="D1504" s="5"/>
      <c r="E1504" s="2" t="s">
        <v>1095</v>
      </c>
      <c r="F1504" t="s">
        <v>1453</v>
      </c>
      <c r="G1504" t="s">
        <v>1373</v>
      </c>
      <c r="I1504">
        <v>0</v>
      </c>
      <c r="J1504">
        <v>0</v>
      </c>
      <c r="K1504">
        <v>0</v>
      </c>
      <c r="L1504">
        <v>0</v>
      </c>
      <c r="M1504">
        <v>0</v>
      </c>
      <c r="N1504">
        <v>0</v>
      </c>
      <c r="O1504">
        <v>0</v>
      </c>
      <c r="P1504">
        <v>0</v>
      </c>
      <c r="Q1504">
        <v>1</v>
      </c>
      <c r="R1504" s="20">
        <v>0</v>
      </c>
      <c r="S1504" t="s">
        <v>303</v>
      </c>
      <c r="T1504" t="s">
        <v>303</v>
      </c>
      <c r="U1504" s="20" t="s">
        <v>303</v>
      </c>
      <c r="V1504">
        <v>0</v>
      </c>
      <c r="W1504">
        <v>1</v>
      </c>
      <c r="X1504" s="20">
        <v>0</v>
      </c>
      <c r="Y1504">
        <v>0</v>
      </c>
      <c r="Z1504">
        <v>0</v>
      </c>
      <c r="AA1504" s="20">
        <v>0</v>
      </c>
      <c r="AB1504" t="s">
        <v>303</v>
      </c>
      <c r="AC1504" t="s">
        <v>303</v>
      </c>
      <c r="AD1504">
        <v>0</v>
      </c>
      <c r="AE1504">
        <v>0</v>
      </c>
      <c r="AF1504">
        <v>0</v>
      </c>
      <c r="AG1504">
        <v>0</v>
      </c>
      <c r="AH1504">
        <v>0</v>
      </c>
      <c r="AI1504">
        <v>0</v>
      </c>
    </row>
    <row r="1505" spans="3:35">
      <c r="C1505">
        <v>146</v>
      </c>
      <c r="D1505" s="5"/>
      <c r="F1505" t="s">
        <v>1455</v>
      </c>
      <c r="G1505" t="s">
        <v>1375</v>
      </c>
      <c r="I1505">
        <v>0</v>
      </c>
      <c r="J1505">
        <v>0</v>
      </c>
      <c r="K1505">
        <v>0</v>
      </c>
      <c r="L1505">
        <v>0</v>
      </c>
      <c r="M1505">
        <v>0</v>
      </c>
      <c r="N1505">
        <v>0</v>
      </c>
      <c r="O1505">
        <v>0</v>
      </c>
      <c r="P1505">
        <v>0</v>
      </c>
      <c r="Q1505">
        <v>1</v>
      </c>
      <c r="R1505" s="20">
        <v>0</v>
      </c>
      <c r="S1505" t="s">
        <v>303</v>
      </c>
      <c r="T1505" t="s">
        <v>303</v>
      </c>
      <c r="U1505" s="20" t="s">
        <v>303</v>
      </c>
      <c r="V1505">
        <v>0</v>
      </c>
      <c r="W1505">
        <v>0</v>
      </c>
      <c r="X1505" s="20">
        <v>0</v>
      </c>
      <c r="Y1505">
        <v>1</v>
      </c>
      <c r="Z1505">
        <v>0</v>
      </c>
      <c r="AA1505" s="20">
        <v>0</v>
      </c>
      <c r="AB1505" t="s">
        <v>303</v>
      </c>
      <c r="AC1505" t="s">
        <v>303</v>
      </c>
      <c r="AD1505">
        <v>0</v>
      </c>
      <c r="AE1505">
        <v>0</v>
      </c>
      <c r="AF1505">
        <v>0</v>
      </c>
      <c r="AG1505">
        <v>0</v>
      </c>
      <c r="AH1505">
        <v>0</v>
      </c>
      <c r="AI1505">
        <v>0</v>
      </c>
    </row>
    <row r="1506" spans="3:35">
      <c r="C1506">
        <v>147</v>
      </c>
      <c r="D1506" s="5"/>
      <c r="F1506" t="s">
        <v>1455</v>
      </c>
      <c r="G1506" t="s">
        <v>1375</v>
      </c>
      <c r="I1506">
        <v>0</v>
      </c>
      <c r="J1506">
        <v>0</v>
      </c>
      <c r="K1506">
        <v>0</v>
      </c>
      <c r="L1506">
        <v>1</v>
      </c>
      <c r="M1506">
        <v>0</v>
      </c>
      <c r="N1506">
        <v>0</v>
      </c>
      <c r="O1506">
        <v>1</v>
      </c>
      <c r="P1506">
        <v>0</v>
      </c>
      <c r="Q1506">
        <v>0</v>
      </c>
      <c r="R1506" s="20">
        <v>1</v>
      </c>
      <c r="S1506" t="s">
        <v>303</v>
      </c>
      <c r="T1506" t="s">
        <v>303</v>
      </c>
      <c r="U1506" s="20" t="s">
        <v>303</v>
      </c>
      <c r="V1506">
        <v>1</v>
      </c>
      <c r="W1506">
        <v>0</v>
      </c>
      <c r="X1506" s="20">
        <v>0</v>
      </c>
      <c r="Y1506">
        <v>0</v>
      </c>
      <c r="Z1506">
        <v>1</v>
      </c>
      <c r="AA1506" s="20">
        <v>0</v>
      </c>
      <c r="AB1506" t="s">
        <v>303</v>
      </c>
      <c r="AC1506" t="s">
        <v>303</v>
      </c>
      <c r="AD1506">
        <v>0</v>
      </c>
      <c r="AE1506">
        <v>0</v>
      </c>
      <c r="AF1506">
        <v>0</v>
      </c>
      <c r="AG1506">
        <v>0</v>
      </c>
      <c r="AH1506">
        <v>0</v>
      </c>
      <c r="AI1506">
        <v>0</v>
      </c>
    </row>
    <row r="1507" spans="3:35">
      <c r="C1507">
        <v>148</v>
      </c>
      <c r="D1507" s="5"/>
      <c r="E1507" s="2" t="s">
        <v>1097</v>
      </c>
      <c r="F1507" t="s">
        <v>1449</v>
      </c>
      <c r="G1507" t="s">
        <v>1290</v>
      </c>
      <c r="I1507">
        <v>0</v>
      </c>
      <c r="J1507">
        <v>0</v>
      </c>
      <c r="K1507">
        <v>0</v>
      </c>
      <c r="L1507">
        <v>0</v>
      </c>
      <c r="M1507">
        <v>0</v>
      </c>
      <c r="N1507">
        <v>0</v>
      </c>
      <c r="O1507">
        <v>0</v>
      </c>
      <c r="P1507">
        <v>0</v>
      </c>
      <c r="Q1507">
        <v>1</v>
      </c>
      <c r="R1507" s="20">
        <v>0</v>
      </c>
      <c r="S1507" t="s">
        <v>303</v>
      </c>
      <c r="T1507" t="s">
        <v>303</v>
      </c>
      <c r="U1507" s="20" t="s">
        <v>303</v>
      </c>
      <c r="V1507">
        <v>0</v>
      </c>
      <c r="W1507">
        <v>1</v>
      </c>
      <c r="X1507" s="20">
        <v>0</v>
      </c>
      <c r="Y1507">
        <v>0</v>
      </c>
      <c r="Z1507">
        <v>0</v>
      </c>
      <c r="AA1507" s="20">
        <v>0</v>
      </c>
      <c r="AB1507" t="s">
        <v>303</v>
      </c>
      <c r="AC1507" t="s">
        <v>303</v>
      </c>
      <c r="AD1507">
        <v>0</v>
      </c>
      <c r="AE1507">
        <v>0</v>
      </c>
      <c r="AF1507">
        <v>0</v>
      </c>
      <c r="AG1507">
        <v>0</v>
      </c>
      <c r="AH1507">
        <v>0</v>
      </c>
      <c r="AI1507">
        <v>0</v>
      </c>
    </row>
    <row r="1508" spans="3:35">
      <c r="C1508">
        <v>149</v>
      </c>
      <c r="D1508" s="5"/>
      <c r="F1508" t="s">
        <v>1451</v>
      </c>
      <c r="G1508" t="s">
        <v>1291</v>
      </c>
      <c r="I1508">
        <v>0</v>
      </c>
      <c r="J1508">
        <v>0</v>
      </c>
      <c r="K1508">
        <v>0</v>
      </c>
      <c r="L1508">
        <v>0</v>
      </c>
      <c r="M1508">
        <v>0</v>
      </c>
      <c r="N1508">
        <v>0</v>
      </c>
      <c r="O1508">
        <v>0</v>
      </c>
      <c r="P1508">
        <v>0</v>
      </c>
      <c r="Q1508">
        <v>1</v>
      </c>
      <c r="R1508" s="20">
        <v>0</v>
      </c>
      <c r="S1508" t="s">
        <v>303</v>
      </c>
      <c r="T1508" t="s">
        <v>303</v>
      </c>
      <c r="U1508" s="20" t="s">
        <v>303</v>
      </c>
      <c r="V1508">
        <v>0</v>
      </c>
      <c r="W1508">
        <v>0</v>
      </c>
      <c r="X1508" s="20">
        <v>0</v>
      </c>
      <c r="Y1508">
        <v>1</v>
      </c>
      <c r="Z1508">
        <v>0</v>
      </c>
      <c r="AA1508" s="20">
        <v>0</v>
      </c>
      <c r="AB1508" t="s">
        <v>303</v>
      </c>
      <c r="AC1508" t="s">
        <v>303</v>
      </c>
      <c r="AD1508">
        <v>0</v>
      </c>
      <c r="AE1508">
        <v>0</v>
      </c>
      <c r="AF1508">
        <v>0</v>
      </c>
      <c r="AG1508">
        <v>0</v>
      </c>
      <c r="AH1508">
        <v>0</v>
      </c>
      <c r="AI1508">
        <v>0</v>
      </c>
    </row>
    <row r="1509" spans="3:35">
      <c r="C1509">
        <v>150</v>
      </c>
      <c r="D1509" s="5"/>
      <c r="F1509" t="s">
        <v>1451</v>
      </c>
      <c r="G1509" t="s">
        <v>1291</v>
      </c>
      <c r="I1509">
        <v>0</v>
      </c>
      <c r="J1509">
        <v>0</v>
      </c>
      <c r="K1509">
        <v>0</v>
      </c>
      <c r="L1509">
        <v>1</v>
      </c>
      <c r="M1509">
        <v>0</v>
      </c>
      <c r="N1509">
        <v>0</v>
      </c>
      <c r="O1509">
        <v>1</v>
      </c>
      <c r="P1509">
        <v>0</v>
      </c>
      <c r="Q1509">
        <v>0</v>
      </c>
      <c r="R1509" s="20">
        <v>1</v>
      </c>
      <c r="S1509" t="s">
        <v>303</v>
      </c>
      <c r="T1509" t="s">
        <v>303</v>
      </c>
      <c r="U1509" s="20" t="s">
        <v>303</v>
      </c>
      <c r="V1509">
        <v>1</v>
      </c>
      <c r="W1509">
        <v>0</v>
      </c>
      <c r="X1509" s="20">
        <v>0</v>
      </c>
      <c r="Y1509">
        <v>0</v>
      </c>
      <c r="Z1509">
        <v>1</v>
      </c>
      <c r="AA1509" s="20">
        <v>0</v>
      </c>
      <c r="AB1509" t="s">
        <v>303</v>
      </c>
      <c r="AC1509" t="s">
        <v>303</v>
      </c>
      <c r="AD1509">
        <v>0</v>
      </c>
      <c r="AE1509">
        <v>0</v>
      </c>
      <c r="AF1509">
        <v>0</v>
      </c>
      <c r="AG1509">
        <v>0</v>
      </c>
      <c r="AH1509">
        <v>0</v>
      </c>
      <c r="AI1509">
        <v>0</v>
      </c>
    </row>
    <row r="1510" spans="3:35">
      <c r="C1510">
        <v>151</v>
      </c>
      <c r="D1510" s="5"/>
      <c r="E1510" s="2" t="s">
        <v>1099</v>
      </c>
      <c r="F1510" t="s">
        <v>1445</v>
      </c>
      <c r="G1510" t="s">
        <v>1380</v>
      </c>
      <c r="I1510">
        <v>0</v>
      </c>
      <c r="J1510">
        <v>0</v>
      </c>
      <c r="K1510">
        <v>0</v>
      </c>
      <c r="L1510">
        <v>0</v>
      </c>
      <c r="M1510">
        <v>0</v>
      </c>
      <c r="N1510">
        <v>0</v>
      </c>
      <c r="O1510">
        <v>0</v>
      </c>
      <c r="P1510">
        <v>0</v>
      </c>
      <c r="Q1510">
        <v>1</v>
      </c>
      <c r="R1510" s="20">
        <v>0</v>
      </c>
      <c r="S1510" t="s">
        <v>303</v>
      </c>
      <c r="T1510" t="s">
        <v>303</v>
      </c>
      <c r="U1510" s="20" t="s">
        <v>303</v>
      </c>
      <c r="V1510">
        <v>0</v>
      </c>
      <c r="W1510">
        <v>1</v>
      </c>
      <c r="X1510" s="20">
        <v>0</v>
      </c>
      <c r="Y1510">
        <v>0</v>
      </c>
      <c r="Z1510">
        <v>0</v>
      </c>
      <c r="AA1510" s="20">
        <v>0</v>
      </c>
      <c r="AB1510" t="s">
        <v>303</v>
      </c>
      <c r="AC1510" t="s">
        <v>303</v>
      </c>
      <c r="AD1510">
        <v>0</v>
      </c>
      <c r="AE1510">
        <v>0</v>
      </c>
      <c r="AF1510">
        <v>0</v>
      </c>
      <c r="AG1510">
        <v>0</v>
      </c>
      <c r="AH1510">
        <v>0</v>
      </c>
      <c r="AI1510">
        <v>0</v>
      </c>
    </row>
    <row r="1511" spans="3:35">
      <c r="C1511">
        <v>152</v>
      </c>
      <c r="D1511" s="5"/>
      <c r="F1511" t="s">
        <v>1447</v>
      </c>
      <c r="G1511" t="s">
        <v>1381</v>
      </c>
      <c r="I1511">
        <v>0</v>
      </c>
      <c r="J1511">
        <v>0</v>
      </c>
      <c r="K1511">
        <v>0</v>
      </c>
      <c r="L1511">
        <v>0</v>
      </c>
      <c r="M1511">
        <v>0</v>
      </c>
      <c r="N1511">
        <v>0</v>
      </c>
      <c r="O1511">
        <v>0</v>
      </c>
      <c r="P1511">
        <v>0</v>
      </c>
      <c r="Q1511">
        <v>1</v>
      </c>
      <c r="R1511" s="20">
        <v>0</v>
      </c>
      <c r="S1511" t="s">
        <v>303</v>
      </c>
      <c r="T1511" t="s">
        <v>303</v>
      </c>
      <c r="U1511" s="20" t="s">
        <v>303</v>
      </c>
      <c r="V1511">
        <v>0</v>
      </c>
      <c r="W1511">
        <v>0</v>
      </c>
      <c r="X1511" s="20">
        <v>0</v>
      </c>
      <c r="Y1511">
        <v>1</v>
      </c>
      <c r="Z1511">
        <v>0</v>
      </c>
      <c r="AA1511" s="20">
        <v>0</v>
      </c>
      <c r="AB1511" t="s">
        <v>303</v>
      </c>
      <c r="AC1511" t="s">
        <v>303</v>
      </c>
      <c r="AD1511">
        <v>0</v>
      </c>
      <c r="AE1511">
        <v>0</v>
      </c>
      <c r="AF1511">
        <v>0</v>
      </c>
      <c r="AG1511">
        <v>0</v>
      </c>
      <c r="AH1511">
        <v>0</v>
      </c>
      <c r="AI1511">
        <v>0</v>
      </c>
    </row>
    <row r="1512" spans="3:35">
      <c r="C1512">
        <v>153</v>
      </c>
      <c r="D1512" s="5"/>
      <c r="F1512" t="s">
        <v>1447</v>
      </c>
      <c r="G1512" t="s">
        <v>1381</v>
      </c>
      <c r="I1512">
        <v>0</v>
      </c>
      <c r="J1512">
        <v>0</v>
      </c>
      <c r="K1512">
        <v>0</v>
      </c>
      <c r="L1512">
        <v>1</v>
      </c>
      <c r="M1512">
        <v>0</v>
      </c>
      <c r="N1512">
        <v>0</v>
      </c>
      <c r="O1512">
        <v>1</v>
      </c>
      <c r="P1512">
        <v>0</v>
      </c>
      <c r="Q1512">
        <v>0</v>
      </c>
      <c r="R1512" s="20">
        <v>1</v>
      </c>
      <c r="S1512" t="s">
        <v>303</v>
      </c>
      <c r="T1512" t="s">
        <v>303</v>
      </c>
      <c r="U1512" s="20" t="s">
        <v>303</v>
      </c>
      <c r="V1512">
        <v>1</v>
      </c>
      <c r="W1512">
        <v>0</v>
      </c>
      <c r="X1512" s="20">
        <v>0</v>
      </c>
      <c r="Y1512">
        <v>0</v>
      </c>
      <c r="Z1512">
        <v>1</v>
      </c>
      <c r="AA1512" s="20">
        <v>0</v>
      </c>
      <c r="AB1512" t="s">
        <v>303</v>
      </c>
      <c r="AC1512" t="s">
        <v>303</v>
      </c>
      <c r="AD1512">
        <v>0</v>
      </c>
      <c r="AE1512">
        <v>0</v>
      </c>
      <c r="AF1512">
        <v>0</v>
      </c>
      <c r="AG1512">
        <v>0</v>
      </c>
      <c r="AH1512">
        <v>0</v>
      </c>
      <c r="AI1512">
        <v>0</v>
      </c>
    </row>
    <row r="1513" spans="3:35">
      <c r="C1513">
        <v>154</v>
      </c>
      <c r="D1513" s="5"/>
      <c r="E1513" s="2" t="s">
        <v>1413</v>
      </c>
      <c r="F1513" t="s">
        <v>1443</v>
      </c>
      <c r="G1513" t="s">
        <v>1292</v>
      </c>
      <c r="I1513">
        <v>0</v>
      </c>
      <c r="J1513">
        <v>0</v>
      </c>
      <c r="K1513">
        <v>0</v>
      </c>
      <c r="L1513">
        <v>0</v>
      </c>
      <c r="M1513">
        <v>0</v>
      </c>
      <c r="N1513">
        <v>0</v>
      </c>
      <c r="O1513">
        <v>0</v>
      </c>
      <c r="P1513">
        <v>0</v>
      </c>
      <c r="Q1513">
        <v>0</v>
      </c>
      <c r="R1513" s="20">
        <v>1</v>
      </c>
      <c r="S1513" t="s">
        <v>303</v>
      </c>
      <c r="T1513" t="s">
        <v>303</v>
      </c>
      <c r="U1513" s="20" t="s">
        <v>303</v>
      </c>
      <c r="V1513">
        <v>0</v>
      </c>
      <c r="W1513">
        <v>1</v>
      </c>
      <c r="X1513" s="20">
        <v>0</v>
      </c>
      <c r="Y1513">
        <v>1</v>
      </c>
      <c r="Z1513">
        <v>0</v>
      </c>
      <c r="AA1513" s="20">
        <v>0</v>
      </c>
      <c r="AB1513" t="s">
        <v>303</v>
      </c>
      <c r="AC1513" t="s">
        <v>303</v>
      </c>
      <c r="AD1513">
        <v>0</v>
      </c>
      <c r="AE1513">
        <v>0</v>
      </c>
      <c r="AF1513">
        <v>0</v>
      </c>
      <c r="AG1513">
        <v>0</v>
      </c>
      <c r="AH1513">
        <v>0</v>
      </c>
      <c r="AI1513">
        <v>0</v>
      </c>
    </row>
    <row r="1514" spans="3:35">
      <c r="C1514">
        <v>155</v>
      </c>
      <c r="D1514" s="5"/>
      <c r="F1514" t="s">
        <v>1444</v>
      </c>
      <c r="G1514" t="s">
        <v>1293</v>
      </c>
      <c r="H1514" t="s">
        <v>1302</v>
      </c>
      <c r="I1514">
        <v>0</v>
      </c>
      <c r="J1514">
        <v>1</v>
      </c>
      <c r="K1514">
        <v>1</v>
      </c>
      <c r="L1514">
        <v>0</v>
      </c>
      <c r="M1514">
        <v>0</v>
      </c>
      <c r="N1514">
        <v>0</v>
      </c>
      <c r="O1514">
        <v>0</v>
      </c>
      <c r="P1514">
        <v>0</v>
      </c>
      <c r="Q1514">
        <v>0</v>
      </c>
      <c r="R1514" s="20">
        <v>1</v>
      </c>
      <c r="S1514" t="s">
        <v>303</v>
      </c>
      <c r="T1514" t="s">
        <v>303</v>
      </c>
      <c r="U1514" s="20" t="s">
        <v>303</v>
      </c>
      <c r="V1514">
        <v>1</v>
      </c>
      <c r="W1514">
        <v>0</v>
      </c>
      <c r="X1514" s="20">
        <v>0</v>
      </c>
      <c r="Y1514">
        <v>1</v>
      </c>
      <c r="Z1514">
        <v>0</v>
      </c>
      <c r="AA1514" s="20">
        <v>0</v>
      </c>
      <c r="AB1514">
        <v>0</v>
      </c>
      <c r="AC1514">
        <v>1</v>
      </c>
      <c r="AD1514">
        <v>0</v>
      </c>
      <c r="AE1514">
        <v>0</v>
      </c>
      <c r="AF1514">
        <v>0</v>
      </c>
      <c r="AG1514">
        <v>0</v>
      </c>
      <c r="AH1514">
        <v>0</v>
      </c>
      <c r="AI1514">
        <v>0</v>
      </c>
    </row>
    <row r="1515" spans="3:35">
      <c r="C1515">
        <v>156</v>
      </c>
      <c r="D1515" s="5"/>
      <c r="F1515" t="s">
        <v>1444</v>
      </c>
      <c r="G1515" t="s">
        <v>1293</v>
      </c>
      <c r="H1515" t="s">
        <v>1305</v>
      </c>
      <c r="I1515">
        <v>0</v>
      </c>
      <c r="J1515">
        <v>1</v>
      </c>
      <c r="K1515">
        <v>1</v>
      </c>
      <c r="L1515">
        <v>1</v>
      </c>
      <c r="M1515">
        <v>0</v>
      </c>
      <c r="N1515">
        <v>0</v>
      </c>
      <c r="O1515">
        <v>1</v>
      </c>
      <c r="P1515">
        <v>0</v>
      </c>
      <c r="Q1515">
        <v>0</v>
      </c>
      <c r="R1515" s="20">
        <v>1</v>
      </c>
      <c r="S1515" t="s">
        <v>303</v>
      </c>
      <c r="T1515" t="s">
        <v>303</v>
      </c>
      <c r="U1515" s="20" t="s">
        <v>303</v>
      </c>
      <c r="V1515" t="s">
        <v>303</v>
      </c>
      <c r="W1515" t="s">
        <v>303</v>
      </c>
      <c r="X1515" s="20" t="s">
        <v>303</v>
      </c>
      <c r="Y1515">
        <v>0</v>
      </c>
      <c r="Z1515">
        <v>1</v>
      </c>
      <c r="AA1515" s="20">
        <v>0</v>
      </c>
      <c r="AB1515">
        <v>1</v>
      </c>
      <c r="AC1515">
        <v>0</v>
      </c>
      <c r="AD1515" t="s">
        <v>303</v>
      </c>
      <c r="AE1515" t="s">
        <v>303</v>
      </c>
      <c r="AF1515">
        <v>0</v>
      </c>
      <c r="AG1515">
        <v>0</v>
      </c>
      <c r="AH1515">
        <v>0</v>
      </c>
      <c r="AI1515">
        <v>0</v>
      </c>
    </row>
    <row r="1516" spans="3:35">
      <c r="C1516">
        <v>157</v>
      </c>
      <c r="D1516" s="3"/>
      <c r="E1516" s="2" t="s">
        <v>1102</v>
      </c>
      <c r="F1516" t="s">
        <v>1457</v>
      </c>
      <c r="G1516" t="s">
        <v>1377</v>
      </c>
      <c r="I1516">
        <v>0</v>
      </c>
      <c r="J1516">
        <v>0</v>
      </c>
      <c r="K1516">
        <v>0</v>
      </c>
      <c r="L1516">
        <v>0</v>
      </c>
      <c r="M1516">
        <v>0</v>
      </c>
      <c r="N1516">
        <v>0</v>
      </c>
      <c r="O1516">
        <v>0</v>
      </c>
      <c r="P1516">
        <v>0</v>
      </c>
      <c r="Q1516">
        <v>1</v>
      </c>
      <c r="R1516" s="20">
        <v>0</v>
      </c>
      <c r="S1516" t="s">
        <v>303</v>
      </c>
      <c r="T1516" t="s">
        <v>303</v>
      </c>
      <c r="U1516" s="20" t="s">
        <v>303</v>
      </c>
      <c r="V1516">
        <v>0</v>
      </c>
      <c r="W1516">
        <v>0</v>
      </c>
      <c r="X1516" s="20">
        <v>1</v>
      </c>
      <c r="Y1516" t="s">
        <v>303</v>
      </c>
      <c r="Z1516" t="s">
        <v>303</v>
      </c>
      <c r="AA1516" s="20" t="s">
        <v>303</v>
      </c>
      <c r="AB1516" t="s">
        <v>303</v>
      </c>
      <c r="AC1516" t="s">
        <v>303</v>
      </c>
      <c r="AD1516">
        <v>0</v>
      </c>
      <c r="AE1516">
        <v>0</v>
      </c>
      <c r="AF1516" t="s">
        <v>303</v>
      </c>
      <c r="AG1516" t="s">
        <v>303</v>
      </c>
      <c r="AH1516">
        <v>0</v>
      </c>
      <c r="AI1516">
        <v>0</v>
      </c>
    </row>
    <row r="1517" spans="3:35">
      <c r="C1517">
        <v>158</v>
      </c>
      <c r="D1517" s="3"/>
      <c r="F1517" t="s">
        <v>1459</v>
      </c>
      <c r="G1517" t="s">
        <v>1379</v>
      </c>
      <c r="I1517">
        <v>0</v>
      </c>
      <c r="J1517">
        <v>0</v>
      </c>
      <c r="K1517">
        <v>0</v>
      </c>
      <c r="L1517">
        <v>0</v>
      </c>
      <c r="M1517">
        <v>0</v>
      </c>
      <c r="N1517">
        <v>0</v>
      </c>
      <c r="O1517">
        <v>0</v>
      </c>
      <c r="P1517">
        <v>0</v>
      </c>
      <c r="Q1517">
        <v>1</v>
      </c>
      <c r="R1517" s="20">
        <v>0</v>
      </c>
      <c r="S1517" t="s">
        <v>303</v>
      </c>
      <c r="T1517" t="s">
        <v>303</v>
      </c>
      <c r="U1517" s="20" t="s">
        <v>303</v>
      </c>
      <c r="V1517">
        <v>0</v>
      </c>
      <c r="W1517">
        <v>0</v>
      </c>
      <c r="X1517" s="20">
        <v>0</v>
      </c>
      <c r="Y1517">
        <v>0</v>
      </c>
      <c r="Z1517">
        <v>0</v>
      </c>
      <c r="AA1517" s="20">
        <v>1</v>
      </c>
      <c r="AB1517" t="s">
        <v>303</v>
      </c>
      <c r="AC1517" t="s">
        <v>303</v>
      </c>
      <c r="AD1517">
        <v>0</v>
      </c>
      <c r="AE1517">
        <v>0</v>
      </c>
      <c r="AF1517">
        <v>0</v>
      </c>
      <c r="AG1517">
        <v>0</v>
      </c>
      <c r="AH1517">
        <v>0</v>
      </c>
      <c r="AI1517">
        <v>0</v>
      </c>
    </row>
    <row r="1518" spans="3:35">
      <c r="C1518">
        <v>159</v>
      </c>
      <c r="D1518" s="3"/>
      <c r="F1518" t="s">
        <v>1459</v>
      </c>
      <c r="G1518" t="s">
        <v>1379</v>
      </c>
      <c r="I1518">
        <v>0</v>
      </c>
      <c r="J1518">
        <v>1</v>
      </c>
      <c r="K1518">
        <v>0</v>
      </c>
      <c r="L1518">
        <v>0</v>
      </c>
      <c r="M1518">
        <v>0</v>
      </c>
      <c r="N1518">
        <v>0</v>
      </c>
      <c r="O1518">
        <v>1</v>
      </c>
      <c r="P1518">
        <v>0</v>
      </c>
      <c r="Q1518">
        <v>0</v>
      </c>
      <c r="R1518" s="20">
        <v>1</v>
      </c>
      <c r="S1518" t="s">
        <v>303</v>
      </c>
      <c r="T1518" t="s">
        <v>303</v>
      </c>
      <c r="U1518" s="20" t="s">
        <v>303</v>
      </c>
      <c r="V1518">
        <v>1</v>
      </c>
      <c r="W1518">
        <v>0</v>
      </c>
      <c r="X1518" s="20">
        <v>0</v>
      </c>
      <c r="Y1518">
        <v>0</v>
      </c>
      <c r="Z1518">
        <v>1</v>
      </c>
      <c r="AA1518" s="20">
        <v>1</v>
      </c>
      <c r="AB1518" t="s">
        <v>303</v>
      </c>
      <c r="AC1518" t="s">
        <v>303</v>
      </c>
      <c r="AD1518">
        <v>0</v>
      </c>
      <c r="AE1518">
        <v>0</v>
      </c>
      <c r="AF1518">
        <v>0</v>
      </c>
      <c r="AG1518">
        <v>0</v>
      </c>
      <c r="AH1518">
        <v>0</v>
      </c>
      <c r="AI1518">
        <v>0</v>
      </c>
    </row>
    <row r="1519" spans="3:35">
      <c r="C1519">
        <v>160</v>
      </c>
      <c r="D1519" s="3"/>
      <c r="E1519" s="2" t="s">
        <v>1104</v>
      </c>
      <c r="F1519" t="s">
        <v>1461</v>
      </c>
      <c r="G1519" t="s">
        <v>1373</v>
      </c>
      <c r="I1519">
        <v>0</v>
      </c>
      <c r="J1519">
        <v>0</v>
      </c>
      <c r="K1519">
        <v>0</v>
      </c>
      <c r="L1519">
        <v>0</v>
      </c>
      <c r="M1519">
        <v>0</v>
      </c>
      <c r="N1519">
        <v>0</v>
      </c>
      <c r="O1519">
        <v>0</v>
      </c>
      <c r="P1519">
        <v>0</v>
      </c>
      <c r="Q1519">
        <v>1</v>
      </c>
      <c r="R1519" s="20">
        <v>0</v>
      </c>
      <c r="S1519" t="s">
        <v>303</v>
      </c>
      <c r="T1519" t="s">
        <v>303</v>
      </c>
      <c r="U1519" s="20" t="s">
        <v>303</v>
      </c>
      <c r="V1519">
        <v>0</v>
      </c>
      <c r="W1519">
        <v>1</v>
      </c>
      <c r="X1519" s="20">
        <v>0</v>
      </c>
      <c r="Y1519">
        <v>0</v>
      </c>
      <c r="Z1519">
        <v>0</v>
      </c>
      <c r="AA1519" s="20">
        <v>0</v>
      </c>
      <c r="AB1519" t="s">
        <v>303</v>
      </c>
      <c r="AC1519" t="s">
        <v>303</v>
      </c>
      <c r="AD1519">
        <v>0</v>
      </c>
      <c r="AE1519">
        <v>0</v>
      </c>
      <c r="AF1519">
        <v>0</v>
      </c>
      <c r="AG1519">
        <v>0</v>
      </c>
      <c r="AH1519">
        <v>0</v>
      </c>
      <c r="AI1519">
        <v>0</v>
      </c>
    </row>
    <row r="1520" spans="3:35">
      <c r="C1520">
        <v>161</v>
      </c>
      <c r="D1520" s="3"/>
      <c r="F1520" t="s">
        <v>1462</v>
      </c>
      <c r="G1520" t="s">
        <v>1375</v>
      </c>
      <c r="I1520">
        <v>0</v>
      </c>
      <c r="J1520">
        <v>0</v>
      </c>
      <c r="K1520">
        <v>0</v>
      </c>
      <c r="L1520">
        <v>0</v>
      </c>
      <c r="M1520">
        <v>0</v>
      </c>
      <c r="N1520">
        <v>0</v>
      </c>
      <c r="O1520">
        <v>0</v>
      </c>
      <c r="P1520">
        <v>0</v>
      </c>
      <c r="Q1520">
        <v>1</v>
      </c>
      <c r="R1520" s="20">
        <v>0</v>
      </c>
      <c r="S1520" t="s">
        <v>303</v>
      </c>
      <c r="T1520" t="s">
        <v>303</v>
      </c>
      <c r="U1520" s="20" t="s">
        <v>303</v>
      </c>
      <c r="V1520">
        <v>0</v>
      </c>
      <c r="W1520">
        <v>0</v>
      </c>
      <c r="X1520" s="20">
        <v>0</v>
      </c>
      <c r="Y1520">
        <v>1</v>
      </c>
      <c r="Z1520">
        <v>0</v>
      </c>
      <c r="AA1520" s="20">
        <v>0</v>
      </c>
      <c r="AB1520" t="s">
        <v>303</v>
      </c>
      <c r="AC1520" t="s">
        <v>303</v>
      </c>
      <c r="AD1520">
        <v>0</v>
      </c>
      <c r="AE1520">
        <v>0</v>
      </c>
      <c r="AF1520">
        <v>0</v>
      </c>
      <c r="AG1520">
        <v>0</v>
      </c>
      <c r="AH1520">
        <v>0</v>
      </c>
      <c r="AI1520">
        <v>0</v>
      </c>
    </row>
    <row r="1521" spans="3:35">
      <c r="C1521">
        <v>162</v>
      </c>
      <c r="D1521" s="3"/>
      <c r="F1521" t="s">
        <v>1462</v>
      </c>
      <c r="G1521" t="s">
        <v>1375</v>
      </c>
      <c r="I1521">
        <v>0</v>
      </c>
      <c r="J1521">
        <v>0</v>
      </c>
      <c r="K1521">
        <v>0</v>
      </c>
      <c r="L1521">
        <v>1</v>
      </c>
      <c r="M1521">
        <v>0</v>
      </c>
      <c r="N1521">
        <v>0</v>
      </c>
      <c r="O1521">
        <v>1</v>
      </c>
      <c r="P1521">
        <v>0</v>
      </c>
      <c r="Q1521">
        <v>0</v>
      </c>
      <c r="R1521" s="20">
        <v>1</v>
      </c>
      <c r="S1521" t="s">
        <v>303</v>
      </c>
      <c r="T1521" t="s">
        <v>303</v>
      </c>
      <c r="U1521" s="20" t="s">
        <v>303</v>
      </c>
      <c r="V1521">
        <v>1</v>
      </c>
      <c r="W1521">
        <v>0</v>
      </c>
      <c r="X1521" s="20">
        <v>0</v>
      </c>
      <c r="Y1521">
        <v>0</v>
      </c>
      <c r="Z1521">
        <v>1</v>
      </c>
      <c r="AA1521" s="20">
        <v>0</v>
      </c>
      <c r="AB1521" t="s">
        <v>303</v>
      </c>
      <c r="AC1521" t="s">
        <v>303</v>
      </c>
      <c r="AD1521">
        <v>0</v>
      </c>
      <c r="AE1521">
        <v>0</v>
      </c>
      <c r="AF1521">
        <v>0</v>
      </c>
      <c r="AG1521">
        <v>0</v>
      </c>
      <c r="AH1521">
        <v>0</v>
      </c>
      <c r="AI1521">
        <v>0</v>
      </c>
    </row>
    <row r="1522" spans="3:35">
      <c r="C1522">
        <v>163</v>
      </c>
      <c r="D1522" s="3"/>
      <c r="E1522" s="2" t="s">
        <v>1106</v>
      </c>
      <c r="F1522" t="s">
        <v>1453</v>
      </c>
      <c r="G1522" t="s">
        <v>1290</v>
      </c>
      <c r="I1522">
        <v>0</v>
      </c>
      <c r="J1522">
        <v>0</v>
      </c>
      <c r="K1522">
        <v>0</v>
      </c>
      <c r="L1522">
        <v>0</v>
      </c>
      <c r="M1522">
        <v>0</v>
      </c>
      <c r="N1522">
        <v>0</v>
      </c>
      <c r="O1522">
        <v>0</v>
      </c>
      <c r="P1522">
        <v>0</v>
      </c>
      <c r="Q1522">
        <v>1</v>
      </c>
      <c r="R1522" s="20">
        <v>0</v>
      </c>
      <c r="S1522" t="s">
        <v>303</v>
      </c>
      <c r="T1522" t="s">
        <v>303</v>
      </c>
      <c r="U1522" s="20" t="s">
        <v>303</v>
      </c>
      <c r="V1522">
        <v>0</v>
      </c>
      <c r="W1522">
        <v>1</v>
      </c>
      <c r="X1522" s="20">
        <v>0</v>
      </c>
      <c r="Y1522">
        <v>0</v>
      </c>
      <c r="Z1522">
        <v>0</v>
      </c>
      <c r="AA1522" s="20">
        <v>0</v>
      </c>
      <c r="AB1522" t="s">
        <v>303</v>
      </c>
      <c r="AC1522" t="s">
        <v>303</v>
      </c>
      <c r="AD1522">
        <v>0</v>
      </c>
      <c r="AE1522">
        <v>0</v>
      </c>
      <c r="AF1522">
        <v>0</v>
      </c>
      <c r="AG1522">
        <v>0</v>
      </c>
      <c r="AH1522">
        <v>0</v>
      </c>
      <c r="AI1522">
        <v>0</v>
      </c>
    </row>
    <row r="1523" spans="3:35">
      <c r="C1523">
        <v>164</v>
      </c>
      <c r="D1523" s="3"/>
      <c r="F1523" t="s">
        <v>1455</v>
      </c>
      <c r="G1523" t="s">
        <v>1291</v>
      </c>
      <c r="I1523">
        <v>0</v>
      </c>
      <c r="J1523">
        <v>0</v>
      </c>
      <c r="K1523">
        <v>0</v>
      </c>
      <c r="L1523">
        <v>0</v>
      </c>
      <c r="M1523">
        <v>0</v>
      </c>
      <c r="N1523">
        <v>0</v>
      </c>
      <c r="O1523">
        <v>0</v>
      </c>
      <c r="P1523">
        <v>0</v>
      </c>
      <c r="Q1523">
        <v>1</v>
      </c>
      <c r="R1523" s="20">
        <v>0</v>
      </c>
      <c r="S1523" t="s">
        <v>303</v>
      </c>
      <c r="T1523" t="s">
        <v>303</v>
      </c>
      <c r="U1523" s="20" t="s">
        <v>303</v>
      </c>
      <c r="V1523">
        <v>0</v>
      </c>
      <c r="W1523">
        <v>0</v>
      </c>
      <c r="X1523" s="20">
        <v>0</v>
      </c>
      <c r="Y1523">
        <v>1</v>
      </c>
      <c r="Z1523">
        <v>0</v>
      </c>
      <c r="AA1523" s="20">
        <v>0</v>
      </c>
      <c r="AB1523" t="s">
        <v>303</v>
      </c>
      <c r="AC1523" t="s">
        <v>303</v>
      </c>
      <c r="AD1523">
        <v>0</v>
      </c>
      <c r="AE1523">
        <v>0</v>
      </c>
      <c r="AF1523">
        <v>0</v>
      </c>
      <c r="AG1523">
        <v>0</v>
      </c>
      <c r="AH1523">
        <v>0</v>
      </c>
      <c r="AI1523">
        <v>0</v>
      </c>
    </row>
    <row r="1524" spans="3:35">
      <c r="C1524">
        <v>165</v>
      </c>
      <c r="D1524" s="3"/>
      <c r="F1524" t="s">
        <v>1455</v>
      </c>
      <c r="G1524" t="s">
        <v>1291</v>
      </c>
      <c r="I1524">
        <v>0</v>
      </c>
      <c r="J1524">
        <v>0</v>
      </c>
      <c r="K1524">
        <v>0</v>
      </c>
      <c r="L1524">
        <v>1</v>
      </c>
      <c r="M1524">
        <v>0</v>
      </c>
      <c r="N1524">
        <v>0</v>
      </c>
      <c r="O1524">
        <v>1</v>
      </c>
      <c r="P1524">
        <v>0</v>
      </c>
      <c r="Q1524">
        <v>0</v>
      </c>
      <c r="R1524" s="20">
        <v>1</v>
      </c>
      <c r="S1524" t="s">
        <v>303</v>
      </c>
      <c r="T1524" t="s">
        <v>303</v>
      </c>
      <c r="U1524" s="20" t="s">
        <v>303</v>
      </c>
      <c r="V1524">
        <v>1</v>
      </c>
      <c r="W1524">
        <v>0</v>
      </c>
      <c r="X1524" s="20">
        <v>0</v>
      </c>
      <c r="Y1524">
        <v>0</v>
      </c>
      <c r="Z1524">
        <v>1</v>
      </c>
      <c r="AA1524" s="20">
        <v>0</v>
      </c>
      <c r="AB1524" t="s">
        <v>303</v>
      </c>
      <c r="AC1524" t="s">
        <v>303</v>
      </c>
      <c r="AD1524">
        <v>0</v>
      </c>
      <c r="AE1524">
        <v>0</v>
      </c>
      <c r="AF1524">
        <v>0</v>
      </c>
      <c r="AG1524">
        <v>0</v>
      </c>
      <c r="AH1524">
        <v>0</v>
      </c>
      <c r="AI1524">
        <v>0</v>
      </c>
    </row>
    <row r="1525" spans="3:35">
      <c r="C1525">
        <v>166</v>
      </c>
      <c r="D1525" s="3"/>
      <c r="E1525" s="2" t="s">
        <v>1108</v>
      </c>
      <c r="F1525" t="s">
        <v>1449</v>
      </c>
      <c r="G1525" t="s">
        <v>1380</v>
      </c>
      <c r="I1525">
        <v>0</v>
      </c>
      <c r="J1525">
        <v>0</v>
      </c>
      <c r="K1525">
        <v>0</v>
      </c>
      <c r="L1525">
        <v>0</v>
      </c>
      <c r="M1525">
        <v>0</v>
      </c>
      <c r="N1525">
        <v>0</v>
      </c>
      <c r="O1525">
        <v>0</v>
      </c>
      <c r="P1525">
        <v>0</v>
      </c>
      <c r="Q1525">
        <v>1</v>
      </c>
      <c r="R1525" s="20">
        <v>0</v>
      </c>
      <c r="S1525" t="s">
        <v>303</v>
      </c>
      <c r="T1525" t="s">
        <v>303</v>
      </c>
      <c r="U1525" s="20" t="s">
        <v>303</v>
      </c>
      <c r="V1525">
        <v>0</v>
      </c>
      <c r="W1525">
        <v>1</v>
      </c>
      <c r="X1525" s="20">
        <v>0</v>
      </c>
      <c r="Y1525">
        <v>0</v>
      </c>
      <c r="Z1525">
        <v>0</v>
      </c>
      <c r="AA1525" s="20">
        <v>0</v>
      </c>
      <c r="AB1525" t="s">
        <v>303</v>
      </c>
      <c r="AC1525" t="s">
        <v>303</v>
      </c>
      <c r="AD1525">
        <v>0</v>
      </c>
      <c r="AE1525">
        <v>0</v>
      </c>
      <c r="AF1525">
        <v>0</v>
      </c>
      <c r="AG1525">
        <v>0</v>
      </c>
      <c r="AH1525">
        <v>0</v>
      </c>
      <c r="AI1525">
        <v>0</v>
      </c>
    </row>
    <row r="1526" spans="3:35">
      <c r="C1526">
        <v>167</v>
      </c>
      <c r="D1526" s="3"/>
      <c r="F1526" t="s">
        <v>1451</v>
      </c>
      <c r="G1526" t="s">
        <v>1381</v>
      </c>
      <c r="I1526">
        <v>0</v>
      </c>
      <c r="J1526">
        <v>0</v>
      </c>
      <c r="K1526">
        <v>0</v>
      </c>
      <c r="L1526">
        <v>0</v>
      </c>
      <c r="M1526">
        <v>0</v>
      </c>
      <c r="N1526">
        <v>0</v>
      </c>
      <c r="O1526">
        <v>0</v>
      </c>
      <c r="P1526">
        <v>0</v>
      </c>
      <c r="Q1526">
        <v>1</v>
      </c>
      <c r="R1526" s="20">
        <v>0</v>
      </c>
      <c r="S1526" t="s">
        <v>303</v>
      </c>
      <c r="T1526" t="s">
        <v>303</v>
      </c>
      <c r="U1526" s="20" t="s">
        <v>303</v>
      </c>
      <c r="V1526">
        <v>0</v>
      </c>
      <c r="W1526">
        <v>0</v>
      </c>
      <c r="X1526" s="20">
        <v>0</v>
      </c>
      <c r="Y1526">
        <v>1</v>
      </c>
      <c r="Z1526">
        <v>0</v>
      </c>
      <c r="AA1526" s="20">
        <v>0</v>
      </c>
      <c r="AB1526" t="s">
        <v>303</v>
      </c>
      <c r="AC1526" t="s">
        <v>303</v>
      </c>
      <c r="AD1526">
        <v>0</v>
      </c>
      <c r="AE1526">
        <v>0</v>
      </c>
      <c r="AF1526">
        <v>0</v>
      </c>
      <c r="AG1526">
        <v>0</v>
      </c>
      <c r="AH1526">
        <v>0</v>
      </c>
      <c r="AI1526">
        <v>0</v>
      </c>
    </row>
    <row r="1527" spans="3:35">
      <c r="C1527">
        <v>168</v>
      </c>
      <c r="D1527" s="3"/>
      <c r="F1527" t="s">
        <v>1451</v>
      </c>
      <c r="G1527" t="s">
        <v>1381</v>
      </c>
      <c r="I1527">
        <v>0</v>
      </c>
      <c r="J1527">
        <v>0</v>
      </c>
      <c r="K1527">
        <v>0</v>
      </c>
      <c r="L1527">
        <v>1</v>
      </c>
      <c r="M1527">
        <v>0</v>
      </c>
      <c r="N1527">
        <v>0</v>
      </c>
      <c r="O1527">
        <v>1</v>
      </c>
      <c r="P1527">
        <v>0</v>
      </c>
      <c r="Q1527">
        <v>0</v>
      </c>
      <c r="R1527" s="20">
        <v>1</v>
      </c>
      <c r="S1527" t="s">
        <v>303</v>
      </c>
      <c r="T1527" t="s">
        <v>303</v>
      </c>
      <c r="U1527" s="20" t="s">
        <v>303</v>
      </c>
      <c r="V1527">
        <v>1</v>
      </c>
      <c r="W1527">
        <v>0</v>
      </c>
      <c r="X1527" s="20">
        <v>0</v>
      </c>
      <c r="Y1527">
        <v>0</v>
      </c>
      <c r="Z1527">
        <v>1</v>
      </c>
      <c r="AA1527" s="20">
        <v>0</v>
      </c>
      <c r="AB1527" t="s">
        <v>303</v>
      </c>
      <c r="AC1527" t="s">
        <v>303</v>
      </c>
      <c r="AD1527">
        <v>0</v>
      </c>
      <c r="AE1527">
        <v>0</v>
      </c>
      <c r="AF1527">
        <v>0</v>
      </c>
      <c r="AG1527">
        <v>0</v>
      </c>
      <c r="AH1527">
        <v>0</v>
      </c>
      <c r="AI1527">
        <v>0</v>
      </c>
    </row>
    <row r="1528" spans="3:35">
      <c r="C1528">
        <v>169</v>
      </c>
      <c r="D1528" s="3"/>
      <c r="E1528" s="2" t="s">
        <v>1110</v>
      </c>
      <c r="F1528" t="s">
        <v>1445</v>
      </c>
      <c r="G1528" t="s">
        <v>1292</v>
      </c>
      <c r="I1528">
        <v>0</v>
      </c>
      <c r="J1528">
        <v>0</v>
      </c>
      <c r="K1528">
        <v>0</v>
      </c>
      <c r="L1528">
        <v>0</v>
      </c>
      <c r="M1528">
        <v>0</v>
      </c>
      <c r="N1528">
        <v>0</v>
      </c>
      <c r="O1528">
        <v>0</v>
      </c>
      <c r="P1528">
        <v>0</v>
      </c>
      <c r="Q1528">
        <v>0</v>
      </c>
      <c r="R1528" s="20">
        <v>1</v>
      </c>
      <c r="S1528" t="s">
        <v>303</v>
      </c>
      <c r="T1528" t="s">
        <v>303</v>
      </c>
      <c r="U1528" s="20" t="s">
        <v>303</v>
      </c>
      <c r="V1528">
        <v>0</v>
      </c>
      <c r="W1528">
        <v>1</v>
      </c>
      <c r="X1528" s="20">
        <v>0</v>
      </c>
      <c r="Y1528">
        <v>1</v>
      </c>
      <c r="Z1528">
        <v>0</v>
      </c>
      <c r="AA1528" s="20">
        <v>0</v>
      </c>
      <c r="AB1528" t="s">
        <v>303</v>
      </c>
      <c r="AC1528" t="s">
        <v>303</v>
      </c>
      <c r="AD1528">
        <v>0</v>
      </c>
      <c r="AE1528">
        <v>0</v>
      </c>
      <c r="AF1528">
        <v>0</v>
      </c>
      <c r="AG1528">
        <v>0</v>
      </c>
      <c r="AH1528">
        <v>0</v>
      </c>
      <c r="AI1528">
        <v>0</v>
      </c>
    </row>
    <row r="1529" spans="3:35">
      <c r="C1529">
        <v>170</v>
      </c>
      <c r="D1529" s="3"/>
      <c r="F1529" t="s">
        <v>1447</v>
      </c>
      <c r="G1529" t="s">
        <v>1293</v>
      </c>
      <c r="I1529">
        <v>0</v>
      </c>
      <c r="J1529">
        <v>0</v>
      </c>
      <c r="K1529">
        <v>0</v>
      </c>
      <c r="L1529">
        <v>0</v>
      </c>
      <c r="M1529">
        <v>0</v>
      </c>
      <c r="N1529">
        <v>0</v>
      </c>
      <c r="O1529">
        <v>0</v>
      </c>
      <c r="P1529">
        <v>0</v>
      </c>
      <c r="Q1529">
        <v>0</v>
      </c>
      <c r="R1529" s="20">
        <v>1</v>
      </c>
      <c r="S1529" t="s">
        <v>303</v>
      </c>
      <c r="T1529" t="s">
        <v>303</v>
      </c>
      <c r="U1529" s="20" t="s">
        <v>303</v>
      </c>
      <c r="V1529">
        <v>1</v>
      </c>
      <c r="W1529">
        <v>0</v>
      </c>
      <c r="X1529" s="20">
        <v>0</v>
      </c>
      <c r="Y1529">
        <v>1</v>
      </c>
      <c r="Z1529">
        <v>0</v>
      </c>
      <c r="AA1529" s="20">
        <v>0</v>
      </c>
      <c r="AB1529" t="s">
        <v>303</v>
      </c>
      <c r="AC1529" t="s">
        <v>303</v>
      </c>
      <c r="AD1529">
        <v>0</v>
      </c>
      <c r="AE1529">
        <v>0</v>
      </c>
      <c r="AF1529">
        <v>0</v>
      </c>
      <c r="AG1529">
        <v>0</v>
      </c>
      <c r="AH1529">
        <v>0</v>
      </c>
      <c r="AI1529">
        <v>0</v>
      </c>
    </row>
    <row r="1530" spans="3:35">
      <c r="C1530">
        <v>171</v>
      </c>
      <c r="D1530" s="3"/>
      <c r="F1530" t="s">
        <v>1447</v>
      </c>
      <c r="G1530" t="s">
        <v>1293</v>
      </c>
      <c r="I1530">
        <v>0</v>
      </c>
      <c r="J1530">
        <v>0</v>
      </c>
      <c r="K1530">
        <v>0</v>
      </c>
      <c r="L1530">
        <v>1</v>
      </c>
      <c r="M1530">
        <v>0</v>
      </c>
      <c r="N1530">
        <v>0</v>
      </c>
      <c r="O1530">
        <v>1</v>
      </c>
      <c r="P1530">
        <v>0</v>
      </c>
      <c r="Q1530">
        <v>0</v>
      </c>
      <c r="R1530" s="20">
        <v>1</v>
      </c>
      <c r="S1530" t="s">
        <v>303</v>
      </c>
      <c r="T1530" t="s">
        <v>303</v>
      </c>
      <c r="U1530" s="20" t="s">
        <v>303</v>
      </c>
      <c r="V1530">
        <v>0</v>
      </c>
      <c r="W1530">
        <v>0</v>
      </c>
      <c r="X1530" s="20">
        <v>0</v>
      </c>
      <c r="Y1530">
        <v>0</v>
      </c>
      <c r="Z1530">
        <v>1</v>
      </c>
      <c r="AA1530" s="20">
        <v>0</v>
      </c>
      <c r="AB1530" t="s">
        <v>303</v>
      </c>
      <c r="AC1530" t="s">
        <v>303</v>
      </c>
      <c r="AD1530">
        <v>0</v>
      </c>
      <c r="AE1530">
        <v>0</v>
      </c>
      <c r="AF1530">
        <v>0</v>
      </c>
      <c r="AG1530">
        <v>0</v>
      </c>
      <c r="AH1530">
        <v>0</v>
      </c>
      <c r="AI1530">
        <v>0</v>
      </c>
    </row>
    <row r="1531" spans="3:35">
      <c r="C1531">
        <v>172</v>
      </c>
      <c r="D1531" s="3"/>
      <c r="E1531" s="2" t="s">
        <v>1113</v>
      </c>
      <c r="F1531" t="s">
        <v>1443</v>
      </c>
      <c r="G1531" t="s">
        <v>1382</v>
      </c>
      <c r="I1531">
        <v>0</v>
      </c>
      <c r="J1531">
        <v>0</v>
      </c>
      <c r="K1531">
        <v>0</v>
      </c>
      <c r="L1531">
        <v>0</v>
      </c>
      <c r="M1531">
        <v>0</v>
      </c>
      <c r="N1531">
        <v>0</v>
      </c>
      <c r="O1531">
        <v>0</v>
      </c>
      <c r="P1531">
        <v>0</v>
      </c>
      <c r="Q1531">
        <v>0</v>
      </c>
      <c r="R1531" s="20">
        <v>1</v>
      </c>
      <c r="S1531" t="s">
        <v>303</v>
      </c>
      <c r="T1531" t="s">
        <v>303</v>
      </c>
      <c r="U1531" s="20" t="s">
        <v>303</v>
      </c>
      <c r="V1531">
        <v>0</v>
      </c>
      <c r="W1531">
        <v>1</v>
      </c>
      <c r="X1531" s="20">
        <v>0</v>
      </c>
      <c r="Y1531">
        <v>1</v>
      </c>
      <c r="Z1531">
        <v>0</v>
      </c>
      <c r="AA1531" s="20">
        <v>0</v>
      </c>
      <c r="AB1531" t="s">
        <v>303</v>
      </c>
      <c r="AC1531" t="s">
        <v>303</v>
      </c>
      <c r="AD1531">
        <v>0</v>
      </c>
      <c r="AE1531">
        <v>0</v>
      </c>
      <c r="AF1531">
        <v>0</v>
      </c>
      <c r="AG1531">
        <v>0</v>
      </c>
      <c r="AH1531">
        <v>0</v>
      </c>
      <c r="AI1531">
        <v>0</v>
      </c>
    </row>
    <row r="1532" spans="3:35">
      <c r="C1532">
        <v>173</v>
      </c>
      <c r="D1532" s="3"/>
      <c r="F1532" t="s">
        <v>1444</v>
      </c>
      <c r="G1532" t="s">
        <v>1383</v>
      </c>
      <c r="H1532" t="s">
        <v>1303</v>
      </c>
      <c r="I1532">
        <v>0</v>
      </c>
      <c r="J1532">
        <v>1</v>
      </c>
      <c r="K1532">
        <v>1</v>
      </c>
      <c r="L1532">
        <v>0</v>
      </c>
      <c r="M1532">
        <v>0</v>
      </c>
      <c r="N1532">
        <v>0</v>
      </c>
      <c r="O1532">
        <v>0</v>
      </c>
      <c r="P1532">
        <v>0</v>
      </c>
      <c r="Q1532">
        <v>0</v>
      </c>
      <c r="R1532" s="20">
        <v>1</v>
      </c>
      <c r="S1532" t="s">
        <v>303</v>
      </c>
      <c r="T1532" t="s">
        <v>303</v>
      </c>
      <c r="U1532" s="20" t="s">
        <v>303</v>
      </c>
      <c r="V1532">
        <v>1</v>
      </c>
      <c r="W1532">
        <v>0</v>
      </c>
      <c r="X1532" s="20">
        <v>0</v>
      </c>
      <c r="Y1532">
        <v>1</v>
      </c>
      <c r="Z1532">
        <v>0</v>
      </c>
      <c r="AA1532" s="20">
        <v>0</v>
      </c>
      <c r="AB1532">
        <v>0</v>
      </c>
      <c r="AC1532">
        <v>1</v>
      </c>
      <c r="AD1532">
        <v>0</v>
      </c>
      <c r="AE1532">
        <v>0</v>
      </c>
      <c r="AF1532">
        <v>0</v>
      </c>
      <c r="AG1532">
        <v>0</v>
      </c>
      <c r="AH1532">
        <v>0</v>
      </c>
      <c r="AI1532">
        <v>0</v>
      </c>
    </row>
    <row r="1533" spans="3:35">
      <c r="C1533">
        <v>174</v>
      </c>
      <c r="D1533" s="3"/>
      <c r="F1533" t="s">
        <v>1444</v>
      </c>
      <c r="G1533" t="s">
        <v>1383</v>
      </c>
      <c r="H1533" t="s">
        <v>1306</v>
      </c>
      <c r="I1533">
        <v>0</v>
      </c>
      <c r="J1533">
        <v>1</v>
      </c>
      <c r="K1533">
        <v>1</v>
      </c>
      <c r="L1533">
        <v>1</v>
      </c>
      <c r="M1533">
        <v>0</v>
      </c>
      <c r="N1533">
        <v>0</v>
      </c>
      <c r="O1533">
        <v>1</v>
      </c>
      <c r="P1533">
        <v>0</v>
      </c>
      <c r="Q1533">
        <v>0</v>
      </c>
      <c r="R1533" s="20">
        <v>1</v>
      </c>
      <c r="S1533" t="s">
        <v>303</v>
      </c>
      <c r="T1533" t="s">
        <v>303</v>
      </c>
      <c r="U1533" s="20" t="s">
        <v>303</v>
      </c>
      <c r="V1533" t="s">
        <v>303</v>
      </c>
      <c r="W1533" t="s">
        <v>303</v>
      </c>
      <c r="X1533" s="20" t="s">
        <v>303</v>
      </c>
      <c r="Y1533">
        <v>0</v>
      </c>
      <c r="Z1533">
        <v>1</v>
      </c>
      <c r="AA1533" s="20">
        <v>0</v>
      </c>
      <c r="AB1533">
        <v>1</v>
      </c>
      <c r="AC1533">
        <v>0</v>
      </c>
      <c r="AD1533" t="s">
        <v>303</v>
      </c>
      <c r="AE1533" t="s">
        <v>303</v>
      </c>
      <c r="AF1533">
        <v>0</v>
      </c>
      <c r="AG1533">
        <v>0</v>
      </c>
      <c r="AH1533">
        <v>0</v>
      </c>
      <c r="AI1533">
        <v>0</v>
      </c>
    </row>
    <row r="1534" spans="3:35">
      <c r="C1534">
        <v>175</v>
      </c>
      <c r="D1534" s="5"/>
      <c r="E1534" s="2" t="s">
        <v>1116</v>
      </c>
      <c r="F1534" t="s">
        <v>1457</v>
      </c>
      <c r="G1534" t="s">
        <v>1373</v>
      </c>
      <c r="I1534">
        <v>0</v>
      </c>
      <c r="J1534">
        <v>0</v>
      </c>
      <c r="K1534">
        <v>0</v>
      </c>
      <c r="L1534">
        <v>0</v>
      </c>
      <c r="M1534">
        <v>0</v>
      </c>
      <c r="N1534">
        <v>0</v>
      </c>
      <c r="O1534">
        <v>0</v>
      </c>
      <c r="P1534">
        <v>0</v>
      </c>
      <c r="Q1534">
        <v>1</v>
      </c>
      <c r="R1534" s="20">
        <v>0</v>
      </c>
      <c r="S1534" t="s">
        <v>303</v>
      </c>
      <c r="T1534" t="s">
        <v>303</v>
      </c>
      <c r="U1534" s="20" t="s">
        <v>303</v>
      </c>
      <c r="V1534">
        <v>0</v>
      </c>
      <c r="W1534">
        <v>0</v>
      </c>
      <c r="X1534" s="20">
        <v>1</v>
      </c>
      <c r="Y1534" t="s">
        <v>303</v>
      </c>
      <c r="Z1534" t="s">
        <v>303</v>
      </c>
      <c r="AA1534" s="20" t="s">
        <v>303</v>
      </c>
      <c r="AB1534" t="s">
        <v>303</v>
      </c>
      <c r="AC1534" t="s">
        <v>303</v>
      </c>
      <c r="AD1534">
        <v>0</v>
      </c>
      <c r="AE1534">
        <v>0</v>
      </c>
      <c r="AF1534" t="s">
        <v>303</v>
      </c>
      <c r="AG1534" t="s">
        <v>303</v>
      </c>
      <c r="AH1534">
        <v>0</v>
      </c>
      <c r="AI1534">
        <v>0</v>
      </c>
    </row>
    <row r="1535" spans="3:35">
      <c r="C1535">
        <v>176</v>
      </c>
      <c r="D1535" s="5"/>
      <c r="F1535" t="s">
        <v>1459</v>
      </c>
      <c r="G1535" t="s">
        <v>1375</v>
      </c>
      <c r="I1535">
        <v>0</v>
      </c>
      <c r="J1535">
        <v>0</v>
      </c>
      <c r="K1535">
        <v>0</v>
      </c>
      <c r="L1535">
        <v>0</v>
      </c>
      <c r="M1535">
        <v>0</v>
      </c>
      <c r="N1535">
        <v>0</v>
      </c>
      <c r="O1535">
        <v>0</v>
      </c>
      <c r="P1535">
        <v>0</v>
      </c>
      <c r="Q1535">
        <v>1</v>
      </c>
      <c r="R1535" s="20">
        <v>0</v>
      </c>
      <c r="S1535" t="s">
        <v>303</v>
      </c>
      <c r="T1535" t="s">
        <v>303</v>
      </c>
      <c r="U1535" s="20" t="s">
        <v>303</v>
      </c>
      <c r="V1535">
        <v>0</v>
      </c>
      <c r="W1535">
        <v>0</v>
      </c>
      <c r="X1535" s="20">
        <v>0</v>
      </c>
      <c r="Y1535">
        <v>0</v>
      </c>
      <c r="Z1535">
        <v>0</v>
      </c>
      <c r="AA1535" s="20">
        <v>1</v>
      </c>
      <c r="AB1535" t="s">
        <v>303</v>
      </c>
      <c r="AC1535" t="s">
        <v>303</v>
      </c>
      <c r="AD1535">
        <v>0</v>
      </c>
      <c r="AE1535">
        <v>0</v>
      </c>
      <c r="AF1535">
        <v>0</v>
      </c>
      <c r="AG1535">
        <v>0</v>
      </c>
      <c r="AH1535">
        <v>0</v>
      </c>
      <c r="AI1535">
        <v>0</v>
      </c>
    </row>
    <row r="1536" spans="3:35">
      <c r="C1536">
        <v>177</v>
      </c>
      <c r="D1536" s="5"/>
      <c r="F1536" t="s">
        <v>1459</v>
      </c>
      <c r="G1536" t="s">
        <v>1375</v>
      </c>
      <c r="I1536">
        <v>0</v>
      </c>
      <c r="J1536">
        <v>1</v>
      </c>
      <c r="K1536">
        <v>0</v>
      </c>
      <c r="L1536">
        <v>0</v>
      </c>
      <c r="M1536">
        <v>0</v>
      </c>
      <c r="N1536">
        <v>0</v>
      </c>
      <c r="O1536">
        <v>1</v>
      </c>
      <c r="P1536">
        <v>0</v>
      </c>
      <c r="Q1536">
        <v>0</v>
      </c>
      <c r="R1536" s="20">
        <v>1</v>
      </c>
      <c r="S1536" t="s">
        <v>303</v>
      </c>
      <c r="T1536" t="s">
        <v>303</v>
      </c>
      <c r="U1536" s="20" t="s">
        <v>303</v>
      </c>
      <c r="V1536">
        <v>1</v>
      </c>
      <c r="W1536">
        <v>0</v>
      </c>
      <c r="X1536" s="20">
        <v>0</v>
      </c>
      <c r="Y1536">
        <v>0</v>
      </c>
      <c r="Z1536">
        <v>1</v>
      </c>
      <c r="AA1536" s="20">
        <v>1</v>
      </c>
      <c r="AB1536" t="s">
        <v>303</v>
      </c>
      <c r="AC1536" t="s">
        <v>303</v>
      </c>
      <c r="AD1536">
        <v>0</v>
      </c>
      <c r="AE1536">
        <v>0</v>
      </c>
      <c r="AF1536">
        <v>0</v>
      </c>
      <c r="AG1536">
        <v>0</v>
      </c>
      <c r="AH1536">
        <v>0</v>
      </c>
      <c r="AI1536">
        <v>0</v>
      </c>
    </row>
    <row r="1537" spans="3:35">
      <c r="C1537">
        <v>178</v>
      </c>
      <c r="D1537" s="5"/>
      <c r="E1537" s="2" t="s">
        <v>1119</v>
      </c>
      <c r="F1537" t="s">
        <v>1461</v>
      </c>
      <c r="G1537" t="s">
        <v>1290</v>
      </c>
      <c r="I1537">
        <v>0</v>
      </c>
      <c r="J1537">
        <v>0</v>
      </c>
      <c r="K1537">
        <v>0</v>
      </c>
      <c r="L1537">
        <v>0</v>
      </c>
      <c r="M1537">
        <v>0</v>
      </c>
      <c r="N1537">
        <v>0</v>
      </c>
      <c r="O1537">
        <v>0</v>
      </c>
      <c r="P1537">
        <v>0</v>
      </c>
      <c r="Q1537">
        <v>1</v>
      </c>
      <c r="R1537" s="20">
        <v>0</v>
      </c>
      <c r="S1537" t="s">
        <v>303</v>
      </c>
      <c r="T1537" t="s">
        <v>303</v>
      </c>
      <c r="U1537" s="20" t="s">
        <v>303</v>
      </c>
      <c r="V1537">
        <v>0</v>
      </c>
      <c r="W1537">
        <v>1</v>
      </c>
      <c r="X1537" s="20">
        <v>0</v>
      </c>
      <c r="Y1537">
        <v>0</v>
      </c>
      <c r="Z1537">
        <v>0</v>
      </c>
      <c r="AA1537" s="20">
        <v>0</v>
      </c>
      <c r="AB1537" t="s">
        <v>303</v>
      </c>
      <c r="AC1537" t="s">
        <v>303</v>
      </c>
      <c r="AD1537">
        <v>0</v>
      </c>
      <c r="AE1537">
        <v>0</v>
      </c>
      <c r="AF1537">
        <v>0</v>
      </c>
      <c r="AG1537">
        <v>0</v>
      </c>
      <c r="AH1537">
        <v>0</v>
      </c>
      <c r="AI1537">
        <v>0</v>
      </c>
    </row>
    <row r="1538" spans="3:35">
      <c r="C1538">
        <v>179</v>
      </c>
      <c r="D1538" s="5"/>
      <c r="F1538" t="s">
        <v>1462</v>
      </c>
      <c r="G1538" t="s">
        <v>1291</v>
      </c>
      <c r="I1538">
        <v>0</v>
      </c>
      <c r="J1538">
        <v>0</v>
      </c>
      <c r="K1538">
        <v>0</v>
      </c>
      <c r="L1538">
        <v>0</v>
      </c>
      <c r="M1538">
        <v>0</v>
      </c>
      <c r="N1538">
        <v>0</v>
      </c>
      <c r="O1538">
        <v>0</v>
      </c>
      <c r="P1538">
        <v>0</v>
      </c>
      <c r="Q1538">
        <v>1</v>
      </c>
      <c r="R1538" s="20">
        <v>0</v>
      </c>
      <c r="S1538" t="s">
        <v>303</v>
      </c>
      <c r="T1538" t="s">
        <v>303</v>
      </c>
      <c r="U1538" s="20" t="s">
        <v>303</v>
      </c>
      <c r="V1538">
        <v>0</v>
      </c>
      <c r="W1538">
        <v>0</v>
      </c>
      <c r="X1538" s="20">
        <v>0</v>
      </c>
      <c r="Y1538">
        <v>1</v>
      </c>
      <c r="Z1538">
        <v>0</v>
      </c>
      <c r="AA1538" s="20">
        <v>0</v>
      </c>
      <c r="AB1538" t="s">
        <v>303</v>
      </c>
      <c r="AC1538" t="s">
        <v>303</v>
      </c>
      <c r="AD1538">
        <v>0</v>
      </c>
      <c r="AE1538">
        <v>0</v>
      </c>
      <c r="AF1538">
        <v>0</v>
      </c>
      <c r="AG1538">
        <v>0</v>
      </c>
      <c r="AH1538">
        <v>0</v>
      </c>
      <c r="AI1538">
        <v>0</v>
      </c>
    </row>
    <row r="1539" spans="3:35">
      <c r="C1539">
        <v>180</v>
      </c>
      <c r="D1539" s="5"/>
      <c r="F1539" t="s">
        <v>1462</v>
      </c>
      <c r="G1539" t="s">
        <v>1291</v>
      </c>
      <c r="I1539">
        <v>0</v>
      </c>
      <c r="J1539">
        <v>0</v>
      </c>
      <c r="K1539">
        <v>0</v>
      </c>
      <c r="L1539">
        <v>1</v>
      </c>
      <c r="M1539">
        <v>0</v>
      </c>
      <c r="N1539">
        <v>0</v>
      </c>
      <c r="O1539">
        <v>1</v>
      </c>
      <c r="P1539">
        <v>0</v>
      </c>
      <c r="Q1539">
        <v>0</v>
      </c>
      <c r="R1539" s="20">
        <v>1</v>
      </c>
      <c r="S1539" t="s">
        <v>303</v>
      </c>
      <c r="T1539" t="s">
        <v>303</v>
      </c>
      <c r="U1539" s="20" t="s">
        <v>303</v>
      </c>
      <c r="V1539">
        <v>1</v>
      </c>
      <c r="W1539">
        <v>0</v>
      </c>
      <c r="X1539" s="20">
        <v>0</v>
      </c>
      <c r="Y1539">
        <v>0</v>
      </c>
      <c r="Z1539">
        <v>1</v>
      </c>
      <c r="AA1539" s="20">
        <v>0</v>
      </c>
      <c r="AB1539" t="s">
        <v>303</v>
      </c>
      <c r="AC1539" t="s">
        <v>303</v>
      </c>
      <c r="AD1539">
        <v>0</v>
      </c>
      <c r="AE1539">
        <v>0</v>
      </c>
      <c r="AF1539">
        <v>0</v>
      </c>
      <c r="AG1539">
        <v>0</v>
      </c>
      <c r="AH1539">
        <v>0</v>
      </c>
      <c r="AI1539">
        <v>0</v>
      </c>
    </row>
    <row r="1540" spans="3:35">
      <c r="C1540">
        <v>181</v>
      </c>
      <c r="D1540" s="5"/>
      <c r="E1540" s="2" t="s">
        <v>1121</v>
      </c>
      <c r="F1540" t="s">
        <v>1453</v>
      </c>
      <c r="G1540" t="s">
        <v>1380</v>
      </c>
      <c r="I1540">
        <v>0</v>
      </c>
      <c r="J1540">
        <v>0</v>
      </c>
      <c r="K1540">
        <v>0</v>
      </c>
      <c r="L1540">
        <v>0</v>
      </c>
      <c r="M1540">
        <v>0</v>
      </c>
      <c r="N1540">
        <v>0</v>
      </c>
      <c r="O1540">
        <v>0</v>
      </c>
      <c r="P1540">
        <v>0</v>
      </c>
      <c r="Q1540">
        <v>1</v>
      </c>
      <c r="R1540" s="20">
        <v>0</v>
      </c>
      <c r="S1540" t="s">
        <v>303</v>
      </c>
      <c r="T1540" t="s">
        <v>303</v>
      </c>
      <c r="U1540" s="20" t="s">
        <v>303</v>
      </c>
      <c r="V1540">
        <v>0</v>
      </c>
      <c r="W1540">
        <v>1</v>
      </c>
      <c r="X1540" s="20">
        <v>0</v>
      </c>
      <c r="Y1540">
        <v>0</v>
      </c>
      <c r="Z1540">
        <v>0</v>
      </c>
      <c r="AA1540" s="20">
        <v>0</v>
      </c>
      <c r="AB1540" t="s">
        <v>303</v>
      </c>
      <c r="AC1540" t="s">
        <v>303</v>
      </c>
      <c r="AD1540">
        <v>0</v>
      </c>
      <c r="AE1540">
        <v>0</v>
      </c>
      <c r="AF1540">
        <v>0</v>
      </c>
      <c r="AG1540">
        <v>0</v>
      </c>
      <c r="AH1540">
        <v>0</v>
      </c>
      <c r="AI1540">
        <v>0</v>
      </c>
    </row>
    <row r="1541" spans="3:35">
      <c r="C1541">
        <v>182</v>
      </c>
      <c r="D1541" s="5"/>
      <c r="F1541" t="s">
        <v>1455</v>
      </c>
      <c r="G1541" t="s">
        <v>1381</v>
      </c>
      <c r="I1541">
        <v>0</v>
      </c>
      <c r="J1541">
        <v>0</v>
      </c>
      <c r="K1541">
        <v>0</v>
      </c>
      <c r="L1541">
        <v>0</v>
      </c>
      <c r="M1541">
        <v>0</v>
      </c>
      <c r="N1541">
        <v>0</v>
      </c>
      <c r="O1541">
        <v>0</v>
      </c>
      <c r="P1541">
        <v>0</v>
      </c>
      <c r="Q1541">
        <v>1</v>
      </c>
      <c r="R1541" s="20">
        <v>0</v>
      </c>
      <c r="S1541" t="s">
        <v>303</v>
      </c>
      <c r="T1541" t="s">
        <v>303</v>
      </c>
      <c r="U1541" s="20" t="s">
        <v>303</v>
      </c>
      <c r="V1541">
        <v>0</v>
      </c>
      <c r="W1541">
        <v>0</v>
      </c>
      <c r="X1541" s="20">
        <v>0</v>
      </c>
      <c r="Y1541">
        <v>1</v>
      </c>
      <c r="Z1541">
        <v>0</v>
      </c>
      <c r="AA1541" s="20">
        <v>0</v>
      </c>
      <c r="AB1541" t="s">
        <v>303</v>
      </c>
      <c r="AC1541" t="s">
        <v>303</v>
      </c>
      <c r="AD1541">
        <v>0</v>
      </c>
      <c r="AE1541">
        <v>0</v>
      </c>
      <c r="AF1541">
        <v>0</v>
      </c>
      <c r="AG1541">
        <v>0</v>
      </c>
      <c r="AH1541">
        <v>0</v>
      </c>
      <c r="AI1541">
        <v>0</v>
      </c>
    </row>
    <row r="1542" spans="3:35">
      <c r="C1542">
        <v>183</v>
      </c>
      <c r="D1542" s="5"/>
      <c r="F1542" t="s">
        <v>1455</v>
      </c>
      <c r="G1542" t="s">
        <v>1381</v>
      </c>
      <c r="I1542">
        <v>0</v>
      </c>
      <c r="J1542">
        <v>0</v>
      </c>
      <c r="K1542">
        <v>0</v>
      </c>
      <c r="L1542">
        <v>1</v>
      </c>
      <c r="M1542">
        <v>0</v>
      </c>
      <c r="N1542">
        <v>0</v>
      </c>
      <c r="O1542">
        <v>1</v>
      </c>
      <c r="P1542">
        <v>0</v>
      </c>
      <c r="Q1542">
        <v>0</v>
      </c>
      <c r="R1542" s="20">
        <v>1</v>
      </c>
      <c r="S1542" t="s">
        <v>303</v>
      </c>
      <c r="T1542" t="s">
        <v>303</v>
      </c>
      <c r="U1542" s="20" t="s">
        <v>303</v>
      </c>
      <c r="V1542">
        <v>1</v>
      </c>
      <c r="W1542">
        <v>0</v>
      </c>
      <c r="X1542" s="20">
        <v>0</v>
      </c>
      <c r="Y1542">
        <v>0</v>
      </c>
      <c r="Z1542">
        <v>1</v>
      </c>
      <c r="AA1542" s="20">
        <v>0</v>
      </c>
      <c r="AB1542" t="s">
        <v>303</v>
      </c>
      <c r="AC1542" t="s">
        <v>303</v>
      </c>
      <c r="AD1542">
        <v>0</v>
      </c>
      <c r="AE1542">
        <v>0</v>
      </c>
      <c r="AF1542">
        <v>0</v>
      </c>
      <c r="AG1542">
        <v>0</v>
      </c>
      <c r="AH1542">
        <v>0</v>
      </c>
      <c r="AI1542">
        <v>0</v>
      </c>
    </row>
    <row r="1543" spans="3:35">
      <c r="C1543">
        <v>184</v>
      </c>
      <c r="D1543" s="5"/>
      <c r="E1543" s="2" t="s">
        <v>1123</v>
      </c>
      <c r="F1543" t="s">
        <v>1449</v>
      </c>
      <c r="G1543" t="s">
        <v>1292</v>
      </c>
      <c r="I1543">
        <v>0</v>
      </c>
      <c r="J1543">
        <v>0</v>
      </c>
      <c r="K1543">
        <v>0</v>
      </c>
      <c r="L1543">
        <v>0</v>
      </c>
      <c r="M1543">
        <v>0</v>
      </c>
      <c r="N1543">
        <v>0</v>
      </c>
      <c r="O1543">
        <v>0</v>
      </c>
      <c r="P1543">
        <v>0</v>
      </c>
      <c r="Q1543">
        <v>0</v>
      </c>
      <c r="R1543" s="20">
        <v>1</v>
      </c>
      <c r="S1543" t="s">
        <v>303</v>
      </c>
      <c r="T1543" t="s">
        <v>303</v>
      </c>
      <c r="U1543" s="20" t="s">
        <v>303</v>
      </c>
      <c r="V1543">
        <v>0</v>
      </c>
      <c r="W1543">
        <v>1</v>
      </c>
      <c r="X1543" s="20">
        <v>0</v>
      </c>
      <c r="Y1543">
        <v>1</v>
      </c>
      <c r="Z1543">
        <v>0</v>
      </c>
      <c r="AA1543" s="20">
        <v>0</v>
      </c>
      <c r="AB1543" t="s">
        <v>303</v>
      </c>
      <c r="AC1543" t="s">
        <v>303</v>
      </c>
      <c r="AD1543">
        <v>0</v>
      </c>
      <c r="AE1543">
        <v>0</v>
      </c>
      <c r="AF1543">
        <v>0</v>
      </c>
      <c r="AG1543">
        <v>0</v>
      </c>
      <c r="AH1543">
        <v>0</v>
      </c>
      <c r="AI1543">
        <v>0</v>
      </c>
    </row>
    <row r="1544" spans="3:35">
      <c r="C1544">
        <v>185</v>
      </c>
      <c r="D1544" s="5"/>
      <c r="F1544" t="s">
        <v>1451</v>
      </c>
      <c r="G1544" t="s">
        <v>1293</v>
      </c>
      <c r="I1544">
        <v>0</v>
      </c>
      <c r="J1544">
        <v>0</v>
      </c>
      <c r="K1544">
        <v>0</v>
      </c>
      <c r="L1544">
        <v>0</v>
      </c>
      <c r="M1544">
        <v>0</v>
      </c>
      <c r="N1544">
        <v>0</v>
      </c>
      <c r="O1544">
        <v>0</v>
      </c>
      <c r="P1544">
        <v>0</v>
      </c>
      <c r="Q1544">
        <v>0</v>
      </c>
      <c r="R1544" s="20">
        <v>1</v>
      </c>
      <c r="S1544" t="s">
        <v>303</v>
      </c>
      <c r="T1544" t="s">
        <v>303</v>
      </c>
      <c r="U1544" s="20" t="s">
        <v>303</v>
      </c>
      <c r="V1544">
        <v>1</v>
      </c>
      <c r="W1544">
        <v>0</v>
      </c>
      <c r="X1544" s="20">
        <v>0</v>
      </c>
      <c r="Y1544">
        <v>1</v>
      </c>
      <c r="Z1544">
        <v>0</v>
      </c>
      <c r="AA1544" s="20">
        <v>0</v>
      </c>
      <c r="AB1544" t="s">
        <v>303</v>
      </c>
      <c r="AC1544" t="s">
        <v>303</v>
      </c>
      <c r="AD1544">
        <v>0</v>
      </c>
      <c r="AE1544">
        <v>0</v>
      </c>
      <c r="AF1544">
        <v>0</v>
      </c>
      <c r="AG1544">
        <v>0</v>
      </c>
      <c r="AH1544">
        <v>0</v>
      </c>
      <c r="AI1544">
        <v>0</v>
      </c>
    </row>
    <row r="1545" spans="3:35">
      <c r="C1545">
        <v>186</v>
      </c>
      <c r="D1545" s="5"/>
      <c r="F1545" t="s">
        <v>1451</v>
      </c>
      <c r="G1545" t="s">
        <v>1293</v>
      </c>
      <c r="I1545">
        <v>0</v>
      </c>
      <c r="J1545">
        <v>0</v>
      </c>
      <c r="K1545">
        <v>0</v>
      </c>
      <c r="L1545">
        <v>1</v>
      </c>
      <c r="M1545">
        <v>0</v>
      </c>
      <c r="N1545">
        <v>0</v>
      </c>
      <c r="O1545">
        <v>1</v>
      </c>
      <c r="P1545">
        <v>0</v>
      </c>
      <c r="Q1545">
        <v>0</v>
      </c>
      <c r="R1545" s="20">
        <v>1</v>
      </c>
      <c r="S1545" t="s">
        <v>303</v>
      </c>
      <c r="T1545" t="s">
        <v>303</v>
      </c>
      <c r="U1545" s="20" t="s">
        <v>303</v>
      </c>
      <c r="V1545">
        <v>0</v>
      </c>
      <c r="W1545">
        <v>0</v>
      </c>
      <c r="X1545" s="20">
        <v>0</v>
      </c>
      <c r="Y1545">
        <v>0</v>
      </c>
      <c r="Z1545">
        <v>1</v>
      </c>
      <c r="AA1545" s="20">
        <v>0</v>
      </c>
      <c r="AB1545" t="s">
        <v>303</v>
      </c>
      <c r="AC1545" t="s">
        <v>303</v>
      </c>
      <c r="AD1545">
        <v>0</v>
      </c>
      <c r="AE1545">
        <v>0</v>
      </c>
      <c r="AF1545">
        <v>0</v>
      </c>
      <c r="AG1545">
        <v>0</v>
      </c>
      <c r="AH1545">
        <v>0</v>
      </c>
      <c r="AI1545">
        <v>0</v>
      </c>
    </row>
    <row r="1546" spans="3:35">
      <c r="C1546">
        <v>187</v>
      </c>
      <c r="D1546" s="5"/>
      <c r="E1546" s="2" t="s">
        <v>1125</v>
      </c>
      <c r="F1546" t="s">
        <v>1445</v>
      </c>
      <c r="G1546" t="s">
        <v>1382</v>
      </c>
      <c r="I1546">
        <v>0</v>
      </c>
      <c r="J1546">
        <v>0</v>
      </c>
      <c r="K1546">
        <v>0</v>
      </c>
      <c r="L1546">
        <v>0</v>
      </c>
      <c r="M1546">
        <v>0</v>
      </c>
      <c r="N1546">
        <v>0</v>
      </c>
      <c r="O1546">
        <v>0</v>
      </c>
      <c r="P1546">
        <v>0</v>
      </c>
      <c r="Q1546">
        <v>0</v>
      </c>
      <c r="R1546" s="20">
        <v>1</v>
      </c>
      <c r="S1546" t="s">
        <v>303</v>
      </c>
      <c r="T1546" t="s">
        <v>303</v>
      </c>
      <c r="U1546" s="20" t="s">
        <v>303</v>
      </c>
      <c r="V1546">
        <v>0</v>
      </c>
      <c r="W1546">
        <v>1</v>
      </c>
      <c r="X1546" s="20">
        <v>0</v>
      </c>
      <c r="Y1546">
        <v>1</v>
      </c>
      <c r="Z1546">
        <v>0</v>
      </c>
      <c r="AA1546" s="20">
        <v>0</v>
      </c>
      <c r="AB1546" t="s">
        <v>303</v>
      </c>
      <c r="AC1546" t="s">
        <v>303</v>
      </c>
      <c r="AD1546">
        <v>0</v>
      </c>
      <c r="AE1546">
        <v>0</v>
      </c>
      <c r="AF1546">
        <v>0</v>
      </c>
      <c r="AG1546">
        <v>0</v>
      </c>
      <c r="AH1546">
        <v>0</v>
      </c>
      <c r="AI1546">
        <v>0</v>
      </c>
    </row>
    <row r="1547" spans="3:35">
      <c r="C1547">
        <v>188</v>
      </c>
      <c r="D1547" s="5"/>
      <c r="F1547" t="s">
        <v>1447</v>
      </c>
      <c r="G1547" t="s">
        <v>1383</v>
      </c>
      <c r="I1547">
        <v>0</v>
      </c>
      <c r="J1547">
        <v>0</v>
      </c>
      <c r="K1547">
        <v>0</v>
      </c>
      <c r="L1547">
        <v>0</v>
      </c>
      <c r="M1547">
        <v>0</v>
      </c>
      <c r="N1547">
        <v>0</v>
      </c>
      <c r="O1547">
        <v>0</v>
      </c>
      <c r="P1547">
        <v>0</v>
      </c>
      <c r="Q1547">
        <v>0</v>
      </c>
      <c r="R1547" s="20">
        <v>1</v>
      </c>
      <c r="S1547" t="s">
        <v>303</v>
      </c>
      <c r="T1547" t="s">
        <v>303</v>
      </c>
      <c r="U1547" s="20" t="s">
        <v>303</v>
      </c>
      <c r="V1547">
        <v>1</v>
      </c>
      <c r="W1547">
        <v>0</v>
      </c>
      <c r="X1547" s="20">
        <v>0</v>
      </c>
      <c r="Y1547">
        <v>1</v>
      </c>
      <c r="Z1547">
        <v>0</v>
      </c>
      <c r="AA1547" s="20">
        <v>0</v>
      </c>
      <c r="AB1547" t="s">
        <v>303</v>
      </c>
      <c r="AC1547" t="s">
        <v>303</v>
      </c>
      <c r="AD1547">
        <v>0</v>
      </c>
      <c r="AE1547">
        <v>0</v>
      </c>
      <c r="AF1547">
        <v>0</v>
      </c>
      <c r="AG1547">
        <v>0</v>
      </c>
      <c r="AH1547">
        <v>0</v>
      </c>
      <c r="AI1547">
        <v>0</v>
      </c>
    </row>
    <row r="1548" spans="3:35">
      <c r="C1548">
        <v>189</v>
      </c>
      <c r="D1548" s="5"/>
      <c r="F1548" t="s">
        <v>1447</v>
      </c>
      <c r="G1548" t="s">
        <v>1383</v>
      </c>
      <c r="I1548">
        <v>0</v>
      </c>
      <c r="J1548">
        <v>0</v>
      </c>
      <c r="K1548">
        <v>0</v>
      </c>
      <c r="L1548">
        <v>1</v>
      </c>
      <c r="M1548">
        <v>0</v>
      </c>
      <c r="N1548">
        <v>0</v>
      </c>
      <c r="O1548">
        <v>1</v>
      </c>
      <c r="P1548">
        <v>0</v>
      </c>
      <c r="Q1548">
        <v>0</v>
      </c>
      <c r="R1548" s="20">
        <v>1</v>
      </c>
      <c r="S1548" t="s">
        <v>303</v>
      </c>
      <c r="T1548" t="s">
        <v>303</v>
      </c>
      <c r="U1548" s="20" t="s">
        <v>303</v>
      </c>
      <c r="V1548">
        <v>0</v>
      </c>
      <c r="W1548">
        <v>0</v>
      </c>
      <c r="X1548" s="20">
        <v>0</v>
      </c>
      <c r="Y1548">
        <v>0</v>
      </c>
      <c r="Z1548">
        <v>1</v>
      </c>
      <c r="AA1548" s="20">
        <v>0</v>
      </c>
      <c r="AB1548" t="s">
        <v>303</v>
      </c>
      <c r="AC1548" t="s">
        <v>303</v>
      </c>
      <c r="AD1548">
        <v>0</v>
      </c>
      <c r="AE1548">
        <v>0</v>
      </c>
      <c r="AF1548">
        <v>0</v>
      </c>
      <c r="AG1548">
        <v>0</v>
      </c>
      <c r="AH1548">
        <v>0</v>
      </c>
      <c r="AI1548">
        <v>0</v>
      </c>
    </row>
    <row r="1549" spans="3:35">
      <c r="C1549">
        <v>190</v>
      </c>
      <c r="D1549" s="5"/>
      <c r="E1549" s="2" t="s">
        <v>1127</v>
      </c>
      <c r="F1549" t="s">
        <v>1443</v>
      </c>
      <c r="G1549" t="s">
        <v>1377</v>
      </c>
      <c r="I1549">
        <v>0</v>
      </c>
      <c r="J1549">
        <v>0</v>
      </c>
      <c r="K1549">
        <v>0</v>
      </c>
      <c r="L1549">
        <v>0</v>
      </c>
      <c r="M1549">
        <v>0</v>
      </c>
      <c r="N1549">
        <v>0</v>
      </c>
      <c r="O1549">
        <v>0</v>
      </c>
      <c r="P1549">
        <v>0</v>
      </c>
      <c r="Q1549">
        <v>0</v>
      </c>
      <c r="R1549" s="20">
        <v>1</v>
      </c>
      <c r="S1549" t="s">
        <v>303</v>
      </c>
      <c r="T1549" t="s">
        <v>303</v>
      </c>
      <c r="U1549" s="20" t="s">
        <v>303</v>
      </c>
      <c r="V1549">
        <v>0</v>
      </c>
      <c r="W1549">
        <v>1</v>
      </c>
      <c r="X1549" s="20">
        <v>0</v>
      </c>
      <c r="Y1549">
        <v>1</v>
      </c>
      <c r="Z1549">
        <v>0</v>
      </c>
      <c r="AA1549" s="20">
        <v>0</v>
      </c>
      <c r="AB1549" t="s">
        <v>303</v>
      </c>
      <c r="AC1549" t="s">
        <v>303</v>
      </c>
      <c r="AD1549">
        <v>0</v>
      </c>
      <c r="AE1549">
        <v>0</v>
      </c>
      <c r="AF1549">
        <v>0</v>
      </c>
      <c r="AG1549">
        <v>0</v>
      </c>
      <c r="AH1549">
        <v>0</v>
      </c>
      <c r="AI1549">
        <v>0</v>
      </c>
    </row>
    <row r="1550" spans="3:35">
      <c r="C1550">
        <v>191</v>
      </c>
      <c r="D1550" s="5"/>
      <c r="F1550" t="s">
        <v>1444</v>
      </c>
      <c r="G1550" t="s">
        <v>1379</v>
      </c>
      <c r="H1550" t="s">
        <v>1312</v>
      </c>
      <c r="I1550">
        <v>0</v>
      </c>
      <c r="J1550">
        <v>1</v>
      </c>
      <c r="K1550">
        <v>1</v>
      </c>
      <c r="L1550">
        <v>0</v>
      </c>
      <c r="M1550">
        <v>0</v>
      </c>
      <c r="N1550">
        <v>0</v>
      </c>
      <c r="O1550">
        <v>0</v>
      </c>
      <c r="P1550">
        <v>0</v>
      </c>
      <c r="Q1550">
        <v>0</v>
      </c>
      <c r="R1550" s="20">
        <v>1</v>
      </c>
      <c r="S1550" t="s">
        <v>303</v>
      </c>
      <c r="T1550" t="s">
        <v>303</v>
      </c>
      <c r="U1550" s="20" t="s">
        <v>303</v>
      </c>
      <c r="V1550">
        <v>1</v>
      </c>
      <c r="W1550">
        <v>0</v>
      </c>
      <c r="X1550" s="20">
        <v>0</v>
      </c>
      <c r="Y1550">
        <v>1</v>
      </c>
      <c r="Z1550">
        <v>0</v>
      </c>
      <c r="AA1550" s="20">
        <v>0</v>
      </c>
      <c r="AB1550">
        <v>0</v>
      </c>
      <c r="AC1550">
        <v>1</v>
      </c>
      <c r="AD1550">
        <v>0</v>
      </c>
      <c r="AE1550">
        <v>0</v>
      </c>
      <c r="AF1550">
        <v>0</v>
      </c>
      <c r="AG1550">
        <v>0</v>
      </c>
      <c r="AH1550">
        <v>0</v>
      </c>
      <c r="AI1550">
        <v>0</v>
      </c>
    </row>
    <row r="1551" spans="3:35">
      <c r="C1551">
        <v>192</v>
      </c>
      <c r="D1551" s="5"/>
      <c r="F1551" t="s">
        <v>1444</v>
      </c>
      <c r="G1551" t="s">
        <v>1379</v>
      </c>
      <c r="H1551" t="s">
        <v>1313</v>
      </c>
      <c r="I1551">
        <v>0</v>
      </c>
      <c r="J1551">
        <v>1</v>
      </c>
      <c r="K1551">
        <v>1</v>
      </c>
      <c r="L1551">
        <v>1</v>
      </c>
      <c r="M1551">
        <v>0</v>
      </c>
      <c r="N1551">
        <v>0</v>
      </c>
      <c r="O1551">
        <v>1</v>
      </c>
      <c r="P1551">
        <v>0</v>
      </c>
      <c r="Q1551">
        <v>0</v>
      </c>
      <c r="R1551" s="20">
        <v>1</v>
      </c>
      <c r="S1551" t="s">
        <v>303</v>
      </c>
      <c r="T1551" t="s">
        <v>303</v>
      </c>
      <c r="U1551" s="20" t="s">
        <v>303</v>
      </c>
      <c r="V1551" t="s">
        <v>303</v>
      </c>
      <c r="W1551" t="s">
        <v>303</v>
      </c>
      <c r="X1551" s="20" t="s">
        <v>303</v>
      </c>
      <c r="Y1551">
        <v>0</v>
      </c>
      <c r="Z1551">
        <v>1</v>
      </c>
      <c r="AA1551" s="20">
        <v>0</v>
      </c>
      <c r="AB1551">
        <v>1</v>
      </c>
      <c r="AC1551">
        <v>0</v>
      </c>
      <c r="AD1551" t="s">
        <v>303</v>
      </c>
      <c r="AE1551" t="s">
        <v>303</v>
      </c>
      <c r="AF1551">
        <v>0</v>
      </c>
      <c r="AG1551">
        <v>0</v>
      </c>
      <c r="AH1551">
        <v>0</v>
      </c>
      <c r="AI1551">
        <v>0</v>
      </c>
    </row>
    <row r="1552" spans="3:35">
      <c r="C1552">
        <v>193</v>
      </c>
      <c r="D1552" s="3"/>
      <c r="E1552" s="2" t="s">
        <v>1159</v>
      </c>
      <c r="F1552" t="s">
        <v>1457</v>
      </c>
      <c r="G1552" t="s">
        <v>1290</v>
      </c>
      <c r="I1552">
        <v>0</v>
      </c>
      <c r="J1552">
        <v>0</v>
      </c>
      <c r="K1552">
        <v>0</v>
      </c>
      <c r="L1552">
        <v>0</v>
      </c>
      <c r="M1552">
        <v>0</v>
      </c>
      <c r="N1552">
        <v>0</v>
      </c>
      <c r="O1552">
        <v>0</v>
      </c>
      <c r="P1552">
        <v>0</v>
      </c>
      <c r="Q1552">
        <v>1</v>
      </c>
      <c r="R1552" s="20">
        <v>0</v>
      </c>
      <c r="S1552" t="s">
        <v>303</v>
      </c>
      <c r="T1552" t="s">
        <v>303</v>
      </c>
      <c r="U1552" s="20" t="s">
        <v>303</v>
      </c>
      <c r="V1552">
        <v>0</v>
      </c>
      <c r="W1552">
        <v>0</v>
      </c>
      <c r="X1552" s="20">
        <v>1</v>
      </c>
      <c r="Y1552" t="s">
        <v>303</v>
      </c>
      <c r="Z1552" t="s">
        <v>303</v>
      </c>
      <c r="AA1552" s="20" t="s">
        <v>303</v>
      </c>
      <c r="AB1552" t="s">
        <v>303</v>
      </c>
      <c r="AC1552" t="s">
        <v>303</v>
      </c>
      <c r="AD1552">
        <v>0</v>
      </c>
      <c r="AE1552">
        <v>0</v>
      </c>
      <c r="AF1552" t="s">
        <v>303</v>
      </c>
      <c r="AG1552" t="s">
        <v>303</v>
      </c>
      <c r="AH1552">
        <v>0</v>
      </c>
      <c r="AI1552">
        <v>0</v>
      </c>
    </row>
    <row r="1553" spans="3:35">
      <c r="C1553">
        <v>194</v>
      </c>
      <c r="D1553" s="3"/>
      <c r="F1553" t="s">
        <v>1459</v>
      </c>
      <c r="G1553" t="s">
        <v>1291</v>
      </c>
      <c r="I1553">
        <v>0</v>
      </c>
      <c r="J1553">
        <v>0</v>
      </c>
      <c r="K1553">
        <v>0</v>
      </c>
      <c r="L1553">
        <v>0</v>
      </c>
      <c r="M1553">
        <v>0</v>
      </c>
      <c r="N1553">
        <v>0</v>
      </c>
      <c r="O1553">
        <v>0</v>
      </c>
      <c r="P1553">
        <v>0</v>
      </c>
      <c r="Q1553">
        <v>1</v>
      </c>
      <c r="R1553" s="20">
        <v>0</v>
      </c>
      <c r="S1553" t="s">
        <v>303</v>
      </c>
      <c r="T1553" t="s">
        <v>303</v>
      </c>
      <c r="U1553" s="20" t="s">
        <v>303</v>
      </c>
      <c r="V1553">
        <v>0</v>
      </c>
      <c r="W1553">
        <v>0</v>
      </c>
      <c r="X1553" s="20">
        <v>0</v>
      </c>
      <c r="Y1553">
        <v>0</v>
      </c>
      <c r="Z1553">
        <v>0</v>
      </c>
      <c r="AA1553" s="20">
        <v>1</v>
      </c>
      <c r="AB1553" t="s">
        <v>303</v>
      </c>
      <c r="AC1553" t="s">
        <v>303</v>
      </c>
      <c r="AD1553">
        <v>0</v>
      </c>
      <c r="AE1553">
        <v>0</v>
      </c>
      <c r="AF1553">
        <v>0</v>
      </c>
      <c r="AG1553">
        <v>0</v>
      </c>
      <c r="AH1553">
        <v>0</v>
      </c>
      <c r="AI1553">
        <v>0</v>
      </c>
    </row>
    <row r="1554" spans="3:35">
      <c r="C1554">
        <v>195</v>
      </c>
      <c r="D1554" s="3"/>
      <c r="F1554" t="s">
        <v>1459</v>
      </c>
      <c r="G1554" t="s">
        <v>1291</v>
      </c>
      <c r="I1554">
        <v>0</v>
      </c>
      <c r="J1554">
        <v>1</v>
      </c>
      <c r="K1554">
        <v>0</v>
      </c>
      <c r="L1554">
        <v>0</v>
      </c>
      <c r="M1554">
        <v>0</v>
      </c>
      <c r="N1554">
        <v>0</v>
      </c>
      <c r="O1554">
        <v>1</v>
      </c>
      <c r="P1554">
        <v>0</v>
      </c>
      <c r="Q1554">
        <v>0</v>
      </c>
      <c r="R1554" s="20">
        <v>1</v>
      </c>
      <c r="S1554" t="s">
        <v>303</v>
      </c>
      <c r="T1554" t="s">
        <v>303</v>
      </c>
      <c r="U1554" s="20" t="s">
        <v>303</v>
      </c>
      <c r="V1554">
        <v>1</v>
      </c>
      <c r="W1554">
        <v>0</v>
      </c>
      <c r="X1554" s="20">
        <v>0</v>
      </c>
      <c r="Y1554">
        <v>0</v>
      </c>
      <c r="Z1554">
        <v>1</v>
      </c>
      <c r="AA1554" s="20">
        <v>1</v>
      </c>
      <c r="AB1554" t="s">
        <v>303</v>
      </c>
      <c r="AC1554" t="s">
        <v>303</v>
      </c>
      <c r="AD1554">
        <v>0</v>
      </c>
      <c r="AE1554">
        <v>0</v>
      </c>
      <c r="AF1554">
        <v>0</v>
      </c>
      <c r="AG1554">
        <v>0</v>
      </c>
      <c r="AH1554">
        <v>0</v>
      </c>
      <c r="AI1554">
        <v>0</v>
      </c>
    </row>
    <row r="1555" spans="3:35">
      <c r="C1555">
        <v>196</v>
      </c>
      <c r="D1555" s="3"/>
      <c r="E1555" s="2" t="s">
        <v>1162</v>
      </c>
      <c r="F1555" t="s">
        <v>1461</v>
      </c>
      <c r="G1555" t="s">
        <v>1380</v>
      </c>
      <c r="I1555">
        <v>0</v>
      </c>
      <c r="J1555">
        <v>0</v>
      </c>
      <c r="K1555">
        <v>0</v>
      </c>
      <c r="L1555">
        <v>0</v>
      </c>
      <c r="M1555">
        <v>0</v>
      </c>
      <c r="N1555">
        <v>0</v>
      </c>
      <c r="O1555">
        <v>0</v>
      </c>
      <c r="P1555">
        <v>0</v>
      </c>
      <c r="Q1555">
        <v>1</v>
      </c>
      <c r="R1555" s="20">
        <v>0</v>
      </c>
      <c r="S1555" t="s">
        <v>303</v>
      </c>
      <c r="T1555" t="s">
        <v>303</v>
      </c>
      <c r="U1555" s="20" t="s">
        <v>303</v>
      </c>
      <c r="V1555">
        <v>0</v>
      </c>
      <c r="W1555">
        <v>1</v>
      </c>
      <c r="X1555" s="20">
        <v>0</v>
      </c>
      <c r="Y1555">
        <v>0</v>
      </c>
      <c r="Z1555">
        <v>0</v>
      </c>
      <c r="AA1555" s="20">
        <v>0</v>
      </c>
      <c r="AB1555" t="s">
        <v>303</v>
      </c>
      <c r="AC1555" t="s">
        <v>303</v>
      </c>
      <c r="AD1555">
        <v>0</v>
      </c>
      <c r="AE1555">
        <v>0</v>
      </c>
      <c r="AF1555">
        <v>0</v>
      </c>
      <c r="AG1555">
        <v>0</v>
      </c>
      <c r="AH1555">
        <v>0</v>
      </c>
      <c r="AI1555">
        <v>0</v>
      </c>
    </row>
    <row r="1556" spans="3:35">
      <c r="C1556">
        <v>197</v>
      </c>
      <c r="D1556" s="3"/>
      <c r="F1556" t="s">
        <v>1462</v>
      </c>
      <c r="G1556" t="s">
        <v>1381</v>
      </c>
      <c r="I1556">
        <v>0</v>
      </c>
      <c r="J1556">
        <v>0</v>
      </c>
      <c r="K1556">
        <v>0</v>
      </c>
      <c r="L1556">
        <v>0</v>
      </c>
      <c r="M1556">
        <v>0</v>
      </c>
      <c r="N1556">
        <v>0</v>
      </c>
      <c r="O1556">
        <v>0</v>
      </c>
      <c r="P1556">
        <v>0</v>
      </c>
      <c r="Q1556">
        <v>1</v>
      </c>
      <c r="R1556" s="20">
        <v>0</v>
      </c>
      <c r="S1556" t="s">
        <v>303</v>
      </c>
      <c r="T1556" t="s">
        <v>303</v>
      </c>
      <c r="U1556" s="20" t="s">
        <v>303</v>
      </c>
      <c r="V1556">
        <v>0</v>
      </c>
      <c r="W1556">
        <v>0</v>
      </c>
      <c r="X1556" s="20">
        <v>0</v>
      </c>
      <c r="Y1556">
        <v>1</v>
      </c>
      <c r="Z1556">
        <v>0</v>
      </c>
      <c r="AA1556" s="20">
        <v>0</v>
      </c>
      <c r="AB1556" t="s">
        <v>303</v>
      </c>
      <c r="AC1556" t="s">
        <v>303</v>
      </c>
      <c r="AD1556">
        <v>0</v>
      </c>
      <c r="AE1556">
        <v>0</v>
      </c>
      <c r="AF1556">
        <v>0</v>
      </c>
      <c r="AG1556">
        <v>0</v>
      </c>
      <c r="AH1556">
        <v>0</v>
      </c>
      <c r="AI1556">
        <v>0</v>
      </c>
    </row>
    <row r="1557" spans="3:35">
      <c r="C1557">
        <v>198</v>
      </c>
      <c r="D1557" s="3"/>
      <c r="F1557" t="s">
        <v>1462</v>
      </c>
      <c r="G1557" t="s">
        <v>1381</v>
      </c>
      <c r="I1557">
        <v>0</v>
      </c>
      <c r="J1557">
        <v>0</v>
      </c>
      <c r="K1557">
        <v>0</v>
      </c>
      <c r="L1557">
        <v>1</v>
      </c>
      <c r="M1557">
        <v>0</v>
      </c>
      <c r="N1557">
        <v>0</v>
      </c>
      <c r="O1557">
        <v>1</v>
      </c>
      <c r="P1557">
        <v>0</v>
      </c>
      <c r="Q1557">
        <v>0</v>
      </c>
      <c r="R1557" s="20">
        <v>1</v>
      </c>
      <c r="S1557" t="s">
        <v>303</v>
      </c>
      <c r="T1557" t="s">
        <v>303</v>
      </c>
      <c r="U1557" s="20" t="s">
        <v>303</v>
      </c>
      <c r="V1557">
        <v>1</v>
      </c>
      <c r="W1557">
        <v>0</v>
      </c>
      <c r="X1557" s="20">
        <v>0</v>
      </c>
      <c r="Y1557">
        <v>0</v>
      </c>
      <c r="Z1557">
        <v>1</v>
      </c>
      <c r="AA1557" s="20">
        <v>0</v>
      </c>
      <c r="AB1557" t="s">
        <v>303</v>
      </c>
      <c r="AC1557" t="s">
        <v>303</v>
      </c>
      <c r="AD1557">
        <v>0</v>
      </c>
      <c r="AE1557">
        <v>0</v>
      </c>
      <c r="AF1557">
        <v>0</v>
      </c>
      <c r="AG1557">
        <v>0</v>
      </c>
      <c r="AH1557">
        <v>0</v>
      </c>
      <c r="AI1557">
        <v>0</v>
      </c>
    </row>
    <row r="1558" spans="3:35">
      <c r="C1558">
        <v>199</v>
      </c>
      <c r="D1558" s="3"/>
      <c r="E1558" s="2" t="s">
        <v>1164</v>
      </c>
      <c r="F1558" t="s">
        <v>1453</v>
      </c>
      <c r="G1558" t="s">
        <v>1292</v>
      </c>
      <c r="I1558">
        <v>0</v>
      </c>
      <c r="J1558">
        <v>0</v>
      </c>
      <c r="K1558">
        <v>0</v>
      </c>
      <c r="L1558">
        <v>0</v>
      </c>
      <c r="M1558">
        <v>0</v>
      </c>
      <c r="N1558">
        <v>0</v>
      </c>
      <c r="O1558">
        <v>0</v>
      </c>
      <c r="P1558">
        <v>0</v>
      </c>
      <c r="Q1558">
        <v>0</v>
      </c>
      <c r="R1558" s="20">
        <v>1</v>
      </c>
      <c r="S1558" t="s">
        <v>303</v>
      </c>
      <c r="T1558" t="s">
        <v>303</v>
      </c>
      <c r="U1558" s="20" t="s">
        <v>303</v>
      </c>
      <c r="V1558">
        <v>0</v>
      </c>
      <c r="W1558">
        <v>1</v>
      </c>
      <c r="X1558" s="20">
        <v>0</v>
      </c>
      <c r="Y1558">
        <v>1</v>
      </c>
      <c r="Z1558">
        <v>0</v>
      </c>
      <c r="AA1558" s="20">
        <v>0</v>
      </c>
      <c r="AB1558" t="s">
        <v>303</v>
      </c>
      <c r="AC1558" t="s">
        <v>303</v>
      </c>
      <c r="AD1558">
        <v>0</v>
      </c>
      <c r="AE1558">
        <v>0</v>
      </c>
      <c r="AF1558">
        <v>0</v>
      </c>
      <c r="AG1558">
        <v>0</v>
      </c>
      <c r="AH1558">
        <v>0</v>
      </c>
      <c r="AI1558">
        <v>0</v>
      </c>
    </row>
    <row r="1559" spans="3:35">
      <c r="C1559">
        <v>200</v>
      </c>
      <c r="D1559" s="3"/>
      <c r="F1559" t="s">
        <v>1455</v>
      </c>
      <c r="G1559" t="s">
        <v>1293</v>
      </c>
      <c r="I1559">
        <v>0</v>
      </c>
      <c r="J1559">
        <v>0</v>
      </c>
      <c r="K1559">
        <v>0</v>
      </c>
      <c r="L1559">
        <v>0</v>
      </c>
      <c r="M1559">
        <v>0</v>
      </c>
      <c r="N1559">
        <v>0</v>
      </c>
      <c r="O1559">
        <v>0</v>
      </c>
      <c r="P1559">
        <v>0</v>
      </c>
      <c r="Q1559">
        <v>0</v>
      </c>
      <c r="R1559" s="20">
        <v>1</v>
      </c>
      <c r="S1559" t="s">
        <v>303</v>
      </c>
      <c r="T1559" t="s">
        <v>303</v>
      </c>
      <c r="U1559" s="20" t="s">
        <v>303</v>
      </c>
      <c r="V1559">
        <v>1</v>
      </c>
      <c r="W1559">
        <v>0</v>
      </c>
      <c r="X1559" s="20">
        <v>0</v>
      </c>
      <c r="Y1559">
        <v>1</v>
      </c>
      <c r="Z1559">
        <v>0</v>
      </c>
      <c r="AA1559" s="20">
        <v>0</v>
      </c>
      <c r="AB1559" t="s">
        <v>303</v>
      </c>
      <c r="AC1559" t="s">
        <v>303</v>
      </c>
      <c r="AD1559">
        <v>0</v>
      </c>
      <c r="AE1559">
        <v>0</v>
      </c>
      <c r="AF1559">
        <v>0</v>
      </c>
      <c r="AG1559">
        <v>0</v>
      </c>
      <c r="AH1559">
        <v>0</v>
      </c>
      <c r="AI1559">
        <v>0</v>
      </c>
    </row>
    <row r="1560" spans="3:35">
      <c r="C1560">
        <v>201</v>
      </c>
      <c r="D1560" s="3"/>
      <c r="F1560" t="s">
        <v>1455</v>
      </c>
      <c r="G1560" t="s">
        <v>1293</v>
      </c>
      <c r="I1560">
        <v>0</v>
      </c>
      <c r="J1560">
        <v>0</v>
      </c>
      <c r="K1560">
        <v>0</v>
      </c>
      <c r="L1560">
        <v>1</v>
      </c>
      <c r="M1560">
        <v>0</v>
      </c>
      <c r="N1560">
        <v>0</v>
      </c>
      <c r="O1560">
        <v>1</v>
      </c>
      <c r="P1560">
        <v>0</v>
      </c>
      <c r="Q1560">
        <v>0</v>
      </c>
      <c r="R1560" s="20">
        <v>1</v>
      </c>
      <c r="S1560" t="s">
        <v>303</v>
      </c>
      <c r="T1560" t="s">
        <v>303</v>
      </c>
      <c r="U1560" s="20" t="s">
        <v>303</v>
      </c>
      <c r="V1560">
        <v>0</v>
      </c>
      <c r="W1560">
        <v>0</v>
      </c>
      <c r="X1560" s="20">
        <v>0</v>
      </c>
      <c r="Y1560">
        <v>0</v>
      </c>
      <c r="Z1560">
        <v>1</v>
      </c>
      <c r="AA1560" s="20">
        <v>0</v>
      </c>
      <c r="AB1560" t="s">
        <v>303</v>
      </c>
      <c r="AC1560" t="s">
        <v>303</v>
      </c>
      <c r="AD1560">
        <v>0</v>
      </c>
      <c r="AE1560">
        <v>0</v>
      </c>
      <c r="AF1560">
        <v>0</v>
      </c>
      <c r="AG1560">
        <v>0</v>
      </c>
      <c r="AH1560">
        <v>0</v>
      </c>
      <c r="AI1560">
        <v>0</v>
      </c>
    </row>
    <row r="1561" spans="3:35">
      <c r="C1561">
        <v>202</v>
      </c>
      <c r="D1561" s="3"/>
      <c r="E1561" s="2" t="s">
        <v>1166</v>
      </c>
      <c r="F1561" t="s">
        <v>1449</v>
      </c>
      <c r="G1561" t="s">
        <v>1382</v>
      </c>
      <c r="I1561">
        <v>0</v>
      </c>
      <c r="J1561">
        <v>0</v>
      </c>
      <c r="K1561">
        <v>0</v>
      </c>
      <c r="L1561">
        <v>0</v>
      </c>
      <c r="M1561">
        <v>0</v>
      </c>
      <c r="N1561">
        <v>0</v>
      </c>
      <c r="O1561">
        <v>0</v>
      </c>
      <c r="P1561">
        <v>0</v>
      </c>
      <c r="Q1561">
        <v>0</v>
      </c>
      <c r="R1561" s="20">
        <v>1</v>
      </c>
      <c r="S1561" t="s">
        <v>303</v>
      </c>
      <c r="T1561" t="s">
        <v>303</v>
      </c>
      <c r="U1561" s="20" t="s">
        <v>303</v>
      </c>
      <c r="V1561">
        <v>0</v>
      </c>
      <c r="W1561">
        <v>1</v>
      </c>
      <c r="X1561" s="20">
        <v>0</v>
      </c>
      <c r="Y1561">
        <v>1</v>
      </c>
      <c r="Z1561">
        <v>0</v>
      </c>
      <c r="AA1561" s="20">
        <v>0</v>
      </c>
      <c r="AB1561" t="s">
        <v>303</v>
      </c>
      <c r="AC1561" t="s">
        <v>303</v>
      </c>
      <c r="AD1561">
        <v>0</v>
      </c>
      <c r="AE1561">
        <v>0</v>
      </c>
      <c r="AF1561">
        <v>0</v>
      </c>
      <c r="AG1561">
        <v>0</v>
      </c>
      <c r="AH1561">
        <v>0</v>
      </c>
      <c r="AI1561">
        <v>0</v>
      </c>
    </row>
    <row r="1562" spans="3:35">
      <c r="C1562">
        <v>203</v>
      </c>
      <c r="D1562" s="3"/>
      <c r="F1562" t="s">
        <v>1451</v>
      </c>
      <c r="G1562" t="s">
        <v>1383</v>
      </c>
      <c r="I1562">
        <v>0</v>
      </c>
      <c r="J1562">
        <v>0</v>
      </c>
      <c r="K1562">
        <v>0</v>
      </c>
      <c r="L1562">
        <v>0</v>
      </c>
      <c r="M1562">
        <v>0</v>
      </c>
      <c r="N1562">
        <v>0</v>
      </c>
      <c r="O1562">
        <v>0</v>
      </c>
      <c r="P1562">
        <v>0</v>
      </c>
      <c r="Q1562">
        <v>0</v>
      </c>
      <c r="R1562" s="20">
        <v>1</v>
      </c>
      <c r="S1562" t="s">
        <v>303</v>
      </c>
      <c r="T1562" t="s">
        <v>303</v>
      </c>
      <c r="U1562" s="20" t="s">
        <v>303</v>
      </c>
      <c r="V1562">
        <v>1</v>
      </c>
      <c r="W1562">
        <v>0</v>
      </c>
      <c r="X1562" s="20">
        <v>0</v>
      </c>
      <c r="Y1562">
        <v>1</v>
      </c>
      <c r="Z1562">
        <v>0</v>
      </c>
      <c r="AA1562" s="20">
        <v>0</v>
      </c>
      <c r="AB1562" t="s">
        <v>303</v>
      </c>
      <c r="AC1562" t="s">
        <v>303</v>
      </c>
      <c r="AD1562">
        <v>0</v>
      </c>
      <c r="AE1562">
        <v>0</v>
      </c>
      <c r="AF1562">
        <v>0</v>
      </c>
      <c r="AG1562">
        <v>0</v>
      </c>
      <c r="AH1562">
        <v>0</v>
      </c>
      <c r="AI1562">
        <v>0</v>
      </c>
    </row>
    <row r="1563" spans="3:35">
      <c r="C1563">
        <v>204</v>
      </c>
      <c r="D1563" s="3"/>
      <c r="F1563" t="s">
        <v>1451</v>
      </c>
      <c r="G1563" t="s">
        <v>1383</v>
      </c>
      <c r="I1563">
        <v>0</v>
      </c>
      <c r="J1563">
        <v>0</v>
      </c>
      <c r="K1563">
        <v>0</v>
      </c>
      <c r="L1563">
        <v>1</v>
      </c>
      <c r="M1563">
        <v>0</v>
      </c>
      <c r="N1563">
        <v>0</v>
      </c>
      <c r="O1563">
        <v>1</v>
      </c>
      <c r="P1563">
        <v>0</v>
      </c>
      <c r="Q1563">
        <v>0</v>
      </c>
      <c r="R1563" s="20">
        <v>1</v>
      </c>
      <c r="S1563" t="s">
        <v>303</v>
      </c>
      <c r="T1563" t="s">
        <v>303</v>
      </c>
      <c r="U1563" s="20" t="s">
        <v>303</v>
      </c>
      <c r="V1563">
        <v>0</v>
      </c>
      <c r="W1563">
        <v>0</v>
      </c>
      <c r="X1563" s="20">
        <v>0</v>
      </c>
      <c r="Y1563">
        <v>0</v>
      </c>
      <c r="Z1563">
        <v>1</v>
      </c>
      <c r="AA1563" s="20">
        <v>0</v>
      </c>
      <c r="AB1563" t="s">
        <v>303</v>
      </c>
      <c r="AC1563" t="s">
        <v>303</v>
      </c>
      <c r="AD1563">
        <v>0</v>
      </c>
      <c r="AE1563">
        <v>0</v>
      </c>
      <c r="AF1563">
        <v>0</v>
      </c>
      <c r="AG1563">
        <v>0</v>
      </c>
      <c r="AH1563">
        <v>0</v>
      </c>
      <c r="AI1563">
        <v>0</v>
      </c>
    </row>
    <row r="1564" spans="3:35">
      <c r="C1564">
        <v>205</v>
      </c>
      <c r="D1564" s="3"/>
      <c r="E1564" s="2" t="s">
        <v>1168</v>
      </c>
      <c r="F1564" t="s">
        <v>1445</v>
      </c>
      <c r="G1564" t="s">
        <v>1377</v>
      </c>
      <c r="I1564">
        <v>0</v>
      </c>
      <c r="J1564">
        <v>0</v>
      </c>
      <c r="K1564">
        <v>0</v>
      </c>
      <c r="L1564">
        <v>0</v>
      </c>
      <c r="M1564">
        <v>0</v>
      </c>
      <c r="N1564">
        <v>0</v>
      </c>
      <c r="O1564">
        <v>0</v>
      </c>
      <c r="P1564">
        <v>0</v>
      </c>
      <c r="Q1564">
        <v>0</v>
      </c>
      <c r="R1564" s="20">
        <v>1</v>
      </c>
      <c r="S1564" t="s">
        <v>303</v>
      </c>
      <c r="T1564" t="s">
        <v>303</v>
      </c>
      <c r="U1564" s="20" t="s">
        <v>303</v>
      </c>
      <c r="V1564">
        <v>0</v>
      </c>
      <c r="W1564">
        <v>1</v>
      </c>
      <c r="X1564" s="20">
        <v>0</v>
      </c>
      <c r="Y1564">
        <v>1</v>
      </c>
      <c r="Z1564">
        <v>0</v>
      </c>
      <c r="AA1564" s="20">
        <v>0</v>
      </c>
      <c r="AB1564" t="s">
        <v>303</v>
      </c>
      <c r="AC1564" t="s">
        <v>303</v>
      </c>
      <c r="AD1564">
        <v>0</v>
      </c>
      <c r="AE1564">
        <v>0</v>
      </c>
      <c r="AF1564">
        <v>0</v>
      </c>
      <c r="AG1564">
        <v>0</v>
      </c>
      <c r="AH1564">
        <v>0</v>
      </c>
      <c r="AI1564">
        <v>0</v>
      </c>
    </row>
    <row r="1565" spans="3:35">
      <c r="C1565">
        <v>206</v>
      </c>
      <c r="D1565" s="3"/>
      <c r="F1565" t="s">
        <v>1447</v>
      </c>
      <c r="G1565" t="s">
        <v>1379</v>
      </c>
      <c r="I1565">
        <v>0</v>
      </c>
      <c r="J1565">
        <v>0</v>
      </c>
      <c r="K1565">
        <v>0</v>
      </c>
      <c r="L1565">
        <v>0</v>
      </c>
      <c r="M1565">
        <v>0</v>
      </c>
      <c r="N1565">
        <v>0</v>
      </c>
      <c r="O1565">
        <v>0</v>
      </c>
      <c r="P1565">
        <v>0</v>
      </c>
      <c r="Q1565">
        <v>0</v>
      </c>
      <c r="R1565" s="20">
        <v>1</v>
      </c>
      <c r="S1565" t="s">
        <v>303</v>
      </c>
      <c r="T1565" t="s">
        <v>303</v>
      </c>
      <c r="U1565" s="20" t="s">
        <v>303</v>
      </c>
      <c r="V1565">
        <v>1</v>
      </c>
      <c r="W1565">
        <v>0</v>
      </c>
      <c r="X1565" s="20">
        <v>0</v>
      </c>
      <c r="Y1565">
        <v>1</v>
      </c>
      <c r="Z1565">
        <v>0</v>
      </c>
      <c r="AA1565" s="20">
        <v>0</v>
      </c>
      <c r="AB1565" t="s">
        <v>303</v>
      </c>
      <c r="AC1565" t="s">
        <v>303</v>
      </c>
      <c r="AD1565">
        <v>0</v>
      </c>
      <c r="AE1565">
        <v>0</v>
      </c>
      <c r="AF1565">
        <v>0</v>
      </c>
      <c r="AG1565">
        <v>0</v>
      </c>
      <c r="AH1565">
        <v>0</v>
      </c>
      <c r="AI1565">
        <v>0</v>
      </c>
    </row>
    <row r="1566" spans="3:35">
      <c r="C1566">
        <v>207</v>
      </c>
      <c r="D1566" s="3"/>
      <c r="F1566" t="s">
        <v>1447</v>
      </c>
      <c r="G1566" t="s">
        <v>1379</v>
      </c>
      <c r="I1566">
        <v>0</v>
      </c>
      <c r="J1566">
        <v>0</v>
      </c>
      <c r="K1566">
        <v>0</v>
      </c>
      <c r="L1566">
        <v>1</v>
      </c>
      <c r="M1566">
        <v>0</v>
      </c>
      <c r="N1566">
        <v>0</v>
      </c>
      <c r="O1566">
        <v>1</v>
      </c>
      <c r="P1566">
        <v>0</v>
      </c>
      <c r="Q1566">
        <v>0</v>
      </c>
      <c r="R1566" s="20">
        <v>1</v>
      </c>
      <c r="S1566" t="s">
        <v>303</v>
      </c>
      <c r="T1566" t="s">
        <v>303</v>
      </c>
      <c r="U1566" s="20" t="s">
        <v>303</v>
      </c>
      <c r="V1566">
        <v>0</v>
      </c>
      <c r="W1566">
        <v>0</v>
      </c>
      <c r="X1566" s="20">
        <v>0</v>
      </c>
      <c r="Y1566">
        <v>0</v>
      </c>
      <c r="Z1566">
        <v>1</v>
      </c>
      <c r="AA1566" s="20">
        <v>0</v>
      </c>
      <c r="AB1566" t="s">
        <v>303</v>
      </c>
      <c r="AC1566" t="s">
        <v>303</v>
      </c>
      <c r="AD1566">
        <v>0</v>
      </c>
      <c r="AE1566">
        <v>0</v>
      </c>
      <c r="AF1566">
        <v>0</v>
      </c>
      <c r="AG1566">
        <v>0</v>
      </c>
      <c r="AH1566">
        <v>0</v>
      </c>
      <c r="AI1566">
        <v>0</v>
      </c>
    </row>
    <row r="1567" spans="3:35">
      <c r="C1567">
        <v>208</v>
      </c>
      <c r="D1567" s="3"/>
      <c r="E1567" s="2" t="s">
        <v>1170</v>
      </c>
      <c r="F1567" t="s">
        <v>1443</v>
      </c>
      <c r="G1567" t="s">
        <v>1373</v>
      </c>
      <c r="I1567">
        <v>0</v>
      </c>
      <c r="J1567">
        <v>0</v>
      </c>
      <c r="K1567">
        <v>0</v>
      </c>
      <c r="L1567">
        <v>0</v>
      </c>
      <c r="M1567">
        <v>0</v>
      </c>
      <c r="N1567">
        <v>0</v>
      </c>
      <c r="O1567">
        <v>0</v>
      </c>
      <c r="P1567">
        <v>0</v>
      </c>
      <c r="Q1567">
        <v>0</v>
      </c>
      <c r="R1567" s="20">
        <v>1</v>
      </c>
      <c r="S1567" t="s">
        <v>303</v>
      </c>
      <c r="T1567" t="s">
        <v>303</v>
      </c>
      <c r="U1567" s="20" t="s">
        <v>303</v>
      </c>
      <c r="V1567">
        <v>0</v>
      </c>
      <c r="W1567">
        <v>1</v>
      </c>
      <c r="X1567" s="20">
        <v>0</v>
      </c>
      <c r="Y1567">
        <v>1</v>
      </c>
      <c r="Z1567">
        <v>0</v>
      </c>
      <c r="AA1567" s="20">
        <v>0</v>
      </c>
      <c r="AB1567" t="s">
        <v>303</v>
      </c>
      <c r="AC1567" t="s">
        <v>303</v>
      </c>
      <c r="AD1567">
        <v>0</v>
      </c>
      <c r="AE1567">
        <v>0</v>
      </c>
      <c r="AF1567">
        <v>0</v>
      </c>
      <c r="AG1567">
        <v>0</v>
      </c>
      <c r="AH1567">
        <v>0</v>
      </c>
      <c r="AI1567">
        <v>0</v>
      </c>
    </row>
    <row r="1568" spans="3:35">
      <c r="C1568">
        <v>209</v>
      </c>
      <c r="D1568" s="3"/>
      <c r="F1568" t="s">
        <v>1444</v>
      </c>
      <c r="G1568" t="s">
        <v>1375</v>
      </c>
      <c r="H1568" t="s">
        <v>1297</v>
      </c>
      <c r="I1568">
        <v>0</v>
      </c>
      <c r="J1568">
        <v>1</v>
      </c>
      <c r="K1568">
        <v>1</v>
      </c>
      <c r="L1568">
        <v>0</v>
      </c>
      <c r="M1568">
        <v>0</v>
      </c>
      <c r="N1568">
        <v>0</v>
      </c>
      <c r="O1568">
        <v>0</v>
      </c>
      <c r="P1568">
        <v>0</v>
      </c>
      <c r="Q1568">
        <v>0</v>
      </c>
      <c r="R1568" s="20">
        <v>1</v>
      </c>
      <c r="S1568" t="s">
        <v>303</v>
      </c>
      <c r="T1568" t="s">
        <v>303</v>
      </c>
      <c r="U1568" s="20" t="s">
        <v>303</v>
      </c>
      <c r="V1568">
        <v>1</v>
      </c>
      <c r="W1568">
        <v>0</v>
      </c>
      <c r="X1568" s="20">
        <v>0</v>
      </c>
      <c r="Y1568">
        <v>1</v>
      </c>
      <c r="Z1568">
        <v>0</v>
      </c>
      <c r="AA1568" s="20">
        <v>0</v>
      </c>
      <c r="AB1568">
        <v>0</v>
      </c>
      <c r="AC1568">
        <v>1</v>
      </c>
      <c r="AD1568">
        <v>0</v>
      </c>
      <c r="AE1568">
        <v>0</v>
      </c>
      <c r="AF1568">
        <v>0</v>
      </c>
      <c r="AG1568">
        <v>0</v>
      </c>
      <c r="AH1568">
        <v>0</v>
      </c>
      <c r="AI1568">
        <v>0</v>
      </c>
    </row>
    <row r="1569" spans="3:35">
      <c r="C1569">
        <v>210</v>
      </c>
      <c r="D1569" s="3"/>
      <c r="F1569" t="s">
        <v>1444</v>
      </c>
      <c r="G1569" t="s">
        <v>1375</v>
      </c>
      <c r="H1569" t="s">
        <v>1300</v>
      </c>
      <c r="I1569">
        <v>0</v>
      </c>
      <c r="J1569">
        <v>1</v>
      </c>
      <c r="K1569">
        <v>1</v>
      </c>
      <c r="L1569">
        <v>1</v>
      </c>
      <c r="M1569">
        <v>0</v>
      </c>
      <c r="N1569">
        <v>0</v>
      </c>
      <c r="O1569">
        <v>1</v>
      </c>
      <c r="P1569">
        <v>0</v>
      </c>
      <c r="Q1569">
        <v>0</v>
      </c>
      <c r="R1569" s="20">
        <v>1</v>
      </c>
      <c r="S1569" t="s">
        <v>303</v>
      </c>
      <c r="T1569" t="s">
        <v>303</v>
      </c>
      <c r="U1569" s="20" t="s">
        <v>303</v>
      </c>
      <c r="V1569" t="s">
        <v>303</v>
      </c>
      <c r="W1569" t="s">
        <v>303</v>
      </c>
      <c r="X1569" s="20" t="s">
        <v>303</v>
      </c>
      <c r="Y1569">
        <v>0</v>
      </c>
      <c r="Z1569">
        <v>1</v>
      </c>
      <c r="AA1569" s="20">
        <v>0</v>
      </c>
      <c r="AB1569">
        <v>1</v>
      </c>
      <c r="AC1569">
        <v>0</v>
      </c>
      <c r="AD1569" t="s">
        <v>303</v>
      </c>
      <c r="AE1569" t="s">
        <v>303</v>
      </c>
      <c r="AF1569">
        <v>0</v>
      </c>
      <c r="AG1569">
        <v>0</v>
      </c>
      <c r="AH1569">
        <v>0</v>
      </c>
      <c r="AI1569">
        <v>0</v>
      </c>
    </row>
    <row r="1570" spans="3:35">
      <c r="C1570">
        <v>211</v>
      </c>
      <c r="D1570" s="5"/>
      <c r="E1570" s="2" t="s">
        <v>1130</v>
      </c>
      <c r="F1570" t="s">
        <v>1457</v>
      </c>
      <c r="G1570" t="s">
        <v>1380</v>
      </c>
      <c r="I1570">
        <v>0</v>
      </c>
      <c r="J1570">
        <v>0</v>
      </c>
      <c r="K1570">
        <v>0</v>
      </c>
      <c r="L1570">
        <v>0</v>
      </c>
      <c r="M1570">
        <v>0</v>
      </c>
      <c r="N1570">
        <v>0</v>
      </c>
      <c r="O1570">
        <v>0</v>
      </c>
      <c r="P1570">
        <v>0</v>
      </c>
      <c r="Q1570">
        <v>1</v>
      </c>
      <c r="R1570" s="20">
        <v>0</v>
      </c>
      <c r="S1570" t="s">
        <v>303</v>
      </c>
      <c r="T1570" t="s">
        <v>303</v>
      </c>
      <c r="U1570" s="20" t="s">
        <v>303</v>
      </c>
      <c r="V1570">
        <v>0</v>
      </c>
      <c r="W1570">
        <v>0</v>
      </c>
      <c r="X1570" s="20">
        <v>1</v>
      </c>
      <c r="Y1570" t="s">
        <v>303</v>
      </c>
      <c r="Z1570" t="s">
        <v>303</v>
      </c>
      <c r="AA1570" s="20" t="s">
        <v>303</v>
      </c>
      <c r="AB1570" t="s">
        <v>303</v>
      </c>
      <c r="AC1570" t="s">
        <v>303</v>
      </c>
      <c r="AD1570">
        <v>0</v>
      </c>
      <c r="AE1570">
        <v>0</v>
      </c>
      <c r="AF1570" t="s">
        <v>303</v>
      </c>
      <c r="AG1570" t="s">
        <v>303</v>
      </c>
      <c r="AH1570">
        <v>0</v>
      </c>
      <c r="AI1570">
        <v>0</v>
      </c>
    </row>
    <row r="1571" spans="3:35">
      <c r="C1571">
        <v>212</v>
      </c>
      <c r="D1571" s="5"/>
      <c r="F1571" t="s">
        <v>1459</v>
      </c>
      <c r="G1571" t="s">
        <v>1381</v>
      </c>
      <c r="I1571">
        <v>0</v>
      </c>
      <c r="J1571">
        <v>0</v>
      </c>
      <c r="K1571">
        <v>0</v>
      </c>
      <c r="L1571">
        <v>0</v>
      </c>
      <c r="M1571">
        <v>0</v>
      </c>
      <c r="N1571">
        <v>0</v>
      </c>
      <c r="O1571">
        <v>0</v>
      </c>
      <c r="P1571">
        <v>0</v>
      </c>
      <c r="Q1571">
        <v>1</v>
      </c>
      <c r="R1571" s="20">
        <v>0</v>
      </c>
      <c r="S1571" t="s">
        <v>303</v>
      </c>
      <c r="T1571" t="s">
        <v>303</v>
      </c>
      <c r="U1571" s="20" t="s">
        <v>303</v>
      </c>
      <c r="V1571">
        <v>0</v>
      </c>
      <c r="W1571">
        <v>0</v>
      </c>
      <c r="X1571" s="20">
        <v>0</v>
      </c>
      <c r="Y1571">
        <v>0</v>
      </c>
      <c r="Z1571">
        <v>0</v>
      </c>
      <c r="AA1571" s="20">
        <v>1</v>
      </c>
      <c r="AB1571" t="s">
        <v>303</v>
      </c>
      <c r="AC1571" t="s">
        <v>303</v>
      </c>
      <c r="AD1571">
        <v>0</v>
      </c>
      <c r="AE1571">
        <v>0</v>
      </c>
      <c r="AF1571">
        <v>0</v>
      </c>
      <c r="AG1571">
        <v>0</v>
      </c>
      <c r="AH1571">
        <v>0</v>
      </c>
      <c r="AI1571">
        <v>0</v>
      </c>
    </row>
    <row r="1572" spans="3:35">
      <c r="C1572">
        <v>213</v>
      </c>
      <c r="D1572" s="5"/>
      <c r="F1572" t="s">
        <v>1459</v>
      </c>
      <c r="G1572" t="s">
        <v>1381</v>
      </c>
      <c r="I1572">
        <v>0</v>
      </c>
      <c r="J1572">
        <v>1</v>
      </c>
      <c r="K1572">
        <v>0</v>
      </c>
      <c r="L1572">
        <v>0</v>
      </c>
      <c r="M1572">
        <v>0</v>
      </c>
      <c r="N1572">
        <v>0</v>
      </c>
      <c r="O1572">
        <v>1</v>
      </c>
      <c r="P1572">
        <v>0</v>
      </c>
      <c r="Q1572">
        <v>0</v>
      </c>
      <c r="R1572" s="20">
        <v>1</v>
      </c>
      <c r="S1572" t="s">
        <v>303</v>
      </c>
      <c r="T1572" t="s">
        <v>303</v>
      </c>
      <c r="U1572" s="20" t="s">
        <v>303</v>
      </c>
      <c r="V1572">
        <v>1</v>
      </c>
      <c r="W1572">
        <v>0</v>
      </c>
      <c r="X1572" s="20">
        <v>0</v>
      </c>
      <c r="Y1572">
        <v>0</v>
      </c>
      <c r="Z1572">
        <v>1</v>
      </c>
      <c r="AA1572" s="20">
        <v>1</v>
      </c>
      <c r="AB1572" t="s">
        <v>303</v>
      </c>
      <c r="AC1572" t="s">
        <v>303</v>
      </c>
      <c r="AD1572">
        <v>0</v>
      </c>
      <c r="AE1572">
        <v>0</v>
      </c>
      <c r="AF1572">
        <v>0</v>
      </c>
      <c r="AG1572">
        <v>0</v>
      </c>
      <c r="AH1572">
        <v>0</v>
      </c>
      <c r="AI1572">
        <v>0</v>
      </c>
    </row>
    <row r="1573" spans="3:35">
      <c r="C1573">
        <v>214</v>
      </c>
      <c r="D1573" s="5"/>
      <c r="E1573" s="2" t="s">
        <v>1133</v>
      </c>
      <c r="F1573" t="s">
        <v>1461</v>
      </c>
      <c r="G1573" t="s">
        <v>1292</v>
      </c>
      <c r="I1573">
        <v>0</v>
      </c>
      <c r="J1573">
        <v>0</v>
      </c>
      <c r="K1573">
        <v>0</v>
      </c>
      <c r="L1573">
        <v>0</v>
      </c>
      <c r="M1573">
        <v>0</v>
      </c>
      <c r="N1573">
        <v>0</v>
      </c>
      <c r="O1573">
        <v>0</v>
      </c>
      <c r="P1573">
        <v>0</v>
      </c>
      <c r="Q1573">
        <v>0</v>
      </c>
      <c r="R1573" s="20">
        <v>1</v>
      </c>
      <c r="S1573" t="s">
        <v>303</v>
      </c>
      <c r="T1573" t="s">
        <v>303</v>
      </c>
      <c r="U1573" s="20" t="s">
        <v>303</v>
      </c>
      <c r="V1573">
        <v>0</v>
      </c>
      <c r="W1573">
        <v>1</v>
      </c>
      <c r="X1573" s="20">
        <v>0</v>
      </c>
      <c r="Y1573">
        <v>1</v>
      </c>
      <c r="Z1573">
        <v>0</v>
      </c>
      <c r="AA1573" s="20">
        <v>0</v>
      </c>
      <c r="AB1573" t="s">
        <v>303</v>
      </c>
      <c r="AC1573" t="s">
        <v>303</v>
      </c>
      <c r="AD1573">
        <v>0</v>
      </c>
      <c r="AE1573">
        <v>0</v>
      </c>
      <c r="AF1573">
        <v>0</v>
      </c>
      <c r="AG1573">
        <v>0</v>
      </c>
      <c r="AH1573">
        <v>0</v>
      </c>
      <c r="AI1573">
        <v>0</v>
      </c>
    </row>
    <row r="1574" spans="3:35">
      <c r="C1574">
        <v>215</v>
      </c>
      <c r="D1574" s="5"/>
      <c r="F1574" t="s">
        <v>1462</v>
      </c>
      <c r="G1574" t="s">
        <v>1293</v>
      </c>
      <c r="I1574">
        <v>0</v>
      </c>
      <c r="J1574">
        <v>0</v>
      </c>
      <c r="K1574">
        <v>0</v>
      </c>
      <c r="L1574">
        <v>0</v>
      </c>
      <c r="M1574">
        <v>0</v>
      </c>
      <c r="N1574">
        <v>0</v>
      </c>
      <c r="O1574">
        <v>0</v>
      </c>
      <c r="P1574">
        <v>0</v>
      </c>
      <c r="Q1574">
        <v>0</v>
      </c>
      <c r="R1574" s="20">
        <v>1</v>
      </c>
      <c r="S1574" t="s">
        <v>303</v>
      </c>
      <c r="T1574" t="s">
        <v>303</v>
      </c>
      <c r="U1574" s="20" t="s">
        <v>303</v>
      </c>
      <c r="V1574">
        <v>1</v>
      </c>
      <c r="W1574">
        <v>0</v>
      </c>
      <c r="X1574" s="20">
        <v>0</v>
      </c>
      <c r="Y1574">
        <v>1</v>
      </c>
      <c r="Z1574">
        <v>0</v>
      </c>
      <c r="AA1574" s="20">
        <v>0</v>
      </c>
      <c r="AB1574" t="s">
        <v>303</v>
      </c>
      <c r="AC1574" t="s">
        <v>303</v>
      </c>
      <c r="AD1574">
        <v>0</v>
      </c>
      <c r="AE1574">
        <v>0</v>
      </c>
      <c r="AF1574">
        <v>0</v>
      </c>
      <c r="AG1574">
        <v>0</v>
      </c>
      <c r="AH1574">
        <v>0</v>
      </c>
      <c r="AI1574">
        <v>0</v>
      </c>
    </row>
    <row r="1575" spans="3:35">
      <c r="C1575">
        <v>216</v>
      </c>
      <c r="D1575" s="5"/>
      <c r="F1575" t="s">
        <v>1462</v>
      </c>
      <c r="G1575" t="s">
        <v>1293</v>
      </c>
      <c r="I1575">
        <v>0</v>
      </c>
      <c r="J1575">
        <v>0</v>
      </c>
      <c r="K1575">
        <v>0</v>
      </c>
      <c r="L1575">
        <v>1</v>
      </c>
      <c r="M1575">
        <v>0</v>
      </c>
      <c r="N1575">
        <v>0</v>
      </c>
      <c r="O1575">
        <v>1</v>
      </c>
      <c r="P1575">
        <v>0</v>
      </c>
      <c r="Q1575">
        <v>0</v>
      </c>
      <c r="R1575" s="20">
        <v>1</v>
      </c>
      <c r="S1575" t="s">
        <v>303</v>
      </c>
      <c r="T1575" t="s">
        <v>303</v>
      </c>
      <c r="U1575" s="20" t="s">
        <v>303</v>
      </c>
      <c r="V1575">
        <v>0</v>
      </c>
      <c r="W1575">
        <v>0</v>
      </c>
      <c r="X1575" s="20">
        <v>0</v>
      </c>
      <c r="Y1575">
        <v>0</v>
      </c>
      <c r="Z1575">
        <v>1</v>
      </c>
      <c r="AA1575" s="20">
        <v>0</v>
      </c>
      <c r="AB1575" t="s">
        <v>303</v>
      </c>
      <c r="AC1575" t="s">
        <v>303</v>
      </c>
      <c r="AD1575">
        <v>0</v>
      </c>
      <c r="AE1575">
        <v>0</v>
      </c>
      <c r="AF1575">
        <v>0</v>
      </c>
      <c r="AG1575">
        <v>0</v>
      </c>
      <c r="AH1575">
        <v>0</v>
      </c>
      <c r="AI1575">
        <v>0</v>
      </c>
    </row>
    <row r="1576" spans="3:35">
      <c r="C1576">
        <v>217</v>
      </c>
      <c r="D1576" s="5"/>
      <c r="E1576" s="2" t="s">
        <v>1135</v>
      </c>
      <c r="F1576" t="s">
        <v>1453</v>
      </c>
      <c r="G1576" t="s">
        <v>1382</v>
      </c>
      <c r="I1576">
        <v>0</v>
      </c>
      <c r="J1576">
        <v>0</v>
      </c>
      <c r="K1576">
        <v>0</v>
      </c>
      <c r="L1576">
        <v>0</v>
      </c>
      <c r="M1576">
        <v>0</v>
      </c>
      <c r="N1576">
        <v>0</v>
      </c>
      <c r="O1576">
        <v>0</v>
      </c>
      <c r="P1576">
        <v>0</v>
      </c>
      <c r="Q1576">
        <v>0</v>
      </c>
      <c r="R1576" s="20">
        <v>1</v>
      </c>
      <c r="S1576" t="s">
        <v>303</v>
      </c>
      <c r="T1576" t="s">
        <v>303</v>
      </c>
      <c r="U1576" s="20" t="s">
        <v>303</v>
      </c>
      <c r="V1576">
        <v>0</v>
      </c>
      <c r="W1576">
        <v>1</v>
      </c>
      <c r="X1576" s="20">
        <v>0</v>
      </c>
      <c r="Y1576">
        <v>1</v>
      </c>
      <c r="Z1576">
        <v>0</v>
      </c>
      <c r="AA1576" s="20">
        <v>0</v>
      </c>
      <c r="AB1576" t="s">
        <v>303</v>
      </c>
      <c r="AC1576" t="s">
        <v>303</v>
      </c>
      <c r="AD1576">
        <v>0</v>
      </c>
      <c r="AE1576">
        <v>0</v>
      </c>
      <c r="AF1576">
        <v>0</v>
      </c>
      <c r="AG1576">
        <v>0</v>
      </c>
      <c r="AH1576">
        <v>0</v>
      </c>
      <c r="AI1576">
        <v>0</v>
      </c>
    </row>
    <row r="1577" spans="3:35">
      <c r="C1577">
        <v>218</v>
      </c>
      <c r="D1577" s="5"/>
      <c r="F1577" t="s">
        <v>1455</v>
      </c>
      <c r="G1577" t="s">
        <v>1383</v>
      </c>
      <c r="I1577">
        <v>0</v>
      </c>
      <c r="J1577">
        <v>0</v>
      </c>
      <c r="K1577">
        <v>0</v>
      </c>
      <c r="L1577">
        <v>0</v>
      </c>
      <c r="M1577">
        <v>0</v>
      </c>
      <c r="N1577">
        <v>0</v>
      </c>
      <c r="O1577">
        <v>0</v>
      </c>
      <c r="P1577">
        <v>0</v>
      </c>
      <c r="Q1577">
        <v>0</v>
      </c>
      <c r="R1577" s="20">
        <v>1</v>
      </c>
      <c r="S1577" t="s">
        <v>303</v>
      </c>
      <c r="T1577" t="s">
        <v>303</v>
      </c>
      <c r="U1577" s="20" t="s">
        <v>303</v>
      </c>
      <c r="V1577">
        <v>1</v>
      </c>
      <c r="W1577">
        <v>0</v>
      </c>
      <c r="X1577" s="20">
        <v>0</v>
      </c>
      <c r="Y1577">
        <v>1</v>
      </c>
      <c r="Z1577">
        <v>0</v>
      </c>
      <c r="AA1577" s="20">
        <v>0</v>
      </c>
      <c r="AB1577" t="s">
        <v>303</v>
      </c>
      <c r="AC1577" t="s">
        <v>303</v>
      </c>
      <c r="AD1577">
        <v>0</v>
      </c>
      <c r="AE1577">
        <v>0</v>
      </c>
      <c r="AF1577">
        <v>0</v>
      </c>
      <c r="AG1577">
        <v>0</v>
      </c>
      <c r="AH1577">
        <v>0</v>
      </c>
      <c r="AI1577">
        <v>0</v>
      </c>
    </row>
    <row r="1578" spans="3:35">
      <c r="C1578">
        <v>219</v>
      </c>
      <c r="D1578" s="5"/>
      <c r="F1578" t="s">
        <v>1455</v>
      </c>
      <c r="G1578" t="s">
        <v>1383</v>
      </c>
      <c r="I1578">
        <v>0</v>
      </c>
      <c r="J1578">
        <v>0</v>
      </c>
      <c r="K1578">
        <v>0</v>
      </c>
      <c r="L1578">
        <v>1</v>
      </c>
      <c r="M1578">
        <v>0</v>
      </c>
      <c r="N1578">
        <v>0</v>
      </c>
      <c r="O1578">
        <v>1</v>
      </c>
      <c r="P1578">
        <v>0</v>
      </c>
      <c r="Q1578">
        <v>0</v>
      </c>
      <c r="R1578" s="20">
        <v>1</v>
      </c>
      <c r="S1578" t="s">
        <v>303</v>
      </c>
      <c r="T1578" t="s">
        <v>303</v>
      </c>
      <c r="U1578" s="20" t="s">
        <v>303</v>
      </c>
      <c r="V1578">
        <v>0</v>
      </c>
      <c r="W1578">
        <v>0</v>
      </c>
      <c r="X1578" s="20">
        <v>0</v>
      </c>
      <c r="Y1578">
        <v>0</v>
      </c>
      <c r="Z1578">
        <v>1</v>
      </c>
      <c r="AA1578" s="20">
        <v>0</v>
      </c>
      <c r="AB1578" t="s">
        <v>303</v>
      </c>
      <c r="AC1578" t="s">
        <v>303</v>
      </c>
      <c r="AD1578">
        <v>0</v>
      </c>
      <c r="AE1578">
        <v>0</v>
      </c>
      <c r="AF1578">
        <v>0</v>
      </c>
      <c r="AG1578">
        <v>0</v>
      </c>
      <c r="AH1578">
        <v>0</v>
      </c>
      <c r="AI1578">
        <v>0</v>
      </c>
    </row>
    <row r="1579" spans="3:35">
      <c r="C1579">
        <v>220</v>
      </c>
      <c r="D1579" s="5"/>
      <c r="E1579" s="2" t="s">
        <v>1137</v>
      </c>
      <c r="F1579" t="s">
        <v>1449</v>
      </c>
      <c r="G1579" t="s">
        <v>1377</v>
      </c>
      <c r="I1579">
        <v>0</v>
      </c>
      <c r="J1579">
        <v>0</v>
      </c>
      <c r="K1579">
        <v>0</v>
      </c>
      <c r="L1579">
        <v>0</v>
      </c>
      <c r="M1579">
        <v>0</v>
      </c>
      <c r="N1579">
        <v>0</v>
      </c>
      <c r="O1579">
        <v>0</v>
      </c>
      <c r="P1579">
        <v>0</v>
      </c>
      <c r="Q1579">
        <v>0</v>
      </c>
      <c r="R1579" s="20">
        <v>1</v>
      </c>
      <c r="S1579" t="s">
        <v>303</v>
      </c>
      <c r="T1579" t="s">
        <v>303</v>
      </c>
      <c r="U1579" s="20" t="s">
        <v>303</v>
      </c>
      <c r="V1579">
        <v>0</v>
      </c>
      <c r="W1579">
        <v>1</v>
      </c>
      <c r="X1579" s="20">
        <v>0</v>
      </c>
      <c r="Y1579">
        <v>1</v>
      </c>
      <c r="Z1579">
        <v>0</v>
      </c>
      <c r="AA1579" s="20">
        <v>0</v>
      </c>
      <c r="AB1579" t="s">
        <v>303</v>
      </c>
      <c r="AC1579" t="s">
        <v>303</v>
      </c>
      <c r="AD1579">
        <v>0</v>
      </c>
      <c r="AE1579">
        <v>0</v>
      </c>
      <c r="AF1579">
        <v>0</v>
      </c>
      <c r="AG1579">
        <v>0</v>
      </c>
      <c r="AH1579">
        <v>0</v>
      </c>
      <c r="AI1579">
        <v>0</v>
      </c>
    </row>
    <row r="1580" spans="3:35">
      <c r="C1580">
        <v>221</v>
      </c>
      <c r="D1580" s="5"/>
      <c r="F1580" t="s">
        <v>1451</v>
      </c>
      <c r="G1580" t="s">
        <v>1379</v>
      </c>
      <c r="I1580">
        <v>0</v>
      </c>
      <c r="J1580">
        <v>0</v>
      </c>
      <c r="K1580">
        <v>0</v>
      </c>
      <c r="L1580">
        <v>0</v>
      </c>
      <c r="M1580">
        <v>0</v>
      </c>
      <c r="N1580">
        <v>0</v>
      </c>
      <c r="O1580">
        <v>0</v>
      </c>
      <c r="P1580">
        <v>0</v>
      </c>
      <c r="Q1580">
        <v>0</v>
      </c>
      <c r="R1580" s="20">
        <v>1</v>
      </c>
      <c r="S1580" t="s">
        <v>303</v>
      </c>
      <c r="T1580" t="s">
        <v>303</v>
      </c>
      <c r="U1580" s="20" t="s">
        <v>303</v>
      </c>
      <c r="V1580">
        <v>1</v>
      </c>
      <c r="W1580">
        <v>0</v>
      </c>
      <c r="X1580" s="20">
        <v>0</v>
      </c>
      <c r="Y1580">
        <v>1</v>
      </c>
      <c r="Z1580">
        <v>0</v>
      </c>
      <c r="AA1580" s="20">
        <v>0</v>
      </c>
      <c r="AB1580" t="s">
        <v>303</v>
      </c>
      <c r="AC1580" t="s">
        <v>303</v>
      </c>
      <c r="AD1580">
        <v>0</v>
      </c>
      <c r="AE1580">
        <v>0</v>
      </c>
      <c r="AF1580">
        <v>0</v>
      </c>
      <c r="AG1580">
        <v>0</v>
      </c>
      <c r="AH1580">
        <v>0</v>
      </c>
      <c r="AI1580">
        <v>0</v>
      </c>
    </row>
    <row r="1581" spans="3:35">
      <c r="C1581">
        <v>222</v>
      </c>
      <c r="D1581" s="5"/>
      <c r="F1581" t="s">
        <v>1451</v>
      </c>
      <c r="G1581" t="s">
        <v>1379</v>
      </c>
      <c r="I1581">
        <v>0</v>
      </c>
      <c r="J1581">
        <v>0</v>
      </c>
      <c r="K1581">
        <v>0</v>
      </c>
      <c r="L1581">
        <v>1</v>
      </c>
      <c r="M1581">
        <v>0</v>
      </c>
      <c r="N1581">
        <v>0</v>
      </c>
      <c r="O1581">
        <v>1</v>
      </c>
      <c r="P1581">
        <v>0</v>
      </c>
      <c r="Q1581">
        <v>0</v>
      </c>
      <c r="R1581" s="20">
        <v>1</v>
      </c>
      <c r="S1581" t="s">
        <v>303</v>
      </c>
      <c r="T1581" t="s">
        <v>303</v>
      </c>
      <c r="U1581" s="20" t="s">
        <v>303</v>
      </c>
      <c r="V1581">
        <v>0</v>
      </c>
      <c r="W1581">
        <v>0</v>
      </c>
      <c r="X1581" s="20">
        <v>0</v>
      </c>
      <c r="Y1581">
        <v>0</v>
      </c>
      <c r="Z1581">
        <v>1</v>
      </c>
      <c r="AA1581" s="20">
        <v>0</v>
      </c>
      <c r="AB1581" t="s">
        <v>303</v>
      </c>
      <c r="AC1581" t="s">
        <v>303</v>
      </c>
      <c r="AD1581">
        <v>0</v>
      </c>
      <c r="AE1581">
        <v>0</v>
      </c>
      <c r="AF1581">
        <v>0</v>
      </c>
      <c r="AG1581">
        <v>0</v>
      </c>
      <c r="AH1581">
        <v>0</v>
      </c>
      <c r="AI1581">
        <v>0</v>
      </c>
    </row>
    <row r="1582" spans="3:35">
      <c r="C1582">
        <v>223</v>
      </c>
      <c r="D1582" s="5"/>
      <c r="E1582" s="2" t="s">
        <v>1139</v>
      </c>
      <c r="F1582" t="s">
        <v>1445</v>
      </c>
      <c r="G1582" t="s">
        <v>1373</v>
      </c>
      <c r="I1582">
        <v>0</v>
      </c>
      <c r="J1582">
        <v>0</v>
      </c>
      <c r="K1582">
        <v>0</v>
      </c>
      <c r="L1582">
        <v>0</v>
      </c>
      <c r="M1582">
        <v>0</v>
      </c>
      <c r="N1582">
        <v>0</v>
      </c>
      <c r="O1582">
        <v>0</v>
      </c>
      <c r="P1582">
        <v>0</v>
      </c>
      <c r="Q1582">
        <v>0</v>
      </c>
      <c r="R1582" s="20">
        <v>1</v>
      </c>
      <c r="S1582" t="s">
        <v>303</v>
      </c>
      <c r="T1582" t="s">
        <v>303</v>
      </c>
      <c r="U1582" s="20" t="s">
        <v>303</v>
      </c>
      <c r="V1582">
        <v>0</v>
      </c>
      <c r="W1582">
        <v>1</v>
      </c>
      <c r="X1582" s="20">
        <v>0</v>
      </c>
      <c r="Y1582">
        <v>1</v>
      </c>
      <c r="Z1582">
        <v>0</v>
      </c>
      <c r="AA1582" s="20">
        <v>0</v>
      </c>
      <c r="AB1582" t="s">
        <v>303</v>
      </c>
      <c r="AC1582" t="s">
        <v>303</v>
      </c>
      <c r="AD1582">
        <v>0</v>
      </c>
      <c r="AE1582">
        <v>0</v>
      </c>
      <c r="AF1582">
        <v>0</v>
      </c>
      <c r="AG1582">
        <v>0</v>
      </c>
      <c r="AH1582">
        <v>0</v>
      </c>
      <c r="AI1582">
        <v>0</v>
      </c>
    </row>
    <row r="1583" spans="3:35">
      <c r="C1583">
        <v>224</v>
      </c>
      <c r="D1583" s="5"/>
      <c r="F1583" t="s">
        <v>1447</v>
      </c>
      <c r="G1583" t="s">
        <v>1375</v>
      </c>
      <c r="I1583">
        <v>0</v>
      </c>
      <c r="J1583">
        <v>0</v>
      </c>
      <c r="K1583">
        <v>0</v>
      </c>
      <c r="L1583">
        <v>0</v>
      </c>
      <c r="M1583">
        <v>0</v>
      </c>
      <c r="N1583">
        <v>0</v>
      </c>
      <c r="O1583">
        <v>0</v>
      </c>
      <c r="P1583">
        <v>0</v>
      </c>
      <c r="Q1583">
        <v>0</v>
      </c>
      <c r="R1583" s="20">
        <v>1</v>
      </c>
      <c r="S1583" t="s">
        <v>303</v>
      </c>
      <c r="T1583" t="s">
        <v>303</v>
      </c>
      <c r="U1583" s="20" t="s">
        <v>303</v>
      </c>
      <c r="V1583">
        <v>1</v>
      </c>
      <c r="W1583">
        <v>0</v>
      </c>
      <c r="X1583" s="20">
        <v>0</v>
      </c>
      <c r="Y1583">
        <v>1</v>
      </c>
      <c r="Z1583">
        <v>0</v>
      </c>
      <c r="AA1583" s="20">
        <v>0</v>
      </c>
      <c r="AB1583" t="s">
        <v>303</v>
      </c>
      <c r="AC1583" t="s">
        <v>303</v>
      </c>
      <c r="AD1583">
        <v>0</v>
      </c>
      <c r="AE1583">
        <v>0</v>
      </c>
      <c r="AF1583">
        <v>0</v>
      </c>
      <c r="AG1583">
        <v>0</v>
      </c>
      <c r="AH1583">
        <v>0</v>
      </c>
      <c r="AI1583">
        <v>0</v>
      </c>
    </row>
    <row r="1584" spans="3:35">
      <c r="C1584">
        <v>225</v>
      </c>
      <c r="D1584" s="5"/>
      <c r="F1584" t="s">
        <v>1447</v>
      </c>
      <c r="G1584" t="s">
        <v>1375</v>
      </c>
      <c r="I1584">
        <v>0</v>
      </c>
      <c r="J1584">
        <v>0</v>
      </c>
      <c r="K1584">
        <v>0</v>
      </c>
      <c r="L1584">
        <v>1</v>
      </c>
      <c r="M1584">
        <v>0</v>
      </c>
      <c r="N1584">
        <v>0</v>
      </c>
      <c r="O1584">
        <v>1</v>
      </c>
      <c r="P1584">
        <v>0</v>
      </c>
      <c r="Q1584">
        <v>0</v>
      </c>
      <c r="R1584" s="20">
        <v>1</v>
      </c>
      <c r="S1584" t="s">
        <v>303</v>
      </c>
      <c r="T1584" t="s">
        <v>303</v>
      </c>
      <c r="U1584" s="20" t="s">
        <v>303</v>
      </c>
      <c r="V1584">
        <v>0</v>
      </c>
      <c r="W1584">
        <v>0</v>
      </c>
      <c r="X1584" s="20">
        <v>0</v>
      </c>
      <c r="Y1584">
        <v>0</v>
      </c>
      <c r="Z1584">
        <v>1</v>
      </c>
      <c r="AA1584" s="20">
        <v>0</v>
      </c>
      <c r="AB1584" t="s">
        <v>303</v>
      </c>
      <c r="AC1584" t="s">
        <v>303</v>
      </c>
      <c r="AD1584">
        <v>0</v>
      </c>
      <c r="AE1584">
        <v>0</v>
      </c>
      <c r="AF1584">
        <v>0</v>
      </c>
      <c r="AG1584">
        <v>0</v>
      </c>
      <c r="AH1584">
        <v>0</v>
      </c>
      <c r="AI1584">
        <v>0</v>
      </c>
    </row>
    <row r="1585" spans="3:35">
      <c r="C1585">
        <v>226</v>
      </c>
      <c r="D1585" s="5"/>
      <c r="E1585" s="2" t="s">
        <v>1141</v>
      </c>
      <c r="F1585" t="s">
        <v>1443</v>
      </c>
      <c r="G1585" t="s">
        <v>1290</v>
      </c>
      <c r="I1585">
        <v>0</v>
      </c>
      <c r="J1585">
        <v>0</v>
      </c>
      <c r="K1585">
        <v>0</v>
      </c>
      <c r="L1585">
        <v>0</v>
      </c>
      <c r="M1585">
        <v>0</v>
      </c>
      <c r="N1585">
        <v>0</v>
      </c>
      <c r="O1585">
        <v>0</v>
      </c>
      <c r="P1585">
        <v>0</v>
      </c>
      <c r="Q1585">
        <v>0</v>
      </c>
      <c r="R1585" s="20">
        <v>1</v>
      </c>
      <c r="S1585" t="s">
        <v>303</v>
      </c>
      <c r="T1585" t="s">
        <v>303</v>
      </c>
      <c r="U1585" s="20" t="s">
        <v>303</v>
      </c>
      <c r="V1585">
        <v>0</v>
      </c>
      <c r="W1585">
        <v>1</v>
      </c>
      <c r="X1585" s="20">
        <v>0</v>
      </c>
      <c r="Y1585">
        <v>1</v>
      </c>
      <c r="Z1585">
        <v>0</v>
      </c>
      <c r="AA1585" s="20">
        <v>0</v>
      </c>
      <c r="AB1585" t="s">
        <v>303</v>
      </c>
      <c r="AC1585" t="s">
        <v>303</v>
      </c>
      <c r="AD1585">
        <v>0</v>
      </c>
      <c r="AE1585">
        <v>0</v>
      </c>
      <c r="AF1585">
        <v>0</v>
      </c>
      <c r="AG1585">
        <v>0</v>
      </c>
      <c r="AH1585">
        <v>0</v>
      </c>
      <c r="AI1585">
        <v>0</v>
      </c>
    </row>
    <row r="1586" spans="3:35">
      <c r="C1586">
        <v>227</v>
      </c>
      <c r="D1586" s="5"/>
      <c r="F1586" t="s">
        <v>1444</v>
      </c>
      <c r="G1586" t="s">
        <v>1291</v>
      </c>
      <c r="H1586" t="s">
        <v>1296</v>
      </c>
      <c r="I1586">
        <v>0</v>
      </c>
      <c r="J1586">
        <v>1</v>
      </c>
      <c r="K1586">
        <v>1</v>
      </c>
      <c r="L1586">
        <v>0</v>
      </c>
      <c r="M1586">
        <v>0</v>
      </c>
      <c r="N1586">
        <v>0</v>
      </c>
      <c r="O1586">
        <v>0</v>
      </c>
      <c r="P1586">
        <v>0</v>
      </c>
      <c r="Q1586">
        <v>0</v>
      </c>
      <c r="R1586" s="20">
        <v>1</v>
      </c>
      <c r="S1586" t="s">
        <v>303</v>
      </c>
      <c r="T1586" t="s">
        <v>303</v>
      </c>
      <c r="U1586" s="20" t="s">
        <v>303</v>
      </c>
      <c r="V1586">
        <v>1</v>
      </c>
      <c r="W1586">
        <v>0</v>
      </c>
      <c r="X1586" s="20">
        <v>0</v>
      </c>
      <c r="Y1586">
        <v>1</v>
      </c>
      <c r="Z1586">
        <v>0</v>
      </c>
      <c r="AA1586" s="20">
        <v>0</v>
      </c>
      <c r="AB1586">
        <v>0</v>
      </c>
      <c r="AC1586">
        <v>1</v>
      </c>
      <c r="AD1586">
        <v>0</v>
      </c>
      <c r="AE1586">
        <v>0</v>
      </c>
      <c r="AF1586">
        <v>0</v>
      </c>
      <c r="AG1586">
        <v>0</v>
      </c>
      <c r="AH1586">
        <v>0</v>
      </c>
      <c r="AI1586">
        <v>0</v>
      </c>
    </row>
    <row r="1587" spans="3:35">
      <c r="C1587">
        <v>228</v>
      </c>
      <c r="D1587" s="5"/>
      <c r="F1587" t="s">
        <v>1444</v>
      </c>
      <c r="G1587" t="s">
        <v>1291</v>
      </c>
      <c r="H1587" t="s">
        <v>1299</v>
      </c>
      <c r="I1587">
        <v>0</v>
      </c>
      <c r="J1587">
        <v>1</v>
      </c>
      <c r="K1587">
        <v>1</v>
      </c>
      <c r="L1587">
        <v>1</v>
      </c>
      <c r="M1587">
        <v>0</v>
      </c>
      <c r="N1587">
        <v>0</v>
      </c>
      <c r="O1587">
        <v>1</v>
      </c>
      <c r="P1587">
        <v>0</v>
      </c>
      <c r="Q1587">
        <v>0</v>
      </c>
      <c r="R1587" s="20">
        <v>1</v>
      </c>
      <c r="S1587" t="s">
        <v>303</v>
      </c>
      <c r="T1587" t="s">
        <v>303</v>
      </c>
      <c r="U1587" s="20" t="s">
        <v>303</v>
      </c>
      <c r="V1587" t="s">
        <v>303</v>
      </c>
      <c r="W1587" t="s">
        <v>303</v>
      </c>
      <c r="X1587" s="20" t="s">
        <v>303</v>
      </c>
      <c r="Y1587">
        <v>0</v>
      </c>
      <c r="Z1587">
        <v>1</v>
      </c>
      <c r="AA1587" s="20">
        <v>0</v>
      </c>
      <c r="AB1587">
        <v>1</v>
      </c>
      <c r="AC1587">
        <v>0</v>
      </c>
      <c r="AD1587" t="s">
        <v>303</v>
      </c>
      <c r="AE1587" t="s">
        <v>303</v>
      </c>
      <c r="AF1587">
        <v>0</v>
      </c>
      <c r="AG1587">
        <v>0</v>
      </c>
      <c r="AH1587">
        <v>0</v>
      </c>
      <c r="AI1587">
        <v>0</v>
      </c>
    </row>
    <row r="1588" spans="3:35">
      <c r="C1588">
        <v>229</v>
      </c>
      <c r="D1588" s="3"/>
      <c r="E1588" s="2" t="s">
        <v>1145</v>
      </c>
      <c r="F1588" t="s">
        <v>1457</v>
      </c>
      <c r="G1588" t="s">
        <v>1292</v>
      </c>
      <c r="I1588">
        <v>0</v>
      </c>
      <c r="J1588">
        <v>0</v>
      </c>
      <c r="K1588">
        <v>0</v>
      </c>
      <c r="L1588">
        <v>0</v>
      </c>
      <c r="M1588">
        <v>0</v>
      </c>
      <c r="N1588">
        <v>0</v>
      </c>
      <c r="O1588">
        <v>0</v>
      </c>
      <c r="P1588">
        <v>0</v>
      </c>
      <c r="Q1588">
        <v>0</v>
      </c>
      <c r="R1588" s="20">
        <v>1</v>
      </c>
      <c r="S1588" t="s">
        <v>303</v>
      </c>
      <c r="T1588" t="s">
        <v>303</v>
      </c>
      <c r="U1588" s="20" t="s">
        <v>303</v>
      </c>
      <c r="V1588">
        <v>0</v>
      </c>
      <c r="W1588">
        <v>0</v>
      </c>
      <c r="X1588" s="20">
        <v>1</v>
      </c>
      <c r="Y1588">
        <v>0</v>
      </c>
      <c r="Z1588">
        <v>0</v>
      </c>
      <c r="AA1588" s="20">
        <v>1</v>
      </c>
      <c r="AB1588" t="s">
        <v>303</v>
      </c>
      <c r="AC1588" t="s">
        <v>303</v>
      </c>
      <c r="AD1588">
        <v>0</v>
      </c>
      <c r="AE1588">
        <v>0</v>
      </c>
      <c r="AF1588">
        <v>0</v>
      </c>
      <c r="AG1588">
        <v>0</v>
      </c>
      <c r="AH1588">
        <v>0</v>
      </c>
      <c r="AI1588">
        <v>0</v>
      </c>
    </row>
    <row r="1589" spans="3:35">
      <c r="C1589">
        <v>230</v>
      </c>
      <c r="D1589" s="3"/>
      <c r="F1589" t="s">
        <v>1459</v>
      </c>
      <c r="G1589" t="s">
        <v>1293</v>
      </c>
      <c r="I1589">
        <v>0</v>
      </c>
      <c r="J1589">
        <v>0</v>
      </c>
      <c r="K1589">
        <v>0</v>
      </c>
      <c r="L1589">
        <v>0</v>
      </c>
      <c r="M1589">
        <v>0</v>
      </c>
      <c r="N1589">
        <v>0</v>
      </c>
      <c r="O1589">
        <v>0</v>
      </c>
      <c r="P1589">
        <v>0</v>
      </c>
      <c r="Q1589">
        <v>0</v>
      </c>
      <c r="R1589" s="20">
        <v>1</v>
      </c>
      <c r="S1589" t="s">
        <v>303</v>
      </c>
      <c r="T1589" t="s">
        <v>303</v>
      </c>
      <c r="U1589" s="20" t="s">
        <v>303</v>
      </c>
      <c r="V1589">
        <v>1</v>
      </c>
      <c r="W1589">
        <v>0</v>
      </c>
      <c r="X1589" s="20">
        <v>0</v>
      </c>
      <c r="Y1589">
        <v>0</v>
      </c>
      <c r="Z1589">
        <v>1</v>
      </c>
      <c r="AA1589" s="20">
        <v>0</v>
      </c>
      <c r="AB1589" t="s">
        <v>303</v>
      </c>
      <c r="AC1589" t="s">
        <v>303</v>
      </c>
      <c r="AD1589">
        <v>0</v>
      </c>
      <c r="AE1589">
        <v>0</v>
      </c>
      <c r="AF1589">
        <v>0</v>
      </c>
      <c r="AG1589">
        <v>0</v>
      </c>
      <c r="AH1589">
        <v>0</v>
      </c>
      <c r="AI1589">
        <v>0</v>
      </c>
    </row>
    <row r="1590" spans="3:35">
      <c r="C1590">
        <v>231</v>
      </c>
      <c r="D1590" s="3"/>
      <c r="F1590" t="s">
        <v>1459</v>
      </c>
      <c r="G1590" t="s">
        <v>1293</v>
      </c>
      <c r="I1590">
        <v>0</v>
      </c>
      <c r="J1590">
        <v>0</v>
      </c>
      <c r="K1590">
        <v>0</v>
      </c>
      <c r="L1590">
        <v>1</v>
      </c>
      <c r="M1590">
        <v>0</v>
      </c>
      <c r="N1590">
        <v>0</v>
      </c>
      <c r="O1590">
        <v>1</v>
      </c>
      <c r="P1590">
        <v>0</v>
      </c>
      <c r="Q1590">
        <v>0</v>
      </c>
      <c r="R1590" s="20">
        <v>1</v>
      </c>
      <c r="S1590" t="s">
        <v>303</v>
      </c>
      <c r="T1590" t="s">
        <v>303</v>
      </c>
      <c r="U1590" s="20" t="s">
        <v>303</v>
      </c>
      <c r="V1590">
        <v>0</v>
      </c>
      <c r="W1590">
        <v>0</v>
      </c>
      <c r="X1590" s="20">
        <v>0</v>
      </c>
      <c r="Y1590">
        <v>0</v>
      </c>
      <c r="Z1590">
        <v>1</v>
      </c>
      <c r="AA1590" s="20">
        <v>1</v>
      </c>
      <c r="AB1590" t="s">
        <v>303</v>
      </c>
      <c r="AC1590" t="s">
        <v>303</v>
      </c>
      <c r="AD1590">
        <v>0</v>
      </c>
      <c r="AE1590">
        <v>0</v>
      </c>
      <c r="AF1590">
        <v>0</v>
      </c>
      <c r="AG1590">
        <v>0</v>
      </c>
      <c r="AH1590">
        <v>0</v>
      </c>
      <c r="AI1590">
        <v>0</v>
      </c>
    </row>
    <row r="1591" spans="3:35">
      <c r="C1591">
        <v>232</v>
      </c>
      <c r="D1591" s="3"/>
      <c r="E1591" s="2" t="s">
        <v>1148</v>
      </c>
      <c r="F1591" t="s">
        <v>1461</v>
      </c>
      <c r="G1591" t="s">
        <v>1382</v>
      </c>
      <c r="I1591">
        <v>0</v>
      </c>
      <c r="J1591">
        <v>0</v>
      </c>
      <c r="K1591">
        <v>0</v>
      </c>
      <c r="L1591">
        <v>0</v>
      </c>
      <c r="M1591">
        <v>0</v>
      </c>
      <c r="N1591">
        <v>0</v>
      </c>
      <c r="O1591">
        <v>0</v>
      </c>
      <c r="P1591">
        <v>0</v>
      </c>
      <c r="Q1591">
        <v>0</v>
      </c>
      <c r="R1591" s="20">
        <v>1</v>
      </c>
      <c r="S1591" t="s">
        <v>303</v>
      </c>
      <c r="T1591" t="s">
        <v>303</v>
      </c>
      <c r="U1591" s="20" t="s">
        <v>303</v>
      </c>
      <c r="V1591">
        <v>0</v>
      </c>
      <c r="W1591">
        <v>1</v>
      </c>
      <c r="X1591" s="20">
        <v>0</v>
      </c>
      <c r="Y1591">
        <v>1</v>
      </c>
      <c r="Z1591">
        <v>0</v>
      </c>
      <c r="AA1591" s="20">
        <v>0</v>
      </c>
      <c r="AB1591" t="s">
        <v>303</v>
      </c>
      <c r="AC1591" t="s">
        <v>303</v>
      </c>
      <c r="AD1591">
        <v>0</v>
      </c>
      <c r="AE1591">
        <v>0</v>
      </c>
      <c r="AF1591">
        <v>0</v>
      </c>
      <c r="AG1591">
        <v>0</v>
      </c>
      <c r="AH1591">
        <v>0</v>
      </c>
      <c r="AI1591">
        <v>0</v>
      </c>
    </row>
    <row r="1592" spans="3:35">
      <c r="C1592">
        <v>233</v>
      </c>
      <c r="D1592" s="3"/>
      <c r="F1592" t="s">
        <v>1462</v>
      </c>
      <c r="G1592" t="s">
        <v>1383</v>
      </c>
      <c r="I1592">
        <v>0</v>
      </c>
      <c r="J1592">
        <v>0</v>
      </c>
      <c r="K1592">
        <v>0</v>
      </c>
      <c r="L1592">
        <v>0</v>
      </c>
      <c r="M1592">
        <v>0</v>
      </c>
      <c r="N1592">
        <v>0</v>
      </c>
      <c r="O1592">
        <v>0</v>
      </c>
      <c r="P1592">
        <v>0</v>
      </c>
      <c r="Q1592">
        <v>0</v>
      </c>
      <c r="R1592" s="20">
        <v>1</v>
      </c>
      <c r="S1592" t="s">
        <v>303</v>
      </c>
      <c r="T1592" t="s">
        <v>303</v>
      </c>
      <c r="U1592" s="20" t="s">
        <v>303</v>
      </c>
      <c r="V1592">
        <v>1</v>
      </c>
      <c r="W1592">
        <v>0</v>
      </c>
      <c r="X1592" s="20">
        <v>0</v>
      </c>
      <c r="Y1592">
        <v>1</v>
      </c>
      <c r="Z1592">
        <v>0</v>
      </c>
      <c r="AA1592" s="20">
        <v>0</v>
      </c>
      <c r="AB1592" t="s">
        <v>303</v>
      </c>
      <c r="AC1592" t="s">
        <v>303</v>
      </c>
      <c r="AD1592">
        <v>0</v>
      </c>
      <c r="AE1592">
        <v>0</v>
      </c>
      <c r="AF1592">
        <v>0</v>
      </c>
      <c r="AG1592">
        <v>0</v>
      </c>
      <c r="AH1592">
        <v>0</v>
      </c>
      <c r="AI1592">
        <v>0</v>
      </c>
    </row>
    <row r="1593" spans="3:35">
      <c r="C1593">
        <v>234</v>
      </c>
      <c r="D1593" s="3"/>
      <c r="F1593" t="s">
        <v>1462</v>
      </c>
      <c r="G1593" t="s">
        <v>1383</v>
      </c>
      <c r="I1593">
        <v>0</v>
      </c>
      <c r="J1593">
        <v>0</v>
      </c>
      <c r="K1593">
        <v>0</v>
      </c>
      <c r="L1593">
        <v>1</v>
      </c>
      <c r="M1593">
        <v>0</v>
      </c>
      <c r="N1593">
        <v>0</v>
      </c>
      <c r="O1593">
        <v>1</v>
      </c>
      <c r="P1593">
        <v>0</v>
      </c>
      <c r="Q1593">
        <v>0</v>
      </c>
      <c r="R1593" s="20">
        <v>1</v>
      </c>
      <c r="S1593" t="s">
        <v>303</v>
      </c>
      <c r="T1593" t="s">
        <v>303</v>
      </c>
      <c r="U1593" s="20" t="s">
        <v>303</v>
      </c>
      <c r="V1593">
        <v>0</v>
      </c>
      <c r="W1593">
        <v>0</v>
      </c>
      <c r="X1593" s="20">
        <v>0</v>
      </c>
      <c r="Y1593">
        <v>0</v>
      </c>
      <c r="Z1593">
        <v>1</v>
      </c>
      <c r="AA1593" s="20">
        <v>0</v>
      </c>
      <c r="AB1593" t="s">
        <v>303</v>
      </c>
      <c r="AC1593" t="s">
        <v>303</v>
      </c>
      <c r="AD1593">
        <v>0</v>
      </c>
      <c r="AE1593">
        <v>0</v>
      </c>
      <c r="AF1593">
        <v>0</v>
      </c>
      <c r="AG1593">
        <v>0</v>
      </c>
      <c r="AH1593">
        <v>0</v>
      </c>
      <c r="AI1593">
        <v>0</v>
      </c>
    </row>
    <row r="1594" spans="3:35">
      <c r="C1594">
        <v>235</v>
      </c>
      <c r="D1594" s="3"/>
      <c r="E1594" s="2" t="s">
        <v>1150</v>
      </c>
      <c r="F1594" t="s">
        <v>1453</v>
      </c>
      <c r="G1594" t="s">
        <v>1377</v>
      </c>
      <c r="I1594">
        <v>0</v>
      </c>
      <c r="J1594">
        <v>0</v>
      </c>
      <c r="K1594">
        <v>0</v>
      </c>
      <c r="L1594">
        <v>0</v>
      </c>
      <c r="M1594">
        <v>0</v>
      </c>
      <c r="N1594">
        <v>0</v>
      </c>
      <c r="O1594">
        <v>0</v>
      </c>
      <c r="P1594">
        <v>0</v>
      </c>
      <c r="Q1594">
        <v>0</v>
      </c>
      <c r="R1594" s="20">
        <v>1</v>
      </c>
      <c r="S1594" t="s">
        <v>303</v>
      </c>
      <c r="T1594" t="s">
        <v>303</v>
      </c>
      <c r="U1594" s="20" t="s">
        <v>303</v>
      </c>
      <c r="V1594">
        <v>0</v>
      </c>
      <c r="W1594">
        <v>1</v>
      </c>
      <c r="X1594" s="20">
        <v>0</v>
      </c>
      <c r="Y1594">
        <v>1</v>
      </c>
      <c r="Z1594">
        <v>0</v>
      </c>
      <c r="AA1594" s="20">
        <v>0</v>
      </c>
      <c r="AB1594" t="s">
        <v>303</v>
      </c>
      <c r="AC1594" t="s">
        <v>303</v>
      </c>
      <c r="AD1594">
        <v>0</v>
      </c>
      <c r="AE1594">
        <v>0</v>
      </c>
      <c r="AF1594">
        <v>0</v>
      </c>
      <c r="AG1594">
        <v>0</v>
      </c>
      <c r="AH1594">
        <v>0</v>
      </c>
      <c r="AI1594">
        <v>0</v>
      </c>
    </row>
    <row r="1595" spans="3:35">
      <c r="C1595">
        <v>236</v>
      </c>
      <c r="D1595" s="3"/>
      <c r="F1595" t="s">
        <v>1455</v>
      </c>
      <c r="G1595" t="s">
        <v>1379</v>
      </c>
      <c r="I1595">
        <v>0</v>
      </c>
      <c r="J1595">
        <v>0</v>
      </c>
      <c r="K1595">
        <v>0</v>
      </c>
      <c r="L1595">
        <v>0</v>
      </c>
      <c r="M1595">
        <v>0</v>
      </c>
      <c r="N1595">
        <v>0</v>
      </c>
      <c r="O1595">
        <v>0</v>
      </c>
      <c r="P1595">
        <v>0</v>
      </c>
      <c r="Q1595">
        <v>0</v>
      </c>
      <c r="R1595" s="20">
        <v>1</v>
      </c>
      <c r="S1595" t="s">
        <v>303</v>
      </c>
      <c r="T1595" t="s">
        <v>303</v>
      </c>
      <c r="U1595" s="20" t="s">
        <v>303</v>
      </c>
      <c r="V1595">
        <v>1</v>
      </c>
      <c r="W1595">
        <v>0</v>
      </c>
      <c r="X1595" s="20">
        <v>0</v>
      </c>
      <c r="Y1595">
        <v>1</v>
      </c>
      <c r="Z1595">
        <v>0</v>
      </c>
      <c r="AA1595" s="20">
        <v>0</v>
      </c>
      <c r="AB1595" t="s">
        <v>303</v>
      </c>
      <c r="AC1595" t="s">
        <v>303</v>
      </c>
      <c r="AD1595">
        <v>0</v>
      </c>
      <c r="AE1595">
        <v>0</v>
      </c>
      <c r="AF1595">
        <v>0</v>
      </c>
      <c r="AG1595">
        <v>0</v>
      </c>
      <c r="AH1595">
        <v>0</v>
      </c>
      <c r="AI1595">
        <v>0</v>
      </c>
    </row>
    <row r="1596" spans="3:35">
      <c r="C1596">
        <v>237</v>
      </c>
      <c r="D1596" s="3"/>
      <c r="F1596" t="s">
        <v>1455</v>
      </c>
      <c r="G1596" t="s">
        <v>1379</v>
      </c>
      <c r="I1596">
        <v>0</v>
      </c>
      <c r="J1596">
        <v>0</v>
      </c>
      <c r="K1596">
        <v>0</v>
      </c>
      <c r="L1596">
        <v>1</v>
      </c>
      <c r="M1596">
        <v>0</v>
      </c>
      <c r="N1596">
        <v>0</v>
      </c>
      <c r="O1596">
        <v>1</v>
      </c>
      <c r="P1596">
        <v>0</v>
      </c>
      <c r="Q1596">
        <v>0</v>
      </c>
      <c r="R1596" s="20">
        <v>1</v>
      </c>
      <c r="S1596" t="s">
        <v>303</v>
      </c>
      <c r="T1596" t="s">
        <v>303</v>
      </c>
      <c r="U1596" s="20" t="s">
        <v>303</v>
      </c>
      <c r="V1596">
        <v>0</v>
      </c>
      <c r="W1596">
        <v>0</v>
      </c>
      <c r="X1596" s="20">
        <v>0</v>
      </c>
      <c r="Y1596">
        <v>0</v>
      </c>
      <c r="Z1596">
        <v>1</v>
      </c>
      <c r="AA1596" s="20">
        <v>0</v>
      </c>
      <c r="AB1596" t="s">
        <v>303</v>
      </c>
      <c r="AC1596" t="s">
        <v>303</v>
      </c>
      <c r="AD1596">
        <v>0</v>
      </c>
      <c r="AE1596">
        <v>0</v>
      </c>
      <c r="AF1596">
        <v>0</v>
      </c>
      <c r="AG1596">
        <v>0</v>
      </c>
      <c r="AH1596">
        <v>0</v>
      </c>
      <c r="AI1596">
        <v>0</v>
      </c>
    </row>
    <row r="1597" spans="3:35">
      <c r="C1597">
        <v>238</v>
      </c>
      <c r="D1597" s="3"/>
      <c r="E1597" s="2" t="s">
        <v>1152</v>
      </c>
      <c r="F1597" t="s">
        <v>1449</v>
      </c>
      <c r="G1597" t="s">
        <v>1373</v>
      </c>
      <c r="I1597">
        <v>0</v>
      </c>
      <c r="J1597">
        <v>0</v>
      </c>
      <c r="K1597">
        <v>0</v>
      </c>
      <c r="L1597">
        <v>0</v>
      </c>
      <c r="M1597">
        <v>0</v>
      </c>
      <c r="N1597">
        <v>0</v>
      </c>
      <c r="O1597">
        <v>0</v>
      </c>
      <c r="P1597">
        <v>0</v>
      </c>
      <c r="Q1597">
        <v>0</v>
      </c>
      <c r="R1597" s="20">
        <v>1</v>
      </c>
      <c r="S1597" t="s">
        <v>303</v>
      </c>
      <c r="T1597" t="s">
        <v>303</v>
      </c>
      <c r="U1597" s="20" t="s">
        <v>303</v>
      </c>
      <c r="V1597">
        <v>0</v>
      </c>
      <c r="W1597">
        <v>1</v>
      </c>
      <c r="X1597" s="20">
        <v>0</v>
      </c>
      <c r="Y1597">
        <v>1</v>
      </c>
      <c r="Z1597">
        <v>0</v>
      </c>
      <c r="AA1597" s="20">
        <v>0</v>
      </c>
      <c r="AB1597" t="s">
        <v>303</v>
      </c>
      <c r="AC1597" t="s">
        <v>303</v>
      </c>
      <c r="AD1597">
        <v>0</v>
      </c>
      <c r="AE1597">
        <v>0</v>
      </c>
      <c r="AF1597">
        <v>0</v>
      </c>
      <c r="AG1597">
        <v>0</v>
      </c>
      <c r="AH1597">
        <v>0</v>
      </c>
      <c r="AI1597">
        <v>0</v>
      </c>
    </row>
    <row r="1598" spans="3:35">
      <c r="C1598">
        <v>239</v>
      </c>
      <c r="D1598" s="3"/>
      <c r="F1598" t="s">
        <v>1451</v>
      </c>
      <c r="G1598" t="s">
        <v>1375</v>
      </c>
      <c r="I1598">
        <v>0</v>
      </c>
      <c r="J1598">
        <v>0</v>
      </c>
      <c r="K1598">
        <v>0</v>
      </c>
      <c r="L1598">
        <v>0</v>
      </c>
      <c r="M1598">
        <v>0</v>
      </c>
      <c r="N1598">
        <v>0</v>
      </c>
      <c r="O1598">
        <v>0</v>
      </c>
      <c r="P1598">
        <v>0</v>
      </c>
      <c r="Q1598">
        <v>0</v>
      </c>
      <c r="R1598" s="20">
        <v>1</v>
      </c>
      <c r="S1598" t="s">
        <v>303</v>
      </c>
      <c r="T1598" t="s">
        <v>303</v>
      </c>
      <c r="U1598" s="20" t="s">
        <v>303</v>
      </c>
      <c r="V1598">
        <v>1</v>
      </c>
      <c r="W1598">
        <v>0</v>
      </c>
      <c r="X1598" s="20">
        <v>0</v>
      </c>
      <c r="Y1598">
        <v>1</v>
      </c>
      <c r="Z1598">
        <v>0</v>
      </c>
      <c r="AA1598" s="20">
        <v>0</v>
      </c>
      <c r="AB1598" t="s">
        <v>303</v>
      </c>
      <c r="AC1598" t="s">
        <v>303</v>
      </c>
      <c r="AD1598">
        <v>0</v>
      </c>
      <c r="AE1598">
        <v>0</v>
      </c>
      <c r="AF1598">
        <v>0</v>
      </c>
      <c r="AG1598">
        <v>0</v>
      </c>
      <c r="AH1598">
        <v>0</v>
      </c>
      <c r="AI1598">
        <v>0</v>
      </c>
    </row>
    <row r="1599" spans="3:35">
      <c r="C1599">
        <v>240</v>
      </c>
      <c r="D1599" s="3"/>
      <c r="F1599" t="s">
        <v>1451</v>
      </c>
      <c r="G1599" t="s">
        <v>1375</v>
      </c>
      <c r="I1599">
        <v>0</v>
      </c>
      <c r="J1599">
        <v>0</v>
      </c>
      <c r="K1599">
        <v>0</v>
      </c>
      <c r="L1599">
        <v>1</v>
      </c>
      <c r="M1599">
        <v>0</v>
      </c>
      <c r="N1599">
        <v>0</v>
      </c>
      <c r="O1599">
        <v>1</v>
      </c>
      <c r="P1599">
        <v>0</v>
      </c>
      <c r="Q1599">
        <v>0</v>
      </c>
      <c r="R1599" s="20">
        <v>1</v>
      </c>
      <c r="S1599" t="s">
        <v>303</v>
      </c>
      <c r="T1599" t="s">
        <v>303</v>
      </c>
      <c r="U1599" s="20" t="s">
        <v>303</v>
      </c>
      <c r="V1599">
        <v>0</v>
      </c>
      <c r="W1599">
        <v>0</v>
      </c>
      <c r="X1599" s="20">
        <v>0</v>
      </c>
      <c r="Y1599">
        <v>0</v>
      </c>
      <c r="Z1599">
        <v>1</v>
      </c>
      <c r="AA1599" s="20">
        <v>0</v>
      </c>
      <c r="AB1599" t="s">
        <v>303</v>
      </c>
      <c r="AC1599" t="s">
        <v>303</v>
      </c>
      <c r="AD1599">
        <v>0</v>
      </c>
      <c r="AE1599">
        <v>0</v>
      </c>
      <c r="AF1599">
        <v>0</v>
      </c>
      <c r="AG1599">
        <v>0</v>
      </c>
      <c r="AH1599">
        <v>0</v>
      </c>
      <c r="AI1599">
        <v>0</v>
      </c>
    </row>
    <row r="1600" spans="3:35">
      <c r="C1600">
        <v>241</v>
      </c>
      <c r="D1600" s="3"/>
      <c r="E1600" s="2" t="s">
        <v>1154</v>
      </c>
      <c r="F1600" t="s">
        <v>1445</v>
      </c>
      <c r="G1600" t="s">
        <v>1290</v>
      </c>
      <c r="I1600">
        <v>0</v>
      </c>
      <c r="J1600">
        <v>0</v>
      </c>
      <c r="K1600">
        <v>0</v>
      </c>
      <c r="L1600">
        <v>0</v>
      </c>
      <c r="M1600">
        <v>0</v>
      </c>
      <c r="N1600">
        <v>0</v>
      </c>
      <c r="O1600">
        <v>0</v>
      </c>
      <c r="P1600">
        <v>0</v>
      </c>
      <c r="Q1600">
        <v>0</v>
      </c>
      <c r="R1600" s="20">
        <v>1</v>
      </c>
      <c r="S1600" t="s">
        <v>303</v>
      </c>
      <c r="T1600" t="s">
        <v>303</v>
      </c>
      <c r="U1600" s="20" t="s">
        <v>303</v>
      </c>
      <c r="V1600">
        <v>0</v>
      </c>
      <c r="W1600">
        <v>1</v>
      </c>
      <c r="X1600" s="20">
        <v>0</v>
      </c>
      <c r="Y1600">
        <v>1</v>
      </c>
      <c r="Z1600">
        <v>0</v>
      </c>
      <c r="AA1600" s="20">
        <v>0</v>
      </c>
      <c r="AB1600" t="s">
        <v>303</v>
      </c>
      <c r="AC1600" t="s">
        <v>303</v>
      </c>
      <c r="AD1600">
        <v>0</v>
      </c>
      <c r="AE1600">
        <v>0</v>
      </c>
      <c r="AF1600">
        <v>0</v>
      </c>
      <c r="AG1600">
        <v>0</v>
      </c>
      <c r="AH1600">
        <v>0</v>
      </c>
      <c r="AI1600">
        <v>0</v>
      </c>
    </row>
    <row r="1601" spans="3:35">
      <c r="C1601">
        <v>242</v>
      </c>
      <c r="D1601" s="3"/>
      <c r="F1601" t="s">
        <v>1447</v>
      </c>
      <c r="G1601" t="s">
        <v>1291</v>
      </c>
      <c r="I1601">
        <v>0</v>
      </c>
      <c r="J1601">
        <v>0</v>
      </c>
      <c r="K1601">
        <v>0</v>
      </c>
      <c r="L1601">
        <v>0</v>
      </c>
      <c r="M1601">
        <v>0</v>
      </c>
      <c r="N1601">
        <v>0</v>
      </c>
      <c r="O1601">
        <v>0</v>
      </c>
      <c r="P1601">
        <v>0</v>
      </c>
      <c r="Q1601">
        <v>0</v>
      </c>
      <c r="R1601" s="20">
        <v>1</v>
      </c>
      <c r="S1601" t="s">
        <v>303</v>
      </c>
      <c r="T1601" t="s">
        <v>303</v>
      </c>
      <c r="U1601" s="20" t="s">
        <v>303</v>
      </c>
      <c r="V1601">
        <v>1</v>
      </c>
      <c r="W1601">
        <v>0</v>
      </c>
      <c r="X1601" s="20">
        <v>0</v>
      </c>
      <c r="Y1601">
        <v>1</v>
      </c>
      <c r="Z1601">
        <v>0</v>
      </c>
      <c r="AA1601" s="20">
        <v>0</v>
      </c>
      <c r="AB1601" t="s">
        <v>303</v>
      </c>
      <c r="AC1601" t="s">
        <v>303</v>
      </c>
      <c r="AD1601">
        <v>0</v>
      </c>
      <c r="AE1601">
        <v>0</v>
      </c>
      <c r="AF1601">
        <v>0</v>
      </c>
      <c r="AG1601">
        <v>0</v>
      </c>
      <c r="AH1601">
        <v>0</v>
      </c>
      <c r="AI1601">
        <v>0</v>
      </c>
    </row>
    <row r="1602" spans="3:35">
      <c r="C1602">
        <v>243</v>
      </c>
      <c r="D1602" s="3"/>
      <c r="F1602" t="s">
        <v>1447</v>
      </c>
      <c r="G1602" t="s">
        <v>1291</v>
      </c>
      <c r="I1602">
        <v>0</v>
      </c>
      <c r="J1602">
        <v>0</v>
      </c>
      <c r="K1602">
        <v>0</v>
      </c>
      <c r="L1602">
        <v>1</v>
      </c>
      <c r="M1602">
        <v>0</v>
      </c>
      <c r="N1602">
        <v>0</v>
      </c>
      <c r="O1602">
        <v>1</v>
      </c>
      <c r="P1602">
        <v>0</v>
      </c>
      <c r="Q1602">
        <v>0</v>
      </c>
      <c r="R1602" s="20">
        <v>1</v>
      </c>
      <c r="S1602" t="s">
        <v>303</v>
      </c>
      <c r="T1602" t="s">
        <v>303</v>
      </c>
      <c r="U1602" s="20" t="s">
        <v>303</v>
      </c>
      <c r="V1602">
        <v>0</v>
      </c>
      <c r="W1602">
        <v>0</v>
      </c>
      <c r="X1602" s="20">
        <v>0</v>
      </c>
      <c r="Y1602">
        <v>0</v>
      </c>
      <c r="Z1602">
        <v>1</v>
      </c>
      <c r="AA1602" s="20">
        <v>0</v>
      </c>
      <c r="AB1602" t="s">
        <v>303</v>
      </c>
      <c r="AC1602" t="s">
        <v>303</v>
      </c>
      <c r="AD1602">
        <v>0</v>
      </c>
      <c r="AE1602">
        <v>0</v>
      </c>
      <c r="AF1602">
        <v>0</v>
      </c>
      <c r="AG1602">
        <v>0</v>
      </c>
      <c r="AH1602">
        <v>0</v>
      </c>
      <c r="AI1602">
        <v>0</v>
      </c>
    </row>
    <row r="1603" spans="3:35">
      <c r="C1603">
        <v>244</v>
      </c>
      <c r="D1603" s="3"/>
      <c r="E1603" s="2" t="s">
        <v>1156</v>
      </c>
      <c r="F1603" t="s">
        <v>1443</v>
      </c>
      <c r="G1603" t="s">
        <v>1380</v>
      </c>
      <c r="I1603">
        <v>0</v>
      </c>
      <c r="J1603">
        <v>0</v>
      </c>
      <c r="K1603">
        <v>0</v>
      </c>
      <c r="L1603">
        <v>0</v>
      </c>
      <c r="M1603">
        <v>0</v>
      </c>
      <c r="N1603">
        <v>0</v>
      </c>
      <c r="O1603">
        <v>0</v>
      </c>
      <c r="P1603">
        <v>0</v>
      </c>
      <c r="Q1603">
        <v>0</v>
      </c>
      <c r="R1603" s="20">
        <v>1</v>
      </c>
      <c r="S1603" t="s">
        <v>303</v>
      </c>
      <c r="T1603" t="s">
        <v>303</v>
      </c>
      <c r="U1603" s="20" t="s">
        <v>303</v>
      </c>
      <c r="V1603">
        <v>0</v>
      </c>
      <c r="W1603">
        <v>1</v>
      </c>
      <c r="X1603" s="20">
        <v>0</v>
      </c>
      <c r="Y1603">
        <v>1</v>
      </c>
      <c r="Z1603">
        <v>0</v>
      </c>
      <c r="AA1603" s="20">
        <v>0</v>
      </c>
      <c r="AB1603" t="s">
        <v>303</v>
      </c>
      <c r="AC1603" t="s">
        <v>303</v>
      </c>
      <c r="AD1603">
        <v>0</v>
      </c>
      <c r="AE1603">
        <v>0</v>
      </c>
      <c r="AF1603">
        <v>0</v>
      </c>
      <c r="AG1603">
        <v>0</v>
      </c>
      <c r="AH1603">
        <v>0</v>
      </c>
      <c r="AI1603">
        <v>0</v>
      </c>
    </row>
    <row r="1604" spans="3:35">
      <c r="C1604">
        <v>245</v>
      </c>
      <c r="D1604" s="3"/>
      <c r="F1604" t="s">
        <v>1444</v>
      </c>
      <c r="G1604" t="s">
        <v>1381</v>
      </c>
      <c r="H1604" t="s">
        <v>713</v>
      </c>
      <c r="I1604">
        <v>0</v>
      </c>
      <c r="J1604">
        <v>1</v>
      </c>
      <c r="K1604">
        <v>1</v>
      </c>
      <c r="L1604">
        <v>0</v>
      </c>
      <c r="M1604">
        <v>0</v>
      </c>
      <c r="N1604">
        <v>0</v>
      </c>
      <c r="O1604">
        <v>0</v>
      </c>
      <c r="P1604">
        <v>0</v>
      </c>
      <c r="Q1604">
        <v>0</v>
      </c>
      <c r="R1604" s="20">
        <v>1</v>
      </c>
      <c r="S1604" t="s">
        <v>303</v>
      </c>
      <c r="T1604" t="s">
        <v>303</v>
      </c>
      <c r="U1604" s="20" t="s">
        <v>303</v>
      </c>
      <c r="V1604">
        <v>1</v>
      </c>
      <c r="W1604">
        <v>0</v>
      </c>
      <c r="X1604" s="20">
        <v>0</v>
      </c>
      <c r="Y1604">
        <v>1</v>
      </c>
      <c r="Z1604">
        <v>0</v>
      </c>
      <c r="AA1604" s="20">
        <v>0</v>
      </c>
      <c r="AB1604">
        <v>0</v>
      </c>
      <c r="AC1604">
        <v>1</v>
      </c>
      <c r="AD1604">
        <v>0</v>
      </c>
      <c r="AE1604">
        <v>0</v>
      </c>
      <c r="AF1604">
        <v>0</v>
      </c>
      <c r="AG1604">
        <v>0</v>
      </c>
      <c r="AH1604">
        <v>0</v>
      </c>
      <c r="AI1604">
        <v>0</v>
      </c>
    </row>
    <row r="1605" spans="3:35">
      <c r="C1605">
        <v>246</v>
      </c>
      <c r="D1605" s="3"/>
      <c r="F1605" t="s">
        <v>1444</v>
      </c>
      <c r="G1605" t="s">
        <v>1381</v>
      </c>
      <c r="H1605" t="s">
        <v>714</v>
      </c>
      <c r="I1605">
        <v>0</v>
      </c>
      <c r="J1605">
        <v>1</v>
      </c>
      <c r="K1605">
        <v>1</v>
      </c>
      <c r="L1605">
        <v>1</v>
      </c>
      <c r="M1605">
        <v>0</v>
      </c>
      <c r="N1605">
        <v>0</v>
      </c>
      <c r="O1605">
        <v>1</v>
      </c>
      <c r="P1605">
        <v>0</v>
      </c>
      <c r="Q1605">
        <v>0</v>
      </c>
      <c r="R1605" s="20">
        <v>1</v>
      </c>
      <c r="S1605" t="s">
        <v>303</v>
      </c>
      <c r="T1605" t="s">
        <v>303</v>
      </c>
      <c r="U1605" s="20" t="s">
        <v>303</v>
      </c>
      <c r="V1605" t="s">
        <v>303</v>
      </c>
      <c r="W1605" t="s">
        <v>303</v>
      </c>
      <c r="X1605" s="20" t="s">
        <v>303</v>
      </c>
      <c r="Y1605">
        <v>0</v>
      </c>
      <c r="Z1605">
        <v>1</v>
      </c>
      <c r="AA1605" s="20">
        <v>0</v>
      </c>
      <c r="AB1605">
        <v>1</v>
      </c>
      <c r="AC1605">
        <v>0</v>
      </c>
      <c r="AD1605" t="s">
        <v>303</v>
      </c>
      <c r="AE1605" t="s">
        <v>303</v>
      </c>
      <c r="AF1605">
        <v>0</v>
      </c>
      <c r="AG1605">
        <v>0</v>
      </c>
      <c r="AH1605">
        <v>0</v>
      </c>
      <c r="AI1605">
        <v>0</v>
      </c>
    </row>
    <row r="1606" spans="3:35">
      <c r="C1606">
        <v>247</v>
      </c>
      <c r="F1606" t="s">
        <v>1049</v>
      </c>
      <c r="G1606" t="s">
        <v>1049</v>
      </c>
    </row>
    <row r="1607" spans="3:35">
      <c r="C1607">
        <v>248</v>
      </c>
      <c r="F1607" t="s">
        <v>1049</v>
      </c>
      <c r="G1607" t="s">
        <v>1049</v>
      </c>
    </row>
    <row r="1608" spans="3:35">
      <c r="C1608">
        <v>249</v>
      </c>
      <c r="F1608" t="s">
        <v>1049</v>
      </c>
      <c r="G1608" t="s">
        <v>1049</v>
      </c>
    </row>
    <row r="1609" spans="3:35">
      <c r="C1609">
        <v>250</v>
      </c>
      <c r="D1609" s="5" t="s">
        <v>712</v>
      </c>
      <c r="E1609" s="2" t="s">
        <v>1093</v>
      </c>
      <c r="F1609" t="s">
        <v>1296</v>
      </c>
      <c r="G1609" t="s">
        <v>1377</v>
      </c>
      <c r="I1609">
        <v>0</v>
      </c>
      <c r="J1609">
        <v>0</v>
      </c>
      <c r="K1609">
        <v>0</v>
      </c>
      <c r="L1609">
        <v>0</v>
      </c>
      <c r="M1609">
        <v>0</v>
      </c>
      <c r="N1609">
        <v>0</v>
      </c>
      <c r="O1609">
        <v>0</v>
      </c>
      <c r="P1609">
        <v>0</v>
      </c>
      <c r="Q1609">
        <v>1</v>
      </c>
      <c r="R1609" s="20">
        <v>0</v>
      </c>
      <c r="S1609" t="s">
        <v>303</v>
      </c>
      <c r="T1609" t="s">
        <v>303</v>
      </c>
      <c r="U1609" s="20" t="s">
        <v>303</v>
      </c>
      <c r="V1609">
        <v>0</v>
      </c>
      <c r="W1609">
        <v>0</v>
      </c>
      <c r="X1609" s="20">
        <v>1</v>
      </c>
      <c r="Y1609" t="s">
        <v>303</v>
      </c>
      <c r="Z1609" t="s">
        <v>303</v>
      </c>
      <c r="AA1609" s="20" t="s">
        <v>303</v>
      </c>
      <c r="AB1609" t="s">
        <v>303</v>
      </c>
      <c r="AC1609" t="s">
        <v>303</v>
      </c>
      <c r="AD1609">
        <v>0</v>
      </c>
      <c r="AE1609">
        <v>0</v>
      </c>
      <c r="AF1609" t="s">
        <v>303</v>
      </c>
      <c r="AG1609" t="s">
        <v>303</v>
      </c>
      <c r="AH1609">
        <v>0</v>
      </c>
      <c r="AI1609">
        <v>0</v>
      </c>
    </row>
    <row r="1610" spans="3:35">
      <c r="C1610">
        <v>251</v>
      </c>
      <c r="D1610" s="5"/>
      <c r="F1610" t="s">
        <v>1299</v>
      </c>
      <c r="G1610" t="s">
        <v>1379</v>
      </c>
      <c r="I1610">
        <v>0</v>
      </c>
      <c r="J1610">
        <v>0</v>
      </c>
      <c r="K1610">
        <v>0</v>
      </c>
      <c r="L1610">
        <v>0</v>
      </c>
      <c r="M1610">
        <v>0</v>
      </c>
      <c r="N1610">
        <v>0</v>
      </c>
      <c r="O1610">
        <v>0</v>
      </c>
      <c r="P1610">
        <v>0</v>
      </c>
      <c r="Q1610">
        <v>1</v>
      </c>
      <c r="R1610" s="20">
        <v>0</v>
      </c>
      <c r="S1610" t="s">
        <v>303</v>
      </c>
      <c r="T1610" t="s">
        <v>303</v>
      </c>
      <c r="U1610" s="20" t="s">
        <v>303</v>
      </c>
      <c r="V1610">
        <v>0</v>
      </c>
      <c r="W1610">
        <v>0</v>
      </c>
      <c r="X1610" s="20">
        <v>0</v>
      </c>
      <c r="Y1610">
        <v>0</v>
      </c>
      <c r="Z1610">
        <v>0</v>
      </c>
      <c r="AA1610" s="20">
        <v>1</v>
      </c>
      <c r="AB1610" t="s">
        <v>303</v>
      </c>
      <c r="AC1610" t="s">
        <v>303</v>
      </c>
      <c r="AD1610">
        <v>0</v>
      </c>
      <c r="AE1610">
        <v>0</v>
      </c>
      <c r="AF1610">
        <v>0</v>
      </c>
      <c r="AG1610">
        <v>0</v>
      </c>
      <c r="AH1610">
        <v>0</v>
      </c>
      <c r="AI1610">
        <v>0</v>
      </c>
    </row>
    <row r="1611" spans="3:35">
      <c r="C1611">
        <v>252</v>
      </c>
      <c r="D1611" s="5"/>
      <c r="F1611" t="s">
        <v>1299</v>
      </c>
      <c r="G1611" t="s">
        <v>1379</v>
      </c>
      <c r="I1611">
        <v>0</v>
      </c>
      <c r="J1611">
        <v>0</v>
      </c>
      <c r="K1611">
        <v>0</v>
      </c>
      <c r="L1611">
        <v>0</v>
      </c>
      <c r="M1611">
        <v>0</v>
      </c>
      <c r="N1611">
        <v>0</v>
      </c>
      <c r="O1611">
        <v>1</v>
      </c>
      <c r="P1611">
        <v>0</v>
      </c>
      <c r="Q1611">
        <v>0</v>
      </c>
      <c r="R1611" s="20">
        <v>1</v>
      </c>
      <c r="S1611" t="s">
        <v>303</v>
      </c>
      <c r="T1611" t="s">
        <v>303</v>
      </c>
      <c r="U1611" s="20" t="s">
        <v>303</v>
      </c>
      <c r="V1611">
        <v>1</v>
      </c>
      <c r="W1611">
        <v>0</v>
      </c>
      <c r="X1611" s="20">
        <v>0</v>
      </c>
      <c r="Y1611">
        <v>0</v>
      </c>
      <c r="Z1611">
        <v>1</v>
      </c>
      <c r="AA1611" s="20">
        <v>1</v>
      </c>
      <c r="AB1611" t="s">
        <v>303</v>
      </c>
      <c r="AC1611" t="s">
        <v>303</v>
      </c>
      <c r="AD1611">
        <v>0</v>
      </c>
      <c r="AE1611">
        <v>0</v>
      </c>
      <c r="AF1611">
        <v>0</v>
      </c>
      <c r="AG1611">
        <v>0</v>
      </c>
      <c r="AH1611">
        <v>0</v>
      </c>
      <c r="AI1611">
        <v>0</v>
      </c>
    </row>
    <row r="1612" spans="3:35">
      <c r="C1612">
        <v>253</v>
      </c>
      <c r="D1612" s="5"/>
      <c r="E1612" s="2" t="s">
        <v>1095</v>
      </c>
      <c r="F1612" t="s">
        <v>1297</v>
      </c>
      <c r="G1612" t="s">
        <v>1373</v>
      </c>
      <c r="I1612">
        <v>0</v>
      </c>
      <c r="J1612">
        <v>0</v>
      </c>
      <c r="K1612">
        <v>0</v>
      </c>
      <c r="L1612">
        <v>0</v>
      </c>
      <c r="M1612">
        <v>0</v>
      </c>
      <c r="N1612">
        <v>0</v>
      </c>
      <c r="O1612">
        <v>0</v>
      </c>
      <c r="P1612">
        <v>0</v>
      </c>
      <c r="Q1612">
        <v>1</v>
      </c>
      <c r="R1612" s="20">
        <v>0</v>
      </c>
      <c r="S1612" t="s">
        <v>303</v>
      </c>
      <c r="T1612" t="s">
        <v>303</v>
      </c>
      <c r="U1612" s="20" t="s">
        <v>303</v>
      </c>
      <c r="V1612">
        <v>0</v>
      </c>
      <c r="W1612">
        <v>1</v>
      </c>
      <c r="X1612" s="20">
        <v>0</v>
      </c>
      <c r="Y1612">
        <v>0</v>
      </c>
      <c r="Z1612">
        <v>0</v>
      </c>
      <c r="AA1612" s="20">
        <v>0</v>
      </c>
      <c r="AB1612" t="s">
        <v>303</v>
      </c>
      <c r="AC1612" t="s">
        <v>303</v>
      </c>
      <c r="AD1612">
        <v>0</v>
      </c>
      <c r="AE1612">
        <v>0</v>
      </c>
      <c r="AF1612">
        <v>0</v>
      </c>
      <c r="AG1612">
        <v>0</v>
      </c>
      <c r="AH1612">
        <v>0</v>
      </c>
      <c r="AI1612">
        <v>0</v>
      </c>
    </row>
    <row r="1613" spans="3:35">
      <c r="C1613">
        <v>254</v>
      </c>
      <c r="D1613" s="5"/>
      <c r="F1613" t="s">
        <v>1300</v>
      </c>
      <c r="G1613" t="s">
        <v>1375</v>
      </c>
      <c r="I1613">
        <v>0</v>
      </c>
      <c r="J1613">
        <v>0</v>
      </c>
      <c r="K1613">
        <v>0</v>
      </c>
      <c r="L1613">
        <v>0</v>
      </c>
      <c r="M1613">
        <v>0</v>
      </c>
      <c r="N1613">
        <v>0</v>
      </c>
      <c r="O1613">
        <v>0</v>
      </c>
      <c r="P1613">
        <v>0</v>
      </c>
      <c r="Q1613">
        <v>1</v>
      </c>
      <c r="R1613" s="20">
        <v>0</v>
      </c>
      <c r="S1613" t="s">
        <v>303</v>
      </c>
      <c r="T1613" t="s">
        <v>303</v>
      </c>
      <c r="U1613" s="20" t="s">
        <v>303</v>
      </c>
      <c r="V1613">
        <v>0</v>
      </c>
      <c r="W1613">
        <v>0</v>
      </c>
      <c r="X1613" s="20">
        <v>0</v>
      </c>
      <c r="Y1613">
        <v>1</v>
      </c>
      <c r="Z1613">
        <v>0</v>
      </c>
      <c r="AA1613" s="20">
        <v>0</v>
      </c>
      <c r="AB1613" t="s">
        <v>303</v>
      </c>
      <c r="AC1613" t="s">
        <v>303</v>
      </c>
      <c r="AD1613">
        <v>0</v>
      </c>
      <c r="AE1613">
        <v>0</v>
      </c>
      <c r="AF1613">
        <v>0</v>
      </c>
      <c r="AG1613">
        <v>0</v>
      </c>
      <c r="AH1613">
        <v>0</v>
      </c>
      <c r="AI1613">
        <v>0</v>
      </c>
    </row>
    <row r="1614" spans="3:35">
      <c r="C1614">
        <v>255</v>
      </c>
      <c r="D1614" s="5"/>
      <c r="F1614" t="s">
        <v>1300</v>
      </c>
      <c r="G1614" t="s">
        <v>1375</v>
      </c>
      <c r="I1614">
        <v>0</v>
      </c>
      <c r="J1614">
        <v>0</v>
      </c>
      <c r="K1614">
        <v>0</v>
      </c>
      <c r="L1614">
        <v>1</v>
      </c>
      <c r="M1614">
        <v>0</v>
      </c>
      <c r="N1614">
        <v>0</v>
      </c>
      <c r="O1614">
        <v>1</v>
      </c>
      <c r="P1614">
        <v>0</v>
      </c>
      <c r="Q1614">
        <v>0</v>
      </c>
      <c r="R1614" s="20">
        <v>1</v>
      </c>
      <c r="S1614" t="s">
        <v>303</v>
      </c>
      <c r="T1614" t="s">
        <v>303</v>
      </c>
      <c r="U1614" s="20" t="s">
        <v>303</v>
      </c>
      <c r="V1614">
        <v>1</v>
      </c>
      <c r="W1614">
        <v>0</v>
      </c>
      <c r="X1614" s="20">
        <v>0</v>
      </c>
      <c r="Y1614">
        <v>0</v>
      </c>
      <c r="Z1614">
        <v>1</v>
      </c>
      <c r="AA1614" s="20">
        <v>0</v>
      </c>
      <c r="AB1614" t="s">
        <v>303</v>
      </c>
      <c r="AC1614" t="s">
        <v>303</v>
      </c>
      <c r="AD1614">
        <v>0</v>
      </c>
      <c r="AE1614">
        <v>0</v>
      </c>
      <c r="AF1614">
        <v>0</v>
      </c>
      <c r="AG1614">
        <v>0</v>
      </c>
      <c r="AH1614">
        <v>0</v>
      </c>
      <c r="AI1614">
        <v>0</v>
      </c>
    </row>
    <row r="1615" spans="3:35">
      <c r="C1615">
        <v>256</v>
      </c>
      <c r="D1615" s="5"/>
      <c r="E1615" s="2" t="s">
        <v>1097</v>
      </c>
      <c r="F1615" t="s">
        <v>1312</v>
      </c>
      <c r="G1615" t="s">
        <v>1290</v>
      </c>
      <c r="I1615">
        <v>0</v>
      </c>
      <c r="J1615">
        <v>0</v>
      </c>
      <c r="K1615">
        <v>0</v>
      </c>
      <c r="L1615">
        <v>0</v>
      </c>
      <c r="M1615">
        <v>0</v>
      </c>
      <c r="N1615">
        <v>0</v>
      </c>
      <c r="O1615">
        <v>0</v>
      </c>
      <c r="P1615">
        <v>0</v>
      </c>
      <c r="Q1615">
        <v>1</v>
      </c>
      <c r="R1615" s="20">
        <v>0</v>
      </c>
      <c r="S1615" t="s">
        <v>303</v>
      </c>
      <c r="T1615" t="s">
        <v>303</v>
      </c>
      <c r="U1615" s="20" t="s">
        <v>303</v>
      </c>
      <c r="V1615">
        <v>0</v>
      </c>
      <c r="W1615">
        <v>1</v>
      </c>
      <c r="X1615" s="20">
        <v>0</v>
      </c>
      <c r="Y1615">
        <v>0</v>
      </c>
      <c r="Z1615">
        <v>0</v>
      </c>
      <c r="AA1615" s="20">
        <v>0</v>
      </c>
      <c r="AB1615" t="s">
        <v>303</v>
      </c>
      <c r="AC1615" t="s">
        <v>303</v>
      </c>
      <c r="AD1615">
        <v>0</v>
      </c>
      <c r="AE1615">
        <v>0</v>
      </c>
      <c r="AF1615">
        <v>0</v>
      </c>
      <c r="AG1615">
        <v>0</v>
      </c>
      <c r="AH1615">
        <v>0</v>
      </c>
      <c r="AI1615">
        <v>0</v>
      </c>
    </row>
    <row r="1616" spans="3:35">
      <c r="C1616">
        <v>257</v>
      </c>
      <c r="D1616" s="5"/>
      <c r="F1616" t="s">
        <v>1313</v>
      </c>
      <c r="G1616" t="s">
        <v>1291</v>
      </c>
      <c r="I1616">
        <v>0</v>
      </c>
      <c r="J1616">
        <v>0</v>
      </c>
      <c r="K1616">
        <v>0</v>
      </c>
      <c r="L1616">
        <v>0</v>
      </c>
      <c r="M1616">
        <v>0</v>
      </c>
      <c r="N1616">
        <v>0</v>
      </c>
      <c r="O1616">
        <v>0</v>
      </c>
      <c r="P1616">
        <v>0</v>
      </c>
      <c r="Q1616">
        <v>1</v>
      </c>
      <c r="R1616" s="20">
        <v>0</v>
      </c>
      <c r="S1616" t="s">
        <v>303</v>
      </c>
      <c r="T1616" t="s">
        <v>303</v>
      </c>
      <c r="U1616" s="20" t="s">
        <v>303</v>
      </c>
      <c r="V1616">
        <v>0</v>
      </c>
      <c r="W1616">
        <v>0</v>
      </c>
      <c r="X1616" s="20">
        <v>0</v>
      </c>
      <c r="Y1616">
        <v>1</v>
      </c>
      <c r="Z1616">
        <v>0</v>
      </c>
      <c r="AA1616" s="20">
        <v>0</v>
      </c>
      <c r="AB1616" t="s">
        <v>303</v>
      </c>
      <c r="AC1616" t="s">
        <v>303</v>
      </c>
      <c r="AD1616">
        <v>0</v>
      </c>
      <c r="AE1616">
        <v>0</v>
      </c>
      <c r="AF1616">
        <v>0</v>
      </c>
      <c r="AG1616">
        <v>0</v>
      </c>
      <c r="AH1616">
        <v>0</v>
      </c>
      <c r="AI1616">
        <v>0</v>
      </c>
    </row>
    <row r="1617" spans="3:35">
      <c r="C1617">
        <v>258</v>
      </c>
      <c r="D1617" s="5"/>
      <c r="F1617" t="s">
        <v>1313</v>
      </c>
      <c r="G1617" t="s">
        <v>1291</v>
      </c>
      <c r="I1617">
        <v>0</v>
      </c>
      <c r="J1617">
        <v>0</v>
      </c>
      <c r="K1617">
        <v>0</v>
      </c>
      <c r="L1617">
        <v>1</v>
      </c>
      <c r="M1617">
        <v>0</v>
      </c>
      <c r="N1617">
        <v>0</v>
      </c>
      <c r="O1617">
        <v>1</v>
      </c>
      <c r="P1617">
        <v>0</v>
      </c>
      <c r="Q1617">
        <v>0</v>
      </c>
      <c r="R1617" s="20">
        <v>1</v>
      </c>
      <c r="S1617" t="s">
        <v>303</v>
      </c>
      <c r="T1617" t="s">
        <v>303</v>
      </c>
      <c r="U1617" s="20" t="s">
        <v>303</v>
      </c>
      <c r="V1617">
        <v>1</v>
      </c>
      <c r="W1617">
        <v>0</v>
      </c>
      <c r="X1617" s="20">
        <v>0</v>
      </c>
      <c r="Y1617">
        <v>0</v>
      </c>
      <c r="Z1617">
        <v>1</v>
      </c>
      <c r="AA1617" s="20">
        <v>0</v>
      </c>
      <c r="AB1617" t="s">
        <v>303</v>
      </c>
      <c r="AC1617" t="s">
        <v>303</v>
      </c>
      <c r="AD1617">
        <v>0</v>
      </c>
      <c r="AE1617">
        <v>0</v>
      </c>
      <c r="AF1617">
        <v>0</v>
      </c>
      <c r="AG1617">
        <v>0</v>
      </c>
      <c r="AH1617">
        <v>0</v>
      </c>
      <c r="AI1617">
        <v>0</v>
      </c>
    </row>
    <row r="1618" spans="3:35">
      <c r="C1618">
        <v>259</v>
      </c>
      <c r="D1618" s="5"/>
      <c r="E1618" s="2" t="s">
        <v>1099</v>
      </c>
      <c r="F1618" t="s">
        <v>1303</v>
      </c>
      <c r="G1618" t="s">
        <v>1380</v>
      </c>
      <c r="I1618">
        <v>0</v>
      </c>
      <c r="J1618">
        <v>0</v>
      </c>
      <c r="K1618">
        <v>0</v>
      </c>
      <c r="L1618">
        <v>0</v>
      </c>
      <c r="M1618">
        <v>0</v>
      </c>
      <c r="N1618">
        <v>0</v>
      </c>
      <c r="O1618">
        <v>0</v>
      </c>
      <c r="P1618">
        <v>0</v>
      </c>
      <c r="Q1618">
        <v>1</v>
      </c>
      <c r="R1618" s="20">
        <v>0</v>
      </c>
      <c r="S1618" t="s">
        <v>303</v>
      </c>
      <c r="T1618" t="s">
        <v>303</v>
      </c>
      <c r="U1618" s="20" t="s">
        <v>303</v>
      </c>
      <c r="V1618">
        <v>0</v>
      </c>
      <c r="W1618">
        <v>1</v>
      </c>
      <c r="X1618" s="20">
        <v>0</v>
      </c>
      <c r="Y1618">
        <v>0</v>
      </c>
      <c r="Z1618">
        <v>0</v>
      </c>
      <c r="AA1618" s="20">
        <v>0</v>
      </c>
      <c r="AB1618" t="s">
        <v>303</v>
      </c>
      <c r="AC1618" t="s">
        <v>303</v>
      </c>
      <c r="AD1618">
        <v>0</v>
      </c>
      <c r="AE1618">
        <v>0</v>
      </c>
      <c r="AF1618">
        <v>0</v>
      </c>
      <c r="AG1618">
        <v>0</v>
      </c>
      <c r="AH1618">
        <v>0</v>
      </c>
      <c r="AI1618">
        <v>0</v>
      </c>
    </row>
    <row r="1619" spans="3:35">
      <c r="C1619">
        <v>260</v>
      </c>
      <c r="D1619" s="5"/>
      <c r="F1619" t="s">
        <v>1306</v>
      </c>
      <c r="G1619" t="s">
        <v>1381</v>
      </c>
      <c r="I1619">
        <v>0</v>
      </c>
      <c r="J1619">
        <v>0</v>
      </c>
      <c r="K1619">
        <v>0</v>
      </c>
      <c r="L1619">
        <v>0</v>
      </c>
      <c r="M1619">
        <v>0</v>
      </c>
      <c r="N1619">
        <v>0</v>
      </c>
      <c r="O1619">
        <v>0</v>
      </c>
      <c r="P1619">
        <v>0</v>
      </c>
      <c r="Q1619">
        <v>1</v>
      </c>
      <c r="R1619" s="20">
        <v>0</v>
      </c>
      <c r="S1619" t="s">
        <v>303</v>
      </c>
      <c r="T1619" t="s">
        <v>303</v>
      </c>
      <c r="U1619" s="20" t="s">
        <v>303</v>
      </c>
      <c r="V1619">
        <v>0</v>
      </c>
      <c r="W1619">
        <v>0</v>
      </c>
      <c r="X1619" s="20">
        <v>0</v>
      </c>
      <c r="Y1619">
        <v>1</v>
      </c>
      <c r="Z1619">
        <v>0</v>
      </c>
      <c r="AA1619" s="20">
        <v>0</v>
      </c>
      <c r="AB1619" t="s">
        <v>303</v>
      </c>
      <c r="AC1619" t="s">
        <v>303</v>
      </c>
      <c r="AD1619">
        <v>0</v>
      </c>
      <c r="AE1619">
        <v>0</v>
      </c>
      <c r="AF1619">
        <v>0</v>
      </c>
      <c r="AG1619">
        <v>0</v>
      </c>
      <c r="AH1619">
        <v>0</v>
      </c>
      <c r="AI1619">
        <v>0</v>
      </c>
    </row>
    <row r="1620" spans="3:35">
      <c r="C1620">
        <v>261</v>
      </c>
      <c r="D1620" s="5"/>
      <c r="F1620" t="s">
        <v>1306</v>
      </c>
      <c r="G1620" t="s">
        <v>1381</v>
      </c>
      <c r="I1620">
        <v>0</v>
      </c>
      <c r="J1620">
        <v>0</v>
      </c>
      <c r="K1620">
        <v>0</v>
      </c>
      <c r="L1620">
        <v>1</v>
      </c>
      <c r="M1620">
        <v>0</v>
      </c>
      <c r="N1620">
        <v>0</v>
      </c>
      <c r="O1620">
        <v>1</v>
      </c>
      <c r="P1620">
        <v>0</v>
      </c>
      <c r="Q1620">
        <v>0</v>
      </c>
      <c r="R1620" s="20">
        <v>1</v>
      </c>
      <c r="S1620" t="s">
        <v>303</v>
      </c>
      <c r="T1620" t="s">
        <v>303</v>
      </c>
      <c r="U1620" s="20" t="s">
        <v>303</v>
      </c>
      <c r="V1620">
        <v>1</v>
      </c>
      <c r="W1620">
        <v>0</v>
      </c>
      <c r="X1620" s="20">
        <v>0</v>
      </c>
      <c r="Y1620">
        <v>0</v>
      </c>
      <c r="Z1620">
        <v>1</v>
      </c>
      <c r="AA1620" s="20">
        <v>0</v>
      </c>
      <c r="AB1620" t="s">
        <v>303</v>
      </c>
      <c r="AC1620" t="s">
        <v>303</v>
      </c>
      <c r="AD1620">
        <v>0</v>
      </c>
      <c r="AE1620">
        <v>0</v>
      </c>
      <c r="AF1620">
        <v>0</v>
      </c>
      <c r="AG1620">
        <v>0</v>
      </c>
      <c r="AH1620">
        <v>0</v>
      </c>
      <c r="AI1620">
        <v>0</v>
      </c>
    </row>
    <row r="1621" spans="3:35">
      <c r="C1621">
        <v>262</v>
      </c>
      <c r="D1621" s="5"/>
      <c r="E1621" s="2" t="s">
        <v>1413</v>
      </c>
      <c r="F1621" t="s">
        <v>1302</v>
      </c>
      <c r="G1621" t="s">
        <v>1292</v>
      </c>
      <c r="I1621">
        <v>0</v>
      </c>
      <c r="J1621">
        <v>0</v>
      </c>
      <c r="K1621">
        <v>0</v>
      </c>
      <c r="L1621">
        <v>0</v>
      </c>
      <c r="M1621">
        <v>0</v>
      </c>
      <c r="N1621">
        <v>0</v>
      </c>
      <c r="O1621">
        <v>0</v>
      </c>
      <c r="P1621">
        <v>0</v>
      </c>
      <c r="Q1621">
        <v>0</v>
      </c>
      <c r="R1621" s="20">
        <v>1</v>
      </c>
      <c r="S1621" t="s">
        <v>303</v>
      </c>
      <c r="T1621" t="s">
        <v>303</v>
      </c>
      <c r="U1621" s="20" t="s">
        <v>303</v>
      </c>
      <c r="V1621">
        <v>0</v>
      </c>
      <c r="W1621">
        <v>1</v>
      </c>
      <c r="X1621" s="20">
        <v>0</v>
      </c>
      <c r="Y1621">
        <v>1</v>
      </c>
      <c r="Z1621">
        <v>0</v>
      </c>
      <c r="AA1621" s="20">
        <v>0</v>
      </c>
      <c r="AB1621" t="s">
        <v>303</v>
      </c>
      <c r="AC1621" t="s">
        <v>303</v>
      </c>
      <c r="AD1621">
        <v>0</v>
      </c>
      <c r="AE1621">
        <v>0</v>
      </c>
      <c r="AF1621">
        <v>0</v>
      </c>
      <c r="AG1621">
        <v>0</v>
      </c>
      <c r="AH1621">
        <v>0</v>
      </c>
      <c r="AI1621">
        <v>0</v>
      </c>
    </row>
    <row r="1622" spans="3:35">
      <c r="C1622">
        <v>263</v>
      </c>
      <c r="D1622" s="5"/>
      <c r="F1622" t="s">
        <v>1305</v>
      </c>
      <c r="G1622" t="s">
        <v>1293</v>
      </c>
      <c r="I1622">
        <v>0</v>
      </c>
      <c r="J1622">
        <v>0</v>
      </c>
      <c r="K1622">
        <v>0</v>
      </c>
      <c r="L1622">
        <v>0</v>
      </c>
      <c r="M1622">
        <v>0</v>
      </c>
      <c r="N1622">
        <v>0</v>
      </c>
      <c r="O1622">
        <v>0</v>
      </c>
      <c r="P1622">
        <v>0</v>
      </c>
      <c r="Q1622">
        <v>0</v>
      </c>
      <c r="R1622" s="20">
        <v>1</v>
      </c>
      <c r="S1622" t="s">
        <v>303</v>
      </c>
      <c r="T1622" t="s">
        <v>303</v>
      </c>
      <c r="U1622" s="20" t="s">
        <v>303</v>
      </c>
      <c r="V1622">
        <v>1</v>
      </c>
      <c r="W1622">
        <v>0</v>
      </c>
      <c r="X1622" s="20">
        <v>0</v>
      </c>
      <c r="Y1622">
        <v>1</v>
      </c>
      <c r="Z1622">
        <v>0</v>
      </c>
      <c r="AA1622" s="20">
        <v>0</v>
      </c>
      <c r="AB1622" t="s">
        <v>303</v>
      </c>
      <c r="AC1622" t="s">
        <v>303</v>
      </c>
      <c r="AD1622">
        <v>0</v>
      </c>
      <c r="AE1622">
        <v>0</v>
      </c>
      <c r="AF1622">
        <v>0</v>
      </c>
      <c r="AG1622">
        <v>0</v>
      </c>
      <c r="AH1622">
        <v>0</v>
      </c>
      <c r="AI1622">
        <v>0</v>
      </c>
    </row>
    <row r="1623" spans="3:35">
      <c r="C1623">
        <v>264</v>
      </c>
      <c r="D1623" s="5"/>
      <c r="F1623" t="s">
        <v>1305</v>
      </c>
      <c r="G1623" t="s">
        <v>1293</v>
      </c>
      <c r="I1623">
        <v>0</v>
      </c>
      <c r="J1623">
        <v>0</v>
      </c>
      <c r="K1623">
        <v>0</v>
      </c>
      <c r="L1623">
        <v>1</v>
      </c>
      <c r="M1623">
        <v>0</v>
      </c>
      <c r="N1623">
        <v>0</v>
      </c>
      <c r="O1623">
        <v>1</v>
      </c>
      <c r="P1623">
        <v>0</v>
      </c>
      <c r="Q1623">
        <v>0</v>
      </c>
      <c r="R1623" s="20">
        <v>1</v>
      </c>
      <c r="S1623" t="s">
        <v>303</v>
      </c>
      <c r="T1623" t="s">
        <v>303</v>
      </c>
      <c r="U1623" s="20" t="s">
        <v>303</v>
      </c>
      <c r="V1623">
        <v>0</v>
      </c>
      <c r="W1623">
        <v>0</v>
      </c>
      <c r="X1623" s="20">
        <v>0</v>
      </c>
      <c r="Y1623">
        <v>0</v>
      </c>
      <c r="Z1623">
        <v>1</v>
      </c>
      <c r="AA1623" s="20">
        <v>0</v>
      </c>
      <c r="AB1623" t="s">
        <v>303</v>
      </c>
      <c r="AC1623" t="s">
        <v>303</v>
      </c>
      <c r="AD1623">
        <v>0</v>
      </c>
      <c r="AE1623">
        <v>0</v>
      </c>
      <c r="AF1623">
        <v>0</v>
      </c>
      <c r="AG1623">
        <v>0</v>
      </c>
      <c r="AH1623">
        <v>0</v>
      </c>
      <c r="AI1623">
        <v>0</v>
      </c>
    </row>
    <row r="1624" spans="3:35">
      <c r="C1624">
        <v>265</v>
      </c>
      <c r="D1624" s="5"/>
      <c r="E1624" s="2" t="s">
        <v>1091</v>
      </c>
      <c r="F1624" t="s">
        <v>713</v>
      </c>
      <c r="G1624" t="s">
        <v>1382</v>
      </c>
      <c r="I1624">
        <v>0</v>
      </c>
      <c r="J1624">
        <v>0</v>
      </c>
      <c r="K1624">
        <v>0</v>
      </c>
      <c r="L1624">
        <v>0</v>
      </c>
      <c r="M1624">
        <v>0</v>
      </c>
      <c r="N1624">
        <v>0</v>
      </c>
      <c r="O1624">
        <v>0</v>
      </c>
      <c r="P1624">
        <v>0</v>
      </c>
      <c r="Q1624">
        <v>1</v>
      </c>
      <c r="R1624" s="20">
        <v>0</v>
      </c>
      <c r="S1624" t="s">
        <v>303</v>
      </c>
      <c r="T1624" t="s">
        <v>303</v>
      </c>
      <c r="U1624" s="20" t="s">
        <v>303</v>
      </c>
      <c r="V1624">
        <v>0</v>
      </c>
      <c r="W1624">
        <v>1</v>
      </c>
      <c r="X1624" s="20">
        <v>0</v>
      </c>
      <c r="Y1624">
        <v>0</v>
      </c>
      <c r="Z1624">
        <v>0</v>
      </c>
      <c r="AA1624" s="20">
        <v>0</v>
      </c>
      <c r="AB1624" t="s">
        <v>303</v>
      </c>
      <c r="AC1624" t="s">
        <v>303</v>
      </c>
      <c r="AD1624">
        <v>0</v>
      </c>
      <c r="AE1624">
        <v>0</v>
      </c>
      <c r="AF1624">
        <v>0</v>
      </c>
      <c r="AG1624">
        <v>0</v>
      </c>
      <c r="AH1624">
        <v>0</v>
      </c>
      <c r="AI1624">
        <v>0</v>
      </c>
    </row>
    <row r="1625" spans="3:35">
      <c r="C1625">
        <v>266</v>
      </c>
      <c r="D1625" s="5"/>
      <c r="F1625" t="s">
        <v>714</v>
      </c>
      <c r="G1625" t="s">
        <v>1383</v>
      </c>
      <c r="I1625">
        <v>0</v>
      </c>
      <c r="J1625">
        <v>0</v>
      </c>
      <c r="K1625">
        <v>0</v>
      </c>
      <c r="L1625">
        <v>0</v>
      </c>
      <c r="M1625">
        <v>0</v>
      </c>
      <c r="N1625">
        <v>0</v>
      </c>
      <c r="O1625">
        <v>0</v>
      </c>
      <c r="P1625">
        <v>0</v>
      </c>
      <c r="Q1625">
        <v>1</v>
      </c>
      <c r="R1625" s="20">
        <v>0</v>
      </c>
      <c r="S1625" t="s">
        <v>303</v>
      </c>
      <c r="T1625" t="s">
        <v>303</v>
      </c>
      <c r="U1625" s="20" t="s">
        <v>303</v>
      </c>
      <c r="V1625">
        <v>0</v>
      </c>
      <c r="W1625">
        <v>0</v>
      </c>
      <c r="X1625" s="20">
        <v>0</v>
      </c>
      <c r="Y1625">
        <v>1</v>
      </c>
      <c r="Z1625">
        <v>0</v>
      </c>
      <c r="AA1625" s="20">
        <v>0</v>
      </c>
      <c r="AB1625" t="s">
        <v>303</v>
      </c>
      <c r="AC1625" t="s">
        <v>303</v>
      </c>
      <c r="AD1625">
        <v>0</v>
      </c>
      <c r="AE1625">
        <v>0</v>
      </c>
      <c r="AF1625">
        <v>0</v>
      </c>
      <c r="AG1625">
        <v>0</v>
      </c>
      <c r="AH1625">
        <v>0</v>
      </c>
      <c r="AI1625">
        <v>0</v>
      </c>
    </row>
    <row r="1626" spans="3:35">
      <c r="C1626">
        <v>267</v>
      </c>
      <c r="D1626" s="5"/>
      <c r="F1626" t="s">
        <v>714</v>
      </c>
      <c r="G1626" t="s">
        <v>1383</v>
      </c>
      <c r="H1626" t="s">
        <v>1467</v>
      </c>
      <c r="I1626">
        <v>0</v>
      </c>
      <c r="J1626">
        <v>1</v>
      </c>
      <c r="K1626">
        <v>1</v>
      </c>
      <c r="L1626">
        <v>1</v>
      </c>
      <c r="M1626">
        <v>0</v>
      </c>
      <c r="N1626">
        <v>0</v>
      </c>
      <c r="O1626">
        <v>1</v>
      </c>
      <c r="P1626">
        <v>0</v>
      </c>
      <c r="Q1626">
        <v>0</v>
      </c>
      <c r="R1626" s="20">
        <v>1</v>
      </c>
      <c r="S1626" t="s">
        <v>303</v>
      </c>
      <c r="T1626" t="s">
        <v>303</v>
      </c>
      <c r="U1626" s="20" t="s">
        <v>303</v>
      </c>
      <c r="V1626">
        <v>1</v>
      </c>
      <c r="W1626">
        <v>0</v>
      </c>
      <c r="X1626" s="20">
        <v>0</v>
      </c>
      <c r="Y1626">
        <v>0</v>
      </c>
      <c r="Z1626">
        <v>1</v>
      </c>
      <c r="AA1626" s="20">
        <v>0</v>
      </c>
      <c r="AB1626">
        <v>0</v>
      </c>
      <c r="AC1626">
        <v>1</v>
      </c>
      <c r="AD1626">
        <v>0</v>
      </c>
      <c r="AE1626">
        <v>0</v>
      </c>
      <c r="AF1626">
        <v>0</v>
      </c>
      <c r="AG1626">
        <v>0</v>
      </c>
      <c r="AH1626">
        <v>0</v>
      </c>
      <c r="AI1626">
        <v>0</v>
      </c>
    </row>
    <row r="1627" spans="3:35">
      <c r="C1627">
        <v>268</v>
      </c>
      <c r="D1627" s="3"/>
      <c r="E1627" s="2" t="s">
        <v>1102</v>
      </c>
      <c r="F1627" t="s">
        <v>713</v>
      </c>
      <c r="G1627" t="s">
        <v>1377</v>
      </c>
      <c r="H1627" t="s">
        <v>1468</v>
      </c>
      <c r="I1627">
        <v>0</v>
      </c>
      <c r="J1627">
        <v>1</v>
      </c>
      <c r="K1627">
        <v>1</v>
      </c>
      <c r="L1627">
        <v>0</v>
      </c>
      <c r="M1627">
        <v>0</v>
      </c>
      <c r="N1627">
        <v>0</v>
      </c>
      <c r="O1627">
        <v>0</v>
      </c>
      <c r="P1627">
        <v>0</v>
      </c>
      <c r="Q1627">
        <v>1</v>
      </c>
      <c r="R1627" s="20">
        <v>0</v>
      </c>
      <c r="S1627" t="s">
        <v>303</v>
      </c>
      <c r="T1627" t="s">
        <v>303</v>
      </c>
      <c r="U1627" s="20" t="s">
        <v>303</v>
      </c>
      <c r="V1627">
        <v>0</v>
      </c>
      <c r="W1627">
        <v>0</v>
      </c>
      <c r="X1627" s="20">
        <v>1</v>
      </c>
      <c r="Y1627">
        <v>0</v>
      </c>
      <c r="Z1627">
        <v>0</v>
      </c>
      <c r="AA1627" s="20">
        <v>0</v>
      </c>
      <c r="AB1627">
        <v>1</v>
      </c>
      <c r="AC1627">
        <v>0</v>
      </c>
      <c r="AD1627">
        <v>0</v>
      </c>
      <c r="AE1627">
        <v>0</v>
      </c>
      <c r="AF1627">
        <v>0</v>
      </c>
      <c r="AG1627">
        <v>0</v>
      </c>
      <c r="AH1627">
        <v>0</v>
      </c>
      <c r="AI1627">
        <v>0</v>
      </c>
    </row>
    <row r="1628" spans="3:35">
      <c r="C1628">
        <v>269</v>
      </c>
      <c r="D1628" s="3"/>
      <c r="F1628" t="s">
        <v>714</v>
      </c>
      <c r="G1628" t="s">
        <v>1379</v>
      </c>
      <c r="I1628">
        <v>0</v>
      </c>
      <c r="J1628">
        <v>0</v>
      </c>
      <c r="K1628">
        <v>0</v>
      </c>
      <c r="L1628">
        <v>0</v>
      </c>
      <c r="M1628">
        <v>0</v>
      </c>
      <c r="N1628">
        <v>0</v>
      </c>
      <c r="O1628">
        <v>0</v>
      </c>
      <c r="P1628">
        <v>0</v>
      </c>
      <c r="Q1628">
        <v>1</v>
      </c>
      <c r="R1628" s="20">
        <v>0</v>
      </c>
      <c r="S1628" t="s">
        <v>303</v>
      </c>
      <c r="T1628" t="s">
        <v>303</v>
      </c>
      <c r="U1628" s="20" t="s">
        <v>303</v>
      </c>
      <c r="V1628">
        <v>0</v>
      </c>
      <c r="W1628">
        <v>0</v>
      </c>
      <c r="X1628" s="20">
        <v>0</v>
      </c>
      <c r="Y1628">
        <v>0</v>
      </c>
      <c r="Z1628">
        <v>0</v>
      </c>
      <c r="AA1628" s="20">
        <v>1</v>
      </c>
      <c r="AB1628" t="s">
        <v>303</v>
      </c>
      <c r="AC1628" t="s">
        <v>303</v>
      </c>
      <c r="AD1628">
        <v>0</v>
      </c>
      <c r="AE1628">
        <v>0</v>
      </c>
      <c r="AF1628">
        <v>0</v>
      </c>
      <c r="AG1628">
        <v>0</v>
      </c>
      <c r="AH1628">
        <v>0</v>
      </c>
      <c r="AI1628">
        <v>0</v>
      </c>
    </row>
    <row r="1629" spans="3:35">
      <c r="C1629">
        <v>270</v>
      </c>
      <c r="D1629" s="3"/>
      <c r="F1629" t="s">
        <v>714</v>
      </c>
      <c r="G1629" t="s">
        <v>1379</v>
      </c>
      <c r="I1629">
        <v>0</v>
      </c>
      <c r="J1629">
        <v>0</v>
      </c>
      <c r="K1629">
        <v>0</v>
      </c>
      <c r="L1629">
        <v>0</v>
      </c>
      <c r="M1629">
        <v>0</v>
      </c>
      <c r="N1629">
        <v>0</v>
      </c>
      <c r="O1629">
        <v>1</v>
      </c>
      <c r="P1629">
        <v>0</v>
      </c>
      <c r="Q1629">
        <v>0</v>
      </c>
      <c r="R1629" s="20">
        <v>1</v>
      </c>
      <c r="S1629" t="s">
        <v>303</v>
      </c>
      <c r="T1629" t="s">
        <v>303</v>
      </c>
      <c r="U1629" s="20" t="s">
        <v>303</v>
      </c>
      <c r="V1629">
        <v>1</v>
      </c>
      <c r="W1629">
        <v>0</v>
      </c>
      <c r="X1629" s="20">
        <v>0</v>
      </c>
      <c r="Y1629">
        <v>0</v>
      </c>
      <c r="Z1629">
        <v>1</v>
      </c>
      <c r="AA1629" s="20">
        <v>1</v>
      </c>
      <c r="AB1629" t="s">
        <v>303</v>
      </c>
      <c r="AC1629" t="s">
        <v>303</v>
      </c>
      <c r="AD1629">
        <v>0</v>
      </c>
      <c r="AE1629">
        <v>0</v>
      </c>
      <c r="AF1629">
        <v>0</v>
      </c>
      <c r="AG1629">
        <v>0</v>
      </c>
      <c r="AH1629">
        <v>0</v>
      </c>
      <c r="AI1629">
        <v>0</v>
      </c>
    </row>
    <row r="1630" spans="3:35">
      <c r="C1630">
        <v>271</v>
      </c>
      <c r="D1630" s="3"/>
      <c r="E1630" s="2" t="s">
        <v>1104</v>
      </c>
      <c r="F1630" t="s">
        <v>1296</v>
      </c>
      <c r="G1630" t="s">
        <v>1373</v>
      </c>
      <c r="I1630">
        <v>0</v>
      </c>
      <c r="J1630">
        <v>0</v>
      </c>
      <c r="K1630">
        <v>0</v>
      </c>
      <c r="L1630">
        <v>0</v>
      </c>
      <c r="M1630">
        <v>0</v>
      </c>
      <c r="N1630">
        <v>0</v>
      </c>
      <c r="O1630">
        <v>0</v>
      </c>
      <c r="P1630">
        <v>0</v>
      </c>
      <c r="Q1630">
        <v>1</v>
      </c>
      <c r="R1630" s="20">
        <v>0</v>
      </c>
      <c r="S1630" t="s">
        <v>303</v>
      </c>
      <c r="T1630" t="s">
        <v>303</v>
      </c>
      <c r="U1630" s="20" t="s">
        <v>303</v>
      </c>
      <c r="V1630">
        <v>0</v>
      </c>
      <c r="W1630">
        <v>1</v>
      </c>
      <c r="X1630" s="20">
        <v>0</v>
      </c>
      <c r="Y1630">
        <v>0</v>
      </c>
      <c r="Z1630">
        <v>0</v>
      </c>
      <c r="AA1630" s="20">
        <v>0</v>
      </c>
      <c r="AB1630" t="s">
        <v>303</v>
      </c>
      <c r="AC1630" t="s">
        <v>303</v>
      </c>
      <c r="AD1630">
        <v>0</v>
      </c>
      <c r="AE1630">
        <v>0</v>
      </c>
      <c r="AF1630">
        <v>0</v>
      </c>
      <c r="AG1630">
        <v>0</v>
      </c>
      <c r="AH1630">
        <v>0</v>
      </c>
      <c r="AI1630">
        <v>0</v>
      </c>
    </row>
    <row r="1631" spans="3:35">
      <c r="C1631">
        <v>272</v>
      </c>
      <c r="D1631" s="3"/>
      <c r="F1631" t="s">
        <v>1299</v>
      </c>
      <c r="G1631" t="s">
        <v>1375</v>
      </c>
      <c r="I1631">
        <v>0</v>
      </c>
      <c r="J1631">
        <v>0</v>
      </c>
      <c r="K1631">
        <v>0</v>
      </c>
      <c r="L1631">
        <v>0</v>
      </c>
      <c r="M1631">
        <v>0</v>
      </c>
      <c r="N1631">
        <v>0</v>
      </c>
      <c r="O1631">
        <v>0</v>
      </c>
      <c r="P1631">
        <v>0</v>
      </c>
      <c r="Q1631">
        <v>1</v>
      </c>
      <c r="R1631" s="20">
        <v>0</v>
      </c>
      <c r="S1631" t="s">
        <v>303</v>
      </c>
      <c r="T1631" t="s">
        <v>303</v>
      </c>
      <c r="U1631" s="20" t="s">
        <v>303</v>
      </c>
      <c r="V1631">
        <v>0</v>
      </c>
      <c r="W1631">
        <v>0</v>
      </c>
      <c r="X1631" s="20">
        <v>0</v>
      </c>
      <c r="Y1631">
        <v>1</v>
      </c>
      <c r="Z1631">
        <v>0</v>
      </c>
      <c r="AA1631" s="20">
        <v>0</v>
      </c>
      <c r="AB1631" t="s">
        <v>303</v>
      </c>
      <c r="AC1631" t="s">
        <v>303</v>
      </c>
      <c r="AD1631">
        <v>0</v>
      </c>
      <c r="AE1631">
        <v>0</v>
      </c>
      <c r="AF1631">
        <v>0</v>
      </c>
      <c r="AG1631">
        <v>0</v>
      </c>
      <c r="AH1631">
        <v>0</v>
      </c>
      <c r="AI1631">
        <v>0</v>
      </c>
    </row>
    <row r="1632" spans="3:35">
      <c r="C1632">
        <v>273</v>
      </c>
      <c r="D1632" s="3"/>
      <c r="F1632" t="s">
        <v>1299</v>
      </c>
      <c r="G1632" t="s">
        <v>1375</v>
      </c>
      <c r="I1632">
        <v>0</v>
      </c>
      <c r="J1632">
        <v>0</v>
      </c>
      <c r="K1632">
        <v>0</v>
      </c>
      <c r="L1632">
        <v>1</v>
      </c>
      <c r="M1632">
        <v>0</v>
      </c>
      <c r="N1632">
        <v>0</v>
      </c>
      <c r="O1632">
        <v>1</v>
      </c>
      <c r="P1632">
        <v>0</v>
      </c>
      <c r="Q1632">
        <v>0</v>
      </c>
      <c r="R1632" s="20">
        <v>1</v>
      </c>
      <c r="S1632" t="s">
        <v>303</v>
      </c>
      <c r="T1632" t="s">
        <v>303</v>
      </c>
      <c r="U1632" s="20" t="s">
        <v>303</v>
      </c>
      <c r="V1632">
        <v>1</v>
      </c>
      <c r="W1632">
        <v>0</v>
      </c>
      <c r="X1632" s="20">
        <v>0</v>
      </c>
      <c r="Y1632">
        <v>0</v>
      </c>
      <c r="Z1632">
        <v>1</v>
      </c>
      <c r="AA1632" s="20">
        <v>0</v>
      </c>
      <c r="AB1632" t="s">
        <v>303</v>
      </c>
      <c r="AC1632" t="s">
        <v>303</v>
      </c>
      <c r="AD1632">
        <v>0</v>
      </c>
      <c r="AE1632">
        <v>0</v>
      </c>
      <c r="AF1632">
        <v>0</v>
      </c>
      <c r="AG1632">
        <v>0</v>
      </c>
      <c r="AH1632">
        <v>0</v>
      </c>
      <c r="AI1632">
        <v>0</v>
      </c>
    </row>
    <row r="1633" spans="3:35">
      <c r="C1633">
        <v>274</v>
      </c>
      <c r="D1633" s="3"/>
      <c r="E1633" s="2" t="s">
        <v>1106</v>
      </c>
      <c r="F1633" t="s">
        <v>1297</v>
      </c>
      <c r="G1633" t="s">
        <v>1290</v>
      </c>
      <c r="I1633">
        <v>0</v>
      </c>
      <c r="J1633">
        <v>0</v>
      </c>
      <c r="K1633">
        <v>0</v>
      </c>
      <c r="L1633">
        <v>0</v>
      </c>
      <c r="M1633">
        <v>0</v>
      </c>
      <c r="N1633">
        <v>0</v>
      </c>
      <c r="O1633">
        <v>0</v>
      </c>
      <c r="P1633">
        <v>0</v>
      </c>
      <c r="Q1633">
        <v>1</v>
      </c>
      <c r="R1633" s="20">
        <v>0</v>
      </c>
      <c r="S1633" t="s">
        <v>303</v>
      </c>
      <c r="T1633" t="s">
        <v>303</v>
      </c>
      <c r="U1633" s="20" t="s">
        <v>303</v>
      </c>
      <c r="V1633">
        <v>0</v>
      </c>
      <c r="W1633">
        <v>1</v>
      </c>
      <c r="X1633" s="20">
        <v>0</v>
      </c>
      <c r="Y1633">
        <v>0</v>
      </c>
      <c r="Z1633">
        <v>0</v>
      </c>
      <c r="AA1633" s="20">
        <v>0</v>
      </c>
      <c r="AB1633" t="s">
        <v>303</v>
      </c>
      <c r="AC1633" t="s">
        <v>303</v>
      </c>
      <c r="AD1633">
        <v>0</v>
      </c>
      <c r="AE1633">
        <v>0</v>
      </c>
      <c r="AF1633">
        <v>0</v>
      </c>
      <c r="AG1633">
        <v>0</v>
      </c>
      <c r="AH1633">
        <v>0</v>
      </c>
      <c r="AI1633">
        <v>0</v>
      </c>
    </row>
    <row r="1634" spans="3:35">
      <c r="C1634">
        <v>275</v>
      </c>
      <c r="D1634" s="3"/>
      <c r="F1634" t="s">
        <v>1300</v>
      </c>
      <c r="G1634" t="s">
        <v>1291</v>
      </c>
      <c r="I1634">
        <v>0</v>
      </c>
      <c r="J1634">
        <v>0</v>
      </c>
      <c r="K1634">
        <v>0</v>
      </c>
      <c r="L1634">
        <v>0</v>
      </c>
      <c r="M1634">
        <v>0</v>
      </c>
      <c r="N1634">
        <v>0</v>
      </c>
      <c r="O1634">
        <v>0</v>
      </c>
      <c r="P1634">
        <v>0</v>
      </c>
      <c r="Q1634">
        <v>1</v>
      </c>
      <c r="R1634" s="20">
        <v>0</v>
      </c>
      <c r="S1634" t="s">
        <v>303</v>
      </c>
      <c r="T1634" t="s">
        <v>303</v>
      </c>
      <c r="U1634" s="20" t="s">
        <v>303</v>
      </c>
      <c r="V1634">
        <v>0</v>
      </c>
      <c r="W1634">
        <v>0</v>
      </c>
      <c r="X1634" s="20">
        <v>0</v>
      </c>
      <c r="Y1634">
        <v>1</v>
      </c>
      <c r="Z1634">
        <v>0</v>
      </c>
      <c r="AA1634" s="20">
        <v>0</v>
      </c>
      <c r="AB1634" t="s">
        <v>303</v>
      </c>
      <c r="AC1634" t="s">
        <v>303</v>
      </c>
      <c r="AD1634">
        <v>0</v>
      </c>
      <c r="AE1634">
        <v>0</v>
      </c>
      <c r="AF1634">
        <v>0</v>
      </c>
      <c r="AG1634">
        <v>0</v>
      </c>
      <c r="AH1634">
        <v>0</v>
      </c>
      <c r="AI1634">
        <v>0</v>
      </c>
    </row>
    <row r="1635" spans="3:35">
      <c r="C1635">
        <v>276</v>
      </c>
      <c r="D1635" s="3"/>
      <c r="F1635" t="s">
        <v>1300</v>
      </c>
      <c r="G1635" t="s">
        <v>1291</v>
      </c>
      <c r="I1635">
        <v>0</v>
      </c>
      <c r="J1635">
        <v>0</v>
      </c>
      <c r="K1635">
        <v>0</v>
      </c>
      <c r="L1635">
        <v>1</v>
      </c>
      <c r="M1635">
        <v>0</v>
      </c>
      <c r="N1635">
        <v>0</v>
      </c>
      <c r="O1635">
        <v>1</v>
      </c>
      <c r="P1635">
        <v>0</v>
      </c>
      <c r="Q1635">
        <v>0</v>
      </c>
      <c r="R1635" s="20">
        <v>1</v>
      </c>
      <c r="S1635" t="s">
        <v>303</v>
      </c>
      <c r="T1635" t="s">
        <v>303</v>
      </c>
      <c r="U1635" s="20" t="s">
        <v>303</v>
      </c>
      <c r="V1635">
        <v>1</v>
      </c>
      <c r="W1635">
        <v>0</v>
      </c>
      <c r="X1635" s="20">
        <v>0</v>
      </c>
      <c r="Y1635">
        <v>0</v>
      </c>
      <c r="Z1635">
        <v>1</v>
      </c>
      <c r="AA1635" s="20">
        <v>0</v>
      </c>
      <c r="AB1635" t="s">
        <v>303</v>
      </c>
      <c r="AC1635" t="s">
        <v>303</v>
      </c>
      <c r="AD1635">
        <v>0</v>
      </c>
      <c r="AE1635">
        <v>0</v>
      </c>
      <c r="AF1635">
        <v>0</v>
      </c>
      <c r="AG1635">
        <v>0</v>
      </c>
      <c r="AH1635">
        <v>0</v>
      </c>
      <c r="AI1635">
        <v>0</v>
      </c>
    </row>
    <row r="1636" spans="3:35">
      <c r="C1636">
        <v>277</v>
      </c>
      <c r="D1636" s="3"/>
      <c r="E1636" s="2" t="s">
        <v>1108</v>
      </c>
      <c r="F1636" t="s">
        <v>1312</v>
      </c>
      <c r="G1636" t="s">
        <v>1380</v>
      </c>
      <c r="I1636">
        <v>0</v>
      </c>
      <c r="J1636">
        <v>0</v>
      </c>
      <c r="K1636">
        <v>0</v>
      </c>
      <c r="L1636">
        <v>0</v>
      </c>
      <c r="M1636">
        <v>0</v>
      </c>
      <c r="N1636">
        <v>0</v>
      </c>
      <c r="O1636">
        <v>0</v>
      </c>
      <c r="P1636">
        <v>0</v>
      </c>
      <c r="Q1636">
        <v>1</v>
      </c>
      <c r="R1636" s="20">
        <v>0</v>
      </c>
      <c r="S1636" t="s">
        <v>303</v>
      </c>
      <c r="T1636" t="s">
        <v>303</v>
      </c>
      <c r="U1636" s="20" t="s">
        <v>303</v>
      </c>
      <c r="V1636">
        <v>0</v>
      </c>
      <c r="W1636">
        <v>1</v>
      </c>
      <c r="X1636" s="20">
        <v>0</v>
      </c>
      <c r="Y1636">
        <v>0</v>
      </c>
      <c r="Z1636">
        <v>0</v>
      </c>
      <c r="AA1636" s="20">
        <v>0</v>
      </c>
      <c r="AB1636" t="s">
        <v>303</v>
      </c>
      <c r="AC1636" t="s">
        <v>303</v>
      </c>
      <c r="AD1636">
        <v>0</v>
      </c>
      <c r="AE1636">
        <v>0</v>
      </c>
      <c r="AF1636">
        <v>0</v>
      </c>
      <c r="AG1636">
        <v>0</v>
      </c>
      <c r="AH1636">
        <v>0</v>
      </c>
      <c r="AI1636">
        <v>0</v>
      </c>
    </row>
    <row r="1637" spans="3:35">
      <c r="C1637">
        <v>278</v>
      </c>
      <c r="D1637" s="3"/>
      <c r="F1637" t="s">
        <v>1313</v>
      </c>
      <c r="G1637" t="s">
        <v>1381</v>
      </c>
      <c r="I1637">
        <v>0</v>
      </c>
      <c r="J1637">
        <v>0</v>
      </c>
      <c r="K1637">
        <v>0</v>
      </c>
      <c r="L1637">
        <v>0</v>
      </c>
      <c r="M1637">
        <v>0</v>
      </c>
      <c r="N1637">
        <v>0</v>
      </c>
      <c r="O1637">
        <v>0</v>
      </c>
      <c r="P1637">
        <v>0</v>
      </c>
      <c r="Q1637">
        <v>1</v>
      </c>
      <c r="R1637" s="20">
        <v>0</v>
      </c>
      <c r="S1637" t="s">
        <v>303</v>
      </c>
      <c r="T1637" t="s">
        <v>303</v>
      </c>
      <c r="U1637" s="20" t="s">
        <v>303</v>
      </c>
      <c r="V1637">
        <v>0</v>
      </c>
      <c r="W1637">
        <v>0</v>
      </c>
      <c r="X1637" s="20">
        <v>0</v>
      </c>
      <c r="Y1637">
        <v>1</v>
      </c>
      <c r="Z1637">
        <v>0</v>
      </c>
      <c r="AA1637" s="20">
        <v>0</v>
      </c>
      <c r="AB1637" t="s">
        <v>303</v>
      </c>
      <c r="AC1637" t="s">
        <v>303</v>
      </c>
      <c r="AD1637">
        <v>0</v>
      </c>
      <c r="AE1637">
        <v>0</v>
      </c>
      <c r="AF1637">
        <v>0</v>
      </c>
      <c r="AG1637">
        <v>0</v>
      </c>
      <c r="AH1637">
        <v>0</v>
      </c>
      <c r="AI1637">
        <v>0</v>
      </c>
    </row>
    <row r="1638" spans="3:35">
      <c r="C1638">
        <v>279</v>
      </c>
      <c r="D1638" s="3"/>
      <c r="F1638" t="s">
        <v>1313</v>
      </c>
      <c r="G1638" t="s">
        <v>1381</v>
      </c>
      <c r="I1638">
        <v>0</v>
      </c>
      <c r="J1638">
        <v>0</v>
      </c>
      <c r="K1638">
        <v>0</v>
      </c>
      <c r="L1638">
        <v>1</v>
      </c>
      <c r="M1638">
        <v>0</v>
      </c>
      <c r="N1638">
        <v>0</v>
      </c>
      <c r="O1638">
        <v>1</v>
      </c>
      <c r="P1638">
        <v>0</v>
      </c>
      <c r="Q1638">
        <v>0</v>
      </c>
      <c r="R1638" s="20">
        <v>1</v>
      </c>
      <c r="S1638" t="s">
        <v>303</v>
      </c>
      <c r="T1638" t="s">
        <v>303</v>
      </c>
      <c r="U1638" s="20" t="s">
        <v>303</v>
      </c>
      <c r="V1638">
        <v>1</v>
      </c>
      <c r="W1638">
        <v>0</v>
      </c>
      <c r="X1638" s="20">
        <v>0</v>
      </c>
      <c r="Y1638">
        <v>0</v>
      </c>
      <c r="Z1638">
        <v>1</v>
      </c>
      <c r="AA1638" s="20">
        <v>0</v>
      </c>
      <c r="AB1638" t="s">
        <v>303</v>
      </c>
      <c r="AC1638" t="s">
        <v>303</v>
      </c>
      <c r="AD1638">
        <v>0</v>
      </c>
      <c r="AE1638">
        <v>0</v>
      </c>
      <c r="AF1638">
        <v>0</v>
      </c>
      <c r="AG1638">
        <v>0</v>
      </c>
      <c r="AH1638">
        <v>0</v>
      </c>
      <c r="AI1638">
        <v>0</v>
      </c>
    </row>
    <row r="1639" spans="3:35">
      <c r="C1639">
        <v>280</v>
      </c>
      <c r="D1639" s="3"/>
      <c r="E1639" s="2" t="s">
        <v>1110</v>
      </c>
      <c r="F1639" t="s">
        <v>1303</v>
      </c>
      <c r="G1639" t="s">
        <v>1292</v>
      </c>
      <c r="I1639">
        <v>0</v>
      </c>
      <c r="J1639">
        <v>0</v>
      </c>
      <c r="K1639">
        <v>0</v>
      </c>
      <c r="L1639">
        <v>0</v>
      </c>
      <c r="M1639">
        <v>0</v>
      </c>
      <c r="N1639">
        <v>0</v>
      </c>
      <c r="O1639">
        <v>0</v>
      </c>
      <c r="P1639">
        <v>0</v>
      </c>
      <c r="Q1639">
        <v>0</v>
      </c>
      <c r="R1639" s="20">
        <v>1</v>
      </c>
      <c r="S1639" t="s">
        <v>303</v>
      </c>
      <c r="T1639" t="s">
        <v>303</v>
      </c>
      <c r="U1639" s="20" t="s">
        <v>303</v>
      </c>
      <c r="V1639">
        <v>0</v>
      </c>
      <c r="W1639">
        <v>1</v>
      </c>
      <c r="X1639" s="20">
        <v>0</v>
      </c>
      <c r="Y1639">
        <v>1</v>
      </c>
      <c r="Z1639">
        <v>0</v>
      </c>
      <c r="AA1639" s="20">
        <v>0</v>
      </c>
      <c r="AB1639" t="s">
        <v>303</v>
      </c>
      <c r="AC1639" t="s">
        <v>303</v>
      </c>
      <c r="AD1639">
        <v>0</v>
      </c>
      <c r="AE1639">
        <v>0</v>
      </c>
      <c r="AF1639">
        <v>0</v>
      </c>
      <c r="AG1639">
        <v>0</v>
      </c>
      <c r="AH1639">
        <v>0</v>
      </c>
      <c r="AI1639">
        <v>0</v>
      </c>
    </row>
    <row r="1640" spans="3:35">
      <c r="C1640">
        <v>281</v>
      </c>
      <c r="D1640" s="3"/>
      <c r="F1640" t="s">
        <v>1306</v>
      </c>
      <c r="G1640" t="s">
        <v>1293</v>
      </c>
      <c r="I1640">
        <v>0</v>
      </c>
      <c r="J1640">
        <v>0</v>
      </c>
      <c r="K1640">
        <v>0</v>
      </c>
      <c r="L1640">
        <v>0</v>
      </c>
      <c r="M1640">
        <v>0</v>
      </c>
      <c r="N1640">
        <v>0</v>
      </c>
      <c r="O1640">
        <v>0</v>
      </c>
      <c r="P1640">
        <v>0</v>
      </c>
      <c r="Q1640">
        <v>0</v>
      </c>
      <c r="R1640" s="20">
        <v>1</v>
      </c>
      <c r="S1640" t="s">
        <v>303</v>
      </c>
      <c r="T1640" t="s">
        <v>303</v>
      </c>
      <c r="U1640" s="20" t="s">
        <v>303</v>
      </c>
      <c r="V1640">
        <v>1</v>
      </c>
      <c r="W1640">
        <v>0</v>
      </c>
      <c r="X1640" s="20">
        <v>0</v>
      </c>
      <c r="Y1640">
        <v>1</v>
      </c>
      <c r="Z1640">
        <v>0</v>
      </c>
      <c r="AA1640" s="20">
        <v>0</v>
      </c>
      <c r="AB1640" t="s">
        <v>303</v>
      </c>
      <c r="AC1640" t="s">
        <v>303</v>
      </c>
      <c r="AD1640">
        <v>0</v>
      </c>
      <c r="AE1640">
        <v>0</v>
      </c>
      <c r="AF1640">
        <v>0</v>
      </c>
      <c r="AG1640">
        <v>0</v>
      </c>
      <c r="AH1640">
        <v>0</v>
      </c>
      <c r="AI1640">
        <v>0</v>
      </c>
    </row>
    <row r="1641" spans="3:35">
      <c r="C1641">
        <v>282</v>
      </c>
      <c r="D1641" s="3"/>
      <c r="F1641" t="s">
        <v>1306</v>
      </c>
      <c r="G1641" t="s">
        <v>1293</v>
      </c>
      <c r="I1641">
        <v>0</v>
      </c>
      <c r="J1641">
        <v>0</v>
      </c>
      <c r="K1641">
        <v>0</v>
      </c>
      <c r="L1641">
        <v>1</v>
      </c>
      <c r="M1641">
        <v>0</v>
      </c>
      <c r="N1641">
        <v>0</v>
      </c>
      <c r="O1641">
        <v>1</v>
      </c>
      <c r="P1641">
        <v>0</v>
      </c>
      <c r="Q1641">
        <v>0</v>
      </c>
      <c r="R1641" s="20">
        <v>1</v>
      </c>
      <c r="S1641" t="s">
        <v>303</v>
      </c>
      <c r="T1641" t="s">
        <v>303</v>
      </c>
      <c r="U1641" s="20" t="s">
        <v>303</v>
      </c>
      <c r="V1641">
        <v>0</v>
      </c>
      <c r="W1641">
        <v>0</v>
      </c>
      <c r="X1641" s="20">
        <v>0</v>
      </c>
      <c r="Y1641">
        <v>0</v>
      </c>
      <c r="Z1641">
        <v>1</v>
      </c>
      <c r="AA1641" s="20">
        <v>0</v>
      </c>
      <c r="AB1641" t="s">
        <v>303</v>
      </c>
      <c r="AC1641" t="s">
        <v>303</v>
      </c>
      <c r="AD1641">
        <v>0</v>
      </c>
      <c r="AE1641">
        <v>0</v>
      </c>
      <c r="AF1641">
        <v>0</v>
      </c>
      <c r="AG1641">
        <v>0</v>
      </c>
      <c r="AH1641">
        <v>0</v>
      </c>
      <c r="AI1641">
        <v>0</v>
      </c>
    </row>
    <row r="1642" spans="3:35">
      <c r="C1642">
        <v>283</v>
      </c>
      <c r="D1642" s="3"/>
      <c r="E1642" s="2" t="s">
        <v>1113</v>
      </c>
      <c r="F1642" t="s">
        <v>1302</v>
      </c>
      <c r="G1642" t="s">
        <v>1382</v>
      </c>
      <c r="I1642">
        <v>0</v>
      </c>
      <c r="J1642">
        <v>0</v>
      </c>
      <c r="K1642">
        <v>0</v>
      </c>
      <c r="L1642">
        <v>0</v>
      </c>
      <c r="M1642">
        <v>0</v>
      </c>
      <c r="N1642">
        <v>0</v>
      </c>
      <c r="O1642">
        <v>0</v>
      </c>
      <c r="P1642">
        <v>0</v>
      </c>
      <c r="Q1642">
        <v>0</v>
      </c>
      <c r="R1642" s="20">
        <v>1</v>
      </c>
      <c r="S1642" t="s">
        <v>303</v>
      </c>
      <c r="T1642" t="s">
        <v>303</v>
      </c>
      <c r="U1642" s="20" t="s">
        <v>303</v>
      </c>
      <c r="V1642">
        <v>0</v>
      </c>
      <c r="W1642">
        <v>1</v>
      </c>
      <c r="X1642" s="20">
        <v>0</v>
      </c>
      <c r="Y1642">
        <v>1</v>
      </c>
      <c r="Z1642">
        <v>0</v>
      </c>
      <c r="AA1642" s="20">
        <v>0</v>
      </c>
      <c r="AB1642" t="s">
        <v>303</v>
      </c>
      <c r="AC1642" t="s">
        <v>303</v>
      </c>
      <c r="AD1642">
        <v>0</v>
      </c>
      <c r="AE1642">
        <v>0</v>
      </c>
      <c r="AF1642">
        <v>0</v>
      </c>
      <c r="AG1642">
        <v>0</v>
      </c>
      <c r="AH1642">
        <v>0</v>
      </c>
      <c r="AI1642">
        <v>0</v>
      </c>
    </row>
    <row r="1643" spans="3:35">
      <c r="C1643">
        <v>284</v>
      </c>
      <c r="D1643" s="3"/>
      <c r="F1643" t="s">
        <v>1305</v>
      </c>
      <c r="G1643" t="s">
        <v>1383</v>
      </c>
      <c r="H1643" t="s">
        <v>1469</v>
      </c>
      <c r="I1643">
        <v>0</v>
      </c>
      <c r="J1643">
        <v>1</v>
      </c>
      <c r="K1643">
        <v>1</v>
      </c>
      <c r="L1643">
        <v>0</v>
      </c>
      <c r="M1643">
        <v>0</v>
      </c>
      <c r="N1643">
        <v>0</v>
      </c>
      <c r="O1643">
        <v>0</v>
      </c>
      <c r="P1643">
        <v>0</v>
      </c>
      <c r="Q1643">
        <v>0</v>
      </c>
      <c r="R1643" s="20">
        <v>1</v>
      </c>
      <c r="S1643" t="s">
        <v>303</v>
      </c>
      <c r="T1643" t="s">
        <v>303</v>
      </c>
      <c r="U1643" s="20" t="s">
        <v>303</v>
      </c>
      <c r="V1643">
        <v>1</v>
      </c>
      <c r="W1643">
        <v>0</v>
      </c>
      <c r="X1643" s="20">
        <v>0</v>
      </c>
      <c r="Y1643">
        <v>1</v>
      </c>
      <c r="Z1643">
        <v>0</v>
      </c>
      <c r="AA1643" s="20">
        <v>0</v>
      </c>
      <c r="AB1643">
        <v>0</v>
      </c>
      <c r="AC1643">
        <v>1</v>
      </c>
      <c r="AD1643">
        <v>0</v>
      </c>
      <c r="AE1643">
        <v>0</v>
      </c>
      <c r="AF1643">
        <v>0</v>
      </c>
      <c r="AG1643">
        <v>0</v>
      </c>
      <c r="AH1643">
        <v>0</v>
      </c>
      <c r="AI1643">
        <v>0</v>
      </c>
    </row>
    <row r="1644" spans="3:35">
      <c r="C1644">
        <v>285</v>
      </c>
      <c r="D1644" s="3"/>
      <c r="F1644" t="s">
        <v>1305</v>
      </c>
      <c r="G1644" t="s">
        <v>1383</v>
      </c>
      <c r="H1644" t="s">
        <v>1470</v>
      </c>
      <c r="I1644">
        <v>0</v>
      </c>
      <c r="J1644">
        <v>1</v>
      </c>
      <c r="K1644">
        <v>1</v>
      </c>
      <c r="L1644">
        <v>1</v>
      </c>
      <c r="M1644">
        <v>0</v>
      </c>
      <c r="N1644">
        <v>0</v>
      </c>
      <c r="O1644">
        <v>1</v>
      </c>
      <c r="P1644">
        <v>0</v>
      </c>
      <c r="Q1644">
        <v>0</v>
      </c>
      <c r="R1644" s="20">
        <v>1</v>
      </c>
      <c r="S1644" t="s">
        <v>303</v>
      </c>
      <c r="T1644" t="s">
        <v>303</v>
      </c>
      <c r="U1644" s="20" t="s">
        <v>303</v>
      </c>
      <c r="V1644" t="s">
        <v>303</v>
      </c>
      <c r="W1644" t="s">
        <v>303</v>
      </c>
      <c r="X1644" s="20" t="s">
        <v>303</v>
      </c>
      <c r="Y1644">
        <v>0</v>
      </c>
      <c r="Z1644">
        <v>1</v>
      </c>
      <c r="AA1644" s="20">
        <v>0</v>
      </c>
      <c r="AB1644">
        <v>1</v>
      </c>
      <c r="AC1644">
        <v>0</v>
      </c>
      <c r="AD1644" t="s">
        <v>303</v>
      </c>
      <c r="AE1644" t="s">
        <v>303</v>
      </c>
      <c r="AF1644">
        <v>0</v>
      </c>
      <c r="AG1644">
        <v>0</v>
      </c>
      <c r="AH1644">
        <v>0</v>
      </c>
      <c r="AI1644">
        <v>0</v>
      </c>
    </row>
    <row r="1645" spans="3:35">
      <c r="C1645">
        <v>286</v>
      </c>
      <c r="D1645" s="5"/>
      <c r="E1645" s="2" t="s">
        <v>1116</v>
      </c>
      <c r="F1645" t="s">
        <v>713</v>
      </c>
      <c r="G1645" t="s">
        <v>1373</v>
      </c>
      <c r="I1645">
        <v>0</v>
      </c>
      <c r="J1645">
        <v>0</v>
      </c>
      <c r="K1645">
        <v>0</v>
      </c>
      <c r="L1645">
        <v>0</v>
      </c>
      <c r="M1645">
        <v>0</v>
      </c>
      <c r="N1645">
        <v>0</v>
      </c>
      <c r="O1645">
        <v>0</v>
      </c>
      <c r="P1645">
        <v>0</v>
      </c>
      <c r="Q1645">
        <v>1</v>
      </c>
      <c r="R1645" s="20">
        <v>0</v>
      </c>
      <c r="S1645" t="s">
        <v>303</v>
      </c>
      <c r="T1645" t="s">
        <v>303</v>
      </c>
      <c r="U1645" s="20" t="s">
        <v>303</v>
      </c>
      <c r="V1645">
        <v>0</v>
      </c>
      <c r="W1645">
        <v>0</v>
      </c>
      <c r="X1645" s="20">
        <v>1</v>
      </c>
      <c r="Y1645" t="s">
        <v>303</v>
      </c>
      <c r="Z1645" t="s">
        <v>303</v>
      </c>
      <c r="AA1645" s="20" t="s">
        <v>303</v>
      </c>
      <c r="AB1645" t="s">
        <v>303</v>
      </c>
      <c r="AC1645" t="s">
        <v>303</v>
      </c>
      <c r="AD1645">
        <v>0</v>
      </c>
      <c r="AE1645">
        <v>0</v>
      </c>
      <c r="AF1645" t="s">
        <v>303</v>
      </c>
      <c r="AG1645" t="s">
        <v>303</v>
      </c>
      <c r="AH1645">
        <v>0</v>
      </c>
      <c r="AI1645">
        <v>0</v>
      </c>
    </row>
    <row r="1646" spans="3:35">
      <c r="C1646">
        <v>287</v>
      </c>
      <c r="D1646" s="5"/>
      <c r="F1646" t="s">
        <v>714</v>
      </c>
      <c r="G1646" t="s">
        <v>1375</v>
      </c>
      <c r="I1646">
        <v>0</v>
      </c>
      <c r="J1646">
        <v>0</v>
      </c>
      <c r="K1646">
        <v>0</v>
      </c>
      <c r="L1646">
        <v>0</v>
      </c>
      <c r="M1646">
        <v>0</v>
      </c>
      <c r="N1646">
        <v>0</v>
      </c>
      <c r="O1646">
        <v>0</v>
      </c>
      <c r="P1646">
        <v>0</v>
      </c>
      <c r="Q1646">
        <v>1</v>
      </c>
      <c r="R1646" s="20">
        <v>0</v>
      </c>
      <c r="S1646" t="s">
        <v>303</v>
      </c>
      <c r="T1646" t="s">
        <v>303</v>
      </c>
      <c r="U1646" s="20" t="s">
        <v>303</v>
      </c>
      <c r="V1646">
        <v>0</v>
      </c>
      <c r="W1646">
        <v>0</v>
      </c>
      <c r="X1646" s="20">
        <v>0</v>
      </c>
      <c r="Y1646">
        <v>0</v>
      </c>
      <c r="Z1646">
        <v>0</v>
      </c>
      <c r="AA1646" s="20">
        <v>1</v>
      </c>
      <c r="AB1646" t="s">
        <v>303</v>
      </c>
      <c r="AC1646" t="s">
        <v>303</v>
      </c>
      <c r="AD1646">
        <v>0</v>
      </c>
      <c r="AE1646">
        <v>0</v>
      </c>
      <c r="AF1646">
        <v>0</v>
      </c>
      <c r="AG1646">
        <v>0</v>
      </c>
      <c r="AH1646">
        <v>0</v>
      </c>
      <c r="AI1646">
        <v>0</v>
      </c>
    </row>
    <row r="1647" spans="3:35">
      <c r="C1647">
        <v>288</v>
      </c>
      <c r="D1647" s="5"/>
      <c r="F1647" t="s">
        <v>714</v>
      </c>
      <c r="G1647" t="s">
        <v>1375</v>
      </c>
      <c r="I1647">
        <v>0</v>
      </c>
      <c r="J1647">
        <v>0</v>
      </c>
      <c r="K1647">
        <v>0</v>
      </c>
      <c r="L1647">
        <v>0</v>
      </c>
      <c r="M1647">
        <v>0</v>
      </c>
      <c r="N1647">
        <v>0</v>
      </c>
      <c r="O1647">
        <v>1</v>
      </c>
      <c r="P1647">
        <v>0</v>
      </c>
      <c r="Q1647">
        <v>0</v>
      </c>
      <c r="R1647" s="20">
        <v>1</v>
      </c>
      <c r="S1647" t="s">
        <v>303</v>
      </c>
      <c r="T1647" t="s">
        <v>303</v>
      </c>
      <c r="U1647" s="20" t="s">
        <v>303</v>
      </c>
      <c r="V1647">
        <v>1</v>
      </c>
      <c r="W1647">
        <v>0</v>
      </c>
      <c r="X1647" s="20">
        <v>0</v>
      </c>
      <c r="Y1647">
        <v>0</v>
      </c>
      <c r="Z1647">
        <v>1</v>
      </c>
      <c r="AA1647" s="20">
        <v>1</v>
      </c>
      <c r="AB1647" t="s">
        <v>303</v>
      </c>
      <c r="AC1647" t="s">
        <v>303</v>
      </c>
      <c r="AD1647">
        <v>0</v>
      </c>
      <c r="AE1647">
        <v>0</v>
      </c>
      <c r="AF1647">
        <v>0</v>
      </c>
      <c r="AG1647">
        <v>0</v>
      </c>
      <c r="AH1647">
        <v>0</v>
      </c>
      <c r="AI1647">
        <v>0</v>
      </c>
    </row>
    <row r="1648" spans="3:35">
      <c r="C1648">
        <v>289</v>
      </c>
      <c r="D1648" s="5"/>
      <c r="E1648" s="2" t="s">
        <v>1119</v>
      </c>
      <c r="F1648" t="s">
        <v>1296</v>
      </c>
      <c r="G1648" t="s">
        <v>1290</v>
      </c>
      <c r="I1648">
        <v>0</v>
      </c>
      <c r="J1648">
        <v>0</v>
      </c>
      <c r="K1648">
        <v>0</v>
      </c>
      <c r="L1648">
        <v>0</v>
      </c>
      <c r="M1648">
        <v>0</v>
      </c>
      <c r="N1648">
        <v>0</v>
      </c>
      <c r="O1648">
        <v>0</v>
      </c>
      <c r="P1648">
        <v>0</v>
      </c>
      <c r="Q1648">
        <v>1</v>
      </c>
      <c r="R1648" s="20">
        <v>0</v>
      </c>
      <c r="S1648" t="s">
        <v>303</v>
      </c>
      <c r="T1648" t="s">
        <v>303</v>
      </c>
      <c r="U1648" s="20" t="s">
        <v>303</v>
      </c>
      <c r="V1648">
        <v>0</v>
      </c>
      <c r="W1648">
        <v>1</v>
      </c>
      <c r="X1648" s="20">
        <v>0</v>
      </c>
      <c r="Y1648">
        <v>0</v>
      </c>
      <c r="Z1648">
        <v>0</v>
      </c>
      <c r="AA1648" s="20">
        <v>0</v>
      </c>
      <c r="AB1648" t="s">
        <v>303</v>
      </c>
      <c r="AC1648" t="s">
        <v>303</v>
      </c>
      <c r="AD1648">
        <v>0</v>
      </c>
      <c r="AE1648">
        <v>0</v>
      </c>
      <c r="AF1648">
        <v>0</v>
      </c>
      <c r="AG1648">
        <v>0</v>
      </c>
      <c r="AH1648">
        <v>0</v>
      </c>
      <c r="AI1648">
        <v>0</v>
      </c>
    </row>
    <row r="1649" spans="3:35">
      <c r="C1649">
        <v>290</v>
      </c>
      <c r="D1649" s="5"/>
      <c r="F1649" t="s">
        <v>1299</v>
      </c>
      <c r="G1649" t="s">
        <v>1291</v>
      </c>
      <c r="I1649">
        <v>0</v>
      </c>
      <c r="J1649">
        <v>0</v>
      </c>
      <c r="K1649">
        <v>0</v>
      </c>
      <c r="L1649">
        <v>0</v>
      </c>
      <c r="M1649">
        <v>0</v>
      </c>
      <c r="N1649">
        <v>0</v>
      </c>
      <c r="O1649">
        <v>0</v>
      </c>
      <c r="P1649">
        <v>0</v>
      </c>
      <c r="Q1649">
        <v>1</v>
      </c>
      <c r="R1649" s="20">
        <v>0</v>
      </c>
      <c r="S1649" t="s">
        <v>303</v>
      </c>
      <c r="T1649" t="s">
        <v>303</v>
      </c>
      <c r="U1649" s="20" t="s">
        <v>303</v>
      </c>
      <c r="V1649">
        <v>0</v>
      </c>
      <c r="W1649">
        <v>0</v>
      </c>
      <c r="X1649" s="20">
        <v>0</v>
      </c>
      <c r="Y1649">
        <v>1</v>
      </c>
      <c r="Z1649">
        <v>0</v>
      </c>
      <c r="AA1649" s="20">
        <v>0</v>
      </c>
      <c r="AB1649" t="s">
        <v>303</v>
      </c>
      <c r="AC1649" t="s">
        <v>303</v>
      </c>
      <c r="AD1649">
        <v>0</v>
      </c>
      <c r="AE1649">
        <v>0</v>
      </c>
      <c r="AF1649">
        <v>0</v>
      </c>
      <c r="AG1649">
        <v>0</v>
      </c>
      <c r="AH1649">
        <v>0</v>
      </c>
      <c r="AI1649">
        <v>0</v>
      </c>
    </row>
    <row r="1650" spans="3:35">
      <c r="C1650">
        <v>291</v>
      </c>
      <c r="D1650" s="5"/>
      <c r="F1650" t="s">
        <v>1299</v>
      </c>
      <c r="G1650" t="s">
        <v>1291</v>
      </c>
      <c r="I1650">
        <v>0</v>
      </c>
      <c r="J1650">
        <v>0</v>
      </c>
      <c r="K1650">
        <v>0</v>
      </c>
      <c r="L1650">
        <v>1</v>
      </c>
      <c r="M1650">
        <v>0</v>
      </c>
      <c r="N1650">
        <v>0</v>
      </c>
      <c r="O1650">
        <v>1</v>
      </c>
      <c r="P1650">
        <v>0</v>
      </c>
      <c r="Q1650">
        <v>0</v>
      </c>
      <c r="R1650" s="20">
        <v>1</v>
      </c>
      <c r="S1650" t="s">
        <v>303</v>
      </c>
      <c r="T1650" t="s">
        <v>303</v>
      </c>
      <c r="U1650" s="20" t="s">
        <v>303</v>
      </c>
      <c r="V1650">
        <v>1</v>
      </c>
      <c r="W1650">
        <v>0</v>
      </c>
      <c r="X1650" s="20">
        <v>0</v>
      </c>
      <c r="Y1650">
        <v>0</v>
      </c>
      <c r="Z1650">
        <v>1</v>
      </c>
      <c r="AA1650" s="20">
        <v>0</v>
      </c>
      <c r="AB1650" t="s">
        <v>303</v>
      </c>
      <c r="AC1650" t="s">
        <v>303</v>
      </c>
      <c r="AD1650">
        <v>0</v>
      </c>
      <c r="AE1650">
        <v>0</v>
      </c>
      <c r="AF1650">
        <v>0</v>
      </c>
      <c r="AG1650">
        <v>0</v>
      </c>
      <c r="AH1650">
        <v>0</v>
      </c>
      <c r="AI1650">
        <v>0</v>
      </c>
    </row>
    <row r="1651" spans="3:35">
      <c r="C1651">
        <v>292</v>
      </c>
      <c r="D1651" s="5"/>
      <c r="E1651" s="2" t="s">
        <v>1121</v>
      </c>
      <c r="F1651" t="s">
        <v>1297</v>
      </c>
      <c r="G1651" t="s">
        <v>1380</v>
      </c>
      <c r="I1651">
        <v>0</v>
      </c>
      <c r="J1651">
        <v>0</v>
      </c>
      <c r="K1651">
        <v>0</v>
      </c>
      <c r="L1651">
        <v>0</v>
      </c>
      <c r="M1651">
        <v>0</v>
      </c>
      <c r="N1651">
        <v>0</v>
      </c>
      <c r="O1651">
        <v>0</v>
      </c>
      <c r="P1651">
        <v>0</v>
      </c>
      <c r="Q1651">
        <v>1</v>
      </c>
      <c r="R1651" s="20">
        <v>0</v>
      </c>
      <c r="S1651" t="s">
        <v>303</v>
      </c>
      <c r="T1651" t="s">
        <v>303</v>
      </c>
      <c r="U1651" s="20" t="s">
        <v>303</v>
      </c>
      <c r="V1651">
        <v>0</v>
      </c>
      <c r="W1651">
        <v>1</v>
      </c>
      <c r="X1651" s="20">
        <v>0</v>
      </c>
      <c r="Y1651">
        <v>0</v>
      </c>
      <c r="Z1651">
        <v>0</v>
      </c>
      <c r="AA1651" s="20">
        <v>0</v>
      </c>
      <c r="AB1651" t="s">
        <v>303</v>
      </c>
      <c r="AC1651" t="s">
        <v>303</v>
      </c>
      <c r="AD1651">
        <v>0</v>
      </c>
      <c r="AE1651">
        <v>0</v>
      </c>
      <c r="AF1651">
        <v>0</v>
      </c>
      <c r="AG1651">
        <v>0</v>
      </c>
      <c r="AH1651">
        <v>0</v>
      </c>
      <c r="AI1651">
        <v>0</v>
      </c>
    </row>
    <row r="1652" spans="3:35">
      <c r="C1652">
        <v>293</v>
      </c>
      <c r="D1652" s="5"/>
      <c r="F1652" t="s">
        <v>1300</v>
      </c>
      <c r="G1652" t="s">
        <v>1381</v>
      </c>
      <c r="I1652">
        <v>0</v>
      </c>
      <c r="J1652">
        <v>0</v>
      </c>
      <c r="K1652">
        <v>0</v>
      </c>
      <c r="L1652">
        <v>0</v>
      </c>
      <c r="M1652">
        <v>0</v>
      </c>
      <c r="N1652">
        <v>0</v>
      </c>
      <c r="O1652">
        <v>0</v>
      </c>
      <c r="P1652">
        <v>0</v>
      </c>
      <c r="Q1652">
        <v>1</v>
      </c>
      <c r="R1652" s="20">
        <v>0</v>
      </c>
      <c r="S1652" t="s">
        <v>303</v>
      </c>
      <c r="T1652" t="s">
        <v>303</v>
      </c>
      <c r="U1652" s="20" t="s">
        <v>303</v>
      </c>
      <c r="V1652">
        <v>0</v>
      </c>
      <c r="W1652">
        <v>0</v>
      </c>
      <c r="X1652" s="20">
        <v>0</v>
      </c>
      <c r="Y1652">
        <v>1</v>
      </c>
      <c r="Z1652">
        <v>0</v>
      </c>
      <c r="AA1652" s="20">
        <v>0</v>
      </c>
      <c r="AB1652" t="s">
        <v>303</v>
      </c>
      <c r="AC1652" t="s">
        <v>303</v>
      </c>
      <c r="AD1652">
        <v>0</v>
      </c>
      <c r="AE1652">
        <v>0</v>
      </c>
      <c r="AF1652">
        <v>0</v>
      </c>
      <c r="AG1652">
        <v>0</v>
      </c>
      <c r="AH1652">
        <v>0</v>
      </c>
      <c r="AI1652">
        <v>0</v>
      </c>
    </row>
    <row r="1653" spans="3:35">
      <c r="C1653">
        <v>294</v>
      </c>
      <c r="D1653" s="5"/>
      <c r="F1653" t="s">
        <v>1300</v>
      </c>
      <c r="G1653" t="s">
        <v>1381</v>
      </c>
      <c r="I1653">
        <v>0</v>
      </c>
      <c r="J1653">
        <v>0</v>
      </c>
      <c r="K1653">
        <v>0</v>
      </c>
      <c r="L1653">
        <v>1</v>
      </c>
      <c r="M1653">
        <v>0</v>
      </c>
      <c r="N1653">
        <v>0</v>
      </c>
      <c r="O1653">
        <v>1</v>
      </c>
      <c r="P1653">
        <v>0</v>
      </c>
      <c r="Q1653">
        <v>0</v>
      </c>
      <c r="R1653" s="20">
        <v>1</v>
      </c>
      <c r="S1653" t="s">
        <v>303</v>
      </c>
      <c r="T1653" t="s">
        <v>303</v>
      </c>
      <c r="U1653" s="20" t="s">
        <v>303</v>
      </c>
      <c r="V1653">
        <v>1</v>
      </c>
      <c r="W1653">
        <v>0</v>
      </c>
      <c r="X1653" s="20">
        <v>0</v>
      </c>
      <c r="Y1653">
        <v>0</v>
      </c>
      <c r="Z1653">
        <v>1</v>
      </c>
      <c r="AA1653" s="20">
        <v>0</v>
      </c>
      <c r="AB1653" t="s">
        <v>303</v>
      </c>
      <c r="AC1653" t="s">
        <v>303</v>
      </c>
      <c r="AD1653">
        <v>0</v>
      </c>
      <c r="AE1653">
        <v>0</v>
      </c>
      <c r="AF1653">
        <v>0</v>
      </c>
      <c r="AG1653">
        <v>0</v>
      </c>
      <c r="AH1653">
        <v>0</v>
      </c>
      <c r="AI1653">
        <v>0</v>
      </c>
    </row>
    <row r="1654" spans="3:35">
      <c r="C1654">
        <v>295</v>
      </c>
      <c r="D1654" s="5"/>
      <c r="E1654" s="2" t="s">
        <v>1123</v>
      </c>
      <c r="F1654" t="s">
        <v>1312</v>
      </c>
      <c r="G1654" t="s">
        <v>1292</v>
      </c>
      <c r="I1654">
        <v>0</v>
      </c>
      <c r="J1654">
        <v>0</v>
      </c>
      <c r="K1654">
        <v>0</v>
      </c>
      <c r="L1654">
        <v>0</v>
      </c>
      <c r="M1654">
        <v>0</v>
      </c>
      <c r="N1654">
        <v>0</v>
      </c>
      <c r="O1654">
        <v>0</v>
      </c>
      <c r="P1654">
        <v>0</v>
      </c>
      <c r="Q1654">
        <v>0</v>
      </c>
      <c r="R1654" s="20">
        <v>1</v>
      </c>
      <c r="S1654" t="s">
        <v>303</v>
      </c>
      <c r="T1654" t="s">
        <v>303</v>
      </c>
      <c r="U1654" s="20" t="s">
        <v>303</v>
      </c>
      <c r="V1654">
        <v>0</v>
      </c>
      <c r="W1654">
        <v>1</v>
      </c>
      <c r="X1654" s="20">
        <v>0</v>
      </c>
      <c r="Y1654">
        <v>1</v>
      </c>
      <c r="Z1654">
        <v>0</v>
      </c>
      <c r="AA1654" s="20">
        <v>0</v>
      </c>
      <c r="AB1654" t="s">
        <v>303</v>
      </c>
      <c r="AC1654" t="s">
        <v>303</v>
      </c>
      <c r="AD1654">
        <v>0</v>
      </c>
      <c r="AE1654">
        <v>0</v>
      </c>
      <c r="AF1654">
        <v>0</v>
      </c>
      <c r="AG1654">
        <v>0</v>
      </c>
      <c r="AH1654">
        <v>0</v>
      </c>
      <c r="AI1654">
        <v>0</v>
      </c>
    </row>
    <row r="1655" spans="3:35">
      <c r="C1655">
        <v>296</v>
      </c>
      <c r="D1655" s="5"/>
      <c r="F1655" t="s">
        <v>1313</v>
      </c>
      <c r="G1655" t="s">
        <v>1293</v>
      </c>
      <c r="I1655">
        <v>0</v>
      </c>
      <c r="J1655">
        <v>0</v>
      </c>
      <c r="K1655">
        <v>0</v>
      </c>
      <c r="L1655">
        <v>0</v>
      </c>
      <c r="M1655">
        <v>0</v>
      </c>
      <c r="N1655">
        <v>0</v>
      </c>
      <c r="O1655">
        <v>0</v>
      </c>
      <c r="P1655">
        <v>0</v>
      </c>
      <c r="Q1655">
        <v>0</v>
      </c>
      <c r="R1655" s="20">
        <v>1</v>
      </c>
      <c r="S1655" t="s">
        <v>303</v>
      </c>
      <c r="T1655" t="s">
        <v>303</v>
      </c>
      <c r="U1655" s="20" t="s">
        <v>303</v>
      </c>
      <c r="V1655">
        <v>1</v>
      </c>
      <c r="W1655">
        <v>0</v>
      </c>
      <c r="X1655" s="20">
        <v>0</v>
      </c>
      <c r="Y1655">
        <v>1</v>
      </c>
      <c r="Z1655">
        <v>0</v>
      </c>
      <c r="AA1655" s="20">
        <v>0</v>
      </c>
      <c r="AB1655" t="s">
        <v>303</v>
      </c>
      <c r="AC1655" t="s">
        <v>303</v>
      </c>
      <c r="AD1655">
        <v>0</v>
      </c>
      <c r="AE1655">
        <v>0</v>
      </c>
      <c r="AF1655">
        <v>0</v>
      </c>
      <c r="AG1655">
        <v>0</v>
      </c>
      <c r="AH1655">
        <v>0</v>
      </c>
      <c r="AI1655">
        <v>0</v>
      </c>
    </row>
    <row r="1656" spans="3:35">
      <c r="C1656">
        <v>297</v>
      </c>
      <c r="D1656" s="5"/>
      <c r="F1656" t="s">
        <v>1313</v>
      </c>
      <c r="G1656" t="s">
        <v>1293</v>
      </c>
      <c r="I1656">
        <v>0</v>
      </c>
      <c r="J1656">
        <v>0</v>
      </c>
      <c r="K1656">
        <v>0</v>
      </c>
      <c r="L1656">
        <v>1</v>
      </c>
      <c r="M1656">
        <v>0</v>
      </c>
      <c r="N1656">
        <v>0</v>
      </c>
      <c r="O1656">
        <v>1</v>
      </c>
      <c r="P1656">
        <v>0</v>
      </c>
      <c r="Q1656">
        <v>0</v>
      </c>
      <c r="R1656" s="20">
        <v>1</v>
      </c>
      <c r="S1656" t="s">
        <v>303</v>
      </c>
      <c r="T1656" t="s">
        <v>303</v>
      </c>
      <c r="U1656" s="20" t="s">
        <v>303</v>
      </c>
      <c r="V1656">
        <v>0</v>
      </c>
      <c r="W1656">
        <v>0</v>
      </c>
      <c r="X1656" s="20">
        <v>0</v>
      </c>
      <c r="Y1656">
        <v>0</v>
      </c>
      <c r="Z1656">
        <v>1</v>
      </c>
      <c r="AA1656" s="20">
        <v>0</v>
      </c>
      <c r="AB1656" t="s">
        <v>303</v>
      </c>
      <c r="AC1656" t="s">
        <v>303</v>
      </c>
      <c r="AD1656">
        <v>0</v>
      </c>
      <c r="AE1656">
        <v>0</v>
      </c>
      <c r="AF1656">
        <v>0</v>
      </c>
      <c r="AG1656">
        <v>0</v>
      </c>
      <c r="AH1656">
        <v>0</v>
      </c>
      <c r="AI1656">
        <v>0</v>
      </c>
    </row>
    <row r="1657" spans="3:35">
      <c r="C1657">
        <v>298</v>
      </c>
      <c r="D1657" s="5"/>
      <c r="E1657" s="2" t="s">
        <v>1125</v>
      </c>
      <c r="F1657" t="s">
        <v>1303</v>
      </c>
      <c r="G1657" t="s">
        <v>1382</v>
      </c>
      <c r="I1657">
        <v>0</v>
      </c>
      <c r="J1657">
        <v>0</v>
      </c>
      <c r="K1657">
        <v>0</v>
      </c>
      <c r="L1657">
        <v>0</v>
      </c>
      <c r="M1657">
        <v>0</v>
      </c>
      <c r="N1657">
        <v>0</v>
      </c>
      <c r="O1657">
        <v>0</v>
      </c>
      <c r="P1657">
        <v>0</v>
      </c>
      <c r="Q1657">
        <v>0</v>
      </c>
      <c r="R1657" s="20">
        <v>1</v>
      </c>
      <c r="S1657" t="s">
        <v>303</v>
      </c>
      <c r="T1657" t="s">
        <v>303</v>
      </c>
      <c r="U1657" s="20" t="s">
        <v>303</v>
      </c>
      <c r="V1657">
        <v>0</v>
      </c>
      <c r="W1657">
        <v>1</v>
      </c>
      <c r="X1657" s="20">
        <v>0</v>
      </c>
      <c r="Y1657">
        <v>1</v>
      </c>
      <c r="Z1657">
        <v>0</v>
      </c>
      <c r="AA1657" s="20">
        <v>0</v>
      </c>
      <c r="AB1657" t="s">
        <v>303</v>
      </c>
      <c r="AC1657" t="s">
        <v>303</v>
      </c>
      <c r="AD1657">
        <v>0</v>
      </c>
      <c r="AE1657">
        <v>0</v>
      </c>
      <c r="AF1657">
        <v>0</v>
      </c>
      <c r="AG1657">
        <v>0</v>
      </c>
      <c r="AH1657">
        <v>0</v>
      </c>
      <c r="AI1657">
        <v>0</v>
      </c>
    </row>
    <row r="1658" spans="3:35">
      <c r="C1658">
        <v>299</v>
      </c>
      <c r="D1658" s="5"/>
      <c r="F1658" t="s">
        <v>1306</v>
      </c>
      <c r="G1658" t="s">
        <v>1383</v>
      </c>
      <c r="I1658">
        <v>0</v>
      </c>
      <c r="J1658">
        <v>0</v>
      </c>
      <c r="K1658">
        <v>0</v>
      </c>
      <c r="L1658">
        <v>0</v>
      </c>
      <c r="M1658">
        <v>0</v>
      </c>
      <c r="N1658">
        <v>0</v>
      </c>
      <c r="O1658">
        <v>0</v>
      </c>
      <c r="P1658">
        <v>0</v>
      </c>
      <c r="Q1658">
        <v>0</v>
      </c>
      <c r="R1658" s="20">
        <v>1</v>
      </c>
      <c r="S1658" t="s">
        <v>303</v>
      </c>
      <c r="T1658" t="s">
        <v>303</v>
      </c>
      <c r="U1658" s="20" t="s">
        <v>303</v>
      </c>
      <c r="V1658">
        <v>1</v>
      </c>
      <c r="W1658">
        <v>0</v>
      </c>
      <c r="X1658" s="20">
        <v>0</v>
      </c>
      <c r="Y1658">
        <v>1</v>
      </c>
      <c r="Z1658">
        <v>0</v>
      </c>
      <c r="AA1658" s="20">
        <v>0</v>
      </c>
      <c r="AB1658" t="s">
        <v>303</v>
      </c>
      <c r="AC1658" t="s">
        <v>303</v>
      </c>
      <c r="AD1658">
        <v>0</v>
      </c>
      <c r="AE1658">
        <v>0</v>
      </c>
      <c r="AF1658">
        <v>0</v>
      </c>
      <c r="AG1658">
        <v>0</v>
      </c>
      <c r="AH1658">
        <v>0</v>
      </c>
      <c r="AI1658">
        <v>0</v>
      </c>
    </row>
    <row r="1659" spans="3:35">
      <c r="C1659">
        <v>300</v>
      </c>
      <c r="D1659" s="5"/>
      <c r="F1659" t="s">
        <v>1306</v>
      </c>
      <c r="G1659" t="s">
        <v>1383</v>
      </c>
      <c r="I1659">
        <v>0</v>
      </c>
      <c r="J1659">
        <v>0</v>
      </c>
      <c r="K1659">
        <v>0</v>
      </c>
      <c r="L1659">
        <v>1</v>
      </c>
      <c r="M1659">
        <v>0</v>
      </c>
      <c r="N1659">
        <v>0</v>
      </c>
      <c r="O1659">
        <v>1</v>
      </c>
      <c r="P1659">
        <v>0</v>
      </c>
      <c r="Q1659">
        <v>0</v>
      </c>
      <c r="R1659" s="20">
        <v>1</v>
      </c>
      <c r="S1659" t="s">
        <v>303</v>
      </c>
      <c r="T1659" t="s">
        <v>303</v>
      </c>
      <c r="U1659" s="20" t="s">
        <v>303</v>
      </c>
      <c r="V1659">
        <v>0</v>
      </c>
      <c r="W1659">
        <v>0</v>
      </c>
      <c r="X1659" s="20">
        <v>0</v>
      </c>
      <c r="Y1659">
        <v>0</v>
      </c>
      <c r="Z1659">
        <v>1</v>
      </c>
      <c r="AA1659" s="20">
        <v>0</v>
      </c>
      <c r="AB1659" t="s">
        <v>303</v>
      </c>
      <c r="AC1659" t="s">
        <v>303</v>
      </c>
      <c r="AD1659">
        <v>0</v>
      </c>
      <c r="AE1659">
        <v>0</v>
      </c>
      <c r="AF1659">
        <v>0</v>
      </c>
      <c r="AG1659">
        <v>0</v>
      </c>
      <c r="AH1659">
        <v>0</v>
      </c>
      <c r="AI1659">
        <v>0</v>
      </c>
    </row>
    <row r="1660" spans="3:35">
      <c r="C1660">
        <v>301</v>
      </c>
      <c r="D1660" s="5"/>
      <c r="E1660" s="2" t="s">
        <v>1127</v>
      </c>
      <c r="F1660" t="s">
        <v>1302</v>
      </c>
      <c r="G1660" t="s">
        <v>1377</v>
      </c>
      <c r="I1660">
        <v>0</v>
      </c>
      <c r="J1660">
        <v>0</v>
      </c>
      <c r="K1660">
        <v>0</v>
      </c>
      <c r="L1660">
        <v>0</v>
      </c>
      <c r="M1660">
        <v>0</v>
      </c>
      <c r="N1660">
        <v>0</v>
      </c>
      <c r="O1660">
        <v>0</v>
      </c>
      <c r="P1660">
        <v>0</v>
      </c>
      <c r="Q1660">
        <v>0</v>
      </c>
      <c r="R1660" s="20">
        <v>1</v>
      </c>
      <c r="S1660" t="s">
        <v>303</v>
      </c>
      <c r="T1660" t="s">
        <v>303</v>
      </c>
      <c r="U1660" s="20" t="s">
        <v>303</v>
      </c>
      <c r="V1660">
        <v>0</v>
      </c>
      <c r="W1660">
        <v>1</v>
      </c>
      <c r="X1660" s="20">
        <v>0</v>
      </c>
      <c r="Y1660">
        <v>1</v>
      </c>
      <c r="Z1660">
        <v>0</v>
      </c>
      <c r="AA1660" s="20">
        <v>0</v>
      </c>
      <c r="AB1660" t="s">
        <v>303</v>
      </c>
      <c r="AC1660" t="s">
        <v>303</v>
      </c>
      <c r="AD1660">
        <v>0</v>
      </c>
      <c r="AE1660">
        <v>0</v>
      </c>
      <c r="AF1660">
        <v>0</v>
      </c>
      <c r="AG1660">
        <v>0</v>
      </c>
      <c r="AH1660">
        <v>0</v>
      </c>
      <c r="AI1660">
        <v>0</v>
      </c>
    </row>
    <row r="1661" spans="3:35">
      <c r="C1661">
        <v>302</v>
      </c>
      <c r="D1661" s="5"/>
      <c r="F1661" t="s">
        <v>1305</v>
      </c>
      <c r="G1661" t="s">
        <v>1379</v>
      </c>
      <c r="H1661" t="s">
        <v>1471</v>
      </c>
      <c r="I1661">
        <v>0</v>
      </c>
      <c r="J1661">
        <v>1</v>
      </c>
      <c r="K1661">
        <v>1</v>
      </c>
      <c r="L1661">
        <v>0</v>
      </c>
      <c r="M1661">
        <v>0</v>
      </c>
      <c r="N1661">
        <v>0</v>
      </c>
      <c r="O1661">
        <v>0</v>
      </c>
      <c r="P1661">
        <v>0</v>
      </c>
      <c r="Q1661">
        <v>0</v>
      </c>
      <c r="R1661" s="20">
        <v>1</v>
      </c>
      <c r="S1661" t="s">
        <v>303</v>
      </c>
      <c r="T1661" t="s">
        <v>303</v>
      </c>
      <c r="U1661" s="20" t="s">
        <v>303</v>
      </c>
      <c r="V1661">
        <v>1</v>
      </c>
      <c r="W1661">
        <v>0</v>
      </c>
      <c r="X1661" s="20">
        <v>0</v>
      </c>
      <c r="Y1661">
        <v>1</v>
      </c>
      <c r="Z1661">
        <v>0</v>
      </c>
      <c r="AA1661" s="20">
        <v>0</v>
      </c>
      <c r="AB1661">
        <v>0</v>
      </c>
      <c r="AC1661">
        <v>1</v>
      </c>
      <c r="AD1661">
        <v>0</v>
      </c>
      <c r="AE1661">
        <v>0</v>
      </c>
      <c r="AF1661">
        <v>0</v>
      </c>
      <c r="AG1661">
        <v>0</v>
      </c>
      <c r="AH1661">
        <v>0</v>
      </c>
      <c r="AI1661">
        <v>0</v>
      </c>
    </row>
    <row r="1662" spans="3:35">
      <c r="C1662">
        <v>303</v>
      </c>
      <c r="D1662" s="5"/>
      <c r="F1662" t="s">
        <v>1305</v>
      </c>
      <c r="G1662" t="s">
        <v>1379</v>
      </c>
      <c r="H1662" t="s">
        <v>1472</v>
      </c>
      <c r="I1662">
        <v>0</v>
      </c>
      <c r="J1662">
        <v>1</v>
      </c>
      <c r="K1662">
        <v>1</v>
      </c>
      <c r="L1662">
        <v>1</v>
      </c>
      <c r="M1662">
        <v>0</v>
      </c>
      <c r="N1662">
        <v>0</v>
      </c>
      <c r="O1662">
        <v>1</v>
      </c>
      <c r="P1662">
        <v>0</v>
      </c>
      <c r="Q1662">
        <v>0</v>
      </c>
      <c r="R1662" s="20">
        <v>1</v>
      </c>
      <c r="S1662" t="s">
        <v>303</v>
      </c>
      <c r="T1662" t="s">
        <v>303</v>
      </c>
      <c r="U1662" s="20" t="s">
        <v>303</v>
      </c>
      <c r="V1662" t="s">
        <v>303</v>
      </c>
      <c r="W1662" t="s">
        <v>303</v>
      </c>
      <c r="X1662" s="20" t="s">
        <v>303</v>
      </c>
      <c r="Y1662">
        <v>0</v>
      </c>
      <c r="Z1662">
        <v>1</v>
      </c>
      <c r="AA1662" s="20">
        <v>0</v>
      </c>
      <c r="AB1662">
        <v>1</v>
      </c>
      <c r="AC1662">
        <v>0</v>
      </c>
      <c r="AD1662" t="s">
        <v>303</v>
      </c>
      <c r="AE1662" t="s">
        <v>303</v>
      </c>
      <c r="AF1662">
        <v>0</v>
      </c>
      <c r="AG1662">
        <v>0</v>
      </c>
      <c r="AH1662">
        <v>0</v>
      </c>
      <c r="AI1662">
        <v>0</v>
      </c>
    </row>
    <row r="1663" spans="3:35">
      <c r="C1663">
        <v>304</v>
      </c>
      <c r="D1663" s="3"/>
      <c r="E1663" s="2" t="s">
        <v>1159</v>
      </c>
      <c r="F1663" t="s">
        <v>713</v>
      </c>
      <c r="G1663" t="s">
        <v>1290</v>
      </c>
      <c r="I1663">
        <v>0</v>
      </c>
      <c r="J1663">
        <v>0</v>
      </c>
      <c r="K1663">
        <v>0</v>
      </c>
      <c r="L1663">
        <v>0</v>
      </c>
      <c r="M1663">
        <v>0</v>
      </c>
      <c r="N1663">
        <v>0</v>
      </c>
      <c r="O1663">
        <v>0</v>
      </c>
      <c r="P1663">
        <v>0</v>
      </c>
      <c r="Q1663">
        <v>1</v>
      </c>
      <c r="R1663" s="20">
        <v>0</v>
      </c>
      <c r="S1663" t="s">
        <v>303</v>
      </c>
      <c r="T1663" t="s">
        <v>303</v>
      </c>
      <c r="U1663" s="20" t="s">
        <v>303</v>
      </c>
      <c r="V1663">
        <v>0</v>
      </c>
      <c r="W1663">
        <v>0</v>
      </c>
      <c r="X1663" s="20">
        <v>1</v>
      </c>
      <c r="Y1663" t="s">
        <v>303</v>
      </c>
      <c r="Z1663" t="s">
        <v>303</v>
      </c>
      <c r="AA1663" s="20" t="s">
        <v>303</v>
      </c>
      <c r="AB1663" t="s">
        <v>303</v>
      </c>
      <c r="AC1663" t="s">
        <v>303</v>
      </c>
      <c r="AD1663">
        <v>0</v>
      </c>
      <c r="AE1663">
        <v>0</v>
      </c>
      <c r="AF1663" t="s">
        <v>303</v>
      </c>
      <c r="AG1663" t="s">
        <v>303</v>
      </c>
      <c r="AH1663">
        <v>0</v>
      </c>
      <c r="AI1663">
        <v>0</v>
      </c>
    </row>
    <row r="1664" spans="3:35">
      <c r="C1664">
        <v>305</v>
      </c>
      <c r="D1664" s="3"/>
      <c r="F1664" t="s">
        <v>714</v>
      </c>
      <c r="G1664" t="s">
        <v>1291</v>
      </c>
      <c r="I1664">
        <v>0</v>
      </c>
      <c r="J1664">
        <v>0</v>
      </c>
      <c r="K1664">
        <v>0</v>
      </c>
      <c r="L1664">
        <v>0</v>
      </c>
      <c r="M1664">
        <v>0</v>
      </c>
      <c r="N1664">
        <v>0</v>
      </c>
      <c r="O1664">
        <v>0</v>
      </c>
      <c r="P1664">
        <v>0</v>
      </c>
      <c r="Q1664">
        <v>1</v>
      </c>
      <c r="R1664" s="20">
        <v>0</v>
      </c>
      <c r="S1664" t="s">
        <v>303</v>
      </c>
      <c r="T1664" t="s">
        <v>303</v>
      </c>
      <c r="U1664" s="20" t="s">
        <v>303</v>
      </c>
      <c r="V1664">
        <v>0</v>
      </c>
      <c r="W1664">
        <v>0</v>
      </c>
      <c r="X1664" s="20">
        <v>0</v>
      </c>
      <c r="Y1664">
        <v>0</v>
      </c>
      <c r="Z1664">
        <v>0</v>
      </c>
      <c r="AA1664" s="20">
        <v>1</v>
      </c>
      <c r="AB1664" t="s">
        <v>303</v>
      </c>
      <c r="AC1664" t="s">
        <v>303</v>
      </c>
      <c r="AD1664">
        <v>0</v>
      </c>
      <c r="AE1664">
        <v>0</v>
      </c>
      <c r="AF1664">
        <v>0</v>
      </c>
      <c r="AG1664">
        <v>0</v>
      </c>
      <c r="AH1664">
        <v>0</v>
      </c>
      <c r="AI1664">
        <v>0</v>
      </c>
    </row>
    <row r="1665" spans="3:35">
      <c r="C1665">
        <v>306</v>
      </c>
      <c r="D1665" s="3"/>
      <c r="F1665" t="s">
        <v>714</v>
      </c>
      <c r="G1665" t="s">
        <v>1291</v>
      </c>
      <c r="I1665">
        <v>0</v>
      </c>
      <c r="J1665">
        <v>0</v>
      </c>
      <c r="K1665">
        <v>0</v>
      </c>
      <c r="L1665">
        <v>0</v>
      </c>
      <c r="M1665">
        <v>0</v>
      </c>
      <c r="N1665">
        <v>0</v>
      </c>
      <c r="O1665">
        <v>1</v>
      </c>
      <c r="P1665">
        <v>0</v>
      </c>
      <c r="Q1665">
        <v>0</v>
      </c>
      <c r="R1665" s="20">
        <v>1</v>
      </c>
      <c r="S1665" t="s">
        <v>303</v>
      </c>
      <c r="T1665" t="s">
        <v>303</v>
      </c>
      <c r="U1665" s="20" t="s">
        <v>303</v>
      </c>
      <c r="V1665">
        <v>1</v>
      </c>
      <c r="W1665">
        <v>0</v>
      </c>
      <c r="X1665" s="20">
        <v>0</v>
      </c>
      <c r="Y1665">
        <v>0</v>
      </c>
      <c r="Z1665">
        <v>1</v>
      </c>
      <c r="AA1665" s="20">
        <v>1</v>
      </c>
      <c r="AB1665" t="s">
        <v>303</v>
      </c>
      <c r="AC1665" t="s">
        <v>303</v>
      </c>
      <c r="AD1665">
        <v>0</v>
      </c>
      <c r="AE1665">
        <v>0</v>
      </c>
      <c r="AF1665">
        <v>0</v>
      </c>
      <c r="AG1665">
        <v>0</v>
      </c>
      <c r="AH1665">
        <v>0</v>
      </c>
      <c r="AI1665">
        <v>0</v>
      </c>
    </row>
    <row r="1666" spans="3:35">
      <c r="C1666">
        <v>307</v>
      </c>
      <c r="D1666" s="3"/>
      <c r="E1666" s="2" t="s">
        <v>1162</v>
      </c>
      <c r="F1666" t="s">
        <v>1296</v>
      </c>
      <c r="G1666" t="s">
        <v>1380</v>
      </c>
      <c r="I1666">
        <v>0</v>
      </c>
      <c r="J1666">
        <v>0</v>
      </c>
      <c r="K1666">
        <v>0</v>
      </c>
      <c r="L1666">
        <v>0</v>
      </c>
      <c r="M1666">
        <v>0</v>
      </c>
      <c r="N1666">
        <v>0</v>
      </c>
      <c r="O1666">
        <v>0</v>
      </c>
      <c r="P1666">
        <v>0</v>
      </c>
      <c r="Q1666">
        <v>1</v>
      </c>
      <c r="R1666" s="20">
        <v>0</v>
      </c>
      <c r="S1666" t="s">
        <v>303</v>
      </c>
      <c r="T1666" t="s">
        <v>303</v>
      </c>
      <c r="U1666" s="20" t="s">
        <v>303</v>
      </c>
      <c r="V1666">
        <v>0</v>
      </c>
      <c r="W1666">
        <v>1</v>
      </c>
      <c r="X1666" s="20">
        <v>0</v>
      </c>
      <c r="Y1666">
        <v>0</v>
      </c>
      <c r="Z1666">
        <v>0</v>
      </c>
      <c r="AA1666" s="20">
        <v>0</v>
      </c>
      <c r="AB1666" t="s">
        <v>303</v>
      </c>
      <c r="AC1666" t="s">
        <v>303</v>
      </c>
      <c r="AD1666">
        <v>0</v>
      </c>
      <c r="AE1666">
        <v>0</v>
      </c>
      <c r="AF1666">
        <v>0</v>
      </c>
      <c r="AG1666">
        <v>0</v>
      </c>
      <c r="AH1666">
        <v>0</v>
      </c>
      <c r="AI1666">
        <v>0</v>
      </c>
    </row>
    <row r="1667" spans="3:35">
      <c r="C1667">
        <v>308</v>
      </c>
      <c r="D1667" s="3"/>
      <c r="F1667" t="s">
        <v>1299</v>
      </c>
      <c r="G1667" t="s">
        <v>1381</v>
      </c>
      <c r="I1667">
        <v>0</v>
      </c>
      <c r="J1667">
        <v>0</v>
      </c>
      <c r="K1667">
        <v>0</v>
      </c>
      <c r="L1667">
        <v>0</v>
      </c>
      <c r="M1667">
        <v>0</v>
      </c>
      <c r="N1667">
        <v>0</v>
      </c>
      <c r="O1667">
        <v>0</v>
      </c>
      <c r="P1667">
        <v>0</v>
      </c>
      <c r="Q1667">
        <v>1</v>
      </c>
      <c r="R1667" s="20">
        <v>0</v>
      </c>
      <c r="S1667" t="s">
        <v>303</v>
      </c>
      <c r="T1667" t="s">
        <v>303</v>
      </c>
      <c r="U1667" s="20" t="s">
        <v>303</v>
      </c>
      <c r="V1667">
        <v>0</v>
      </c>
      <c r="W1667">
        <v>0</v>
      </c>
      <c r="X1667" s="20">
        <v>0</v>
      </c>
      <c r="Y1667">
        <v>1</v>
      </c>
      <c r="Z1667">
        <v>0</v>
      </c>
      <c r="AA1667" s="20">
        <v>0</v>
      </c>
      <c r="AB1667" t="s">
        <v>303</v>
      </c>
      <c r="AC1667" t="s">
        <v>303</v>
      </c>
      <c r="AD1667">
        <v>0</v>
      </c>
      <c r="AE1667">
        <v>0</v>
      </c>
      <c r="AF1667">
        <v>0</v>
      </c>
      <c r="AG1667">
        <v>0</v>
      </c>
      <c r="AH1667">
        <v>0</v>
      </c>
      <c r="AI1667">
        <v>0</v>
      </c>
    </row>
    <row r="1668" spans="3:35">
      <c r="C1668">
        <v>309</v>
      </c>
      <c r="D1668" s="3"/>
      <c r="F1668" t="s">
        <v>1299</v>
      </c>
      <c r="G1668" t="s">
        <v>1381</v>
      </c>
      <c r="I1668">
        <v>0</v>
      </c>
      <c r="J1668">
        <v>0</v>
      </c>
      <c r="K1668">
        <v>0</v>
      </c>
      <c r="L1668">
        <v>1</v>
      </c>
      <c r="M1668">
        <v>0</v>
      </c>
      <c r="N1668">
        <v>0</v>
      </c>
      <c r="O1668">
        <v>1</v>
      </c>
      <c r="P1668">
        <v>0</v>
      </c>
      <c r="Q1668">
        <v>0</v>
      </c>
      <c r="R1668" s="20">
        <v>1</v>
      </c>
      <c r="S1668" t="s">
        <v>303</v>
      </c>
      <c r="T1668" t="s">
        <v>303</v>
      </c>
      <c r="U1668" s="20" t="s">
        <v>303</v>
      </c>
      <c r="V1668">
        <v>1</v>
      </c>
      <c r="W1668">
        <v>0</v>
      </c>
      <c r="X1668" s="20">
        <v>0</v>
      </c>
      <c r="Y1668">
        <v>0</v>
      </c>
      <c r="Z1668">
        <v>1</v>
      </c>
      <c r="AA1668" s="20">
        <v>0</v>
      </c>
      <c r="AB1668" t="s">
        <v>303</v>
      </c>
      <c r="AC1668" t="s">
        <v>303</v>
      </c>
      <c r="AD1668">
        <v>0</v>
      </c>
      <c r="AE1668">
        <v>0</v>
      </c>
      <c r="AF1668">
        <v>0</v>
      </c>
      <c r="AG1668">
        <v>0</v>
      </c>
      <c r="AH1668">
        <v>0</v>
      </c>
      <c r="AI1668">
        <v>0</v>
      </c>
    </row>
    <row r="1669" spans="3:35">
      <c r="C1669">
        <v>310</v>
      </c>
      <c r="D1669" s="3"/>
      <c r="E1669" s="2" t="s">
        <v>1164</v>
      </c>
      <c r="F1669" t="s">
        <v>1297</v>
      </c>
      <c r="G1669" t="s">
        <v>1292</v>
      </c>
      <c r="I1669">
        <v>0</v>
      </c>
      <c r="J1669">
        <v>0</v>
      </c>
      <c r="K1669">
        <v>0</v>
      </c>
      <c r="L1669">
        <v>0</v>
      </c>
      <c r="M1669">
        <v>0</v>
      </c>
      <c r="N1669">
        <v>0</v>
      </c>
      <c r="O1669">
        <v>0</v>
      </c>
      <c r="P1669">
        <v>0</v>
      </c>
      <c r="Q1669">
        <v>0</v>
      </c>
      <c r="R1669" s="20">
        <v>1</v>
      </c>
      <c r="S1669" t="s">
        <v>303</v>
      </c>
      <c r="T1669" t="s">
        <v>303</v>
      </c>
      <c r="U1669" s="20" t="s">
        <v>303</v>
      </c>
      <c r="V1669">
        <v>0</v>
      </c>
      <c r="W1669">
        <v>1</v>
      </c>
      <c r="X1669" s="20">
        <v>0</v>
      </c>
      <c r="Y1669">
        <v>1</v>
      </c>
      <c r="Z1669">
        <v>0</v>
      </c>
      <c r="AA1669" s="20">
        <v>0</v>
      </c>
      <c r="AB1669" t="s">
        <v>303</v>
      </c>
      <c r="AC1669" t="s">
        <v>303</v>
      </c>
      <c r="AD1669">
        <v>0</v>
      </c>
      <c r="AE1669">
        <v>0</v>
      </c>
      <c r="AF1669">
        <v>0</v>
      </c>
      <c r="AG1669">
        <v>0</v>
      </c>
      <c r="AH1669">
        <v>0</v>
      </c>
      <c r="AI1669">
        <v>0</v>
      </c>
    </row>
    <row r="1670" spans="3:35">
      <c r="C1670">
        <v>311</v>
      </c>
      <c r="D1670" s="3"/>
      <c r="F1670" t="s">
        <v>1300</v>
      </c>
      <c r="G1670" t="s">
        <v>1293</v>
      </c>
      <c r="I1670">
        <v>0</v>
      </c>
      <c r="J1670">
        <v>0</v>
      </c>
      <c r="K1670">
        <v>0</v>
      </c>
      <c r="L1670">
        <v>0</v>
      </c>
      <c r="M1670">
        <v>0</v>
      </c>
      <c r="N1670">
        <v>0</v>
      </c>
      <c r="O1670">
        <v>0</v>
      </c>
      <c r="P1670">
        <v>0</v>
      </c>
      <c r="Q1670">
        <v>0</v>
      </c>
      <c r="R1670" s="20">
        <v>1</v>
      </c>
      <c r="S1670" t="s">
        <v>303</v>
      </c>
      <c r="T1670" t="s">
        <v>303</v>
      </c>
      <c r="U1670" s="20" t="s">
        <v>303</v>
      </c>
      <c r="V1670">
        <v>1</v>
      </c>
      <c r="W1670">
        <v>0</v>
      </c>
      <c r="X1670" s="20">
        <v>0</v>
      </c>
      <c r="Y1670">
        <v>1</v>
      </c>
      <c r="Z1670">
        <v>0</v>
      </c>
      <c r="AA1670" s="20">
        <v>0</v>
      </c>
      <c r="AB1670" t="s">
        <v>303</v>
      </c>
      <c r="AC1670" t="s">
        <v>303</v>
      </c>
      <c r="AD1670">
        <v>0</v>
      </c>
      <c r="AE1670">
        <v>0</v>
      </c>
      <c r="AF1670">
        <v>0</v>
      </c>
      <c r="AG1670">
        <v>0</v>
      </c>
      <c r="AH1670">
        <v>0</v>
      </c>
      <c r="AI1670">
        <v>0</v>
      </c>
    </row>
    <row r="1671" spans="3:35">
      <c r="C1671">
        <v>312</v>
      </c>
      <c r="D1671" s="3"/>
      <c r="F1671" t="s">
        <v>1300</v>
      </c>
      <c r="G1671" t="s">
        <v>1293</v>
      </c>
      <c r="I1671">
        <v>0</v>
      </c>
      <c r="J1671">
        <v>0</v>
      </c>
      <c r="K1671">
        <v>0</v>
      </c>
      <c r="L1671">
        <v>1</v>
      </c>
      <c r="M1671">
        <v>0</v>
      </c>
      <c r="N1671">
        <v>0</v>
      </c>
      <c r="O1671">
        <v>1</v>
      </c>
      <c r="P1671">
        <v>0</v>
      </c>
      <c r="Q1671">
        <v>0</v>
      </c>
      <c r="R1671" s="20">
        <v>1</v>
      </c>
      <c r="S1671" t="s">
        <v>303</v>
      </c>
      <c r="T1671" t="s">
        <v>303</v>
      </c>
      <c r="U1671" s="20" t="s">
        <v>303</v>
      </c>
      <c r="V1671">
        <v>0</v>
      </c>
      <c r="W1671">
        <v>0</v>
      </c>
      <c r="X1671" s="20">
        <v>0</v>
      </c>
      <c r="Y1671">
        <v>0</v>
      </c>
      <c r="Z1671">
        <v>1</v>
      </c>
      <c r="AA1671" s="20">
        <v>0</v>
      </c>
      <c r="AB1671" t="s">
        <v>303</v>
      </c>
      <c r="AC1671" t="s">
        <v>303</v>
      </c>
      <c r="AD1671">
        <v>0</v>
      </c>
      <c r="AE1671">
        <v>0</v>
      </c>
      <c r="AF1671">
        <v>0</v>
      </c>
      <c r="AG1671">
        <v>0</v>
      </c>
      <c r="AH1671">
        <v>0</v>
      </c>
      <c r="AI1671">
        <v>0</v>
      </c>
    </row>
    <row r="1672" spans="3:35">
      <c r="C1672">
        <v>313</v>
      </c>
      <c r="D1672" s="3"/>
      <c r="E1672" s="2" t="s">
        <v>1166</v>
      </c>
      <c r="F1672" t="s">
        <v>1312</v>
      </c>
      <c r="G1672" t="s">
        <v>1382</v>
      </c>
      <c r="I1672">
        <v>0</v>
      </c>
      <c r="J1672">
        <v>0</v>
      </c>
      <c r="K1672">
        <v>0</v>
      </c>
      <c r="L1672">
        <v>0</v>
      </c>
      <c r="M1672">
        <v>0</v>
      </c>
      <c r="N1672">
        <v>0</v>
      </c>
      <c r="O1672">
        <v>0</v>
      </c>
      <c r="P1672">
        <v>0</v>
      </c>
      <c r="Q1672">
        <v>0</v>
      </c>
      <c r="R1672" s="20">
        <v>1</v>
      </c>
      <c r="S1672" t="s">
        <v>303</v>
      </c>
      <c r="T1672" t="s">
        <v>303</v>
      </c>
      <c r="U1672" s="20" t="s">
        <v>303</v>
      </c>
      <c r="V1672">
        <v>0</v>
      </c>
      <c r="W1672">
        <v>1</v>
      </c>
      <c r="X1672" s="20">
        <v>0</v>
      </c>
      <c r="Y1672">
        <v>1</v>
      </c>
      <c r="Z1672">
        <v>0</v>
      </c>
      <c r="AA1672" s="20">
        <v>0</v>
      </c>
      <c r="AB1672" t="s">
        <v>303</v>
      </c>
      <c r="AC1672" t="s">
        <v>303</v>
      </c>
      <c r="AD1672">
        <v>0</v>
      </c>
      <c r="AE1672">
        <v>0</v>
      </c>
      <c r="AF1672">
        <v>0</v>
      </c>
      <c r="AG1672">
        <v>0</v>
      </c>
      <c r="AH1672">
        <v>0</v>
      </c>
      <c r="AI1672">
        <v>0</v>
      </c>
    </row>
    <row r="1673" spans="3:35">
      <c r="C1673">
        <v>314</v>
      </c>
      <c r="D1673" s="3"/>
      <c r="F1673" t="s">
        <v>1313</v>
      </c>
      <c r="G1673" t="s">
        <v>1383</v>
      </c>
      <c r="I1673">
        <v>0</v>
      </c>
      <c r="J1673">
        <v>0</v>
      </c>
      <c r="K1673">
        <v>0</v>
      </c>
      <c r="L1673">
        <v>0</v>
      </c>
      <c r="M1673">
        <v>0</v>
      </c>
      <c r="N1673">
        <v>0</v>
      </c>
      <c r="O1673">
        <v>0</v>
      </c>
      <c r="P1673">
        <v>0</v>
      </c>
      <c r="Q1673">
        <v>0</v>
      </c>
      <c r="R1673" s="20">
        <v>1</v>
      </c>
      <c r="S1673" t="s">
        <v>303</v>
      </c>
      <c r="T1673" t="s">
        <v>303</v>
      </c>
      <c r="U1673" s="20" t="s">
        <v>303</v>
      </c>
      <c r="V1673">
        <v>1</v>
      </c>
      <c r="W1673">
        <v>0</v>
      </c>
      <c r="X1673" s="20">
        <v>0</v>
      </c>
      <c r="Y1673">
        <v>1</v>
      </c>
      <c r="Z1673">
        <v>0</v>
      </c>
      <c r="AA1673" s="20">
        <v>0</v>
      </c>
      <c r="AB1673" t="s">
        <v>303</v>
      </c>
      <c r="AC1673" t="s">
        <v>303</v>
      </c>
      <c r="AD1673">
        <v>0</v>
      </c>
      <c r="AE1673">
        <v>0</v>
      </c>
      <c r="AF1673">
        <v>0</v>
      </c>
      <c r="AG1673">
        <v>0</v>
      </c>
      <c r="AH1673">
        <v>0</v>
      </c>
      <c r="AI1673">
        <v>0</v>
      </c>
    </row>
    <row r="1674" spans="3:35">
      <c r="C1674">
        <v>315</v>
      </c>
      <c r="D1674" s="3"/>
      <c r="F1674" t="s">
        <v>1313</v>
      </c>
      <c r="G1674" t="s">
        <v>1383</v>
      </c>
      <c r="I1674">
        <v>0</v>
      </c>
      <c r="J1674">
        <v>0</v>
      </c>
      <c r="K1674">
        <v>0</v>
      </c>
      <c r="L1674">
        <v>1</v>
      </c>
      <c r="M1674">
        <v>0</v>
      </c>
      <c r="N1674">
        <v>0</v>
      </c>
      <c r="O1674">
        <v>1</v>
      </c>
      <c r="P1674">
        <v>0</v>
      </c>
      <c r="Q1674">
        <v>0</v>
      </c>
      <c r="R1674" s="20">
        <v>1</v>
      </c>
      <c r="S1674" t="s">
        <v>303</v>
      </c>
      <c r="T1674" t="s">
        <v>303</v>
      </c>
      <c r="U1674" s="20" t="s">
        <v>303</v>
      </c>
      <c r="V1674">
        <v>0</v>
      </c>
      <c r="W1674">
        <v>0</v>
      </c>
      <c r="X1674" s="20">
        <v>0</v>
      </c>
      <c r="Y1674">
        <v>0</v>
      </c>
      <c r="Z1674">
        <v>1</v>
      </c>
      <c r="AA1674" s="20">
        <v>0</v>
      </c>
      <c r="AB1674" t="s">
        <v>303</v>
      </c>
      <c r="AC1674" t="s">
        <v>303</v>
      </c>
      <c r="AD1674">
        <v>0</v>
      </c>
      <c r="AE1674">
        <v>0</v>
      </c>
      <c r="AF1674">
        <v>0</v>
      </c>
      <c r="AG1674">
        <v>0</v>
      </c>
      <c r="AH1674">
        <v>0</v>
      </c>
      <c r="AI1674">
        <v>0</v>
      </c>
    </row>
    <row r="1675" spans="3:35">
      <c r="C1675">
        <v>316</v>
      </c>
      <c r="D1675" s="3"/>
      <c r="E1675" s="2" t="s">
        <v>1168</v>
      </c>
      <c r="F1675" t="s">
        <v>1303</v>
      </c>
      <c r="G1675" t="s">
        <v>1377</v>
      </c>
      <c r="I1675">
        <v>0</v>
      </c>
      <c r="J1675">
        <v>0</v>
      </c>
      <c r="K1675">
        <v>0</v>
      </c>
      <c r="L1675">
        <v>0</v>
      </c>
      <c r="M1675">
        <v>0</v>
      </c>
      <c r="N1675">
        <v>0</v>
      </c>
      <c r="O1675">
        <v>0</v>
      </c>
      <c r="P1675">
        <v>0</v>
      </c>
      <c r="Q1675">
        <v>0</v>
      </c>
      <c r="R1675" s="20">
        <v>1</v>
      </c>
      <c r="S1675" t="s">
        <v>303</v>
      </c>
      <c r="T1675" t="s">
        <v>303</v>
      </c>
      <c r="U1675" s="20" t="s">
        <v>303</v>
      </c>
      <c r="V1675">
        <v>0</v>
      </c>
      <c r="W1675">
        <v>1</v>
      </c>
      <c r="X1675" s="20">
        <v>0</v>
      </c>
      <c r="Y1675">
        <v>1</v>
      </c>
      <c r="Z1675">
        <v>0</v>
      </c>
      <c r="AA1675" s="20">
        <v>0</v>
      </c>
      <c r="AB1675" t="s">
        <v>303</v>
      </c>
      <c r="AC1675" t="s">
        <v>303</v>
      </c>
      <c r="AD1675">
        <v>0</v>
      </c>
      <c r="AE1675">
        <v>0</v>
      </c>
      <c r="AF1675">
        <v>0</v>
      </c>
      <c r="AG1675">
        <v>0</v>
      </c>
      <c r="AH1675">
        <v>0</v>
      </c>
      <c r="AI1675">
        <v>0</v>
      </c>
    </row>
    <row r="1676" spans="3:35">
      <c r="C1676">
        <v>317</v>
      </c>
      <c r="D1676" s="3"/>
      <c r="F1676" t="s">
        <v>1306</v>
      </c>
      <c r="G1676" t="s">
        <v>1379</v>
      </c>
      <c r="I1676">
        <v>0</v>
      </c>
      <c r="J1676">
        <v>0</v>
      </c>
      <c r="K1676">
        <v>0</v>
      </c>
      <c r="L1676">
        <v>0</v>
      </c>
      <c r="M1676">
        <v>0</v>
      </c>
      <c r="N1676">
        <v>0</v>
      </c>
      <c r="O1676">
        <v>0</v>
      </c>
      <c r="P1676">
        <v>0</v>
      </c>
      <c r="Q1676">
        <v>0</v>
      </c>
      <c r="R1676" s="20">
        <v>1</v>
      </c>
      <c r="S1676" t="s">
        <v>303</v>
      </c>
      <c r="T1676" t="s">
        <v>303</v>
      </c>
      <c r="U1676" s="20" t="s">
        <v>303</v>
      </c>
      <c r="V1676">
        <v>1</v>
      </c>
      <c r="W1676">
        <v>0</v>
      </c>
      <c r="X1676" s="20">
        <v>0</v>
      </c>
      <c r="Y1676">
        <v>1</v>
      </c>
      <c r="Z1676">
        <v>0</v>
      </c>
      <c r="AA1676" s="20">
        <v>0</v>
      </c>
      <c r="AB1676" t="s">
        <v>303</v>
      </c>
      <c r="AC1676" t="s">
        <v>303</v>
      </c>
      <c r="AD1676">
        <v>0</v>
      </c>
      <c r="AE1676">
        <v>0</v>
      </c>
      <c r="AF1676">
        <v>0</v>
      </c>
      <c r="AG1676">
        <v>0</v>
      </c>
      <c r="AH1676">
        <v>0</v>
      </c>
      <c r="AI1676">
        <v>0</v>
      </c>
    </row>
    <row r="1677" spans="3:35">
      <c r="C1677">
        <v>318</v>
      </c>
      <c r="D1677" s="3"/>
      <c r="F1677" t="s">
        <v>1306</v>
      </c>
      <c r="G1677" t="s">
        <v>1379</v>
      </c>
      <c r="I1677">
        <v>0</v>
      </c>
      <c r="J1677">
        <v>0</v>
      </c>
      <c r="K1677">
        <v>0</v>
      </c>
      <c r="L1677">
        <v>1</v>
      </c>
      <c r="M1677">
        <v>0</v>
      </c>
      <c r="N1677">
        <v>0</v>
      </c>
      <c r="O1677">
        <v>1</v>
      </c>
      <c r="P1677">
        <v>0</v>
      </c>
      <c r="Q1677">
        <v>0</v>
      </c>
      <c r="R1677" s="20">
        <v>1</v>
      </c>
      <c r="S1677" t="s">
        <v>303</v>
      </c>
      <c r="T1677" t="s">
        <v>303</v>
      </c>
      <c r="U1677" s="20" t="s">
        <v>303</v>
      </c>
      <c r="V1677">
        <v>0</v>
      </c>
      <c r="W1677">
        <v>0</v>
      </c>
      <c r="X1677" s="20">
        <v>0</v>
      </c>
      <c r="Y1677">
        <v>0</v>
      </c>
      <c r="Z1677">
        <v>1</v>
      </c>
      <c r="AA1677" s="20">
        <v>0</v>
      </c>
      <c r="AB1677" t="s">
        <v>303</v>
      </c>
      <c r="AC1677" t="s">
        <v>303</v>
      </c>
      <c r="AD1677">
        <v>0</v>
      </c>
      <c r="AE1677">
        <v>0</v>
      </c>
      <c r="AF1677">
        <v>0</v>
      </c>
      <c r="AG1677">
        <v>0</v>
      </c>
      <c r="AH1677">
        <v>0</v>
      </c>
      <c r="AI1677">
        <v>0</v>
      </c>
    </row>
    <row r="1678" spans="3:35">
      <c r="C1678">
        <v>319</v>
      </c>
      <c r="D1678" s="3"/>
      <c r="E1678" s="2" t="s">
        <v>1170</v>
      </c>
      <c r="F1678" t="s">
        <v>1302</v>
      </c>
      <c r="G1678" t="s">
        <v>1373</v>
      </c>
      <c r="I1678">
        <v>0</v>
      </c>
      <c r="J1678">
        <v>0</v>
      </c>
      <c r="K1678">
        <v>0</v>
      </c>
      <c r="L1678">
        <v>0</v>
      </c>
      <c r="M1678">
        <v>0</v>
      </c>
      <c r="N1678">
        <v>0</v>
      </c>
      <c r="O1678">
        <v>0</v>
      </c>
      <c r="P1678">
        <v>0</v>
      </c>
      <c r="Q1678">
        <v>0</v>
      </c>
      <c r="R1678" s="20">
        <v>1</v>
      </c>
      <c r="S1678" t="s">
        <v>303</v>
      </c>
      <c r="T1678" t="s">
        <v>303</v>
      </c>
      <c r="U1678" s="20" t="s">
        <v>303</v>
      </c>
      <c r="V1678">
        <v>0</v>
      </c>
      <c r="W1678">
        <v>1</v>
      </c>
      <c r="X1678" s="20">
        <v>0</v>
      </c>
      <c r="Y1678">
        <v>1</v>
      </c>
      <c r="Z1678">
        <v>0</v>
      </c>
      <c r="AA1678" s="20">
        <v>0</v>
      </c>
      <c r="AB1678" t="s">
        <v>303</v>
      </c>
      <c r="AC1678" t="s">
        <v>303</v>
      </c>
      <c r="AD1678">
        <v>0</v>
      </c>
      <c r="AE1678">
        <v>0</v>
      </c>
      <c r="AF1678">
        <v>0</v>
      </c>
      <c r="AG1678">
        <v>0</v>
      </c>
      <c r="AH1678">
        <v>0</v>
      </c>
      <c r="AI1678">
        <v>0</v>
      </c>
    </row>
    <row r="1679" spans="3:35">
      <c r="C1679">
        <v>320</v>
      </c>
      <c r="D1679" s="3"/>
      <c r="F1679" t="s">
        <v>1305</v>
      </c>
      <c r="G1679" t="s">
        <v>1375</v>
      </c>
      <c r="H1679" t="s">
        <v>1473</v>
      </c>
      <c r="I1679">
        <v>0</v>
      </c>
      <c r="J1679">
        <v>1</v>
      </c>
      <c r="K1679">
        <v>1</v>
      </c>
      <c r="L1679">
        <v>0</v>
      </c>
      <c r="M1679">
        <v>0</v>
      </c>
      <c r="N1679">
        <v>0</v>
      </c>
      <c r="O1679">
        <v>0</v>
      </c>
      <c r="P1679">
        <v>0</v>
      </c>
      <c r="Q1679">
        <v>0</v>
      </c>
      <c r="R1679" s="20">
        <v>1</v>
      </c>
      <c r="S1679" t="s">
        <v>303</v>
      </c>
      <c r="T1679" t="s">
        <v>303</v>
      </c>
      <c r="U1679" s="20" t="s">
        <v>303</v>
      </c>
      <c r="V1679">
        <v>1</v>
      </c>
      <c r="W1679">
        <v>0</v>
      </c>
      <c r="X1679" s="20">
        <v>0</v>
      </c>
      <c r="Y1679">
        <v>1</v>
      </c>
      <c r="Z1679">
        <v>0</v>
      </c>
      <c r="AA1679" s="20">
        <v>0</v>
      </c>
      <c r="AB1679">
        <v>0</v>
      </c>
      <c r="AC1679">
        <v>1</v>
      </c>
      <c r="AD1679">
        <v>0</v>
      </c>
      <c r="AE1679">
        <v>0</v>
      </c>
      <c r="AF1679">
        <v>0</v>
      </c>
      <c r="AG1679">
        <v>0</v>
      </c>
      <c r="AH1679">
        <v>0</v>
      </c>
      <c r="AI1679">
        <v>0</v>
      </c>
    </row>
    <row r="1680" spans="3:35">
      <c r="C1680">
        <v>321</v>
      </c>
      <c r="D1680" s="3"/>
      <c r="F1680" t="s">
        <v>1305</v>
      </c>
      <c r="G1680" t="s">
        <v>1375</v>
      </c>
      <c r="H1680" t="s">
        <v>1474</v>
      </c>
      <c r="I1680">
        <v>0</v>
      </c>
      <c r="J1680">
        <v>1</v>
      </c>
      <c r="K1680">
        <v>1</v>
      </c>
      <c r="L1680">
        <v>1</v>
      </c>
      <c r="M1680">
        <v>0</v>
      </c>
      <c r="N1680">
        <v>0</v>
      </c>
      <c r="O1680">
        <v>1</v>
      </c>
      <c r="P1680">
        <v>0</v>
      </c>
      <c r="Q1680">
        <v>0</v>
      </c>
      <c r="R1680" s="20">
        <v>1</v>
      </c>
      <c r="S1680" t="s">
        <v>303</v>
      </c>
      <c r="T1680" t="s">
        <v>303</v>
      </c>
      <c r="U1680" s="20" t="s">
        <v>303</v>
      </c>
      <c r="V1680" t="s">
        <v>303</v>
      </c>
      <c r="W1680" t="s">
        <v>303</v>
      </c>
      <c r="X1680" s="20" t="s">
        <v>303</v>
      </c>
      <c r="Y1680">
        <v>0</v>
      </c>
      <c r="Z1680">
        <v>1</v>
      </c>
      <c r="AA1680" s="20">
        <v>0</v>
      </c>
      <c r="AB1680">
        <v>1</v>
      </c>
      <c r="AC1680">
        <v>0</v>
      </c>
      <c r="AD1680" t="s">
        <v>303</v>
      </c>
      <c r="AE1680" t="s">
        <v>303</v>
      </c>
      <c r="AF1680">
        <v>0</v>
      </c>
      <c r="AG1680">
        <v>0</v>
      </c>
      <c r="AH1680">
        <v>0</v>
      </c>
      <c r="AI1680">
        <v>0</v>
      </c>
    </row>
    <row r="1681" spans="3:35">
      <c r="C1681">
        <v>322</v>
      </c>
      <c r="D1681" s="5"/>
      <c r="E1681" s="2" t="s">
        <v>1130</v>
      </c>
      <c r="F1681" t="s">
        <v>713</v>
      </c>
      <c r="G1681" t="s">
        <v>1380</v>
      </c>
      <c r="I1681">
        <v>0</v>
      </c>
      <c r="J1681">
        <v>0</v>
      </c>
      <c r="K1681">
        <v>0</v>
      </c>
      <c r="L1681">
        <v>0</v>
      </c>
      <c r="M1681">
        <v>0</v>
      </c>
      <c r="N1681">
        <v>0</v>
      </c>
      <c r="O1681">
        <v>0</v>
      </c>
      <c r="P1681">
        <v>0</v>
      </c>
      <c r="Q1681">
        <v>1</v>
      </c>
      <c r="R1681" s="20">
        <v>0</v>
      </c>
      <c r="S1681" t="s">
        <v>303</v>
      </c>
      <c r="T1681" t="s">
        <v>303</v>
      </c>
      <c r="U1681" s="20" t="s">
        <v>303</v>
      </c>
      <c r="V1681">
        <v>0</v>
      </c>
      <c r="W1681">
        <v>0</v>
      </c>
      <c r="X1681" s="20">
        <v>1</v>
      </c>
      <c r="Y1681" t="s">
        <v>303</v>
      </c>
      <c r="Z1681" t="s">
        <v>303</v>
      </c>
      <c r="AA1681" s="20" t="s">
        <v>303</v>
      </c>
      <c r="AB1681" t="s">
        <v>303</v>
      </c>
      <c r="AC1681" t="s">
        <v>303</v>
      </c>
      <c r="AD1681">
        <v>0</v>
      </c>
      <c r="AE1681">
        <v>0</v>
      </c>
      <c r="AF1681" t="s">
        <v>303</v>
      </c>
      <c r="AG1681" t="s">
        <v>303</v>
      </c>
      <c r="AH1681">
        <v>0</v>
      </c>
      <c r="AI1681">
        <v>0</v>
      </c>
    </row>
    <row r="1682" spans="3:35">
      <c r="C1682">
        <v>323</v>
      </c>
      <c r="D1682" s="5"/>
      <c r="F1682" t="s">
        <v>714</v>
      </c>
      <c r="G1682" t="s">
        <v>1381</v>
      </c>
      <c r="I1682">
        <v>0</v>
      </c>
      <c r="J1682">
        <v>0</v>
      </c>
      <c r="K1682">
        <v>0</v>
      </c>
      <c r="L1682">
        <v>0</v>
      </c>
      <c r="M1682">
        <v>0</v>
      </c>
      <c r="N1682">
        <v>0</v>
      </c>
      <c r="O1682">
        <v>0</v>
      </c>
      <c r="P1682">
        <v>0</v>
      </c>
      <c r="Q1682">
        <v>1</v>
      </c>
      <c r="R1682" s="20">
        <v>0</v>
      </c>
      <c r="S1682" t="s">
        <v>303</v>
      </c>
      <c r="T1682" t="s">
        <v>303</v>
      </c>
      <c r="U1682" s="20" t="s">
        <v>303</v>
      </c>
      <c r="V1682">
        <v>0</v>
      </c>
      <c r="W1682">
        <v>0</v>
      </c>
      <c r="X1682" s="20">
        <v>0</v>
      </c>
      <c r="Y1682">
        <v>0</v>
      </c>
      <c r="Z1682">
        <v>0</v>
      </c>
      <c r="AA1682" s="20">
        <v>1</v>
      </c>
      <c r="AB1682" t="s">
        <v>303</v>
      </c>
      <c r="AC1682" t="s">
        <v>303</v>
      </c>
      <c r="AD1682">
        <v>0</v>
      </c>
      <c r="AE1682">
        <v>0</v>
      </c>
      <c r="AF1682">
        <v>0</v>
      </c>
      <c r="AG1682">
        <v>0</v>
      </c>
      <c r="AH1682">
        <v>0</v>
      </c>
      <c r="AI1682">
        <v>0</v>
      </c>
    </row>
    <row r="1683" spans="3:35">
      <c r="C1683">
        <v>324</v>
      </c>
      <c r="D1683" s="5"/>
      <c r="F1683" t="s">
        <v>714</v>
      </c>
      <c r="G1683" t="s">
        <v>1381</v>
      </c>
      <c r="I1683">
        <v>0</v>
      </c>
      <c r="J1683">
        <v>0</v>
      </c>
      <c r="K1683">
        <v>0</v>
      </c>
      <c r="L1683">
        <v>0</v>
      </c>
      <c r="M1683">
        <v>0</v>
      </c>
      <c r="N1683">
        <v>0</v>
      </c>
      <c r="O1683">
        <v>1</v>
      </c>
      <c r="P1683">
        <v>0</v>
      </c>
      <c r="Q1683">
        <v>0</v>
      </c>
      <c r="R1683" s="20">
        <v>1</v>
      </c>
      <c r="S1683" t="s">
        <v>303</v>
      </c>
      <c r="T1683" t="s">
        <v>303</v>
      </c>
      <c r="U1683" s="20" t="s">
        <v>303</v>
      </c>
      <c r="V1683">
        <v>1</v>
      </c>
      <c r="W1683">
        <v>0</v>
      </c>
      <c r="X1683" s="20">
        <v>0</v>
      </c>
      <c r="Y1683">
        <v>0</v>
      </c>
      <c r="Z1683">
        <v>1</v>
      </c>
      <c r="AA1683" s="20">
        <v>1</v>
      </c>
      <c r="AB1683" t="s">
        <v>303</v>
      </c>
      <c r="AC1683" t="s">
        <v>303</v>
      </c>
      <c r="AD1683">
        <v>0</v>
      </c>
      <c r="AE1683">
        <v>0</v>
      </c>
      <c r="AF1683">
        <v>0</v>
      </c>
      <c r="AG1683">
        <v>0</v>
      </c>
      <c r="AH1683">
        <v>0</v>
      </c>
      <c r="AI1683">
        <v>0</v>
      </c>
    </row>
    <row r="1684" spans="3:35">
      <c r="C1684">
        <v>325</v>
      </c>
      <c r="D1684" s="5"/>
      <c r="E1684" s="2" t="s">
        <v>1133</v>
      </c>
      <c r="F1684" t="s">
        <v>1296</v>
      </c>
      <c r="G1684" t="s">
        <v>1292</v>
      </c>
      <c r="I1684">
        <v>0</v>
      </c>
      <c r="J1684">
        <v>0</v>
      </c>
      <c r="K1684">
        <v>0</v>
      </c>
      <c r="L1684">
        <v>0</v>
      </c>
      <c r="M1684">
        <v>0</v>
      </c>
      <c r="N1684">
        <v>0</v>
      </c>
      <c r="O1684">
        <v>0</v>
      </c>
      <c r="P1684">
        <v>0</v>
      </c>
      <c r="Q1684">
        <v>0</v>
      </c>
      <c r="R1684" s="20">
        <v>1</v>
      </c>
      <c r="S1684" t="s">
        <v>303</v>
      </c>
      <c r="T1684" t="s">
        <v>303</v>
      </c>
      <c r="U1684" s="20" t="s">
        <v>303</v>
      </c>
      <c r="V1684">
        <v>0</v>
      </c>
      <c r="W1684">
        <v>1</v>
      </c>
      <c r="X1684" s="20">
        <v>0</v>
      </c>
      <c r="Y1684">
        <v>1</v>
      </c>
      <c r="Z1684">
        <v>0</v>
      </c>
      <c r="AA1684" s="20">
        <v>0</v>
      </c>
      <c r="AB1684" t="s">
        <v>303</v>
      </c>
      <c r="AC1684" t="s">
        <v>303</v>
      </c>
      <c r="AD1684">
        <v>0</v>
      </c>
      <c r="AE1684">
        <v>0</v>
      </c>
      <c r="AF1684">
        <v>0</v>
      </c>
      <c r="AG1684">
        <v>0</v>
      </c>
      <c r="AH1684">
        <v>0</v>
      </c>
      <c r="AI1684">
        <v>0</v>
      </c>
    </row>
    <row r="1685" spans="3:35">
      <c r="C1685">
        <v>326</v>
      </c>
      <c r="D1685" s="5"/>
      <c r="F1685" t="s">
        <v>1299</v>
      </c>
      <c r="G1685" t="s">
        <v>1293</v>
      </c>
      <c r="I1685">
        <v>0</v>
      </c>
      <c r="J1685">
        <v>0</v>
      </c>
      <c r="K1685">
        <v>0</v>
      </c>
      <c r="L1685">
        <v>0</v>
      </c>
      <c r="M1685">
        <v>0</v>
      </c>
      <c r="N1685">
        <v>0</v>
      </c>
      <c r="O1685">
        <v>0</v>
      </c>
      <c r="P1685">
        <v>0</v>
      </c>
      <c r="Q1685">
        <v>0</v>
      </c>
      <c r="R1685" s="20">
        <v>1</v>
      </c>
      <c r="S1685" t="s">
        <v>303</v>
      </c>
      <c r="T1685" t="s">
        <v>303</v>
      </c>
      <c r="U1685" s="20" t="s">
        <v>303</v>
      </c>
      <c r="V1685">
        <v>1</v>
      </c>
      <c r="W1685">
        <v>0</v>
      </c>
      <c r="X1685" s="20">
        <v>0</v>
      </c>
      <c r="Y1685">
        <v>1</v>
      </c>
      <c r="Z1685">
        <v>0</v>
      </c>
      <c r="AA1685" s="20">
        <v>0</v>
      </c>
      <c r="AB1685" t="s">
        <v>303</v>
      </c>
      <c r="AC1685" t="s">
        <v>303</v>
      </c>
      <c r="AD1685">
        <v>0</v>
      </c>
      <c r="AE1685">
        <v>0</v>
      </c>
      <c r="AF1685">
        <v>0</v>
      </c>
      <c r="AG1685">
        <v>0</v>
      </c>
      <c r="AH1685">
        <v>0</v>
      </c>
      <c r="AI1685">
        <v>0</v>
      </c>
    </row>
    <row r="1686" spans="3:35">
      <c r="C1686">
        <v>327</v>
      </c>
      <c r="D1686" s="5"/>
      <c r="F1686" t="s">
        <v>1299</v>
      </c>
      <c r="G1686" t="s">
        <v>1293</v>
      </c>
      <c r="I1686">
        <v>0</v>
      </c>
      <c r="J1686">
        <v>0</v>
      </c>
      <c r="K1686">
        <v>0</v>
      </c>
      <c r="L1686">
        <v>1</v>
      </c>
      <c r="M1686">
        <v>0</v>
      </c>
      <c r="N1686">
        <v>0</v>
      </c>
      <c r="O1686">
        <v>1</v>
      </c>
      <c r="P1686">
        <v>0</v>
      </c>
      <c r="Q1686">
        <v>0</v>
      </c>
      <c r="R1686" s="20">
        <v>1</v>
      </c>
      <c r="S1686" t="s">
        <v>303</v>
      </c>
      <c r="T1686" t="s">
        <v>303</v>
      </c>
      <c r="U1686" s="20" t="s">
        <v>303</v>
      </c>
      <c r="V1686">
        <v>0</v>
      </c>
      <c r="W1686">
        <v>0</v>
      </c>
      <c r="X1686" s="20">
        <v>0</v>
      </c>
      <c r="Y1686">
        <v>0</v>
      </c>
      <c r="Z1686">
        <v>1</v>
      </c>
      <c r="AA1686" s="20">
        <v>0</v>
      </c>
      <c r="AB1686" t="s">
        <v>303</v>
      </c>
      <c r="AC1686" t="s">
        <v>303</v>
      </c>
      <c r="AD1686">
        <v>0</v>
      </c>
      <c r="AE1686">
        <v>0</v>
      </c>
      <c r="AF1686">
        <v>0</v>
      </c>
      <c r="AG1686">
        <v>0</v>
      </c>
      <c r="AH1686">
        <v>0</v>
      </c>
      <c r="AI1686">
        <v>0</v>
      </c>
    </row>
    <row r="1687" spans="3:35">
      <c r="C1687">
        <v>328</v>
      </c>
      <c r="D1687" s="5"/>
      <c r="E1687" s="2" t="s">
        <v>1135</v>
      </c>
      <c r="F1687" t="s">
        <v>1297</v>
      </c>
      <c r="G1687" t="s">
        <v>1382</v>
      </c>
      <c r="I1687">
        <v>0</v>
      </c>
      <c r="J1687">
        <v>0</v>
      </c>
      <c r="K1687">
        <v>0</v>
      </c>
      <c r="L1687">
        <v>0</v>
      </c>
      <c r="M1687">
        <v>0</v>
      </c>
      <c r="N1687">
        <v>0</v>
      </c>
      <c r="O1687">
        <v>0</v>
      </c>
      <c r="P1687">
        <v>0</v>
      </c>
      <c r="Q1687">
        <v>0</v>
      </c>
      <c r="R1687" s="20">
        <v>1</v>
      </c>
      <c r="S1687" t="s">
        <v>303</v>
      </c>
      <c r="T1687" t="s">
        <v>303</v>
      </c>
      <c r="U1687" s="20" t="s">
        <v>303</v>
      </c>
      <c r="V1687">
        <v>0</v>
      </c>
      <c r="W1687">
        <v>1</v>
      </c>
      <c r="X1687" s="20">
        <v>0</v>
      </c>
      <c r="Y1687">
        <v>1</v>
      </c>
      <c r="Z1687">
        <v>0</v>
      </c>
      <c r="AA1687" s="20">
        <v>0</v>
      </c>
      <c r="AB1687" t="s">
        <v>303</v>
      </c>
      <c r="AC1687" t="s">
        <v>303</v>
      </c>
      <c r="AD1687">
        <v>0</v>
      </c>
      <c r="AE1687">
        <v>0</v>
      </c>
      <c r="AF1687">
        <v>0</v>
      </c>
      <c r="AG1687">
        <v>0</v>
      </c>
      <c r="AH1687">
        <v>0</v>
      </c>
      <c r="AI1687">
        <v>0</v>
      </c>
    </row>
    <row r="1688" spans="3:35">
      <c r="C1688">
        <v>329</v>
      </c>
      <c r="D1688" s="5"/>
      <c r="F1688" t="s">
        <v>1300</v>
      </c>
      <c r="G1688" t="s">
        <v>1383</v>
      </c>
      <c r="I1688">
        <v>0</v>
      </c>
      <c r="J1688">
        <v>0</v>
      </c>
      <c r="K1688">
        <v>0</v>
      </c>
      <c r="L1688">
        <v>0</v>
      </c>
      <c r="M1688">
        <v>0</v>
      </c>
      <c r="N1688">
        <v>0</v>
      </c>
      <c r="O1688">
        <v>0</v>
      </c>
      <c r="P1688">
        <v>0</v>
      </c>
      <c r="Q1688">
        <v>0</v>
      </c>
      <c r="R1688" s="20">
        <v>1</v>
      </c>
      <c r="S1688" t="s">
        <v>303</v>
      </c>
      <c r="T1688" t="s">
        <v>303</v>
      </c>
      <c r="U1688" s="20" t="s">
        <v>303</v>
      </c>
      <c r="V1688">
        <v>1</v>
      </c>
      <c r="W1688">
        <v>0</v>
      </c>
      <c r="X1688" s="20">
        <v>0</v>
      </c>
      <c r="Y1688">
        <v>1</v>
      </c>
      <c r="Z1688">
        <v>0</v>
      </c>
      <c r="AA1688" s="20">
        <v>0</v>
      </c>
      <c r="AB1688" t="s">
        <v>303</v>
      </c>
      <c r="AC1688" t="s">
        <v>303</v>
      </c>
      <c r="AD1688">
        <v>0</v>
      </c>
      <c r="AE1688">
        <v>0</v>
      </c>
      <c r="AF1688">
        <v>0</v>
      </c>
      <c r="AG1688">
        <v>0</v>
      </c>
      <c r="AH1688">
        <v>0</v>
      </c>
      <c r="AI1688">
        <v>0</v>
      </c>
    </row>
    <row r="1689" spans="3:35">
      <c r="C1689">
        <v>330</v>
      </c>
      <c r="D1689" s="5"/>
      <c r="F1689" t="s">
        <v>1300</v>
      </c>
      <c r="G1689" t="s">
        <v>1383</v>
      </c>
      <c r="I1689">
        <v>0</v>
      </c>
      <c r="J1689">
        <v>0</v>
      </c>
      <c r="K1689">
        <v>0</v>
      </c>
      <c r="L1689">
        <v>1</v>
      </c>
      <c r="M1689">
        <v>0</v>
      </c>
      <c r="N1689">
        <v>0</v>
      </c>
      <c r="O1689">
        <v>1</v>
      </c>
      <c r="P1689">
        <v>0</v>
      </c>
      <c r="Q1689">
        <v>0</v>
      </c>
      <c r="R1689" s="20">
        <v>1</v>
      </c>
      <c r="S1689" t="s">
        <v>303</v>
      </c>
      <c r="T1689" t="s">
        <v>303</v>
      </c>
      <c r="U1689" s="20" t="s">
        <v>303</v>
      </c>
      <c r="V1689">
        <v>0</v>
      </c>
      <c r="W1689">
        <v>0</v>
      </c>
      <c r="X1689" s="20">
        <v>0</v>
      </c>
      <c r="Y1689">
        <v>0</v>
      </c>
      <c r="Z1689">
        <v>1</v>
      </c>
      <c r="AA1689" s="20">
        <v>0</v>
      </c>
      <c r="AB1689" t="s">
        <v>303</v>
      </c>
      <c r="AC1689" t="s">
        <v>303</v>
      </c>
      <c r="AD1689">
        <v>0</v>
      </c>
      <c r="AE1689">
        <v>0</v>
      </c>
      <c r="AF1689">
        <v>0</v>
      </c>
      <c r="AG1689">
        <v>0</v>
      </c>
      <c r="AH1689">
        <v>0</v>
      </c>
      <c r="AI1689">
        <v>0</v>
      </c>
    </row>
    <row r="1690" spans="3:35">
      <c r="C1690">
        <v>331</v>
      </c>
      <c r="D1690" s="5"/>
      <c r="E1690" s="2" t="s">
        <v>1137</v>
      </c>
      <c r="F1690" t="s">
        <v>1312</v>
      </c>
      <c r="G1690" t="s">
        <v>1377</v>
      </c>
      <c r="I1690">
        <v>0</v>
      </c>
      <c r="J1690">
        <v>0</v>
      </c>
      <c r="K1690">
        <v>0</v>
      </c>
      <c r="L1690">
        <v>0</v>
      </c>
      <c r="M1690">
        <v>0</v>
      </c>
      <c r="N1690">
        <v>0</v>
      </c>
      <c r="O1690">
        <v>0</v>
      </c>
      <c r="P1690">
        <v>0</v>
      </c>
      <c r="Q1690">
        <v>0</v>
      </c>
      <c r="R1690" s="20">
        <v>1</v>
      </c>
      <c r="S1690" t="s">
        <v>303</v>
      </c>
      <c r="T1690" t="s">
        <v>303</v>
      </c>
      <c r="U1690" s="20" t="s">
        <v>303</v>
      </c>
      <c r="V1690">
        <v>0</v>
      </c>
      <c r="W1690">
        <v>1</v>
      </c>
      <c r="X1690" s="20">
        <v>0</v>
      </c>
      <c r="Y1690">
        <v>1</v>
      </c>
      <c r="Z1690">
        <v>0</v>
      </c>
      <c r="AA1690" s="20">
        <v>0</v>
      </c>
      <c r="AB1690" t="s">
        <v>303</v>
      </c>
      <c r="AC1690" t="s">
        <v>303</v>
      </c>
      <c r="AD1690">
        <v>0</v>
      </c>
      <c r="AE1690">
        <v>0</v>
      </c>
      <c r="AF1690">
        <v>0</v>
      </c>
      <c r="AG1690">
        <v>0</v>
      </c>
      <c r="AH1690">
        <v>0</v>
      </c>
      <c r="AI1690">
        <v>0</v>
      </c>
    </row>
    <row r="1691" spans="3:35">
      <c r="C1691">
        <v>332</v>
      </c>
      <c r="D1691" s="5"/>
      <c r="F1691" t="s">
        <v>1313</v>
      </c>
      <c r="G1691" t="s">
        <v>1379</v>
      </c>
      <c r="I1691">
        <v>0</v>
      </c>
      <c r="J1691">
        <v>0</v>
      </c>
      <c r="K1691">
        <v>0</v>
      </c>
      <c r="L1691">
        <v>0</v>
      </c>
      <c r="M1691">
        <v>0</v>
      </c>
      <c r="N1691">
        <v>0</v>
      </c>
      <c r="O1691">
        <v>0</v>
      </c>
      <c r="P1691">
        <v>0</v>
      </c>
      <c r="Q1691">
        <v>0</v>
      </c>
      <c r="R1691" s="20">
        <v>1</v>
      </c>
      <c r="S1691" t="s">
        <v>303</v>
      </c>
      <c r="T1691" t="s">
        <v>303</v>
      </c>
      <c r="U1691" s="20" t="s">
        <v>303</v>
      </c>
      <c r="V1691">
        <v>1</v>
      </c>
      <c r="W1691">
        <v>0</v>
      </c>
      <c r="X1691" s="20">
        <v>0</v>
      </c>
      <c r="Y1691">
        <v>1</v>
      </c>
      <c r="Z1691">
        <v>0</v>
      </c>
      <c r="AA1691" s="20">
        <v>0</v>
      </c>
      <c r="AB1691" t="s">
        <v>303</v>
      </c>
      <c r="AC1691" t="s">
        <v>303</v>
      </c>
      <c r="AD1691">
        <v>0</v>
      </c>
      <c r="AE1691">
        <v>0</v>
      </c>
      <c r="AF1691">
        <v>0</v>
      </c>
      <c r="AG1691">
        <v>0</v>
      </c>
      <c r="AH1691">
        <v>0</v>
      </c>
      <c r="AI1691">
        <v>0</v>
      </c>
    </row>
    <row r="1692" spans="3:35">
      <c r="C1692">
        <v>333</v>
      </c>
      <c r="D1692" s="5"/>
      <c r="F1692" t="s">
        <v>1313</v>
      </c>
      <c r="G1692" t="s">
        <v>1379</v>
      </c>
      <c r="I1692">
        <v>0</v>
      </c>
      <c r="J1692">
        <v>0</v>
      </c>
      <c r="K1692">
        <v>0</v>
      </c>
      <c r="L1692">
        <v>1</v>
      </c>
      <c r="M1692">
        <v>0</v>
      </c>
      <c r="N1692">
        <v>0</v>
      </c>
      <c r="O1692">
        <v>1</v>
      </c>
      <c r="P1692">
        <v>0</v>
      </c>
      <c r="Q1692">
        <v>0</v>
      </c>
      <c r="R1692" s="20">
        <v>1</v>
      </c>
      <c r="S1692" t="s">
        <v>303</v>
      </c>
      <c r="T1692" t="s">
        <v>303</v>
      </c>
      <c r="U1692" s="20" t="s">
        <v>303</v>
      </c>
      <c r="V1692">
        <v>0</v>
      </c>
      <c r="W1692">
        <v>0</v>
      </c>
      <c r="X1692" s="20">
        <v>0</v>
      </c>
      <c r="Y1692">
        <v>0</v>
      </c>
      <c r="Z1692">
        <v>1</v>
      </c>
      <c r="AA1692" s="20">
        <v>0</v>
      </c>
      <c r="AB1692" t="s">
        <v>303</v>
      </c>
      <c r="AC1692" t="s">
        <v>303</v>
      </c>
      <c r="AD1692">
        <v>0</v>
      </c>
      <c r="AE1692">
        <v>0</v>
      </c>
      <c r="AF1692">
        <v>0</v>
      </c>
      <c r="AG1692">
        <v>0</v>
      </c>
      <c r="AH1692">
        <v>0</v>
      </c>
      <c r="AI1692">
        <v>0</v>
      </c>
    </row>
    <row r="1693" spans="3:35">
      <c r="C1693">
        <v>334</v>
      </c>
      <c r="D1693" s="5"/>
      <c r="E1693" s="2" t="s">
        <v>1139</v>
      </c>
      <c r="F1693" t="s">
        <v>1303</v>
      </c>
      <c r="G1693" t="s">
        <v>1373</v>
      </c>
      <c r="I1693">
        <v>0</v>
      </c>
      <c r="J1693">
        <v>0</v>
      </c>
      <c r="K1693">
        <v>0</v>
      </c>
      <c r="L1693">
        <v>0</v>
      </c>
      <c r="M1693">
        <v>0</v>
      </c>
      <c r="N1693">
        <v>0</v>
      </c>
      <c r="O1693">
        <v>0</v>
      </c>
      <c r="P1693">
        <v>0</v>
      </c>
      <c r="Q1693">
        <v>0</v>
      </c>
      <c r="R1693" s="20">
        <v>1</v>
      </c>
      <c r="S1693" t="s">
        <v>303</v>
      </c>
      <c r="T1693" t="s">
        <v>303</v>
      </c>
      <c r="U1693" s="20" t="s">
        <v>303</v>
      </c>
      <c r="V1693">
        <v>0</v>
      </c>
      <c r="W1693">
        <v>1</v>
      </c>
      <c r="X1693" s="20">
        <v>0</v>
      </c>
      <c r="Y1693">
        <v>1</v>
      </c>
      <c r="Z1693">
        <v>0</v>
      </c>
      <c r="AA1693" s="20">
        <v>0</v>
      </c>
      <c r="AB1693" t="s">
        <v>303</v>
      </c>
      <c r="AC1693" t="s">
        <v>303</v>
      </c>
      <c r="AD1693">
        <v>0</v>
      </c>
      <c r="AE1693">
        <v>0</v>
      </c>
      <c r="AF1693">
        <v>0</v>
      </c>
      <c r="AG1693">
        <v>0</v>
      </c>
      <c r="AH1693">
        <v>0</v>
      </c>
      <c r="AI1693">
        <v>0</v>
      </c>
    </row>
    <row r="1694" spans="3:35">
      <c r="C1694">
        <v>335</v>
      </c>
      <c r="D1694" s="5"/>
      <c r="F1694" t="s">
        <v>1306</v>
      </c>
      <c r="G1694" t="s">
        <v>1375</v>
      </c>
      <c r="I1694">
        <v>0</v>
      </c>
      <c r="J1694">
        <v>0</v>
      </c>
      <c r="K1694">
        <v>0</v>
      </c>
      <c r="L1694">
        <v>0</v>
      </c>
      <c r="M1694">
        <v>0</v>
      </c>
      <c r="N1694">
        <v>0</v>
      </c>
      <c r="O1694">
        <v>0</v>
      </c>
      <c r="P1694">
        <v>0</v>
      </c>
      <c r="Q1694">
        <v>0</v>
      </c>
      <c r="R1694" s="20">
        <v>1</v>
      </c>
      <c r="S1694" t="s">
        <v>303</v>
      </c>
      <c r="T1694" t="s">
        <v>303</v>
      </c>
      <c r="U1694" s="20" t="s">
        <v>303</v>
      </c>
      <c r="V1694">
        <v>1</v>
      </c>
      <c r="W1694">
        <v>0</v>
      </c>
      <c r="X1694" s="20">
        <v>0</v>
      </c>
      <c r="Y1694">
        <v>1</v>
      </c>
      <c r="Z1694">
        <v>0</v>
      </c>
      <c r="AA1694" s="20">
        <v>0</v>
      </c>
      <c r="AB1694" t="s">
        <v>303</v>
      </c>
      <c r="AC1694" t="s">
        <v>303</v>
      </c>
      <c r="AD1694">
        <v>0</v>
      </c>
      <c r="AE1694">
        <v>0</v>
      </c>
      <c r="AF1694">
        <v>0</v>
      </c>
      <c r="AG1694">
        <v>0</v>
      </c>
      <c r="AH1694">
        <v>0</v>
      </c>
      <c r="AI1694">
        <v>0</v>
      </c>
    </row>
    <row r="1695" spans="3:35">
      <c r="C1695">
        <v>336</v>
      </c>
      <c r="D1695" s="5"/>
      <c r="F1695" t="s">
        <v>1306</v>
      </c>
      <c r="G1695" t="s">
        <v>1375</v>
      </c>
      <c r="I1695">
        <v>0</v>
      </c>
      <c r="J1695">
        <v>0</v>
      </c>
      <c r="K1695">
        <v>0</v>
      </c>
      <c r="L1695">
        <v>1</v>
      </c>
      <c r="M1695">
        <v>0</v>
      </c>
      <c r="N1695">
        <v>0</v>
      </c>
      <c r="O1695">
        <v>1</v>
      </c>
      <c r="P1695">
        <v>0</v>
      </c>
      <c r="Q1695">
        <v>0</v>
      </c>
      <c r="R1695" s="20">
        <v>1</v>
      </c>
      <c r="S1695" t="s">
        <v>303</v>
      </c>
      <c r="T1695" t="s">
        <v>303</v>
      </c>
      <c r="U1695" s="20" t="s">
        <v>303</v>
      </c>
      <c r="V1695">
        <v>0</v>
      </c>
      <c r="W1695">
        <v>0</v>
      </c>
      <c r="X1695" s="20">
        <v>0</v>
      </c>
      <c r="Y1695">
        <v>0</v>
      </c>
      <c r="Z1695">
        <v>1</v>
      </c>
      <c r="AA1695" s="20">
        <v>0</v>
      </c>
      <c r="AB1695" t="s">
        <v>303</v>
      </c>
      <c r="AC1695" t="s">
        <v>303</v>
      </c>
      <c r="AD1695">
        <v>0</v>
      </c>
      <c r="AE1695">
        <v>0</v>
      </c>
      <c r="AF1695">
        <v>0</v>
      </c>
      <c r="AG1695">
        <v>0</v>
      </c>
      <c r="AH1695">
        <v>0</v>
      </c>
      <c r="AI1695">
        <v>0</v>
      </c>
    </row>
    <row r="1696" spans="3:35">
      <c r="C1696">
        <v>337</v>
      </c>
      <c r="D1696" s="5"/>
      <c r="E1696" s="2" t="s">
        <v>1141</v>
      </c>
      <c r="F1696" t="s">
        <v>1302</v>
      </c>
      <c r="G1696" t="s">
        <v>1290</v>
      </c>
      <c r="I1696">
        <v>0</v>
      </c>
      <c r="J1696">
        <v>0</v>
      </c>
      <c r="K1696">
        <v>0</v>
      </c>
      <c r="L1696">
        <v>0</v>
      </c>
      <c r="M1696">
        <v>0</v>
      </c>
      <c r="N1696">
        <v>0</v>
      </c>
      <c r="O1696">
        <v>0</v>
      </c>
      <c r="P1696">
        <v>0</v>
      </c>
      <c r="Q1696">
        <v>0</v>
      </c>
      <c r="R1696" s="20">
        <v>1</v>
      </c>
      <c r="S1696" t="s">
        <v>303</v>
      </c>
      <c r="T1696" t="s">
        <v>303</v>
      </c>
      <c r="U1696" s="20" t="s">
        <v>303</v>
      </c>
      <c r="V1696">
        <v>0</v>
      </c>
      <c r="W1696">
        <v>1</v>
      </c>
      <c r="X1696" s="20">
        <v>0</v>
      </c>
      <c r="Y1696">
        <v>1</v>
      </c>
      <c r="Z1696">
        <v>0</v>
      </c>
      <c r="AA1696" s="20">
        <v>0</v>
      </c>
      <c r="AB1696" t="s">
        <v>303</v>
      </c>
      <c r="AC1696" t="s">
        <v>303</v>
      </c>
      <c r="AD1696">
        <v>0</v>
      </c>
      <c r="AE1696">
        <v>0</v>
      </c>
      <c r="AF1696">
        <v>0</v>
      </c>
      <c r="AG1696">
        <v>0</v>
      </c>
      <c r="AH1696">
        <v>0</v>
      </c>
      <c r="AI1696">
        <v>0</v>
      </c>
    </row>
    <row r="1697" spans="3:35">
      <c r="C1697">
        <v>338</v>
      </c>
      <c r="D1697" s="5"/>
      <c r="F1697" t="s">
        <v>1305</v>
      </c>
      <c r="G1697" t="s">
        <v>1291</v>
      </c>
      <c r="H1697" t="s">
        <v>1475</v>
      </c>
      <c r="I1697">
        <v>0</v>
      </c>
      <c r="J1697">
        <v>1</v>
      </c>
      <c r="K1697">
        <v>1</v>
      </c>
      <c r="L1697">
        <v>0</v>
      </c>
      <c r="M1697">
        <v>0</v>
      </c>
      <c r="N1697">
        <v>0</v>
      </c>
      <c r="O1697">
        <v>0</v>
      </c>
      <c r="P1697">
        <v>0</v>
      </c>
      <c r="Q1697">
        <v>0</v>
      </c>
      <c r="R1697" s="20">
        <v>1</v>
      </c>
      <c r="S1697" t="s">
        <v>303</v>
      </c>
      <c r="T1697" t="s">
        <v>303</v>
      </c>
      <c r="U1697" s="20" t="s">
        <v>303</v>
      </c>
      <c r="V1697">
        <v>1</v>
      </c>
      <c r="W1697">
        <v>0</v>
      </c>
      <c r="X1697" s="20">
        <v>0</v>
      </c>
      <c r="Y1697">
        <v>1</v>
      </c>
      <c r="Z1697">
        <v>0</v>
      </c>
      <c r="AA1697" s="20">
        <v>0</v>
      </c>
      <c r="AB1697">
        <v>0</v>
      </c>
      <c r="AC1697">
        <v>1</v>
      </c>
      <c r="AD1697">
        <v>0</v>
      </c>
      <c r="AE1697">
        <v>0</v>
      </c>
      <c r="AF1697">
        <v>0</v>
      </c>
      <c r="AG1697">
        <v>0</v>
      </c>
      <c r="AH1697">
        <v>0</v>
      </c>
      <c r="AI1697">
        <v>0</v>
      </c>
    </row>
    <row r="1698" spans="3:35">
      <c r="C1698">
        <v>339</v>
      </c>
      <c r="D1698" s="5"/>
      <c r="F1698" t="s">
        <v>1305</v>
      </c>
      <c r="G1698" t="s">
        <v>1291</v>
      </c>
      <c r="H1698" t="s">
        <v>1476</v>
      </c>
      <c r="I1698">
        <v>0</v>
      </c>
      <c r="J1698">
        <v>1</v>
      </c>
      <c r="K1698">
        <v>1</v>
      </c>
      <c r="L1698">
        <v>1</v>
      </c>
      <c r="M1698">
        <v>0</v>
      </c>
      <c r="N1698">
        <v>0</v>
      </c>
      <c r="O1698">
        <v>1</v>
      </c>
      <c r="P1698">
        <v>0</v>
      </c>
      <c r="Q1698">
        <v>0</v>
      </c>
      <c r="R1698" s="20">
        <v>1</v>
      </c>
      <c r="S1698" t="s">
        <v>303</v>
      </c>
      <c r="T1698" t="s">
        <v>303</v>
      </c>
      <c r="U1698" s="20" t="s">
        <v>303</v>
      </c>
      <c r="V1698" t="s">
        <v>303</v>
      </c>
      <c r="W1698" t="s">
        <v>303</v>
      </c>
      <c r="X1698" s="20" t="s">
        <v>303</v>
      </c>
      <c r="Y1698">
        <v>0</v>
      </c>
      <c r="Z1698">
        <v>1</v>
      </c>
      <c r="AA1698" s="20">
        <v>0</v>
      </c>
      <c r="AB1698">
        <v>1</v>
      </c>
      <c r="AC1698">
        <v>0</v>
      </c>
      <c r="AD1698" t="s">
        <v>303</v>
      </c>
      <c r="AE1698" t="s">
        <v>303</v>
      </c>
      <c r="AF1698">
        <v>0</v>
      </c>
      <c r="AG1698">
        <v>0</v>
      </c>
      <c r="AH1698">
        <v>0</v>
      </c>
      <c r="AI1698">
        <v>0</v>
      </c>
    </row>
    <row r="1699" spans="3:35">
      <c r="C1699">
        <v>340</v>
      </c>
      <c r="D1699" s="3"/>
      <c r="E1699" s="2" t="s">
        <v>1145</v>
      </c>
      <c r="F1699" t="s">
        <v>713</v>
      </c>
      <c r="G1699" t="s">
        <v>1292</v>
      </c>
      <c r="I1699">
        <v>0</v>
      </c>
      <c r="J1699">
        <v>0</v>
      </c>
      <c r="K1699">
        <v>0</v>
      </c>
      <c r="L1699">
        <v>0</v>
      </c>
      <c r="M1699">
        <v>0</v>
      </c>
      <c r="N1699">
        <v>0</v>
      </c>
      <c r="O1699">
        <v>0</v>
      </c>
      <c r="P1699">
        <v>0</v>
      </c>
      <c r="Q1699">
        <v>0</v>
      </c>
      <c r="R1699" s="20">
        <v>1</v>
      </c>
      <c r="S1699" t="s">
        <v>303</v>
      </c>
      <c r="T1699" t="s">
        <v>303</v>
      </c>
      <c r="U1699" s="20" t="s">
        <v>303</v>
      </c>
      <c r="V1699">
        <v>0</v>
      </c>
      <c r="W1699">
        <v>0</v>
      </c>
      <c r="X1699" s="20">
        <v>1</v>
      </c>
      <c r="Y1699">
        <v>0</v>
      </c>
      <c r="Z1699">
        <v>0</v>
      </c>
      <c r="AA1699" s="20">
        <v>1</v>
      </c>
      <c r="AB1699" t="s">
        <v>303</v>
      </c>
      <c r="AC1699" t="s">
        <v>303</v>
      </c>
      <c r="AD1699">
        <v>0</v>
      </c>
      <c r="AE1699">
        <v>0</v>
      </c>
      <c r="AF1699">
        <v>0</v>
      </c>
      <c r="AG1699">
        <v>0</v>
      </c>
      <c r="AH1699">
        <v>0</v>
      </c>
      <c r="AI1699">
        <v>0</v>
      </c>
    </row>
    <row r="1700" spans="3:35">
      <c r="C1700">
        <v>341</v>
      </c>
      <c r="D1700" s="3"/>
      <c r="F1700" t="s">
        <v>714</v>
      </c>
      <c r="G1700" t="s">
        <v>1293</v>
      </c>
      <c r="I1700">
        <v>0</v>
      </c>
      <c r="J1700">
        <v>0</v>
      </c>
      <c r="K1700">
        <v>0</v>
      </c>
      <c r="L1700">
        <v>0</v>
      </c>
      <c r="M1700">
        <v>0</v>
      </c>
      <c r="N1700">
        <v>0</v>
      </c>
      <c r="O1700">
        <v>0</v>
      </c>
      <c r="P1700">
        <v>0</v>
      </c>
      <c r="Q1700">
        <v>0</v>
      </c>
      <c r="R1700" s="20">
        <v>1</v>
      </c>
      <c r="S1700" t="s">
        <v>303</v>
      </c>
      <c r="T1700" t="s">
        <v>303</v>
      </c>
      <c r="U1700" s="20" t="s">
        <v>303</v>
      </c>
      <c r="V1700">
        <v>1</v>
      </c>
      <c r="W1700">
        <v>0</v>
      </c>
      <c r="X1700" s="20">
        <v>0</v>
      </c>
      <c r="Y1700">
        <v>0</v>
      </c>
      <c r="Z1700">
        <v>1</v>
      </c>
      <c r="AA1700" s="20">
        <v>0</v>
      </c>
      <c r="AB1700" t="s">
        <v>303</v>
      </c>
      <c r="AC1700" t="s">
        <v>303</v>
      </c>
      <c r="AD1700">
        <v>0</v>
      </c>
      <c r="AE1700">
        <v>0</v>
      </c>
      <c r="AF1700">
        <v>0</v>
      </c>
      <c r="AG1700">
        <v>0</v>
      </c>
      <c r="AH1700">
        <v>0</v>
      </c>
      <c r="AI1700">
        <v>0</v>
      </c>
    </row>
    <row r="1701" spans="3:35">
      <c r="C1701">
        <v>342</v>
      </c>
      <c r="D1701" s="3"/>
      <c r="F1701" t="s">
        <v>714</v>
      </c>
      <c r="G1701" t="s">
        <v>1293</v>
      </c>
      <c r="I1701">
        <v>0</v>
      </c>
      <c r="J1701">
        <v>0</v>
      </c>
      <c r="K1701">
        <v>0</v>
      </c>
      <c r="L1701">
        <v>1</v>
      </c>
      <c r="M1701">
        <v>0</v>
      </c>
      <c r="N1701">
        <v>0</v>
      </c>
      <c r="O1701">
        <v>1</v>
      </c>
      <c r="P1701">
        <v>0</v>
      </c>
      <c r="Q1701">
        <v>0</v>
      </c>
      <c r="R1701" s="20">
        <v>1</v>
      </c>
      <c r="S1701" t="s">
        <v>303</v>
      </c>
      <c r="T1701" t="s">
        <v>303</v>
      </c>
      <c r="U1701" s="20" t="s">
        <v>303</v>
      </c>
      <c r="V1701">
        <v>0</v>
      </c>
      <c r="W1701">
        <v>0</v>
      </c>
      <c r="X1701" s="20">
        <v>0</v>
      </c>
      <c r="Y1701">
        <v>0</v>
      </c>
      <c r="Z1701">
        <v>1</v>
      </c>
      <c r="AA1701" s="20">
        <v>1</v>
      </c>
      <c r="AB1701" t="s">
        <v>303</v>
      </c>
      <c r="AC1701" t="s">
        <v>303</v>
      </c>
      <c r="AD1701">
        <v>0</v>
      </c>
      <c r="AE1701">
        <v>0</v>
      </c>
      <c r="AF1701">
        <v>0</v>
      </c>
      <c r="AG1701">
        <v>0</v>
      </c>
      <c r="AH1701">
        <v>0</v>
      </c>
      <c r="AI1701">
        <v>0</v>
      </c>
    </row>
    <row r="1702" spans="3:35">
      <c r="C1702">
        <v>343</v>
      </c>
      <c r="D1702" s="3"/>
      <c r="E1702" s="2" t="s">
        <v>1148</v>
      </c>
      <c r="F1702" t="s">
        <v>1296</v>
      </c>
      <c r="G1702" t="s">
        <v>1382</v>
      </c>
      <c r="I1702">
        <v>0</v>
      </c>
      <c r="J1702">
        <v>0</v>
      </c>
      <c r="K1702">
        <v>0</v>
      </c>
      <c r="L1702">
        <v>0</v>
      </c>
      <c r="M1702">
        <v>0</v>
      </c>
      <c r="N1702">
        <v>0</v>
      </c>
      <c r="O1702">
        <v>0</v>
      </c>
      <c r="P1702">
        <v>0</v>
      </c>
      <c r="Q1702">
        <v>0</v>
      </c>
      <c r="R1702" s="20">
        <v>1</v>
      </c>
      <c r="S1702" t="s">
        <v>303</v>
      </c>
      <c r="T1702" t="s">
        <v>303</v>
      </c>
      <c r="U1702" s="20" t="s">
        <v>303</v>
      </c>
      <c r="V1702">
        <v>0</v>
      </c>
      <c r="W1702">
        <v>1</v>
      </c>
      <c r="X1702" s="20">
        <v>0</v>
      </c>
      <c r="Y1702">
        <v>1</v>
      </c>
      <c r="Z1702">
        <v>0</v>
      </c>
      <c r="AA1702" s="20">
        <v>0</v>
      </c>
      <c r="AB1702" t="s">
        <v>303</v>
      </c>
      <c r="AC1702" t="s">
        <v>303</v>
      </c>
      <c r="AD1702">
        <v>0</v>
      </c>
      <c r="AE1702">
        <v>0</v>
      </c>
      <c r="AF1702">
        <v>0</v>
      </c>
      <c r="AG1702">
        <v>0</v>
      </c>
      <c r="AH1702">
        <v>0</v>
      </c>
      <c r="AI1702">
        <v>0</v>
      </c>
    </row>
    <row r="1703" spans="3:35">
      <c r="C1703">
        <v>344</v>
      </c>
      <c r="D1703" s="3"/>
      <c r="F1703" t="s">
        <v>1299</v>
      </c>
      <c r="G1703" t="s">
        <v>1383</v>
      </c>
      <c r="I1703">
        <v>0</v>
      </c>
      <c r="J1703">
        <v>0</v>
      </c>
      <c r="K1703">
        <v>0</v>
      </c>
      <c r="L1703">
        <v>0</v>
      </c>
      <c r="M1703">
        <v>0</v>
      </c>
      <c r="N1703">
        <v>0</v>
      </c>
      <c r="O1703">
        <v>0</v>
      </c>
      <c r="P1703">
        <v>0</v>
      </c>
      <c r="Q1703">
        <v>0</v>
      </c>
      <c r="R1703" s="20">
        <v>1</v>
      </c>
      <c r="S1703" t="s">
        <v>303</v>
      </c>
      <c r="T1703" t="s">
        <v>303</v>
      </c>
      <c r="U1703" s="20" t="s">
        <v>303</v>
      </c>
      <c r="V1703">
        <v>1</v>
      </c>
      <c r="W1703">
        <v>0</v>
      </c>
      <c r="X1703" s="20">
        <v>0</v>
      </c>
      <c r="Y1703">
        <v>1</v>
      </c>
      <c r="Z1703">
        <v>0</v>
      </c>
      <c r="AA1703" s="20">
        <v>0</v>
      </c>
      <c r="AB1703" t="s">
        <v>303</v>
      </c>
      <c r="AC1703" t="s">
        <v>303</v>
      </c>
      <c r="AD1703">
        <v>0</v>
      </c>
      <c r="AE1703">
        <v>0</v>
      </c>
      <c r="AF1703">
        <v>0</v>
      </c>
      <c r="AG1703">
        <v>0</v>
      </c>
      <c r="AH1703">
        <v>0</v>
      </c>
      <c r="AI1703">
        <v>0</v>
      </c>
    </row>
    <row r="1704" spans="3:35">
      <c r="C1704">
        <v>345</v>
      </c>
      <c r="D1704" s="3"/>
      <c r="F1704" t="s">
        <v>1299</v>
      </c>
      <c r="G1704" t="s">
        <v>1383</v>
      </c>
      <c r="I1704">
        <v>0</v>
      </c>
      <c r="J1704">
        <v>0</v>
      </c>
      <c r="K1704">
        <v>0</v>
      </c>
      <c r="L1704">
        <v>1</v>
      </c>
      <c r="M1704">
        <v>0</v>
      </c>
      <c r="N1704">
        <v>0</v>
      </c>
      <c r="O1704">
        <v>1</v>
      </c>
      <c r="P1704">
        <v>0</v>
      </c>
      <c r="Q1704">
        <v>0</v>
      </c>
      <c r="R1704" s="20">
        <v>1</v>
      </c>
      <c r="S1704" t="s">
        <v>303</v>
      </c>
      <c r="T1704" t="s">
        <v>303</v>
      </c>
      <c r="U1704" s="20" t="s">
        <v>303</v>
      </c>
      <c r="V1704">
        <v>0</v>
      </c>
      <c r="W1704">
        <v>0</v>
      </c>
      <c r="X1704" s="20">
        <v>0</v>
      </c>
      <c r="Y1704">
        <v>0</v>
      </c>
      <c r="Z1704">
        <v>1</v>
      </c>
      <c r="AA1704" s="20">
        <v>0</v>
      </c>
      <c r="AB1704" t="s">
        <v>303</v>
      </c>
      <c r="AC1704" t="s">
        <v>303</v>
      </c>
      <c r="AD1704">
        <v>0</v>
      </c>
      <c r="AE1704">
        <v>0</v>
      </c>
      <c r="AF1704">
        <v>0</v>
      </c>
      <c r="AG1704">
        <v>0</v>
      </c>
      <c r="AH1704">
        <v>0</v>
      </c>
      <c r="AI1704">
        <v>0</v>
      </c>
    </row>
    <row r="1705" spans="3:35">
      <c r="C1705">
        <v>346</v>
      </c>
      <c r="D1705" s="3"/>
      <c r="E1705" s="2" t="s">
        <v>1150</v>
      </c>
      <c r="F1705" t="s">
        <v>1297</v>
      </c>
      <c r="G1705" t="s">
        <v>1377</v>
      </c>
      <c r="I1705">
        <v>0</v>
      </c>
      <c r="J1705">
        <v>0</v>
      </c>
      <c r="K1705">
        <v>0</v>
      </c>
      <c r="L1705">
        <v>0</v>
      </c>
      <c r="M1705">
        <v>0</v>
      </c>
      <c r="N1705">
        <v>0</v>
      </c>
      <c r="O1705">
        <v>0</v>
      </c>
      <c r="P1705">
        <v>0</v>
      </c>
      <c r="Q1705">
        <v>0</v>
      </c>
      <c r="R1705" s="20">
        <v>1</v>
      </c>
      <c r="S1705" t="s">
        <v>303</v>
      </c>
      <c r="T1705" t="s">
        <v>303</v>
      </c>
      <c r="U1705" s="20" t="s">
        <v>303</v>
      </c>
      <c r="V1705">
        <v>0</v>
      </c>
      <c r="W1705">
        <v>1</v>
      </c>
      <c r="X1705" s="20">
        <v>0</v>
      </c>
      <c r="Y1705">
        <v>1</v>
      </c>
      <c r="Z1705">
        <v>0</v>
      </c>
      <c r="AA1705" s="20">
        <v>0</v>
      </c>
      <c r="AB1705" t="s">
        <v>303</v>
      </c>
      <c r="AC1705" t="s">
        <v>303</v>
      </c>
      <c r="AD1705">
        <v>0</v>
      </c>
      <c r="AE1705">
        <v>0</v>
      </c>
      <c r="AF1705">
        <v>0</v>
      </c>
      <c r="AG1705">
        <v>0</v>
      </c>
      <c r="AH1705">
        <v>0</v>
      </c>
      <c r="AI1705">
        <v>0</v>
      </c>
    </row>
    <row r="1706" spans="3:35">
      <c r="C1706">
        <v>347</v>
      </c>
      <c r="D1706" s="3"/>
      <c r="F1706" t="s">
        <v>1300</v>
      </c>
      <c r="G1706" t="s">
        <v>1379</v>
      </c>
      <c r="I1706">
        <v>0</v>
      </c>
      <c r="J1706">
        <v>0</v>
      </c>
      <c r="K1706">
        <v>0</v>
      </c>
      <c r="L1706">
        <v>0</v>
      </c>
      <c r="M1706">
        <v>0</v>
      </c>
      <c r="N1706">
        <v>0</v>
      </c>
      <c r="O1706">
        <v>0</v>
      </c>
      <c r="P1706">
        <v>0</v>
      </c>
      <c r="Q1706">
        <v>0</v>
      </c>
      <c r="R1706" s="20">
        <v>1</v>
      </c>
      <c r="S1706" t="s">
        <v>303</v>
      </c>
      <c r="T1706" t="s">
        <v>303</v>
      </c>
      <c r="U1706" s="20" t="s">
        <v>303</v>
      </c>
      <c r="V1706">
        <v>1</v>
      </c>
      <c r="W1706">
        <v>0</v>
      </c>
      <c r="X1706" s="20">
        <v>0</v>
      </c>
      <c r="Y1706">
        <v>1</v>
      </c>
      <c r="Z1706">
        <v>0</v>
      </c>
      <c r="AA1706" s="20">
        <v>0</v>
      </c>
      <c r="AB1706" t="s">
        <v>303</v>
      </c>
      <c r="AC1706" t="s">
        <v>303</v>
      </c>
      <c r="AD1706">
        <v>0</v>
      </c>
      <c r="AE1706">
        <v>0</v>
      </c>
      <c r="AF1706">
        <v>0</v>
      </c>
      <c r="AG1706">
        <v>0</v>
      </c>
      <c r="AH1706">
        <v>0</v>
      </c>
      <c r="AI1706">
        <v>0</v>
      </c>
    </row>
    <row r="1707" spans="3:35">
      <c r="C1707">
        <v>348</v>
      </c>
      <c r="D1707" s="3"/>
      <c r="F1707" t="s">
        <v>1300</v>
      </c>
      <c r="G1707" t="s">
        <v>1379</v>
      </c>
      <c r="I1707">
        <v>0</v>
      </c>
      <c r="J1707">
        <v>0</v>
      </c>
      <c r="K1707">
        <v>0</v>
      </c>
      <c r="L1707">
        <v>1</v>
      </c>
      <c r="M1707">
        <v>0</v>
      </c>
      <c r="N1707">
        <v>0</v>
      </c>
      <c r="O1707">
        <v>1</v>
      </c>
      <c r="P1707">
        <v>0</v>
      </c>
      <c r="Q1707">
        <v>0</v>
      </c>
      <c r="R1707" s="20">
        <v>1</v>
      </c>
      <c r="S1707" t="s">
        <v>303</v>
      </c>
      <c r="T1707" t="s">
        <v>303</v>
      </c>
      <c r="U1707" s="20" t="s">
        <v>303</v>
      </c>
      <c r="V1707">
        <v>0</v>
      </c>
      <c r="W1707">
        <v>0</v>
      </c>
      <c r="X1707" s="20">
        <v>0</v>
      </c>
      <c r="Y1707">
        <v>0</v>
      </c>
      <c r="Z1707">
        <v>1</v>
      </c>
      <c r="AA1707" s="20">
        <v>0</v>
      </c>
      <c r="AB1707" t="s">
        <v>303</v>
      </c>
      <c r="AC1707" t="s">
        <v>303</v>
      </c>
      <c r="AD1707">
        <v>0</v>
      </c>
      <c r="AE1707">
        <v>0</v>
      </c>
      <c r="AF1707">
        <v>0</v>
      </c>
      <c r="AG1707">
        <v>0</v>
      </c>
      <c r="AH1707">
        <v>0</v>
      </c>
      <c r="AI1707">
        <v>0</v>
      </c>
    </row>
    <row r="1708" spans="3:35">
      <c r="C1708">
        <v>349</v>
      </c>
      <c r="D1708" s="3"/>
      <c r="E1708" s="2" t="s">
        <v>1152</v>
      </c>
      <c r="F1708" t="s">
        <v>1312</v>
      </c>
      <c r="G1708" t="s">
        <v>1373</v>
      </c>
      <c r="I1708">
        <v>0</v>
      </c>
      <c r="J1708">
        <v>0</v>
      </c>
      <c r="K1708">
        <v>0</v>
      </c>
      <c r="L1708">
        <v>0</v>
      </c>
      <c r="M1708">
        <v>0</v>
      </c>
      <c r="N1708">
        <v>0</v>
      </c>
      <c r="O1708">
        <v>0</v>
      </c>
      <c r="P1708">
        <v>0</v>
      </c>
      <c r="Q1708">
        <v>0</v>
      </c>
      <c r="R1708" s="20">
        <v>1</v>
      </c>
      <c r="S1708" t="s">
        <v>303</v>
      </c>
      <c r="T1708" t="s">
        <v>303</v>
      </c>
      <c r="U1708" s="20" t="s">
        <v>303</v>
      </c>
      <c r="V1708">
        <v>0</v>
      </c>
      <c r="W1708">
        <v>1</v>
      </c>
      <c r="X1708" s="20">
        <v>0</v>
      </c>
      <c r="Y1708">
        <v>1</v>
      </c>
      <c r="Z1708">
        <v>0</v>
      </c>
      <c r="AA1708" s="20">
        <v>0</v>
      </c>
      <c r="AB1708" t="s">
        <v>303</v>
      </c>
      <c r="AC1708" t="s">
        <v>303</v>
      </c>
      <c r="AD1708">
        <v>0</v>
      </c>
      <c r="AE1708">
        <v>0</v>
      </c>
      <c r="AF1708">
        <v>0</v>
      </c>
      <c r="AG1708">
        <v>0</v>
      </c>
      <c r="AH1708">
        <v>0</v>
      </c>
      <c r="AI1708">
        <v>0</v>
      </c>
    </row>
    <row r="1709" spans="3:35">
      <c r="C1709">
        <v>350</v>
      </c>
      <c r="D1709" s="3"/>
      <c r="F1709" t="s">
        <v>1313</v>
      </c>
      <c r="G1709" t="s">
        <v>1375</v>
      </c>
      <c r="I1709">
        <v>0</v>
      </c>
      <c r="J1709">
        <v>0</v>
      </c>
      <c r="K1709">
        <v>0</v>
      </c>
      <c r="L1709">
        <v>0</v>
      </c>
      <c r="M1709">
        <v>0</v>
      </c>
      <c r="N1709">
        <v>0</v>
      </c>
      <c r="O1709">
        <v>0</v>
      </c>
      <c r="P1709">
        <v>0</v>
      </c>
      <c r="Q1709">
        <v>0</v>
      </c>
      <c r="R1709" s="20">
        <v>1</v>
      </c>
      <c r="S1709" t="s">
        <v>303</v>
      </c>
      <c r="T1709" t="s">
        <v>303</v>
      </c>
      <c r="U1709" s="20" t="s">
        <v>303</v>
      </c>
      <c r="V1709">
        <v>1</v>
      </c>
      <c r="W1709">
        <v>0</v>
      </c>
      <c r="X1709" s="20">
        <v>0</v>
      </c>
      <c r="Y1709">
        <v>1</v>
      </c>
      <c r="Z1709">
        <v>0</v>
      </c>
      <c r="AA1709" s="20">
        <v>0</v>
      </c>
      <c r="AB1709" t="s">
        <v>303</v>
      </c>
      <c r="AC1709" t="s">
        <v>303</v>
      </c>
      <c r="AD1709">
        <v>0</v>
      </c>
      <c r="AE1709">
        <v>0</v>
      </c>
      <c r="AF1709">
        <v>0</v>
      </c>
      <c r="AG1709">
        <v>0</v>
      </c>
      <c r="AH1709">
        <v>0</v>
      </c>
      <c r="AI1709">
        <v>0</v>
      </c>
    </row>
    <row r="1710" spans="3:35">
      <c r="C1710">
        <v>351</v>
      </c>
      <c r="D1710" s="3"/>
      <c r="F1710" t="s">
        <v>1313</v>
      </c>
      <c r="G1710" t="s">
        <v>1375</v>
      </c>
      <c r="I1710">
        <v>0</v>
      </c>
      <c r="J1710">
        <v>0</v>
      </c>
      <c r="K1710">
        <v>0</v>
      </c>
      <c r="L1710">
        <v>1</v>
      </c>
      <c r="M1710">
        <v>0</v>
      </c>
      <c r="N1710">
        <v>0</v>
      </c>
      <c r="O1710">
        <v>1</v>
      </c>
      <c r="P1710">
        <v>0</v>
      </c>
      <c r="Q1710">
        <v>0</v>
      </c>
      <c r="R1710" s="20">
        <v>1</v>
      </c>
      <c r="S1710" t="s">
        <v>303</v>
      </c>
      <c r="T1710" t="s">
        <v>303</v>
      </c>
      <c r="U1710" s="20" t="s">
        <v>303</v>
      </c>
      <c r="V1710">
        <v>0</v>
      </c>
      <c r="W1710">
        <v>0</v>
      </c>
      <c r="X1710" s="20">
        <v>0</v>
      </c>
      <c r="Y1710">
        <v>0</v>
      </c>
      <c r="Z1710">
        <v>1</v>
      </c>
      <c r="AA1710" s="20">
        <v>0</v>
      </c>
      <c r="AB1710" t="s">
        <v>303</v>
      </c>
      <c r="AC1710" t="s">
        <v>303</v>
      </c>
      <c r="AD1710">
        <v>0</v>
      </c>
      <c r="AE1710">
        <v>0</v>
      </c>
      <c r="AF1710">
        <v>0</v>
      </c>
      <c r="AG1710">
        <v>0</v>
      </c>
      <c r="AH1710">
        <v>0</v>
      </c>
      <c r="AI1710">
        <v>0</v>
      </c>
    </row>
    <row r="1711" spans="3:35">
      <c r="C1711">
        <v>352</v>
      </c>
      <c r="D1711" s="3"/>
      <c r="E1711" s="2" t="s">
        <v>1154</v>
      </c>
      <c r="F1711" t="s">
        <v>1303</v>
      </c>
      <c r="G1711" t="s">
        <v>1290</v>
      </c>
      <c r="I1711">
        <v>0</v>
      </c>
      <c r="J1711">
        <v>0</v>
      </c>
      <c r="K1711">
        <v>0</v>
      </c>
      <c r="L1711">
        <v>0</v>
      </c>
      <c r="M1711">
        <v>0</v>
      </c>
      <c r="N1711">
        <v>0</v>
      </c>
      <c r="O1711">
        <v>0</v>
      </c>
      <c r="P1711">
        <v>0</v>
      </c>
      <c r="Q1711">
        <v>0</v>
      </c>
      <c r="R1711" s="20">
        <v>1</v>
      </c>
      <c r="S1711" t="s">
        <v>303</v>
      </c>
      <c r="T1711" t="s">
        <v>303</v>
      </c>
      <c r="U1711" s="20" t="s">
        <v>303</v>
      </c>
      <c r="V1711">
        <v>0</v>
      </c>
      <c r="W1711">
        <v>1</v>
      </c>
      <c r="X1711" s="20">
        <v>0</v>
      </c>
      <c r="Y1711">
        <v>1</v>
      </c>
      <c r="Z1711">
        <v>0</v>
      </c>
      <c r="AA1711" s="20">
        <v>0</v>
      </c>
      <c r="AB1711" t="s">
        <v>303</v>
      </c>
      <c r="AC1711" t="s">
        <v>303</v>
      </c>
      <c r="AD1711">
        <v>0</v>
      </c>
      <c r="AE1711">
        <v>0</v>
      </c>
      <c r="AF1711">
        <v>0</v>
      </c>
      <c r="AG1711">
        <v>0</v>
      </c>
      <c r="AH1711">
        <v>0</v>
      </c>
      <c r="AI1711">
        <v>0</v>
      </c>
    </row>
    <row r="1712" spans="3:35">
      <c r="C1712">
        <v>353</v>
      </c>
      <c r="D1712" s="3"/>
      <c r="F1712" t="s">
        <v>1306</v>
      </c>
      <c r="G1712" t="s">
        <v>1291</v>
      </c>
      <c r="I1712">
        <v>0</v>
      </c>
      <c r="J1712">
        <v>0</v>
      </c>
      <c r="K1712">
        <v>0</v>
      </c>
      <c r="L1712">
        <v>0</v>
      </c>
      <c r="M1712">
        <v>0</v>
      </c>
      <c r="N1712">
        <v>0</v>
      </c>
      <c r="O1712">
        <v>0</v>
      </c>
      <c r="P1712">
        <v>0</v>
      </c>
      <c r="Q1712">
        <v>0</v>
      </c>
      <c r="R1712" s="20">
        <v>1</v>
      </c>
      <c r="S1712" t="s">
        <v>303</v>
      </c>
      <c r="T1712" t="s">
        <v>303</v>
      </c>
      <c r="U1712" s="20" t="s">
        <v>303</v>
      </c>
      <c r="V1712">
        <v>1</v>
      </c>
      <c r="W1712">
        <v>0</v>
      </c>
      <c r="X1712" s="20">
        <v>0</v>
      </c>
      <c r="Y1712">
        <v>1</v>
      </c>
      <c r="Z1712">
        <v>0</v>
      </c>
      <c r="AA1712" s="20">
        <v>0</v>
      </c>
      <c r="AB1712" t="s">
        <v>303</v>
      </c>
      <c r="AC1712" t="s">
        <v>303</v>
      </c>
      <c r="AD1712">
        <v>0</v>
      </c>
      <c r="AE1712">
        <v>0</v>
      </c>
      <c r="AF1712">
        <v>0</v>
      </c>
      <c r="AG1712">
        <v>0</v>
      </c>
      <c r="AH1712">
        <v>0</v>
      </c>
      <c r="AI1712">
        <v>0</v>
      </c>
    </row>
    <row r="1713" spans="2:35">
      <c r="C1713">
        <v>354</v>
      </c>
      <c r="D1713" s="3"/>
      <c r="F1713" t="s">
        <v>1306</v>
      </c>
      <c r="G1713" t="s">
        <v>1291</v>
      </c>
      <c r="I1713">
        <v>0</v>
      </c>
      <c r="J1713">
        <v>0</v>
      </c>
      <c r="K1713">
        <v>0</v>
      </c>
      <c r="L1713">
        <v>1</v>
      </c>
      <c r="M1713">
        <v>0</v>
      </c>
      <c r="N1713">
        <v>0</v>
      </c>
      <c r="O1713">
        <v>1</v>
      </c>
      <c r="P1713">
        <v>0</v>
      </c>
      <c r="Q1713">
        <v>0</v>
      </c>
      <c r="R1713" s="20">
        <v>1</v>
      </c>
      <c r="S1713" t="s">
        <v>303</v>
      </c>
      <c r="T1713" t="s">
        <v>303</v>
      </c>
      <c r="U1713" s="20" t="s">
        <v>303</v>
      </c>
      <c r="V1713">
        <v>0</v>
      </c>
      <c r="W1713">
        <v>0</v>
      </c>
      <c r="X1713" s="20">
        <v>0</v>
      </c>
      <c r="Y1713">
        <v>0</v>
      </c>
      <c r="Z1713">
        <v>1</v>
      </c>
      <c r="AA1713" s="20">
        <v>0</v>
      </c>
      <c r="AB1713" t="s">
        <v>303</v>
      </c>
      <c r="AC1713" t="s">
        <v>303</v>
      </c>
      <c r="AD1713">
        <v>0</v>
      </c>
      <c r="AE1713">
        <v>0</v>
      </c>
      <c r="AF1713">
        <v>0</v>
      </c>
      <c r="AG1713">
        <v>0</v>
      </c>
      <c r="AH1713">
        <v>0</v>
      </c>
      <c r="AI1713">
        <v>0</v>
      </c>
    </row>
    <row r="1714" spans="2:35">
      <c r="C1714">
        <v>355</v>
      </c>
      <c r="D1714" s="3"/>
      <c r="E1714" s="2" t="s">
        <v>1156</v>
      </c>
      <c r="F1714" t="s">
        <v>1302</v>
      </c>
      <c r="G1714" t="s">
        <v>1380</v>
      </c>
      <c r="I1714">
        <v>0</v>
      </c>
      <c r="J1714">
        <v>0</v>
      </c>
      <c r="K1714">
        <v>0</v>
      </c>
      <c r="L1714">
        <v>0</v>
      </c>
      <c r="M1714">
        <v>0</v>
      </c>
      <c r="N1714">
        <v>0</v>
      </c>
      <c r="O1714">
        <v>0</v>
      </c>
      <c r="P1714">
        <v>0</v>
      </c>
      <c r="Q1714">
        <v>0</v>
      </c>
      <c r="R1714" s="20">
        <v>1</v>
      </c>
      <c r="S1714" t="s">
        <v>303</v>
      </c>
      <c r="T1714" t="s">
        <v>303</v>
      </c>
      <c r="U1714" s="20" t="s">
        <v>303</v>
      </c>
      <c r="V1714">
        <v>0</v>
      </c>
      <c r="W1714">
        <v>1</v>
      </c>
      <c r="X1714" s="20">
        <v>0</v>
      </c>
      <c r="Y1714">
        <v>1</v>
      </c>
      <c r="Z1714">
        <v>0</v>
      </c>
      <c r="AA1714" s="20">
        <v>0</v>
      </c>
      <c r="AB1714" t="s">
        <v>303</v>
      </c>
      <c r="AC1714" t="s">
        <v>303</v>
      </c>
      <c r="AD1714">
        <v>0</v>
      </c>
      <c r="AE1714">
        <v>0</v>
      </c>
      <c r="AF1714">
        <v>0</v>
      </c>
      <c r="AG1714">
        <v>0</v>
      </c>
      <c r="AH1714">
        <v>0</v>
      </c>
      <c r="AI1714">
        <v>0</v>
      </c>
    </row>
    <row r="1715" spans="2:35">
      <c r="C1715">
        <v>356</v>
      </c>
      <c r="D1715" s="3"/>
      <c r="F1715" t="s">
        <v>1305</v>
      </c>
      <c r="G1715" t="s">
        <v>1381</v>
      </c>
      <c r="H1715" t="s">
        <v>1477</v>
      </c>
      <c r="I1715">
        <v>0</v>
      </c>
      <c r="J1715">
        <v>1</v>
      </c>
      <c r="K1715">
        <v>1</v>
      </c>
      <c r="L1715">
        <v>0</v>
      </c>
      <c r="M1715">
        <v>0</v>
      </c>
      <c r="N1715">
        <v>0</v>
      </c>
      <c r="O1715">
        <v>0</v>
      </c>
      <c r="P1715">
        <v>0</v>
      </c>
      <c r="Q1715">
        <v>0</v>
      </c>
      <c r="R1715" s="20">
        <v>1</v>
      </c>
      <c r="S1715" t="s">
        <v>303</v>
      </c>
      <c r="T1715" t="s">
        <v>303</v>
      </c>
      <c r="U1715" s="20" t="s">
        <v>303</v>
      </c>
      <c r="V1715">
        <v>1</v>
      </c>
      <c r="W1715">
        <v>0</v>
      </c>
      <c r="X1715" s="20">
        <v>0</v>
      </c>
      <c r="Y1715">
        <v>1</v>
      </c>
      <c r="Z1715">
        <v>0</v>
      </c>
      <c r="AA1715" s="20">
        <v>0</v>
      </c>
      <c r="AB1715">
        <v>0</v>
      </c>
      <c r="AC1715">
        <v>1</v>
      </c>
      <c r="AD1715">
        <v>0</v>
      </c>
      <c r="AE1715">
        <v>0</v>
      </c>
      <c r="AF1715">
        <v>0</v>
      </c>
      <c r="AG1715">
        <v>0</v>
      </c>
      <c r="AH1715">
        <v>0</v>
      </c>
      <c r="AI1715">
        <v>0</v>
      </c>
    </row>
    <row r="1716" spans="2:35">
      <c r="C1716">
        <v>357</v>
      </c>
      <c r="D1716" s="3"/>
      <c r="F1716" s="2" t="s">
        <v>1305</v>
      </c>
      <c r="G1716" t="s">
        <v>1381</v>
      </c>
      <c r="H1716" t="s">
        <v>1478</v>
      </c>
      <c r="I1716">
        <v>0</v>
      </c>
      <c r="J1716">
        <v>1</v>
      </c>
      <c r="K1716">
        <v>1</v>
      </c>
      <c r="L1716">
        <v>1</v>
      </c>
      <c r="M1716">
        <v>0</v>
      </c>
      <c r="N1716">
        <v>0</v>
      </c>
      <c r="O1716">
        <v>1</v>
      </c>
      <c r="P1716">
        <v>0</v>
      </c>
      <c r="Q1716">
        <v>0</v>
      </c>
      <c r="R1716" s="20">
        <v>1</v>
      </c>
      <c r="S1716" t="s">
        <v>303</v>
      </c>
      <c r="T1716" t="s">
        <v>303</v>
      </c>
      <c r="U1716" s="20" t="s">
        <v>303</v>
      </c>
      <c r="V1716" t="s">
        <v>303</v>
      </c>
      <c r="W1716" t="s">
        <v>303</v>
      </c>
      <c r="X1716" s="20" t="s">
        <v>303</v>
      </c>
      <c r="Y1716">
        <v>0</v>
      </c>
      <c r="Z1716">
        <v>1</v>
      </c>
      <c r="AA1716" s="20">
        <v>0</v>
      </c>
      <c r="AB1716">
        <v>1</v>
      </c>
      <c r="AC1716">
        <v>0</v>
      </c>
      <c r="AD1716" t="s">
        <v>303</v>
      </c>
      <c r="AE1716" t="s">
        <v>303</v>
      </c>
      <c r="AF1716">
        <v>0</v>
      </c>
      <c r="AG1716">
        <v>0</v>
      </c>
      <c r="AH1716">
        <v>0</v>
      </c>
      <c r="AI1716">
        <v>0</v>
      </c>
    </row>
    <row r="1717" spans="2:35">
      <c r="C1717">
        <v>358</v>
      </c>
      <c r="F1717" t="s">
        <v>1049</v>
      </c>
      <c r="G1717" t="s">
        <v>1049</v>
      </c>
    </row>
    <row r="1718" spans="2:35">
      <c r="C1718">
        <v>359</v>
      </c>
      <c r="F1718" t="s">
        <v>1049</v>
      </c>
      <c r="G1718" t="s">
        <v>1049</v>
      </c>
    </row>
    <row r="1719" spans="2:35">
      <c r="C1719">
        <v>360</v>
      </c>
      <c r="F1719" t="s">
        <v>1049</v>
      </c>
      <c r="G1719" t="s">
        <v>1049</v>
      </c>
    </row>
    <row r="1720" spans="2:35">
      <c r="C1720">
        <v>361</v>
      </c>
      <c r="F1720" t="s">
        <v>1049</v>
      </c>
      <c r="G1720" t="s">
        <v>1049</v>
      </c>
    </row>
    <row r="1721" spans="2:35">
      <c r="C1721">
        <v>362</v>
      </c>
      <c r="F1721" t="s">
        <v>1049</v>
      </c>
      <c r="G1721" t="s">
        <v>1049</v>
      </c>
    </row>
    <row r="1722" spans="2:35">
      <c r="C1722">
        <v>363</v>
      </c>
      <c r="F1722" t="s">
        <v>1049</v>
      </c>
      <c r="G1722" t="s">
        <v>1049</v>
      </c>
    </row>
    <row r="1723" spans="2:35">
      <c r="C1723">
        <v>364</v>
      </c>
      <c r="F1723" t="s">
        <v>1049</v>
      </c>
      <c r="G1723" t="s">
        <v>1049</v>
      </c>
    </row>
    <row r="1724" spans="2:35">
      <c r="C1724">
        <v>365</v>
      </c>
      <c r="F1724" t="s">
        <v>1049</v>
      </c>
      <c r="G1724" t="s">
        <v>1049</v>
      </c>
    </row>
    <row r="1725" spans="2:35">
      <c r="C1725">
        <v>366</v>
      </c>
      <c r="F1725" t="s">
        <v>1049</v>
      </c>
      <c r="G1725" t="s">
        <v>1049</v>
      </c>
    </row>
    <row r="1726" spans="2:35">
      <c r="C1726">
        <v>367</v>
      </c>
      <c r="F1726" t="s">
        <v>1049</v>
      </c>
      <c r="G1726" t="s">
        <v>1049</v>
      </c>
    </row>
    <row r="1727" spans="2:35" ht="19.5" thickBot="1">
      <c r="C1727" s="7">
        <v>368</v>
      </c>
      <c r="D1727" s="7"/>
      <c r="E1727" s="13"/>
      <c r="F1727" s="7" t="s">
        <v>1049</v>
      </c>
      <c r="G1727" s="7" t="s">
        <v>1049</v>
      </c>
      <c r="H1727" s="7"/>
    </row>
    <row r="1728" spans="2:35" ht="19.5" thickTop="1">
      <c r="B1728" t="s">
        <v>1479</v>
      </c>
      <c r="C1728">
        <v>248</v>
      </c>
      <c r="D1728" s="5"/>
      <c r="E1728" s="2" t="s">
        <v>717</v>
      </c>
      <c r="F1728" s="2" t="s">
        <v>1467</v>
      </c>
      <c r="G1728" t="s">
        <v>1468</v>
      </c>
      <c r="I1728">
        <v>0</v>
      </c>
      <c r="J1728">
        <v>0</v>
      </c>
      <c r="K1728">
        <v>0</v>
      </c>
      <c r="L1728">
        <v>0</v>
      </c>
      <c r="M1728">
        <v>0</v>
      </c>
      <c r="N1728">
        <v>0</v>
      </c>
      <c r="O1728">
        <v>0</v>
      </c>
      <c r="P1728">
        <v>0</v>
      </c>
      <c r="Q1728">
        <v>1</v>
      </c>
      <c r="R1728" s="20">
        <v>0</v>
      </c>
      <c r="S1728" t="s">
        <v>303</v>
      </c>
      <c r="T1728" t="s">
        <v>303</v>
      </c>
      <c r="U1728" s="20" t="s">
        <v>303</v>
      </c>
      <c r="V1728">
        <v>0</v>
      </c>
      <c r="W1728">
        <v>0</v>
      </c>
      <c r="X1728" s="20">
        <v>0</v>
      </c>
      <c r="Y1728">
        <v>0</v>
      </c>
      <c r="Z1728">
        <v>0</v>
      </c>
      <c r="AA1728" s="20">
        <v>1</v>
      </c>
      <c r="AB1728" t="s">
        <v>303</v>
      </c>
      <c r="AC1728" t="s">
        <v>303</v>
      </c>
      <c r="AD1728">
        <v>0</v>
      </c>
      <c r="AE1728">
        <v>0</v>
      </c>
      <c r="AF1728">
        <v>0</v>
      </c>
      <c r="AG1728">
        <v>0</v>
      </c>
      <c r="AH1728">
        <v>0</v>
      </c>
      <c r="AI1728">
        <v>0</v>
      </c>
    </row>
    <row r="1729" spans="3:35">
      <c r="C1729">
        <v>249</v>
      </c>
      <c r="D1729" s="5"/>
      <c r="F1729" t="s">
        <v>1467</v>
      </c>
      <c r="G1729" t="s">
        <v>1468</v>
      </c>
      <c r="I1729">
        <v>0</v>
      </c>
      <c r="J1729">
        <v>0</v>
      </c>
      <c r="K1729">
        <v>0</v>
      </c>
      <c r="L1729">
        <v>0</v>
      </c>
      <c r="M1729">
        <v>1</v>
      </c>
      <c r="N1729">
        <v>1</v>
      </c>
      <c r="O1729">
        <v>0</v>
      </c>
      <c r="P1729">
        <v>0</v>
      </c>
      <c r="Q1729">
        <v>0</v>
      </c>
      <c r="R1729" s="20">
        <v>1</v>
      </c>
      <c r="S1729" t="s">
        <v>303</v>
      </c>
      <c r="T1729" t="s">
        <v>303</v>
      </c>
      <c r="U1729" s="20" t="s">
        <v>303</v>
      </c>
      <c r="V1729">
        <v>0</v>
      </c>
      <c r="W1729">
        <v>0</v>
      </c>
      <c r="X1729" s="20">
        <v>1</v>
      </c>
      <c r="Y1729">
        <v>0</v>
      </c>
      <c r="Z1729">
        <v>0</v>
      </c>
      <c r="AA1729" s="20">
        <v>0</v>
      </c>
      <c r="AB1729" t="s">
        <v>303</v>
      </c>
      <c r="AC1729" t="s">
        <v>303</v>
      </c>
      <c r="AD1729">
        <v>0</v>
      </c>
      <c r="AE1729">
        <v>0</v>
      </c>
      <c r="AF1729">
        <v>0</v>
      </c>
      <c r="AG1729">
        <v>0</v>
      </c>
      <c r="AH1729">
        <v>0</v>
      </c>
      <c r="AI1729">
        <v>0</v>
      </c>
    </row>
    <row r="1730" spans="3:35">
      <c r="C1730">
        <v>250</v>
      </c>
      <c r="D1730" s="5"/>
      <c r="E1730" s="2" t="s">
        <v>1341</v>
      </c>
      <c r="F1730" t="s">
        <v>1475</v>
      </c>
      <c r="G1730" t="s">
        <v>1471</v>
      </c>
      <c r="I1730">
        <v>0</v>
      </c>
      <c r="J1730">
        <v>0</v>
      </c>
      <c r="K1730">
        <v>0</v>
      </c>
      <c r="L1730">
        <v>0</v>
      </c>
      <c r="M1730">
        <v>0</v>
      </c>
      <c r="N1730">
        <v>0</v>
      </c>
      <c r="O1730">
        <v>0</v>
      </c>
      <c r="P1730">
        <v>1</v>
      </c>
      <c r="Q1730">
        <v>0</v>
      </c>
      <c r="R1730" s="20">
        <v>0</v>
      </c>
      <c r="S1730" t="s">
        <v>303</v>
      </c>
      <c r="T1730" t="s">
        <v>303</v>
      </c>
      <c r="U1730" s="20" t="s">
        <v>303</v>
      </c>
      <c r="V1730">
        <v>0</v>
      </c>
      <c r="W1730">
        <v>1</v>
      </c>
      <c r="X1730" s="20">
        <v>0</v>
      </c>
      <c r="Y1730">
        <v>0</v>
      </c>
      <c r="Z1730">
        <v>0</v>
      </c>
      <c r="AA1730" s="20">
        <v>0</v>
      </c>
      <c r="AB1730" t="s">
        <v>303</v>
      </c>
      <c r="AC1730" t="s">
        <v>303</v>
      </c>
      <c r="AD1730">
        <v>0</v>
      </c>
      <c r="AE1730">
        <v>0</v>
      </c>
      <c r="AF1730">
        <v>0</v>
      </c>
      <c r="AG1730">
        <v>0</v>
      </c>
      <c r="AH1730">
        <v>0</v>
      </c>
      <c r="AI1730">
        <v>0</v>
      </c>
    </row>
    <row r="1731" spans="3:35">
      <c r="C1731">
        <v>251</v>
      </c>
      <c r="D1731" s="5"/>
      <c r="F1731" t="s">
        <v>1476</v>
      </c>
      <c r="G1731" t="s">
        <v>1472</v>
      </c>
      <c r="I1731">
        <v>0</v>
      </c>
      <c r="J1731">
        <v>0</v>
      </c>
      <c r="K1731">
        <v>0</v>
      </c>
      <c r="L1731">
        <v>0</v>
      </c>
      <c r="M1731">
        <v>0</v>
      </c>
      <c r="N1731">
        <v>0</v>
      </c>
      <c r="O1731">
        <v>0</v>
      </c>
      <c r="P1731">
        <v>1</v>
      </c>
      <c r="Q1731">
        <v>0</v>
      </c>
      <c r="R1731" s="20">
        <v>0</v>
      </c>
      <c r="S1731" t="s">
        <v>303</v>
      </c>
      <c r="T1731" t="s">
        <v>303</v>
      </c>
      <c r="U1731" s="20" t="s">
        <v>303</v>
      </c>
      <c r="V1731">
        <v>0</v>
      </c>
      <c r="W1731">
        <v>0</v>
      </c>
      <c r="X1731" s="20">
        <v>0</v>
      </c>
      <c r="Y1731">
        <v>1</v>
      </c>
      <c r="Z1731">
        <v>0</v>
      </c>
      <c r="AA1731" s="20">
        <v>0</v>
      </c>
      <c r="AB1731" t="s">
        <v>303</v>
      </c>
      <c r="AC1731" t="s">
        <v>303</v>
      </c>
      <c r="AD1731">
        <v>0</v>
      </c>
      <c r="AE1731">
        <v>0</v>
      </c>
      <c r="AF1731">
        <v>0</v>
      </c>
      <c r="AG1731">
        <v>0</v>
      </c>
      <c r="AH1731">
        <v>0</v>
      </c>
      <c r="AI1731">
        <v>0</v>
      </c>
    </row>
    <row r="1732" spans="3:35">
      <c r="C1732">
        <v>252</v>
      </c>
      <c r="D1732" s="5"/>
      <c r="F1732" t="s">
        <v>1476</v>
      </c>
      <c r="G1732" t="s">
        <v>1472</v>
      </c>
      <c r="I1732">
        <v>0</v>
      </c>
      <c r="J1732">
        <v>0</v>
      </c>
      <c r="K1732">
        <v>0</v>
      </c>
      <c r="L1732">
        <v>1</v>
      </c>
      <c r="M1732">
        <v>0</v>
      </c>
      <c r="N1732">
        <v>0</v>
      </c>
      <c r="O1732">
        <v>1</v>
      </c>
      <c r="P1732">
        <v>0</v>
      </c>
      <c r="Q1732">
        <v>1</v>
      </c>
      <c r="R1732" s="20">
        <v>0</v>
      </c>
      <c r="S1732" t="s">
        <v>303</v>
      </c>
      <c r="T1732" t="s">
        <v>303</v>
      </c>
      <c r="U1732" s="20" t="s">
        <v>303</v>
      </c>
      <c r="V1732">
        <v>1</v>
      </c>
      <c r="W1732">
        <v>0</v>
      </c>
      <c r="X1732" s="20">
        <v>0</v>
      </c>
      <c r="Y1732">
        <v>0</v>
      </c>
      <c r="Z1732">
        <v>1</v>
      </c>
      <c r="AA1732" s="20">
        <v>0</v>
      </c>
      <c r="AB1732" t="s">
        <v>303</v>
      </c>
      <c r="AC1732" t="s">
        <v>303</v>
      </c>
      <c r="AD1732">
        <v>0</v>
      </c>
      <c r="AE1732">
        <v>0</v>
      </c>
      <c r="AF1732">
        <v>0</v>
      </c>
      <c r="AG1732">
        <v>0</v>
      </c>
      <c r="AH1732">
        <v>0</v>
      </c>
      <c r="AI1732">
        <v>0</v>
      </c>
    </row>
    <row r="1733" spans="3:35">
      <c r="C1733">
        <v>253</v>
      </c>
      <c r="D1733" s="5"/>
      <c r="E1733" s="2" t="s">
        <v>1343</v>
      </c>
      <c r="F1733" t="s">
        <v>1473</v>
      </c>
      <c r="G1733" t="s">
        <v>1474</v>
      </c>
      <c r="I1733">
        <v>0</v>
      </c>
      <c r="J1733">
        <v>0</v>
      </c>
      <c r="K1733">
        <v>0</v>
      </c>
      <c r="L1733">
        <v>0</v>
      </c>
      <c r="M1733">
        <v>0</v>
      </c>
      <c r="N1733">
        <v>0</v>
      </c>
      <c r="O1733">
        <v>0</v>
      </c>
      <c r="P1733">
        <v>0</v>
      </c>
      <c r="Q1733">
        <v>1</v>
      </c>
      <c r="R1733" s="20">
        <v>0</v>
      </c>
      <c r="S1733" t="s">
        <v>303</v>
      </c>
      <c r="T1733" t="s">
        <v>303</v>
      </c>
      <c r="U1733" s="20" t="s">
        <v>303</v>
      </c>
      <c r="V1733">
        <v>1</v>
      </c>
      <c r="W1733">
        <v>0</v>
      </c>
      <c r="X1733" s="20">
        <v>0</v>
      </c>
      <c r="Y1733">
        <v>0</v>
      </c>
      <c r="Z1733">
        <v>1</v>
      </c>
      <c r="AA1733" s="20">
        <v>0</v>
      </c>
      <c r="AB1733" t="s">
        <v>303</v>
      </c>
      <c r="AC1733" t="s">
        <v>303</v>
      </c>
      <c r="AD1733">
        <v>0</v>
      </c>
      <c r="AE1733">
        <v>0</v>
      </c>
      <c r="AF1733">
        <v>0</v>
      </c>
      <c r="AG1733">
        <v>0</v>
      </c>
      <c r="AH1733">
        <v>0</v>
      </c>
      <c r="AI1733">
        <v>0</v>
      </c>
    </row>
    <row r="1734" spans="3:35">
      <c r="C1734">
        <v>254</v>
      </c>
      <c r="D1734" s="5"/>
      <c r="F1734" t="s">
        <v>1473</v>
      </c>
      <c r="G1734" t="s">
        <v>1474</v>
      </c>
      <c r="I1734">
        <v>0</v>
      </c>
      <c r="J1734">
        <v>0</v>
      </c>
      <c r="K1734">
        <v>0</v>
      </c>
      <c r="L1734">
        <v>0</v>
      </c>
      <c r="M1734">
        <v>1</v>
      </c>
      <c r="N1734">
        <v>1</v>
      </c>
      <c r="O1734">
        <v>0</v>
      </c>
      <c r="P1734">
        <v>0</v>
      </c>
      <c r="Q1734">
        <v>0</v>
      </c>
      <c r="R1734" s="20">
        <v>1</v>
      </c>
      <c r="S1734" t="s">
        <v>303</v>
      </c>
      <c r="T1734" t="s">
        <v>303</v>
      </c>
      <c r="U1734" s="20" t="s">
        <v>303</v>
      </c>
      <c r="V1734">
        <v>0</v>
      </c>
      <c r="W1734">
        <v>1</v>
      </c>
      <c r="X1734" s="20">
        <v>0</v>
      </c>
      <c r="Y1734">
        <v>0</v>
      </c>
      <c r="Z1734">
        <v>1</v>
      </c>
      <c r="AA1734" s="20">
        <v>0</v>
      </c>
      <c r="AB1734" t="s">
        <v>303</v>
      </c>
      <c r="AC1734" t="s">
        <v>303</v>
      </c>
      <c r="AD1734">
        <v>0</v>
      </c>
      <c r="AE1734">
        <v>0</v>
      </c>
      <c r="AF1734">
        <v>0</v>
      </c>
      <c r="AG1734">
        <v>0</v>
      </c>
      <c r="AH1734">
        <v>0</v>
      </c>
      <c r="AI1734">
        <v>0</v>
      </c>
    </row>
    <row r="1735" spans="3:35">
      <c r="C1735">
        <v>255</v>
      </c>
      <c r="D1735" s="5"/>
      <c r="E1735" s="2" t="s">
        <v>1339</v>
      </c>
      <c r="F1735" t="s">
        <v>1477</v>
      </c>
      <c r="G1735" t="s">
        <v>1469</v>
      </c>
      <c r="I1735">
        <v>0</v>
      </c>
      <c r="J1735">
        <v>0</v>
      </c>
      <c r="K1735">
        <v>0</v>
      </c>
      <c r="L1735">
        <v>0</v>
      </c>
      <c r="M1735">
        <v>0</v>
      </c>
      <c r="N1735">
        <v>0</v>
      </c>
      <c r="O1735">
        <v>0</v>
      </c>
      <c r="P1735">
        <v>1</v>
      </c>
      <c r="Q1735">
        <v>0</v>
      </c>
      <c r="R1735" s="20">
        <v>0</v>
      </c>
      <c r="S1735" t="s">
        <v>303</v>
      </c>
      <c r="T1735" t="s">
        <v>303</v>
      </c>
      <c r="U1735" s="20" t="s">
        <v>303</v>
      </c>
      <c r="V1735">
        <v>0</v>
      </c>
      <c r="W1735">
        <v>1</v>
      </c>
      <c r="X1735" s="20">
        <v>0</v>
      </c>
      <c r="Y1735">
        <v>0</v>
      </c>
      <c r="Z1735">
        <v>0</v>
      </c>
      <c r="AA1735" s="20">
        <v>0</v>
      </c>
      <c r="AB1735" t="s">
        <v>303</v>
      </c>
      <c r="AC1735" t="s">
        <v>303</v>
      </c>
      <c r="AD1735">
        <v>0</v>
      </c>
      <c r="AE1735">
        <v>0</v>
      </c>
      <c r="AF1735">
        <v>0</v>
      </c>
      <c r="AG1735">
        <v>0</v>
      </c>
      <c r="AH1735">
        <v>0</v>
      </c>
      <c r="AI1735">
        <v>0</v>
      </c>
    </row>
    <row r="1736" spans="3:35">
      <c r="C1736">
        <v>256</v>
      </c>
      <c r="D1736" s="5"/>
      <c r="F1736" t="s">
        <v>1478</v>
      </c>
      <c r="G1736" t="s">
        <v>1470</v>
      </c>
      <c r="I1736">
        <v>0</v>
      </c>
      <c r="J1736">
        <v>0</v>
      </c>
      <c r="K1736">
        <v>0</v>
      </c>
      <c r="L1736">
        <v>0</v>
      </c>
      <c r="M1736">
        <v>0</v>
      </c>
      <c r="N1736">
        <v>0</v>
      </c>
      <c r="O1736">
        <v>0</v>
      </c>
      <c r="P1736">
        <v>1</v>
      </c>
      <c r="Q1736">
        <v>0</v>
      </c>
      <c r="R1736" s="20">
        <v>0</v>
      </c>
      <c r="S1736" t="s">
        <v>303</v>
      </c>
      <c r="T1736" t="s">
        <v>303</v>
      </c>
      <c r="U1736" s="20" t="s">
        <v>303</v>
      </c>
      <c r="V1736">
        <v>0</v>
      </c>
      <c r="W1736">
        <v>0</v>
      </c>
      <c r="X1736" s="20">
        <v>0</v>
      </c>
      <c r="Y1736">
        <v>1</v>
      </c>
      <c r="Z1736">
        <v>0</v>
      </c>
      <c r="AA1736" s="20">
        <v>0</v>
      </c>
      <c r="AB1736" t="s">
        <v>303</v>
      </c>
      <c r="AC1736" t="s">
        <v>303</v>
      </c>
      <c r="AD1736">
        <v>0</v>
      </c>
      <c r="AE1736">
        <v>0</v>
      </c>
      <c r="AF1736">
        <v>0</v>
      </c>
      <c r="AG1736">
        <v>0</v>
      </c>
      <c r="AH1736">
        <v>0</v>
      </c>
      <c r="AI1736">
        <v>0</v>
      </c>
    </row>
    <row r="1737" spans="3:35">
      <c r="C1737">
        <v>257</v>
      </c>
      <c r="D1737" s="5"/>
      <c r="F1737" t="s">
        <v>1478</v>
      </c>
      <c r="G1737" t="s">
        <v>1470</v>
      </c>
      <c r="H1737" t="s">
        <v>1480</v>
      </c>
      <c r="I1737">
        <v>0</v>
      </c>
      <c r="J1737">
        <v>1</v>
      </c>
      <c r="K1737">
        <v>1</v>
      </c>
      <c r="L1737">
        <v>1</v>
      </c>
      <c r="M1737">
        <v>0</v>
      </c>
      <c r="N1737">
        <v>0</v>
      </c>
      <c r="O1737">
        <v>1</v>
      </c>
      <c r="P1737">
        <v>0</v>
      </c>
      <c r="Q1737">
        <v>1</v>
      </c>
      <c r="R1737" s="20">
        <v>0</v>
      </c>
      <c r="S1737" t="s">
        <v>303</v>
      </c>
      <c r="T1737" t="s">
        <v>303</v>
      </c>
      <c r="U1737" s="20" t="s">
        <v>303</v>
      </c>
      <c r="V1737">
        <v>1</v>
      </c>
      <c r="W1737">
        <v>0</v>
      </c>
      <c r="X1737" s="20">
        <v>0</v>
      </c>
      <c r="Y1737">
        <v>0</v>
      </c>
      <c r="Z1737">
        <v>1</v>
      </c>
      <c r="AA1737" s="20">
        <v>0</v>
      </c>
      <c r="AB1737">
        <v>0</v>
      </c>
      <c r="AC1737">
        <v>1</v>
      </c>
      <c r="AD1737">
        <v>0</v>
      </c>
      <c r="AE1737">
        <v>0</v>
      </c>
      <c r="AF1737">
        <v>0</v>
      </c>
      <c r="AG1737">
        <v>0</v>
      </c>
      <c r="AH1737">
        <v>0</v>
      </c>
      <c r="AI1737">
        <v>0</v>
      </c>
    </row>
    <row r="1738" spans="3:35">
      <c r="C1738">
        <v>258</v>
      </c>
      <c r="D1738" s="3"/>
      <c r="E1738" s="2" t="s">
        <v>1321</v>
      </c>
      <c r="F1738" t="s">
        <v>1477</v>
      </c>
      <c r="G1738" t="s">
        <v>1471</v>
      </c>
      <c r="H1738" t="s">
        <v>1481</v>
      </c>
      <c r="I1738">
        <v>0</v>
      </c>
      <c r="J1738">
        <v>1</v>
      </c>
      <c r="K1738">
        <v>1</v>
      </c>
      <c r="L1738">
        <v>0</v>
      </c>
      <c r="M1738">
        <v>0</v>
      </c>
      <c r="N1738">
        <v>0</v>
      </c>
      <c r="O1738">
        <v>0</v>
      </c>
      <c r="P1738">
        <v>1</v>
      </c>
      <c r="Q1738">
        <v>0</v>
      </c>
      <c r="R1738" s="20">
        <v>0</v>
      </c>
      <c r="S1738" t="s">
        <v>303</v>
      </c>
      <c r="T1738" t="s">
        <v>303</v>
      </c>
      <c r="U1738" s="20" t="s">
        <v>303</v>
      </c>
      <c r="V1738">
        <v>0</v>
      </c>
      <c r="W1738">
        <v>0</v>
      </c>
      <c r="X1738" s="20">
        <v>1</v>
      </c>
      <c r="Y1738" t="s">
        <v>303</v>
      </c>
      <c r="Z1738" t="s">
        <v>303</v>
      </c>
      <c r="AA1738" s="20" t="s">
        <v>303</v>
      </c>
      <c r="AB1738">
        <v>1</v>
      </c>
      <c r="AC1738">
        <v>0</v>
      </c>
      <c r="AD1738">
        <v>0</v>
      </c>
      <c r="AE1738">
        <v>0</v>
      </c>
      <c r="AF1738" t="s">
        <v>303</v>
      </c>
      <c r="AG1738" t="s">
        <v>303</v>
      </c>
      <c r="AH1738">
        <v>0</v>
      </c>
      <c r="AI1738">
        <v>0</v>
      </c>
    </row>
    <row r="1739" spans="3:35">
      <c r="C1739">
        <v>259</v>
      </c>
      <c r="D1739" s="3"/>
      <c r="F1739" t="s">
        <v>1478</v>
      </c>
      <c r="G1739" t="s">
        <v>1472</v>
      </c>
      <c r="I1739">
        <v>0</v>
      </c>
      <c r="J1739">
        <v>0</v>
      </c>
      <c r="K1739">
        <v>0</v>
      </c>
      <c r="L1739">
        <v>0</v>
      </c>
      <c r="M1739">
        <v>0</v>
      </c>
      <c r="N1739">
        <v>0</v>
      </c>
      <c r="O1739">
        <v>0</v>
      </c>
      <c r="P1739">
        <v>1</v>
      </c>
      <c r="Q1739">
        <v>0</v>
      </c>
      <c r="R1739" s="20">
        <v>0</v>
      </c>
      <c r="S1739" t="s">
        <v>303</v>
      </c>
      <c r="T1739" t="s">
        <v>303</v>
      </c>
      <c r="U1739" s="20" t="s">
        <v>303</v>
      </c>
      <c r="V1739">
        <v>0</v>
      </c>
      <c r="W1739">
        <v>0</v>
      </c>
      <c r="X1739" s="20">
        <v>0</v>
      </c>
      <c r="Y1739">
        <v>0</v>
      </c>
      <c r="Z1739">
        <v>0</v>
      </c>
      <c r="AA1739" s="20">
        <v>1</v>
      </c>
      <c r="AB1739" t="s">
        <v>303</v>
      </c>
      <c r="AC1739" t="s">
        <v>303</v>
      </c>
      <c r="AD1739">
        <v>0</v>
      </c>
      <c r="AE1739">
        <v>0</v>
      </c>
      <c r="AF1739">
        <v>0</v>
      </c>
      <c r="AG1739">
        <v>0</v>
      </c>
      <c r="AH1739">
        <v>0</v>
      </c>
      <c r="AI1739">
        <v>0</v>
      </c>
    </row>
    <row r="1740" spans="3:35">
      <c r="C1740">
        <v>260</v>
      </c>
      <c r="D1740" s="3"/>
      <c r="F1740" t="s">
        <v>1478</v>
      </c>
      <c r="G1740" t="s">
        <v>1472</v>
      </c>
      <c r="I1740">
        <v>0</v>
      </c>
      <c r="J1740">
        <v>0</v>
      </c>
      <c r="K1740">
        <v>0</v>
      </c>
      <c r="L1740">
        <v>0</v>
      </c>
      <c r="M1740">
        <v>0</v>
      </c>
      <c r="N1740">
        <v>0</v>
      </c>
      <c r="O1740">
        <v>1</v>
      </c>
      <c r="P1740">
        <v>0</v>
      </c>
      <c r="Q1740">
        <v>1</v>
      </c>
      <c r="R1740" s="20">
        <v>0</v>
      </c>
      <c r="S1740" t="s">
        <v>303</v>
      </c>
      <c r="T1740" t="s">
        <v>303</v>
      </c>
      <c r="U1740" s="20" t="s">
        <v>303</v>
      </c>
      <c r="V1740">
        <v>1</v>
      </c>
      <c r="W1740">
        <v>0</v>
      </c>
      <c r="X1740" s="20">
        <v>0</v>
      </c>
      <c r="Y1740">
        <v>0</v>
      </c>
      <c r="Z1740">
        <v>1</v>
      </c>
      <c r="AA1740" s="20">
        <v>1</v>
      </c>
      <c r="AB1740" t="s">
        <v>303</v>
      </c>
      <c r="AC1740" t="s">
        <v>303</v>
      </c>
      <c r="AD1740">
        <v>0</v>
      </c>
      <c r="AE1740">
        <v>0</v>
      </c>
      <c r="AF1740">
        <v>0</v>
      </c>
      <c r="AG1740">
        <v>0</v>
      </c>
      <c r="AH1740">
        <v>0</v>
      </c>
      <c r="AI1740">
        <v>0</v>
      </c>
    </row>
    <row r="1741" spans="3:35">
      <c r="C1741">
        <v>261</v>
      </c>
      <c r="D1741" s="3"/>
      <c r="E1741" s="2" t="s">
        <v>1295</v>
      </c>
      <c r="F1741" t="s">
        <v>1475</v>
      </c>
      <c r="G1741" t="s">
        <v>1473</v>
      </c>
      <c r="I1741">
        <v>0</v>
      </c>
      <c r="J1741">
        <v>0</v>
      </c>
      <c r="K1741">
        <v>0</v>
      </c>
      <c r="L1741">
        <v>0</v>
      </c>
      <c r="M1741">
        <v>0</v>
      </c>
      <c r="N1741">
        <v>0</v>
      </c>
      <c r="O1741">
        <v>0</v>
      </c>
      <c r="P1741">
        <v>1</v>
      </c>
      <c r="Q1741">
        <v>0</v>
      </c>
      <c r="R1741" s="20">
        <v>0</v>
      </c>
      <c r="S1741" t="s">
        <v>303</v>
      </c>
      <c r="T1741" t="s">
        <v>303</v>
      </c>
      <c r="U1741" s="20" t="s">
        <v>303</v>
      </c>
      <c r="V1741">
        <v>0</v>
      </c>
      <c r="W1741">
        <v>1</v>
      </c>
      <c r="X1741" s="20">
        <v>0</v>
      </c>
      <c r="Y1741">
        <v>0</v>
      </c>
      <c r="Z1741">
        <v>0</v>
      </c>
      <c r="AA1741" s="20">
        <v>0</v>
      </c>
      <c r="AB1741" t="s">
        <v>303</v>
      </c>
      <c r="AC1741" t="s">
        <v>303</v>
      </c>
      <c r="AD1741">
        <v>0</v>
      </c>
      <c r="AE1741">
        <v>0</v>
      </c>
      <c r="AF1741">
        <v>0</v>
      </c>
      <c r="AG1741">
        <v>0</v>
      </c>
      <c r="AH1741">
        <v>0</v>
      </c>
      <c r="AI1741">
        <v>0</v>
      </c>
    </row>
    <row r="1742" spans="3:35">
      <c r="C1742">
        <v>262</v>
      </c>
      <c r="D1742" s="3"/>
      <c r="F1742" t="s">
        <v>1476</v>
      </c>
      <c r="G1742" t="s">
        <v>1474</v>
      </c>
      <c r="I1742">
        <v>0</v>
      </c>
      <c r="J1742">
        <v>0</v>
      </c>
      <c r="K1742">
        <v>0</v>
      </c>
      <c r="L1742">
        <v>0</v>
      </c>
      <c r="M1742">
        <v>0</v>
      </c>
      <c r="N1742">
        <v>0</v>
      </c>
      <c r="O1742">
        <v>0</v>
      </c>
      <c r="P1742">
        <v>1</v>
      </c>
      <c r="Q1742">
        <v>0</v>
      </c>
      <c r="R1742" s="20">
        <v>0</v>
      </c>
      <c r="S1742" t="s">
        <v>303</v>
      </c>
      <c r="T1742" t="s">
        <v>303</v>
      </c>
      <c r="U1742" s="20" t="s">
        <v>303</v>
      </c>
      <c r="V1742">
        <v>0</v>
      </c>
      <c r="W1742">
        <v>0</v>
      </c>
      <c r="X1742" s="20">
        <v>0</v>
      </c>
      <c r="Y1742">
        <v>1</v>
      </c>
      <c r="Z1742">
        <v>0</v>
      </c>
      <c r="AA1742" s="20">
        <v>0</v>
      </c>
      <c r="AB1742" t="s">
        <v>303</v>
      </c>
      <c r="AC1742" t="s">
        <v>303</v>
      </c>
      <c r="AD1742">
        <v>0</v>
      </c>
      <c r="AE1742">
        <v>0</v>
      </c>
      <c r="AF1742">
        <v>0</v>
      </c>
      <c r="AG1742">
        <v>0</v>
      </c>
      <c r="AH1742">
        <v>0</v>
      </c>
      <c r="AI1742">
        <v>0</v>
      </c>
    </row>
    <row r="1743" spans="3:35">
      <c r="C1743">
        <v>263</v>
      </c>
      <c r="D1743" s="3"/>
      <c r="F1743" t="s">
        <v>1476</v>
      </c>
      <c r="G1743" t="s">
        <v>1474</v>
      </c>
      <c r="I1743">
        <v>0</v>
      </c>
      <c r="J1743">
        <v>0</v>
      </c>
      <c r="K1743">
        <v>0</v>
      </c>
      <c r="L1743">
        <v>1</v>
      </c>
      <c r="M1743">
        <v>0</v>
      </c>
      <c r="N1743">
        <v>0</v>
      </c>
      <c r="O1743">
        <v>1</v>
      </c>
      <c r="P1743">
        <v>0</v>
      </c>
      <c r="Q1743">
        <v>1</v>
      </c>
      <c r="R1743" s="20">
        <v>0</v>
      </c>
      <c r="S1743" t="s">
        <v>303</v>
      </c>
      <c r="T1743" t="s">
        <v>303</v>
      </c>
      <c r="U1743" s="20" t="s">
        <v>303</v>
      </c>
      <c r="V1743">
        <v>1</v>
      </c>
      <c r="W1743">
        <v>0</v>
      </c>
      <c r="X1743" s="20">
        <v>0</v>
      </c>
      <c r="Y1743">
        <v>0</v>
      </c>
      <c r="Z1743">
        <v>1</v>
      </c>
      <c r="AA1743" s="20">
        <v>0</v>
      </c>
      <c r="AB1743" t="s">
        <v>303</v>
      </c>
      <c r="AC1743" t="s">
        <v>303</v>
      </c>
      <c r="AD1743">
        <v>0</v>
      </c>
      <c r="AE1743">
        <v>0</v>
      </c>
      <c r="AF1743">
        <v>0</v>
      </c>
      <c r="AG1743">
        <v>0</v>
      </c>
      <c r="AH1743">
        <v>0</v>
      </c>
      <c r="AI1743">
        <v>0</v>
      </c>
    </row>
    <row r="1744" spans="3:35">
      <c r="C1744">
        <v>264</v>
      </c>
      <c r="D1744" s="3"/>
      <c r="E1744" s="2" t="s">
        <v>1301</v>
      </c>
      <c r="F1744" t="s">
        <v>1467</v>
      </c>
      <c r="G1744" t="s">
        <v>1469</v>
      </c>
      <c r="I1744">
        <v>0</v>
      </c>
      <c r="J1744">
        <v>0</v>
      </c>
      <c r="K1744">
        <v>0</v>
      </c>
      <c r="L1744">
        <v>0</v>
      </c>
      <c r="M1744">
        <v>0</v>
      </c>
      <c r="N1744">
        <v>0</v>
      </c>
      <c r="O1744">
        <v>0</v>
      </c>
      <c r="P1744">
        <v>0</v>
      </c>
      <c r="Q1744">
        <v>1</v>
      </c>
      <c r="R1744" s="20">
        <v>0</v>
      </c>
      <c r="S1744" t="s">
        <v>303</v>
      </c>
      <c r="T1744" t="s">
        <v>303</v>
      </c>
      <c r="U1744" s="20" t="s">
        <v>303</v>
      </c>
      <c r="V1744">
        <v>0</v>
      </c>
      <c r="W1744">
        <v>1</v>
      </c>
      <c r="X1744" s="20">
        <v>0</v>
      </c>
      <c r="Y1744">
        <v>1</v>
      </c>
      <c r="Z1744">
        <v>0</v>
      </c>
      <c r="AA1744" s="20">
        <v>0</v>
      </c>
      <c r="AB1744" t="s">
        <v>303</v>
      </c>
      <c r="AC1744" t="s">
        <v>303</v>
      </c>
      <c r="AD1744">
        <v>0</v>
      </c>
      <c r="AE1744">
        <v>0</v>
      </c>
      <c r="AF1744">
        <v>0</v>
      </c>
      <c r="AG1744">
        <v>0</v>
      </c>
      <c r="AH1744">
        <v>0</v>
      </c>
      <c r="AI1744">
        <v>0</v>
      </c>
    </row>
    <row r="1745" spans="3:35">
      <c r="C1745">
        <v>265</v>
      </c>
      <c r="D1745" s="3"/>
      <c r="F1745" t="s">
        <v>1468</v>
      </c>
      <c r="G1745" t="s">
        <v>1470</v>
      </c>
      <c r="H1745" t="s">
        <v>625</v>
      </c>
      <c r="I1745">
        <v>0</v>
      </c>
      <c r="J1745">
        <v>1</v>
      </c>
      <c r="K1745">
        <v>1</v>
      </c>
      <c r="L1745">
        <v>0</v>
      </c>
      <c r="M1745">
        <v>0</v>
      </c>
      <c r="N1745">
        <v>0</v>
      </c>
      <c r="O1745">
        <v>0</v>
      </c>
      <c r="P1745">
        <v>0</v>
      </c>
      <c r="Q1745">
        <v>1</v>
      </c>
      <c r="R1745" s="20">
        <v>0</v>
      </c>
      <c r="S1745" t="s">
        <v>303</v>
      </c>
      <c r="T1745" t="s">
        <v>303</v>
      </c>
      <c r="U1745" s="20" t="s">
        <v>303</v>
      </c>
      <c r="V1745">
        <v>1</v>
      </c>
      <c r="W1745">
        <v>0</v>
      </c>
      <c r="X1745" s="20">
        <v>0</v>
      </c>
      <c r="Y1745">
        <v>1</v>
      </c>
      <c r="Z1745">
        <v>0</v>
      </c>
      <c r="AA1745" s="20">
        <v>0</v>
      </c>
      <c r="AB1745">
        <v>0</v>
      </c>
      <c r="AC1745">
        <v>1</v>
      </c>
      <c r="AD1745">
        <v>0</v>
      </c>
      <c r="AE1745">
        <v>0</v>
      </c>
      <c r="AF1745">
        <v>0</v>
      </c>
      <c r="AG1745">
        <v>0</v>
      </c>
      <c r="AH1745">
        <v>0</v>
      </c>
      <c r="AI1745">
        <v>0</v>
      </c>
    </row>
    <row r="1746" spans="3:35">
      <c r="C1746">
        <v>266</v>
      </c>
      <c r="D1746" s="3"/>
      <c r="F1746" t="s">
        <v>1468</v>
      </c>
      <c r="G1746" t="s">
        <v>1470</v>
      </c>
      <c r="H1746" t="s">
        <v>626</v>
      </c>
      <c r="I1746">
        <v>0</v>
      </c>
      <c r="J1746">
        <v>1</v>
      </c>
      <c r="K1746">
        <v>1</v>
      </c>
      <c r="L1746">
        <v>1</v>
      </c>
      <c r="M1746">
        <v>0</v>
      </c>
      <c r="N1746">
        <v>0</v>
      </c>
      <c r="O1746">
        <v>1</v>
      </c>
      <c r="P1746">
        <v>1</v>
      </c>
      <c r="Q1746">
        <v>0</v>
      </c>
      <c r="R1746" s="20">
        <v>0</v>
      </c>
      <c r="S1746" t="s">
        <v>303</v>
      </c>
      <c r="T1746" t="s">
        <v>303</v>
      </c>
      <c r="U1746" s="20" t="s">
        <v>303</v>
      </c>
      <c r="V1746">
        <v>0</v>
      </c>
      <c r="W1746">
        <v>0</v>
      </c>
      <c r="X1746" s="20">
        <v>0</v>
      </c>
      <c r="Y1746">
        <v>0</v>
      </c>
      <c r="Z1746">
        <v>1</v>
      </c>
      <c r="AA1746" s="20">
        <v>0</v>
      </c>
      <c r="AB1746">
        <v>1</v>
      </c>
      <c r="AC1746">
        <v>0</v>
      </c>
      <c r="AD1746">
        <v>0</v>
      </c>
      <c r="AE1746">
        <v>0</v>
      </c>
      <c r="AF1746">
        <v>0</v>
      </c>
      <c r="AG1746">
        <v>0</v>
      </c>
      <c r="AH1746">
        <v>0</v>
      </c>
      <c r="AI1746">
        <v>0</v>
      </c>
    </row>
    <row r="1747" spans="3:35">
      <c r="C1747">
        <v>267</v>
      </c>
      <c r="D1747" s="5"/>
      <c r="E1747" s="2" t="s">
        <v>1325</v>
      </c>
      <c r="F1747" t="s">
        <v>1477</v>
      </c>
      <c r="G1747" t="s">
        <v>1473</v>
      </c>
      <c r="I1747">
        <v>0</v>
      </c>
      <c r="J1747">
        <v>0</v>
      </c>
      <c r="K1747">
        <v>0</v>
      </c>
      <c r="L1747">
        <v>0</v>
      </c>
      <c r="M1747">
        <v>0</v>
      </c>
      <c r="N1747">
        <v>0</v>
      </c>
      <c r="O1747">
        <v>0</v>
      </c>
      <c r="P1747">
        <v>1</v>
      </c>
      <c r="Q1747">
        <v>0</v>
      </c>
      <c r="R1747" s="20">
        <v>0</v>
      </c>
      <c r="S1747" t="s">
        <v>303</v>
      </c>
      <c r="T1747" t="s">
        <v>303</v>
      </c>
      <c r="U1747" s="20" t="s">
        <v>303</v>
      </c>
      <c r="V1747">
        <v>0</v>
      </c>
      <c r="W1747">
        <v>0</v>
      </c>
      <c r="X1747" s="20">
        <v>1</v>
      </c>
      <c r="Y1747" t="s">
        <v>303</v>
      </c>
      <c r="Z1747" t="s">
        <v>303</v>
      </c>
      <c r="AA1747" s="20" t="s">
        <v>303</v>
      </c>
      <c r="AB1747" t="s">
        <v>303</v>
      </c>
      <c r="AC1747" t="s">
        <v>303</v>
      </c>
      <c r="AD1747">
        <v>0</v>
      </c>
      <c r="AE1747">
        <v>0</v>
      </c>
      <c r="AF1747" t="s">
        <v>303</v>
      </c>
      <c r="AG1747" t="s">
        <v>303</v>
      </c>
      <c r="AH1747">
        <v>0</v>
      </c>
      <c r="AI1747">
        <v>0</v>
      </c>
    </row>
    <row r="1748" spans="3:35">
      <c r="C1748">
        <v>268</v>
      </c>
      <c r="D1748" s="5"/>
      <c r="F1748" t="s">
        <v>1478</v>
      </c>
      <c r="G1748" t="s">
        <v>1474</v>
      </c>
      <c r="I1748">
        <v>0</v>
      </c>
      <c r="J1748">
        <v>0</v>
      </c>
      <c r="K1748">
        <v>0</v>
      </c>
      <c r="L1748">
        <v>0</v>
      </c>
      <c r="M1748">
        <v>0</v>
      </c>
      <c r="N1748">
        <v>0</v>
      </c>
      <c r="O1748">
        <v>0</v>
      </c>
      <c r="P1748">
        <v>0</v>
      </c>
      <c r="Q1748">
        <v>1</v>
      </c>
      <c r="R1748" s="20">
        <v>0</v>
      </c>
      <c r="S1748" t="s">
        <v>303</v>
      </c>
      <c r="T1748" t="s">
        <v>303</v>
      </c>
      <c r="U1748" s="20" t="s">
        <v>303</v>
      </c>
      <c r="V1748">
        <v>0</v>
      </c>
      <c r="W1748">
        <v>0</v>
      </c>
      <c r="X1748" s="20">
        <v>0</v>
      </c>
      <c r="Y1748">
        <v>0</v>
      </c>
      <c r="Z1748">
        <v>0</v>
      </c>
      <c r="AA1748" s="20">
        <v>1</v>
      </c>
      <c r="AB1748" t="s">
        <v>303</v>
      </c>
      <c r="AC1748" t="s">
        <v>303</v>
      </c>
      <c r="AD1748">
        <v>0</v>
      </c>
      <c r="AE1748">
        <v>0</v>
      </c>
      <c r="AF1748">
        <v>0</v>
      </c>
      <c r="AG1748">
        <v>0</v>
      </c>
      <c r="AH1748">
        <v>0</v>
      </c>
      <c r="AI1748">
        <v>0</v>
      </c>
    </row>
    <row r="1749" spans="3:35">
      <c r="C1749">
        <v>269</v>
      </c>
      <c r="D1749" s="5"/>
      <c r="F1749" t="s">
        <v>1478</v>
      </c>
      <c r="G1749" t="s">
        <v>1474</v>
      </c>
      <c r="I1749">
        <v>0</v>
      </c>
      <c r="J1749">
        <v>0</v>
      </c>
      <c r="K1749">
        <v>0</v>
      </c>
      <c r="L1749">
        <v>0</v>
      </c>
      <c r="M1749">
        <v>0</v>
      </c>
      <c r="N1749">
        <v>0</v>
      </c>
      <c r="O1749">
        <v>1</v>
      </c>
      <c r="P1749">
        <v>0</v>
      </c>
      <c r="Q1749">
        <v>0</v>
      </c>
      <c r="R1749" s="20">
        <v>1</v>
      </c>
      <c r="S1749" t="s">
        <v>303</v>
      </c>
      <c r="T1749" t="s">
        <v>303</v>
      </c>
      <c r="U1749" s="20" t="s">
        <v>303</v>
      </c>
      <c r="V1749">
        <v>1</v>
      </c>
      <c r="W1749">
        <v>0</v>
      </c>
      <c r="X1749" s="20">
        <v>0</v>
      </c>
      <c r="Y1749">
        <v>0</v>
      </c>
      <c r="Z1749">
        <v>1</v>
      </c>
      <c r="AA1749" s="20">
        <v>1</v>
      </c>
      <c r="AB1749" t="s">
        <v>303</v>
      </c>
      <c r="AC1749" t="s">
        <v>303</v>
      </c>
      <c r="AD1749">
        <v>0</v>
      </c>
      <c r="AE1749">
        <v>0</v>
      </c>
      <c r="AF1749">
        <v>0</v>
      </c>
      <c r="AG1749">
        <v>0</v>
      </c>
      <c r="AH1749">
        <v>0</v>
      </c>
      <c r="AI1749">
        <v>0</v>
      </c>
    </row>
    <row r="1750" spans="3:35">
      <c r="C1750">
        <v>270</v>
      </c>
      <c r="D1750" s="5"/>
      <c r="E1750" s="2" t="s">
        <v>1327</v>
      </c>
      <c r="F1750" t="s">
        <v>1475</v>
      </c>
      <c r="G1750" t="s">
        <v>1476</v>
      </c>
      <c r="I1750">
        <v>0</v>
      </c>
      <c r="J1750">
        <v>0</v>
      </c>
      <c r="K1750">
        <v>0</v>
      </c>
      <c r="L1750">
        <v>0</v>
      </c>
      <c r="M1750">
        <v>0</v>
      </c>
      <c r="N1750">
        <v>0</v>
      </c>
      <c r="O1750">
        <v>0</v>
      </c>
      <c r="P1750">
        <v>0</v>
      </c>
      <c r="Q1750">
        <v>1</v>
      </c>
      <c r="R1750" s="20">
        <v>0</v>
      </c>
      <c r="S1750" t="s">
        <v>303</v>
      </c>
      <c r="T1750" t="s">
        <v>303</v>
      </c>
      <c r="U1750" s="20" t="s">
        <v>303</v>
      </c>
      <c r="V1750">
        <v>1</v>
      </c>
      <c r="W1750">
        <v>0</v>
      </c>
      <c r="X1750" s="20">
        <v>0</v>
      </c>
      <c r="Y1750">
        <v>0</v>
      </c>
      <c r="Z1750">
        <v>1</v>
      </c>
      <c r="AA1750" s="20">
        <v>0</v>
      </c>
      <c r="AB1750" t="s">
        <v>303</v>
      </c>
      <c r="AC1750" t="s">
        <v>303</v>
      </c>
      <c r="AD1750">
        <v>0</v>
      </c>
      <c r="AE1750">
        <v>0</v>
      </c>
      <c r="AF1750">
        <v>0</v>
      </c>
      <c r="AG1750">
        <v>0</v>
      </c>
      <c r="AH1750">
        <v>0</v>
      </c>
      <c r="AI1750">
        <v>0</v>
      </c>
    </row>
    <row r="1751" spans="3:35">
      <c r="C1751">
        <v>271</v>
      </c>
      <c r="D1751" s="5"/>
      <c r="F1751" t="s">
        <v>1475</v>
      </c>
      <c r="G1751" t="s">
        <v>1476</v>
      </c>
      <c r="I1751">
        <v>0</v>
      </c>
      <c r="J1751">
        <v>0</v>
      </c>
      <c r="K1751">
        <v>0</v>
      </c>
      <c r="L1751">
        <v>0</v>
      </c>
      <c r="M1751">
        <v>1</v>
      </c>
      <c r="N1751">
        <v>1</v>
      </c>
      <c r="O1751">
        <v>0</v>
      </c>
      <c r="P1751">
        <v>0</v>
      </c>
      <c r="Q1751">
        <v>0</v>
      </c>
      <c r="R1751" s="20">
        <v>1</v>
      </c>
      <c r="S1751" t="s">
        <v>303</v>
      </c>
      <c r="T1751" t="s">
        <v>303</v>
      </c>
      <c r="U1751" s="20" t="s">
        <v>303</v>
      </c>
      <c r="V1751">
        <v>0</v>
      </c>
      <c r="W1751">
        <v>1</v>
      </c>
      <c r="X1751" s="20">
        <v>0</v>
      </c>
      <c r="Y1751">
        <v>0</v>
      </c>
      <c r="Z1751">
        <v>1</v>
      </c>
      <c r="AA1751" s="20">
        <v>0</v>
      </c>
      <c r="AB1751" t="s">
        <v>303</v>
      </c>
      <c r="AC1751" t="s">
        <v>303</v>
      </c>
      <c r="AD1751">
        <v>0</v>
      </c>
      <c r="AE1751">
        <v>0</v>
      </c>
      <c r="AF1751">
        <v>0</v>
      </c>
      <c r="AG1751">
        <v>0</v>
      </c>
      <c r="AH1751">
        <v>0</v>
      </c>
      <c r="AI1751">
        <v>0</v>
      </c>
    </row>
    <row r="1752" spans="3:35">
      <c r="C1752">
        <v>272</v>
      </c>
      <c r="D1752" s="5"/>
      <c r="E1752" s="2" t="s">
        <v>1329</v>
      </c>
      <c r="F1752" t="s">
        <v>1471</v>
      </c>
      <c r="G1752" t="s">
        <v>1467</v>
      </c>
      <c r="I1752">
        <v>0</v>
      </c>
      <c r="J1752">
        <v>0</v>
      </c>
      <c r="K1752">
        <v>0</v>
      </c>
      <c r="L1752">
        <v>0</v>
      </c>
      <c r="M1752">
        <v>0</v>
      </c>
      <c r="N1752">
        <v>0</v>
      </c>
      <c r="O1752">
        <v>0</v>
      </c>
      <c r="P1752">
        <v>0</v>
      </c>
      <c r="Q1752">
        <v>1</v>
      </c>
      <c r="R1752" s="20">
        <v>0</v>
      </c>
      <c r="S1752" t="s">
        <v>303</v>
      </c>
      <c r="T1752" t="s">
        <v>303</v>
      </c>
      <c r="U1752" s="20" t="s">
        <v>303</v>
      </c>
      <c r="V1752">
        <v>0</v>
      </c>
      <c r="W1752">
        <v>1</v>
      </c>
      <c r="X1752" s="20">
        <v>0</v>
      </c>
      <c r="Y1752">
        <v>1</v>
      </c>
      <c r="Z1752">
        <v>0</v>
      </c>
      <c r="AA1752" s="20">
        <v>0</v>
      </c>
      <c r="AB1752" t="s">
        <v>303</v>
      </c>
      <c r="AC1752" t="s">
        <v>303</v>
      </c>
      <c r="AD1752">
        <v>0</v>
      </c>
      <c r="AE1752">
        <v>0</v>
      </c>
      <c r="AF1752">
        <v>0</v>
      </c>
      <c r="AG1752">
        <v>0</v>
      </c>
      <c r="AH1752">
        <v>0</v>
      </c>
      <c r="AI1752">
        <v>0</v>
      </c>
    </row>
    <row r="1753" spans="3:35">
      <c r="C1753">
        <v>273</v>
      </c>
      <c r="D1753" s="5"/>
      <c r="F1753" t="s">
        <v>1472</v>
      </c>
      <c r="G1753" t="s">
        <v>1468</v>
      </c>
      <c r="I1753">
        <v>0</v>
      </c>
      <c r="J1753">
        <v>0</v>
      </c>
      <c r="K1753">
        <v>0</v>
      </c>
      <c r="L1753">
        <v>0</v>
      </c>
      <c r="M1753">
        <v>0</v>
      </c>
      <c r="N1753">
        <v>0</v>
      </c>
      <c r="O1753">
        <v>0</v>
      </c>
      <c r="P1753">
        <v>0</v>
      </c>
      <c r="Q1753">
        <v>1</v>
      </c>
      <c r="R1753" s="20">
        <v>0</v>
      </c>
      <c r="S1753" t="s">
        <v>303</v>
      </c>
      <c r="T1753" t="s">
        <v>303</v>
      </c>
      <c r="U1753" s="20" t="s">
        <v>303</v>
      </c>
      <c r="V1753">
        <v>1</v>
      </c>
      <c r="W1753">
        <v>0</v>
      </c>
      <c r="X1753" s="20">
        <v>0</v>
      </c>
      <c r="Y1753">
        <v>1</v>
      </c>
      <c r="Z1753">
        <v>0</v>
      </c>
      <c r="AA1753" s="20">
        <v>0</v>
      </c>
      <c r="AB1753" t="s">
        <v>303</v>
      </c>
      <c r="AC1753" t="s">
        <v>303</v>
      </c>
      <c r="AD1753">
        <v>0</v>
      </c>
      <c r="AE1753">
        <v>0</v>
      </c>
      <c r="AF1753">
        <v>0</v>
      </c>
      <c r="AG1753">
        <v>0</v>
      </c>
      <c r="AH1753">
        <v>0</v>
      </c>
      <c r="AI1753">
        <v>0</v>
      </c>
    </row>
    <row r="1754" spans="3:35">
      <c r="C1754">
        <v>274</v>
      </c>
      <c r="D1754" s="5"/>
      <c r="F1754" t="s">
        <v>1472</v>
      </c>
      <c r="G1754" t="s">
        <v>1468</v>
      </c>
      <c r="I1754">
        <v>0</v>
      </c>
      <c r="J1754">
        <v>0</v>
      </c>
      <c r="K1754">
        <v>0</v>
      </c>
      <c r="L1754">
        <v>1</v>
      </c>
      <c r="M1754">
        <v>0</v>
      </c>
      <c r="N1754">
        <v>0</v>
      </c>
      <c r="O1754">
        <v>1</v>
      </c>
      <c r="P1754">
        <v>0</v>
      </c>
      <c r="Q1754">
        <v>1</v>
      </c>
      <c r="R1754" s="20">
        <v>0</v>
      </c>
      <c r="S1754" t="s">
        <v>303</v>
      </c>
      <c r="T1754" t="s">
        <v>303</v>
      </c>
      <c r="U1754" s="20" t="s">
        <v>303</v>
      </c>
      <c r="V1754">
        <v>0</v>
      </c>
      <c r="W1754">
        <v>0</v>
      </c>
      <c r="X1754" s="20">
        <v>0</v>
      </c>
      <c r="Y1754">
        <v>0</v>
      </c>
      <c r="Z1754">
        <v>1</v>
      </c>
      <c r="AA1754" s="20">
        <v>0</v>
      </c>
      <c r="AB1754" t="s">
        <v>303</v>
      </c>
      <c r="AC1754" t="s">
        <v>303</v>
      </c>
      <c r="AD1754">
        <v>0</v>
      </c>
      <c r="AE1754">
        <v>0</v>
      </c>
      <c r="AF1754">
        <v>0</v>
      </c>
      <c r="AG1754">
        <v>0</v>
      </c>
      <c r="AH1754">
        <v>0</v>
      </c>
      <c r="AI1754">
        <v>0</v>
      </c>
    </row>
    <row r="1755" spans="3:35">
      <c r="C1755">
        <v>275</v>
      </c>
      <c r="D1755" s="5"/>
      <c r="E1755" s="2" t="s">
        <v>1331</v>
      </c>
      <c r="F1755" t="s">
        <v>1469</v>
      </c>
      <c r="G1755" t="s">
        <v>1470</v>
      </c>
      <c r="H1755" t="s">
        <v>623</v>
      </c>
      <c r="I1755">
        <v>0</v>
      </c>
      <c r="J1755">
        <v>1</v>
      </c>
      <c r="K1755">
        <v>1</v>
      </c>
      <c r="L1755">
        <v>0</v>
      </c>
      <c r="M1755">
        <v>0</v>
      </c>
      <c r="N1755">
        <v>0</v>
      </c>
      <c r="O1755">
        <v>0</v>
      </c>
      <c r="P1755">
        <v>0</v>
      </c>
      <c r="Q1755">
        <v>1</v>
      </c>
      <c r="R1755" s="20">
        <v>0</v>
      </c>
      <c r="S1755" t="s">
        <v>303</v>
      </c>
      <c r="T1755" t="s">
        <v>303</v>
      </c>
      <c r="U1755" s="20" t="s">
        <v>303</v>
      </c>
      <c r="V1755">
        <v>0</v>
      </c>
      <c r="W1755">
        <v>0</v>
      </c>
      <c r="X1755" s="20">
        <v>0</v>
      </c>
      <c r="Y1755">
        <v>0</v>
      </c>
      <c r="Z1755">
        <v>1</v>
      </c>
      <c r="AA1755" s="20">
        <v>0</v>
      </c>
      <c r="AB1755">
        <v>1</v>
      </c>
      <c r="AC1755">
        <v>0</v>
      </c>
      <c r="AD1755">
        <v>0</v>
      </c>
      <c r="AE1755">
        <v>0</v>
      </c>
      <c r="AF1755">
        <v>0</v>
      </c>
      <c r="AG1755">
        <v>0</v>
      </c>
      <c r="AH1755">
        <v>0</v>
      </c>
      <c r="AI1755">
        <v>0</v>
      </c>
    </row>
    <row r="1756" spans="3:35">
      <c r="C1756">
        <v>276</v>
      </c>
      <c r="D1756" s="5"/>
      <c r="F1756" t="s">
        <v>1469</v>
      </c>
      <c r="G1756" t="s">
        <v>1470</v>
      </c>
      <c r="H1756" t="s">
        <v>622</v>
      </c>
      <c r="I1756">
        <v>0</v>
      </c>
      <c r="J1756">
        <v>1</v>
      </c>
      <c r="K1756">
        <v>1</v>
      </c>
      <c r="L1756">
        <v>0</v>
      </c>
      <c r="M1756">
        <v>1</v>
      </c>
      <c r="N1756">
        <v>1</v>
      </c>
      <c r="O1756">
        <v>0</v>
      </c>
      <c r="P1756">
        <v>0</v>
      </c>
      <c r="Q1756">
        <v>0</v>
      </c>
      <c r="R1756" s="20">
        <v>1</v>
      </c>
      <c r="S1756" t="s">
        <v>303</v>
      </c>
      <c r="T1756" t="s">
        <v>303</v>
      </c>
      <c r="U1756" s="20" t="s">
        <v>303</v>
      </c>
      <c r="V1756">
        <v>0</v>
      </c>
      <c r="W1756">
        <v>1</v>
      </c>
      <c r="X1756" s="20">
        <v>0</v>
      </c>
      <c r="Y1756" t="s">
        <v>303</v>
      </c>
      <c r="Z1756" t="s">
        <v>303</v>
      </c>
      <c r="AA1756" s="20" t="s">
        <v>303</v>
      </c>
      <c r="AB1756">
        <v>0</v>
      </c>
      <c r="AC1756">
        <v>1</v>
      </c>
      <c r="AD1756">
        <v>0</v>
      </c>
      <c r="AE1756">
        <v>0</v>
      </c>
      <c r="AF1756" t="s">
        <v>303</v>
      </c>
      <c r="AG1756" t="s">
        <v>303</v>
      </c>
      <c r="AH1756">
        <v>0</v>
      </c>
      <c r="AI1756">
        <v>0</v>
      </c>
    </row>
    <row r="1757" spans="3:35">
      <c r="C1757">
        <v>277</v>
      </c>
      <c r="D1757" s="3"/>
      <c r="E1757" s="2" t="s">
        <v>1333</v>
      </c>
      <c r="F1757" t="s">
        <v>1477</v>
      </c>
      <c r="G1757" t="s">
        <v>1475</v>
      </c>
      <c r="I1757">
        <v>0</v>
      </c>
      <c r="J1757">
        <v>0</v>
      </c>
      <c r="K1757">
        <v>0</v>
      </c>
      <c r="L1757">
        <v>0</v>
      </c>
      <c r="M1757">
        <v>0</v>
      </c>
      <c r="N1757">
        <v>0</v>
      </c>
      <c r="O1757">
        <v>0</v>
      </c>
      <c r="P1757">
        <v>1</v>
      </c>
      <c r="Q1757">
        <v>0</v>
      </c>
      <c r="R1757" s="20">
        <v>0</v>
      </c>
      <c r="S1757" t="s">
        <v>303</v>
      </c>
      <c r="T1757" t="s">
        <v>303</v>
      </c>
      <c r="U1757" s="20" t="s">
        <v>303</v>
      </c>
      <c r="V1757">
        <v>0</v>
      </c>
      <c r="W1757">
        <v>0</v>
      </c>
      <c r="X1757" s="20">
        <v>1</v>
      </c>
      <c r="Y1757" t="s">
        <v>303</v>
      </c>
      <c r="Z1757" t="s">
        <v>303</v>
      </c>
      <c r="AA1757" s="20" t="s">
        <v>303</v>
      </c>
      <c r="AB1757" t="s">
        <v>303</v>
      </c>
      <c r="AC1757" t="s">
        <v>303</v>
      </c>
      <c r="AD1757">
        <v>0</v>
      </c>
      <c r="AE1757">
        <v>0</v>
      </c>
      <c r="AF1757" t="s">
        <v>303</v>
      </c>
      <c r="AG1757" t="s">
        <v>303</v>
      </c>
      <c r="AH1757">
        <v>0</v>
      </c>
      <c r="AI1757">
        <v>0</v>
      </c>
    </row>
    <row r="1758" spans="3:35">
      <c r="C1758">
        <v>278</v>
      </c>
      <c r="D1758" s="3"/>
      <c r="F1758" t="s">
        <v>1478</v>
      </c>
      <c r="G1758" t="s">
        <v>1476</v>
      </c>
      <c r="I1758">
        <v>0</v>
      </c>
      <c r="J1758">
        <v>0</v>
      </c>
      <c r="K1758">
        <v>0</v>
      </c>
      <c r="L1758">
        <v>0</v>
      </c>
      <c r="M1758">
        <v>0</v>
      </c>
      <c r="N1758">
        <v>0</v>
      </c>
      <c r="O1758">
        <v>0</v>
      </c>
      <c r="P1758">
        <v>1</v>
      </c>
      <c r="Q1758">
        <v>0</v>
      </c>
      <c r="R1758" s="20">
        <v>0</v>
      </c>
      <c r="S1758" t="s">
        <v>303</v>
      </c>
      <c r="T1758" t="s">
        <v>303</v>
      </c>
      <c r="U1758" s="20" t="s">
        <v>303</v>
      </c>
      <c r="V1758">
        <v>0</v>
      </c>
      <c r="W1758">
        <v>0</v>
      </c>
      <c r="X1758" s="20">
        <v>0</v>
      </c>
      <c r="Y1758">
        <v>0</v>
      </c>
      <c r="Z1758">
        <v>0</v>
      </c>
      <c r="AA1758" s="20">
        <v>1</v>
      </c>
      <c r="AB1758" t="s">
        <v>303</v>
      </c>
      <c r="AC1758" t="s">
        <v>303</v>
      </c>
      <c r="AD1758">
        <v>0</v>
      </c>
      <c r="AE1758">
        <v>0</v>
      </c>
      <c r="AF1758">
        <v>0</v>
      </c>
      <c r="AG1758">
        <v>0</v>
      </c>
      <c r="AH1758">
        <v>0</v>
      </c>
      <c r="AI1758">
        <v>0</v>
      </c>
    </row>
    <row r="1759" spans="3:35">
      <c r="C1759">
        <v>279</v>
      </c>
      <c r="D1759" s="3"/>
      <c r="F1759" t="s">
        <v>1478</v>
      </c>
      <c r="G1759" t="s">
        <v>1476</v>
      </c>
      <c r="I1759">
        <v>0</v>
      </c>
      <c r="J1759">
        <v>0</v>
      </c>
      <c r="K1759">
        <v>0</v>
      </c>
      <c r="L1759">
        <v>0</v>
      </c>
      <c r="M1759">
        <v>0</v>
      </c>
      <c r="N1759">
        <v>0</v>
      </c>
      <c r="O1759">
        <v>1</v>
      </c>
      <c r="P1759">
        <v>0</v>
      </c>
      <c r="Q1759">
        <v>1</v>
      </c>
      <c r="R1759" s="20">
        <v>0</v>
      </c>
      <c r="S1759" t="s">
        <v>303</v>
      </c>
      <c r="T1759" t="s">
        <v>303</v>
      </c>
      <c r="U1759" s="20" t="s">
        <v>303</v>
      </c>
      <c r="V1759">
        <v>1</v>
      </c>
      <c r="W1759">
        <v>0</v>
      </c>
      <c r="X1759" s="20">
        <v>0</v>
      </c>
      <c r="Y1759">
        <v>0</v>
      </c>
      <c r="Z1759">
        <v>1</v>
      </c>
      <c r="AA1759" s="20">
        <v>1</v>
      </c>
      <c r="AB1759" t="s">
        <v>303</v>
      </c>
      <c r="AC1759" t="s">
        <v>303</v>
      </c>
      <c r="AD1759">
        <v>0</v>
      </c>
      <c r="AE1759">
        <v>0</v>
      </c>
      <c r="AF1759">
        <v>0</v>
      </c>
      <c r="AG1759">
        <v>0</v>
      </c>
      <c r="AH1759">
        <v>0</v>
      </c>
      <c r="AI1759">
        <v>0</v>
      </c>
    </row>
    <row r="1760" spans="3:35">
      <c r="C1760">
        <v>280</v>
      </c>
      <c r="D1760" s="3"/>
      <c r="E1760" s="2" t="s">
        <v>1335</v>
      </c>
      <c r="F1760" t="s">
        <v>1473</v>
      </c>
      <c r="G1760" t="s">
        <v>1467</v>
      </c>
      <c r="I1760">
        <v>0</v>
      </c>
      <c r="J1760">
        <v>0</v>
      </c>
      <c r="K1760">
        <v>0</v>
      </c>
      <c r="L1760">
        <v>0</v>
      </c>
      <c r="M1760">
        <v>0</v>
      </c>
      <c r="N1760">
        <v>0</v>
      </c>
      <c r="O1760">
        <v>0</v>
      </c>
      <c r="P1760">
        <v>0</v>
      </c>
      <c r="Q1760">
        <v>1</v>
      </c>
      <c r="R1760" s="20">
        <v>0</v>
      </c>
      <c r="S1760" t="s">
        <v>303</v>
      </c>
      <c r="T1760" t="s">
        <v>303</v>
      </c>
      <c r="U1760" s="20" t="s">
        <v>303</v>
      </c>
      <c r="V1760">
        <v>0</v>
      </c>
      <c r="W1760">
        <v>1</v>
      </c>
      <c r="X1760" s="20">
        <v>0</v>
      </c>
      <c r="Y1760">
        <v>1</v>
      </c>
      <c r="Z1760">
        <v>0</v>
      </c>
      <c r="AA1760" s="20">
        <v>0</v>
      </c>
      <c r="AB1760" t="s">
        <v>303</v>
      </c>
      <c r="AC1760" t="s">
        <v>303</v>
      </c>
      <c r="AD1760">
        <v>0</v>
      </c>
      <c r="AE1760">
        <v>0</v>
      </c>
      <c r="AF1760">
        <v>0</v>
      </c>
      <c r="AG1760">
        <v>0</v>
      </c>
      <c r="AH1760">
        <v>0</v>
      </c>
      <c r="AI1760">
        <v>0</v>
      </c>
    </row>
    <row r="1761" spans="3:35">
      <c r="C1761">
        <v>281</v>
      </c>
      <c r="D1761" s="3"/>
      <c r="F1761" t="s">
        <v>1474</v>
      </c>
      <c r="G1761" t="s">
        <v>1468</v>
      </c>
      <c r="I1761">
        <v>0</v>
      </c>
      <c r="J1761">
        <v>0</v>
      </c>
      <c r="K1761">
        <v>0</v>
      </c>
      <c r="L1761">
        <v>0</v>
      </c>
      <c r="M1761">
        <v>0</v>
      </c>
      <c r="N1761">
        <v>0</v>
      </c>
      <c r="O1761">
        <v>0</v>
      </c>
      <c r="P1761">
        <v>0</v>
      </c>
      <c r="Q1761">
        <v>1</v>
      </c>
      <c r="R1761" s="20">
        <v>0</v>
      </c>
      <c r="S1761" t="s">
        <v>303</v>
      </c>
      <c r="T1761" t="s">
        <v>303</v>
      </c>
      <c r="U1761" s="20" t="s">
        <v>303</v>
      </c>
      <c r="V1761">
        <v>1</v>
      </c>
      <c r="W1761">
        <v>0</v>
      </c>
      <c r="X1761" s="20">
        <v>0</v>
      </c>
      <c r="Y1761">
        <v>1</v>
      </c>
      <c r="Z1761">
        <v>0</v>
      </c>
      <c r="AA1761" s="20">
        <v>0</v>
      </c>
      <c r="AB1761" t="s">
        <v>303</v>
      </c>
      <c r="AC1761" t="s">
        <v>303</v>
      </c>
      <c r="AD1761">
        <v>0</v>
      </c>
      <c r="AE1761">
        <v>0</v>
      </c>
      <c r="AF1761">
        <v>0</v>
      </c>
      <c r="AG1761">
        <v>0</v>
      </c>
      <c r="AH1761">
        <v>0</v>
      </c>
      <c r="AI1761">
        <v>0</v>
      </c>
    </row>
    <row r="1762" spans="3:35">
      <c r="C1762">
        <v>282</v>
      </c>
      <c r="D1762" s="3"/>
      <c r="F1762" t="s">
        <v>1474</v>
      </c>
      <c r="G1762" t="s">
        <v>1468</v>
      </c>
      <c r="I1762">
        <v>0</v>
      </c>
      <c r="J1762">
        <v>0</v>
      </c>
      <c r="K1762">
        <v>0</v>
      </c>
      <c r="L1762">
        <v>1</v>
      </c>
      <c r="M1762">
        <v>0</v>
      </c>
      <c r="N1762">
        <v>0</v>
      </c>
      <c r="O1762">
        <v>1</v>
      </c>
      <c r="P1762">
        <v>0</v>
      </c>
      <c r="Q1762">
        <v>1</v>
      </c>
      <c r="R1762" s="20">
        <v>0</v>
      </c>
      <c r="S1762" t="s">
        <v>303</v>
      </c>
      <c r="T1762" t="s">
        <v>303</v>
      </c>
      <c r="U1762" s="20" t="s">
        <v>303</v>
      </c>
      <c r="V1762">
        <v>0</v>
      </c>
      <c r="W1762">
        <v>0</v>
      </c>
      <c r="X1762" s="20">
        <v>0</v>
      </c>
      <c r="Y1762">
        <v>0</v>
      </c>
      <c r="Z1762">
        <v>1</v>
      </c>
      <c r="AA1762" s="20">
        <v>0</v>
      </c>
      <c r="AB1762" t="s">
        <v>303</v>
      </c>
      <c r="AC1762" t="s">
        <v>303</v>
      </c>
      <c r="AD1762">
        <v>0</v>
      </c>
      <c r="AE1762">
        <v>0</v>
      </c>
      <c r="AF1762">
        <v>0</v>
      </c>
      <c r="AG1762">
        <v>0</v>
      </c>
      <c r="AH1762">
        <v>0</v>
      </c>
      <c r="AI1762">
        <v>0</v>
      </c>
    </row>
    <row r="1763" spans="3:35">
      <c r="C1763">
        <v>283</v>
      </c>
      <c r="D1763" s="3"/>
      <c r="E1763" s="2" t="s">
        <v>1337</v>
      </c>
      <c r="F1763" t="s">
        <v>1471</v>
      </c>
      <c r="G1763" t="s">
        <v>1469</v>
      </c>
      <c r="I1763">
        <v>0</v>
      </c>
      <c r="J1763">
        <v>0</v>
      </c>
      <c r="K1763">
        <v>0</v>
      </c>
      <c r="L1763">
        <v>0</v>
      </c>
      <c r="M1763">
        <v>0</v>
      </c>
      <c r="N1763">
        <v>0</v>
      </c>
      <c r="O1763">
        <v>0</v>
      </c>
      <c r="P1763">
        <v>0</v>
      </c>
      <c r="Q1763">
        <v>1</v>
      </c>
      <c r="R1763" s="20">
        <v>0</v>
      </c>
      <c r="S1763" t="s">
        <v>303</v>
      </c>
      <c r="T1763" t="s">
        <v>303</v>
      </c>
      <c r="U1763" s="20" t="s">
        <v>303</v>
      </c>
      <c r="V1763">
        <v>0</v>
      </c>
      <c r="W1763">
        <v>1</v>
      </c>
      <c r="X1763" s="20">
        <v>0</v>
      </c>
      <c r="Y1763">
        <v>1</v>
      </c>
      <c r="Z1763">
        <v>0</v>
      </c>
      <c r="AA1763" s="20">
        <v>0</v>
      </c>
      <c r="AB1763" t="s">
        <v>303</v>
      </c>
      <c r="AC1763" t="s">
        <v>303</v>
      </c>
      <c r="AD1763">
        <v>0</v>
      </c>
      <c r="AE1763">
        <v>0</v>
      </c>
      <c r="AF1763">
        <v>0</v>
      </c>
      <c r="AG1763">
        <v>0</v>
      </c>
      <c r="AH1763">
        <v>0</v>
      </c>
      <c r="AI1763">
        <v>0</v>
      </c>
    </row>
    <row r="1764" spans="3:35">
      <c r="C1764">
        <v>284</v>
      </c>
      <c r="D1764" s="3"/>
      <c r="F1764" t="s">
        <v>1472</v>
      </c>
      <c r="G1764" t="s">
        <v>1470</v>
      </c>
      <c r="H1764" t="s">
        <v>619</v>
      </c>
      <c r="I1764">
        <v>0</v>
      </c>
      <c r="J1764">
        <v>1</v>
      </c>
      <c r="K1764">
        <v>1</v>
      </c>
      <c r="L1764">
        <v>0</v>
      </c>
      <c r="M1764">
        <v>0</v>
      </c>
      <c r="N1764">
        <v>0</v>
      </c>
      <c r="O1764">
        <v>0</v>
      </c>
      <c r="P1764">
        <v>0</v>
      </c>
      <c r="Q1764">
        <v>1</v>
      </c>
      <c r="R1764" s="20">
        <v>0</v>
      </c>
      <c r="S1764" t="s">
        <v>303</v>
      </c>
      <c r="T1764" t="s">
        <v>303</v>
      </c>
      <c r="U1764" s="20" t="s">
        <v>303</v>
      </c>
      <c r="V1764">
        <v>1</v>
      </c>
      <c r="W1764">
        <v>0</v>
      </c>
      <c r="X1764" s="20">
        <v>0</v>
      </c>
      <c r="Y1764">
        <v>1</v>
      </c>
      <c r="Z1764">
        <v>0</v>
      </c>
      <c r="AA1764" s="20">
        <v>0</v>
      </c>
      <c r="AB1764">
        <v>0</v>
      </c>
      <c r="AC1764">
        <v>1</v>
      </c>
      <c r="AD1764">
        <v>0</v>
      </c>
      <c r="AE1764">
        <v>0</v>
      </c>
      <c r="AF1764">
        <v>0</v>
      </c>
      <c r="AG1764">
        <v>0</v>
      </c>
      <c r="AH1764">
        <v>0</v>
      </c>
      <c r="AI1764">
        <v>0</v>
      </c>
    </row>
    <row r="1765" spans="3:35">
      <c r="C1765">
        <v>285</v>
      </c>
      <c r="D1765" s="3"/>
      <c r="F1765" t="s">
        <v>1472</v>
      </c>
      <c r="G1765" t="s">
        <v>1470</v>
      </c>
      <c r="H1765" t="s">
        <v>620</v>
      </c>
      <c r="I1765">
        <v>0</v>
      </c>
      <c r="J1765">
        <v>1</v>
      </c>
      <c r="K1765">
        <v>1</v>
      </c>
      <c r="L1765">
        <v>1</v>
      </c>
      <c r="M1765">
        <v>0</v>
      </c>
      <c r="N1765">
        <v>0</v>
      </c>
      <c r="O1765">
        <v>1</v>
      </c>
      <c r="P1765">
        <v>1</v>
      </c>
      <c r="Q1765">
        <v>0</v>
      </c>
      <c r="R1765" s="20">
        <v>0</v>
      </c>
      <c r="S1765" t="s">
        <v>303</v>
      </c>
      <c r="T1765" t="s">
        <v>303</v>
      </c>
      <c r="U1765" s="20" t="s">
        <v>303</v>
      </c>
      <c r="V1765">
        <v>0</v>
      </c>
      <c r="W1765">
        <v>0</v>
      </c>
      <c r="X1765" s="20">
        <v>0</v>
      </c>
      <c r="Y1765">
        <v>0</v>
      </c>
      <c r="Z1765">
        <v>1</v>
      </c>
      <c r="AA1765" s="20">
        <v>0</v>
      </c>
      <c r="AB1765">
        <v>1</v>
      </c>
      <c r="AC1765">
        <v>0</v>
      </c>
      <c r="AD1765">
        <v>0</v>
      </c>
      <c r="AE1765">
        <v>0</v>
      </c>
      <c r="AF1765">
        <v>0</v>
      </c>
      <c r="AG1765">
        <v>0</v>
      </c>
      <c r="AH1765">
        <v>0</v>
      </c>
      <c r="AI1765">
        <v>0</v>
      </c>
    </row>
    <row r="1766" spans="3:35">
      <c r="C1766">
        <v>286</v>
      </c>
      <c r="D1766" s="5"/>
      <c r="E1766" s="2" t="s">
        <v>1319</v>
      </c>
      <c r="F1766" t="s">
        <v>1477</v>
      </c>
      <c r="G1766" t="s">
        <v>1467</v>
      </c>
      <c r="I1766">
        <v>0</v>
      </c>
      <c r="J1766">
        <v>0</v>
      </c>
      <c r="K1766">
        <v>0</v>
      </c>
      <c r="L1766">
        <v>0</v>
      </c>
      <c r="M1766">
        <v>0</v>
      </c>
      <c r="N1766">
        <v>0</v>
      </c>
      <c r="O1766">
        <v>0</v>
      </c>
      <c r="P1766">
        <v>0</v>
      </c>
      <c r="Q1766">
        <v>0</v>
      </c>
      <c r="R1766" s="20">
        <v>1</v>
      </c>
      <c r="S1766" t="s">
        <v>303</v>
      </c>
      <c r="T1766" t="s">
        <v>303</v>
      </c>
      <c r="U1766" s="20" t="s">
        <v>303</v>
      </c>
      <c r="V1766">
        <v>0</v>
      </c>
      <c r="W1766">
        <v>0</v>
      </c>
      <c r="X1766" s="20">
        <v>1</v>
      </c>
      <c r="Y1766">
        <v>0</v>
      </c>
      <c r="Z1766">
        <v>0</v>
      </c>
      <c r="AA1766" s="20">
        <v>1</v>
      </c>
      <c r="AB1766" t="s">
        <v>303</v>
      </c>
      <c r="AC1766" t="s">
        <v>303</v>
      </c>
      <c r="AD1766">
        <v>0</v>
      </c>
      <c r="AE1766">
        <v>0</v>
      </c>
      <c r="AF1766">
        <v>0</v>
      </c>
      <c r="AG1766">
        <v>0</v>
      </c>
      <c r="AH1766">
        <v>0</v>
      </c>
      <c r="AI1766">
        <v>0</v>
      </c>
    </row>
    <row r="1767" spans="3:35">
      <c r="C1767">
        <v>287</v>
      </c>
      <c r="D1767" s="5"/>
      <c r="F1767" t="s">
        <v>1478</v>
      </c>
      <c r="G1767" t="s">
        <v>1468</v>
      </c>
      <c r="I1767">
        <v>0</v>
      </c>
      <c r="J1767">
        <v>0</v>
      </c>
      <c r="K1767">
        <v>0</v>
      </c>
      <c r="L1767">
        <v>0</v>
      </c>
      <c r="M1767">
        <v>0</v>
      </c>
      <c r="N1767">
        <v>0</v>
      </c>
      <c r="O1767">
        <v>0</v>
      </c>
      <c r="P1767">
        <v>0</v>
      </c>
      <c r="Q1767">
        <v>0</v>
      </c>
      <c r="R1767" s="20">
        <v>1</v>
      </c>
      <c r="S1767" t="s">
        <v>303</v>
      </c>
      <c r="T1767" t="s">
        <v>303</v>
      </c>
      <c r="U1767" s="20" t="s">
        <v>303</v>
      </c>
      <c r="V1767">
        <v>1</v>
      </c>
      <c r="W1767">
        <v>0</v>
      </c>
      <c r="X1767" s="20">
        <v>0</v>
      </c>
      <c r="Y1767">
        <v>0</v>
      </c>
      <c r="Z1767">
        <v>1</v>
      </c>
      <c r="AA1767" s="20">
        <v>0</v>
      </c>
      <c r="AB1767" t="s">
        <v>303</v>
      </c>
      <c r="AC1767" t="s">
        <v>303</v>
      </c>
      <c r="AD1767">
        <v>0</v>
      </c>
      <c r="AE1767">
        <v>0</v>
      </c>
      <c r="AF1767">
        <v>0</v>
      </c>
      <c r="AG1767">
        <v>0</v>
      </c>
      <c r="AH1767">
        <v>0</v>
      </c>
      <c r="AI1767">
        <v>0</v>
      </c>
    </row>
    <row r="1768" spans="3:35">
      <c r="C1768">
        <v>288</v>
      </c>
      <c r="D1768" s="5"/>
      <c r="F1768" t="s">
        <v>1478</v>
      </c>
      <c r="G1768" t="s">
        <v>1468</v>
      </c>
      <c r="I1768">
        <v>0</v>
      </c>
      <c r="J1768">
        <v>0</v>
      </c>
      <c r="K1768">
        <v>0</v>
      </c>
      <c r="L1768">
        <v>1</v>
      </c>
      <c r="M1768">
        <v>0</v>
      </c>
      <c r="N1768">
        <v>0</v>
      </c>
      <c r="O1768">
        <v>1</v>
      </c>
      <c r="P1768">
        <v>0</v>
      </c>
      <c r="Q1768">
        <v>0</v>
      </c>
      <c r="R1768" s="20">
        <v>1</v>
      </c>
      <c r="S1768" t="s">
        <v>303</v>
      </c>
      <c r="T1768" t="s">
        <v>303</v>
      </c>
      <c r="U1768" s="20" t="s">
        <v>303</v>
      </c>
      <c r="V1768">
        <v>0</v>
      </c>
      <c r="W1768">
        <v>0</v>
      </c>
      <c r="X1768" s="20">
        <v>0</v>
      </c>
      <c r="Y1768">
        <v>0</v>
      </c>
      <c r="Z1768">
        <v>1</v>
      </c>
      <c r="AA1768" s="20">
        <v>1</v>
      </c>
      <c r="AB1768" t="s">
        <v>303</v>
      </c>
      <c r="AC1768" t="s">
        <v>303</v>
      </c>
      <c r="AD1768">
        <v>0</v>
      </c>
      <c r="AE1768">
        <v>0</v>
      </c>
      <c r="AF1768">
        <v>0</v>
      </c>
      <c r="AG1768">
        <v>0</v>
      </c>
      <c r="AH1768">
        <v>0</v>
      </c>
      <c r="AI1768">
        <v>0</v>
      </c>
    </row>
    <row r="1769" spans="3:35">
      <c r="C1769">
        <v>289</v>
      </c>
      <c r="D1769" s="5"/>
      <c r="E1769" s="2" t="s">
        <v>1315</v>
      </c>
      <c r="F1769" t="s">
        <v>1475</v>
      </c>
      <c r="G1769" t="s">
        <v>1469</v>
      </c>
      <c r="I1769">
        <v>0</v>
      </c>
      <c r="J1769">
        <v>0</v>
      </c>
      <c r="K1769">
        <v>0</v>
      </c>
      <c r="L1769">
        <v>0</v>
      </c>
      <c r="M1769">
        <v>0</v>
      </c>
      <c r="N1769">
        <v>0</v>
      </c>
      <c r="O1769">
        <v>0</v>
      </c>
      <c r="P1769">
        <v>0</v>
      </c>
      <c r="Q1769">
        <v>1</v>
      </c>
      <c r="R1769" s="20">
        <v>0</v>
      </c>
      <c r="S1769" t="s">
        <v>303</v>
      </c>
      <c r="T1769" t="s">
        <v>303</v>
      </c>
      <c r="U1769" s="20" t="s">
        <v>303</v>
      </c>
      <c r="V1769">
        <v>0</v>
      </c>
      <c r="W1769">
        <v>1</v>
      </c>
      <c r="X1769" s="20">
        <v>0</v>
      </c>
      <c r="Y1769">
        <v>1</v>
      </c>
      <c r="Z1769">
        <v>0</v>
      </c>
      <c r="AA1769" s="20">
        <v>0</v>
      </c>
      <c r="AB1769" t="s">
        <v>303</v>
      </c>
      <c r="AC1769" t="s">
        <v>303</v>
      </c>
      <c r="AD1769">
        <v>0</v>
      </c>
      <c r="AE1769">
        <v>0</v>
      </c>
      <c r="AF1769">
        <v>0</v>
      </c>
      <c r="AG1769">
        <v>0</v>
      </c>
      <c r="AH1769">
        <v>0</v>
      </c>
      <c r="AI1769">
        <v>0</v>
      </c>
    </row>
    <row r="1770" spans="3:35">
      <c r="C1770">
        <v>290</v>
      </c>
      <c r="D1770" s="5"/>
      <c r="F1770" t="s">
        <v>1476</v>
      </c>
      <c r="G1770" t="s">
        <v>1470</v>
      </c>
      <c r="I1770">
        <v>0</v>
      </c>
      <c r="J1770">
        <v>0</v>
      </c>
      <c r="K1770">
        <v>0</v>
      </c>
      <c r="L1770">
        <v>0</v>
      </c>
      <c r="M1770">
        <v>0</v>
      </c>
      <c r="N1770">
        <v>0</v>
      </c>
      <c r="O1770">
        <v>0</v>
      </c>
      <c r="P1770">
        <v>0</v>
      </c>
      <c r="Q1770">
        <v>1</v>
      </c>
      <c r="R1770" s="20">
        <v>0</v>
      </c>
      <c r="S1770" t="s">
        <v>303</v>
      </c>
      <c r="T1770" t="s">
        <v>303</v>
      </c>
      <c r="U1770" s="20" t="s">
        <v>303</v>
      </c>
      <c r="V1770">
        <v>1</v>
      </c>
      <c r="W1770">
        <v>0</v>
      </c>
      <c r="X1770" s="20">
        <v>0</v>
      </c>
      <c r="Y1770">
        <v>1</v>
      </c>
      <c r="Z1770">
        <v>0</v>
      </c>
      <c r="AA1770" s="20">
        <v>0</v>
      </c>
      <c r="AB1770" t="s">
        <v>303</v>
      </c>
      <c r="AC1770" t="s">
        <v>303</v>
      </c>
      <c r="AD1770">
        <v>0</v>
      </c>
      <c r="AE1770">
        <v>0</v>
      </c>
      <c r="AF1770">
        <v>0</v>
      </c>
      <c r="AG1770">
        <v>0</v>
      </c>
      <c r="AH1770">
        <v>0</v>
      </c>
      <c r="AI1770">
        <v>0</v>
      </c>
    </row>
    <row r="1771" spans="3:35">
      <c r="C1771">
        <v>291</v>
      </c>
      <c r="D1771" s="5"/>
      <c r="F1771" t="s">
        <v>1476</v>
      </c>
      <c r="G1771" t="s">
        <v>1470</v>
      </c>
      <c r="I1771">
        <v>0</v>
      </c>
      <c r="J1771">
        <v>0</v>
      </c>
      <c r="K1771">
        <v>0</v>
      </c>
      <c r="L1771">
        <v>1</v>
      </c>
      <c r="M1771">
        <v>0</v>
      </c>
      <c r="N1771">
        <v>0</v>
      </c>
      <c r="O1771">
        <v>1</v>
      </c>
      <c r="P1771">
        <v>0</v>
      </c>
      <c r="Q1771">
        <v>1</v>
      </c>
      <c r="R1771" s="20">
        <v>0</v>
      </c>
      <c r="S1771" t="s">
        <v>303</v>
      </c>
      <c r="T1771" t="s">
        <v>303</v>
      </c>
      <c r="U1771" s="20" t="s">
        <v>303</v>
      </c>
      <c r="V1771">
        <v>0</v>
      </c>
      <c r="W1771">
        <v>0</v>
      </c>
      <c r="X1771" s="20">
        <v>0</v>
      </c>
      <c r="Y1771">
        <v>0</v>
      </c>
      <c r="Z1771">
        <v>1</v>
      </c>
      <c r="AA1771" s="20">
        <v>0</v>
      </c>
      <c r="AB1771" t="s">
        <v>303</v>
      </c>
      <c r="AC1771" t="s">
        <v>303</v>
      </c>
      <c r="AD1771">
        <v>0</v>
      </c>
      <c r="AE1771">
        <v>0</v>
      </c>
      <c r="AF1771">
        <v>0</v>
      </c>
      <c r="AG1771">
        <v>0</v>
      </c>
      <c r="AH1771">
        <v>0</v>
      </c>
      <c r="AI1771">
        <v>0</v>
      </c>
    </row>
    <row r="1772" spans="3:35">
      <c r="C1772">
        <v>292</v>
      </c>
      <c r="D1772" s="5"/>
      <c r="E1772" s="2" t="s">
        <v>1317</v>
      </c>
      <c r="F1772" t="s">
        <v>1473</v>
      </c>
      <c r="G1772" t="s">
        <v>1471</v>
      </c>
      <c r="I1772">
        <v>0</v>
      </c>
      <c r="J1772">
        <v>0</v>
      </c>
      <c r="K1772">
        <v>0</v>
      </c>
      <c r="L1772">
        <v>0</v>
      </c>
      <c r="M1772">
        <v>0</v>
      </c>
      <c r="N1772">
        <v>0</v>
      </c>
      <c r="O1772">
        <v>0</v>
      </c>
      <c r="P1772">
        <v>0</v>
      </c>
      <c r="Q1772">
        <v>1</v>
      </c>
      <c r="R1772" s="20">
        <v>0</v>
      </c>
      <c r="S1772" t="s">
        <v>303</v>
      </c>
      <c r="T1772" t="s">
        <v>303</v>
      </c>
      <c r="U1772" s="20" t="s">
        <v>303</v>
      </c>
      <c r="V1772">
        <v>0</v>
      </c>
      <c r="W1772">
        <v>1</v>
      </c>
      <c r="X1772" s="20">
        <v>0</v>
      </c>
      <c r="Y1772">
        <v>1</v>
      </c>
      <c r="Z1772">
        <v>0</v>
      </c>
      <c r="AA1772" s="20">
        <v>0</v>
      </c>
      <c r="AB1772" t="s">
        <v>303</v>
      </c>
      <c r="AC1772" t="s">
        <v>303</v>
      </c>
      <c r="AD1772">
        <v>0</v>
      </c>
      <c r="AE1772">
        <v>0</v>
      </c>
      <c r="AF1772">
        <v>0</v>
      </c>
      <c r="AG1772">
        <v>0</v>
      </c>
      <c r="AH1772">
        <v>0</v>
      </c>
      <c r="AI1772">
        <v>0</v>
      </c>
    </row>
    <row r="1773" spans="3:35">
      <c r="C1773">
        <v>293</v>
      </c>
      <c r="D1773" s="5"/>
      <c r="F1773" t="s">
        <v>1474</v>
      </c>
      <c r="G1773" t="s">
        <v>1472</v>
      </c>
      <c r="H1773" t="s">
        <v>628</v>
      </c>
      <c r="I1773">
        <v>0</v>
      </c>
      <c r="J1773">
        <v>1</v>
      </c>
      <c r="K1773">
        <v>1</v>
      </c>
      <c r="L1773">
        <v>0</v>
      </c>
      <c r="M1773">
        <v>0</v>
      </c>
      <c r="N1773">
        <v>0</v>
      </c>
      <c r="O1773">
        <v>0</v>
      </c>
      <c r="P1773">
        <v>0</v>
      </c>
      <c r="Q1773">
        <v>1</v>
      </c>
      <c r="R1773" s="20">
        <v>0</v>
      </c>
      <c r="S1773" t="s">
        <v>303</v>
      </c>
      <c r="T1773" t="s">
        <v>303</v>
      </c>
      <c r="U1773" s="20" t="s">
        <v>303</v>
      </c>
      <c r="V1773">
        <v>1</v>
      </c>
      <c r="W1773">
        <v>0</v>
      </c>
      <c r="X1773" s="20">
        <v>0</v>
      </c>
      <c r="Y1773">
        <v>1</v>
      </c>
      <c r="Z1773">
        <v>0</v>
      </c>
      <c r="AA1773" s="20">
        <v>0</v>
      </c>
      <c r="AB1773">
        <v>0</v>
      </c>
      <c r="AC1773">
        <v>1</v>
      </c>
      <c r="AD1773">
        <v>0</v>
      </c>
      <c r="AE1773">
        <v>0</v>
      </c>
      <c r="AF1773">
        <v>0</v>
      </c>
      <c r="AG1773">
        <v>0</v>
      </c>
      <c r="AH1773">
        <v>0</v>
      </c>
      <c r="AI1773">
        <v>0</v>
      </c>
    </row>
    <row r="1774" spans="3:35">
      <c r="C1774">
        <v>294</v>
      </c>
      <c r="D1774" s="5"/>
      <c r="F1774" t="s">
        <v>1474</v>
      </c>
      <c r="G1774" t="s">
        <v>1472</v>
      </c>
      <c r="H1774" t="s">
        <v>629</v>
      </c>
      <c r="I1774">
        <v>0</v>
      </c>
      <c r="J1774">
        <v>1</v>
      </c>
      <c r="K1774">
        <v>1</v>
      </c>
      <c r="L1774">
        <v>1</v>
      </c>
      <c r="M1774">
        <v>0</v>
      </c>
      <c r="N1774">
        <v>0</v>
      </c>
      <c r="O1774">
        <v>1</v>
      </c>
      <c r="P1774">
        <v>0</v>
      </c>
      <c r="Q1774">
        <v>1</v>
      </c>
      <c r="R1774" s="20">
        <v>0</v>
      </c>
      <c r="S1774" t="s">
        <v>303</v>
      </c>
      <c r="T1774" t="s">
        <v>303</v>
      </c>
      <c r="U1774" s="20" t="s">
        <v>303</v>
      </c>
      <c r="V1774">
        <v>0</v>
      </c>
      <c r="W1774">
        <v>0</v>
      </c>
      <c r="X1774" s="20">
        <v>0</v>
      </c>
      <c r="Y1774">
        <v>0</v>
      </c>
      <c r="Z1774">
        <v>1</v>
      </c>
      <c r="AA1774" s="20">
        <v>0</v>
      </c>
      <c r="AB1774">
        <v>1</v>
      </c>
      <c r="AC1774">
        <v>0</v>
      </c>
      <c r="AD1774">
        <v>0</v>
      </c>
      <c r="AE1774">
        <v>0</v>
      </c>
      <c r="AF1774">
        <v>0</v>
      </c>
      <c r="AG1774">
        <v>0</v>
      </c>
      <c r="AH1774">
        <v>0</v>
      </c>
      <c r="AI1774">
        <v>0</v>
      </c>
    </row>
    <row r="1775" spans="3:35">
      <c r="C1775">
        <v>295</v>
      </c>
      <c r="D1775" s="3"/>
      <c r="E1775" s="2" t="s">
        <v>1323</v>
      </c>
      <c r="F1775" t="s">
        <v>1477</v>
      </c>
      <c r="G1775" t="s">
        <v>1478</v>
      </c>
      <c r="I1775">
        <v>0</v>
      </c>
      <c r="J1775">
        <v>0</v>
      </c>
      <c r="K1775">
        <v>0</v>
      </c>
      <c r="L1775">
        <v>0</v>
      </c>
      <c r="M1775">
        <v>0</v>
      </c>
      <c r="N1775">
        <v>0</v>
      </c>
      <c r="O1775">
        <v>0</v>
      </c>
      <c r="P1775">
        <v>0</v>
      </c>
      <c r="Q1775">
        <v>1</v>
      </c>
      <c r="R1775" s="20">
        <v>0</v>
      </c>
      <c r="S1775" t="s">
        <v>303</v>
      </c>
      <c r="T1775" t="s">
        <v>303</v>
      </c>
      <c r="U1775" s="20" t="s">
        <v>303</v>
      </c>
      <c r="V1775">
        <v>0</v>
      </c>
      <c r="W1775">
        <v>0</v>
      </c>
      <c r="X1775" s="20">
        <v>1</v>
      </c>
      <c r="Y1775">
        <v>0</v>
      </c>
      <c r="Z1775">
        <v>1</v>
      </c>
      <c r="AA1775" s="20">
        <v>0</v>
      </c>
      <c r="AB1775" t="s">
        <v>303</v>
      </c>
      <c r="AC1775" t="s">
        <v>303</v>
      </c>
      <c r="AD1775">
        <v>0</v>
      </c>
      <c r="AE1775">
        <v>0</v>
      </c>
      <c r="AF1775">
        <v>0</v>
      </c>
      <c r="AG1775">
        <v>0</v>
      </c>
      <c r="AH1775">
        <v>0</v>
      </c>
      <c r="AI1775">
        <v>0</v>
      </c>
    </row>
    <row r="1776" spans="3:35">
      <c r="C1776">
        <v>296</v>
      </c>
      <c r="D1776" s="3"/>
      <c r="F1776" t="s">
        <v>1477</v>
      </c>
      <c r="G1776" t="s">
        <v>1478</v>
      </c>
      <c r="I1776">
        <v>0</v>
      </c>
      <c r="J1776">
        <v>0</v>
      </c>
      <c r="K1776">
        <v>0</v>
      </c>
      <c r="L1776">
        <v>0</v>
      </c>
      <c r="M1776">
        <v>1</v>
      </c>
      <c r="N1776">
        <v>1</v>
      </c>
      <c r="O1776">
        <v>0</v>
      </c>
      <c r="P1776">
        <v>0</v>
      </c>
      <c r="Q1776">
        <v>0</v>
      </c>
      <c r="R1776" s="20">
        <v>1</v>
      </c>
      <c r="S1776" t="s">
        <v>303</v>
      </c>
      <c r="T1776" t="s">
        <v>303</v>
      </c>
      <c r="U1776" s="20" t="s">
        <v>303</v>
      </c>
      <c r="V1776">
        <v>0</v>
      </c>
      <c r="W1776">
        <v>1</v>
      </c>
      <c r="X1776" s="20">
        <v>1</v>
      </c>
      <c r="Y1776">
        <v>1</v>
      </c>
      <c r="Z1776">
        <v>0</v>
      </c>
      <c r="AA1776" s="20">
        <v>0</v>
      </c>
      <c r="AB1776" t="s">
        <v>303</v>
      </c>
      <c r="AC1776" t="s">
        <v>303</v>
      </c>
      <c r="AD1776">
        <v>0</v>
      </c>
      <c r="AE1776">
        <v>0</v>
      </c>
      <c r="AF1776">
        <v>0</v>
      </c>
      <c r="AG1776">
        <v>0</v>
      </c>
      <c r="AH1776">
        <v>0</v>
      </c>
      <c r="AI1776">
        <v>0</v>
      </c>
    </row>
    <row r="1777" spans="2:35">
      <c r="C1777">
        <v>297</v>
      </c>
      <c r="D1777" s="3"/>
      <c r="E1777" s="2" t="s">
        <v>1307</v>
      </c>
      <c r="F1777" t="s">
        <v>1475</v>
      </c>
      <c r="G1777" t="s">
        <v>1467</v>
      </c>
      <c r="I1777">
        <v>0</v>
      </c>
      <c r="J1777">
        <v>0</v>
      </c>
      <c r="K1777">
        <v>0</v>
      </c>
      <c r="L1777">
        <v>0</v>
      </c>
      <c r="M1777">
        <v>0</v>
      </c>
      <c r="N1777">
        <v>0</v>
      </c>
      <c r="O1777">
        <v>0</v>
      </c>
      <c r="P1777">
        <v>0</v>
      </c>
      <c r="Q1777">
        <v>1</v>
      </c>
      <c r="R1777" s="20">
        <v>0</v>
      </c>
      <c r="S1777" t="s">
        <v>303</v>
      </c>
      <c r="T1777" t="s">
        <v>303</v>
      </c>
      <c r="U1777" s="20" t="s">
        <v>303</v>
      </c>
      <c r="V1777">
        <v>0</v>
      </c>
      <c r="W1777">
        <v>1</v>
      </c>
      <c r="X1777" s="20">
        <v>0</v>
      </c>
      <c r="Y1777">
        <v>1</v>
      </c>
      <c r="Z1777">
        <v>0</v>
      </c>
      <c r="AA1777" s="20">
        <v>0</v>
      </c>
      <c r="AB1777" t="s">
        <v>303</v>
      </c>
      <c r="AC1777" t="s">
        <v>303</v>
      </c>
      <c r="AD1777">
        <v>0</v>
      </c>
      <c r="AE1777">
        <v>0</v>
      </c>
      <c r="AF1777" t="s">
        <v>303</v>
      </c>
      <c r="AG1777" t="s">
        <v>303</v>
      </c>
      <c r="AH1777">
        <v>0</v>
      </c>
      <c r="AI1777">
        <v>0</v>
      </c>
    </row>
    <row r="1778" spans="2:35">
      <c r="C1778">
        <v>298</v>
      </c>
      <c r="D1778" s="3"/>
      <c r="F1778" t="s">
        <v>1476</v>
      </c>
      <c r="G1778" t="s">
        <v>1468</v>
      </c>
      <c r="I1778">
        <v>0</v>
      </c>
      <c r="J1778">
        <v>0</v>
      </c>
      <c r="K1778">
        <v>0</v>
      </c>
      <c r="L1778">
        <v>0</v>
      </c>
      <c r="M1778">
        <v>0</v>
      </c>
      <c r="N1778">
        <v>0</v>
      </c>
      <c r="O1778">
        <v>0</v>
      </c>
      <c r="P1778">
        <v>0</v>
      </c>
      <c r="Q1778">
        <v>1</v>
      </c>
      <c r="R1778" s="20">
        <v>0</v>
      </c>
      <c r="S1778" t="s">
        <v>303</v>
      </c>
      <c r="T1778" t="s">
        <v>303</v>
      </c>
      <c r="U1778" s="20" t="s">
        <v>303</v>
      </c>
      <c r="V1778">
        <v>1</v>
      </c>
      <c r="W1778">
        <v>0</v>
      </c>
      <c r="X1778" s="20">
        <v>0</v>
      </c>
      <c r="Y1778">
        <v>1</v>
      </c>
      <c r="Z1778">
        <v>0</v>
      </c>
      <c r="AA1778" s="20">
        <v>0</v>
      </c>
      <c r="AB1778" t="s">
        <v>303</v>
      </c>
      <c r="AC1778" t="s">
        <v>303</v>
      </c>
      <c r="AD1778">
        <v>0</v>
      </c>
      <c r="AE1778">
        <v>0</v>
      </c>
      <c r="AF1778" t="s">
        <v>303</v>
      </c>
      <c r="AG1778" t="s">
        <v>303</v>
      </c>
      <c r="AH1778">
        <v>0</v>
      </c>
      <c r="AI1778">
        <v>0</v>
      </c>
    </row>
    <row r="1779" spans="2:35">
      <c r="C1779">
        <v>299</v>
      </c>
      <c r="D1779" s="3"/>
      <c r="F1779" t="s">
        <v>1476</v>
      </c>
      <c r="G1779" t="s">
        <v>1468</v>
      </c>
      <c r="I1779">
        <v>0</v>
      </c>
      <c r="J1779">
        <v>0</v>
      </c>
      <c r="K1779">
        <v>0</v>
      </c>
      <c r="L1779">
        <v>1</v>
      </c>
      <c r="M1779">
        <v>0</v>
      </c>
      <c r="N1779">
        <v>0</v>
      </c>
      <c r="O1779">
        <v>1</v>
      </c>
      <c r="P1779">
        <v>0</v>
      </c>
      <c r="Q1779">
        <v>1</v>
      </c>
      <c r="R1779" s="20">
        <v>0</v>
      </c>
      <c r="S1779" t="s">
        <v>303</v>
      </c>
      <c r="T1779" t="s">
        <v>303</v>
      </c>
      <c r="U1779" s="20" t="s">
        <v>303</v>
      </c>
      <c r="V1779">
        <v>0</v>
      </c>
      <c r="W1779">
        <v>0</v>
      </c>
      <c r="X1779" s="20">
        <v>0</v>
      </c>
      <c r="Y1779">
        <v>0</v>
      </c>
      <c r="Z1779">
        <v>1</v>
      </c>
      <c r="AA1779" s="20">
        <v>0</v>
      </c>
      <c r="AB1779" t="s">
        <v>303</v>
      </c>
      <c r="AC1779" t="s">
        <v>303</v>
      </c>
      <c r="AD1779">
        <v>0</v>
      </c>
      <c r="AE1779">
        <v>0</v>
      </c>
      <c r="AF1779" t="s">
        <v>303</v>
      </c>
      <c r="AG1779" t="s">
        <v>303</v>
      </c>
      <c r="AH1779">
        <v>0</v>
      </c>
      <c r="AI1779">
        <v>0</v>
      </c>
    </row>
    <row r="1780" spans="2:35">
      <c r="C1780">
        <v>300</v>
      </c>
      <c r="D1780" s="3"/>
      <c r="E1780" s="2" t="s">
        <v>1309</v>
      </c>
      <c r="F1780" t="s">
        <v>1473</v>
      </c>
      <c r="G1780" t="s">
        <v>1469</v>
      </c>
      <c r="I1780">
        <v>0</v>
      </c>
      <c r="J1780">
        <v>0</v>
      </c>
      <c r="K1780">
        <v>0</v>
      </c>
      <c r="L1780">
        <v>0</v>
      </c>
      <c r="M1780">
        <v>0</v>
      </c>
      <c r="N1780">
        <v>0</v>
      </c>
      <c r="O1780">
        <v>0</v>
      </c>
      <c r="P1780">
        <v>0</v>
      </c>
      <c r="Q1780">
        <v>1</v>
      </c>
      <c r="R1780" s="20">
        <v>0</v>
      </c>
      <c r="S1780" t="s">
        <v>303</v>
      </c>
      <c r="T1780" t="s">
        <v>303</v>
      </c>
      <c r="U1780" s="20" t="s">
        <v>303</v>
      </c>
      <c r="V1780">
        <v>0</v>
      </c>
      <c r="W1780">
        <v>1</v>
      </c>
      <c r="X1780" s="20">
        <v>0</v>
      </c>
      <c r="Y1780">
        <v>1</v>
      </c>
      <c r="Z1780">
        <v>0</v>
      </c>
      <c r="AA1780" s="20">
        <v>0</v>
      </c>
      <c r="AB1780" t="s">
        <v>303</v>
      </c>
      <c r="AC1780" t="s">
        <v>303</v>
      </c>
      <c r="AD1780">
        <v>0</v>
      </c>
      <c r="AE1780">
        <v>0</v>
      </c>
      <c r="AF1780" t="s">
        <v>303</v>
      </c>
      <c r="AG1780" t="s">
        <v>303</v>
      </c>
      <c r="AH1780">
        <v>0</v>
      </c>
      <c r="AI1780">
        <v>0</v>
      </c>
    </row>
    <row r="1781" spans="2:35">
      <c r="C1781">
        <v>301</v>
      </c>
      <c r="D1781" s="3"/>
      <c r="F1781" t="s">
        <v>1474</v>
      </c>
      <c r="G1781" t="s">
        <v>1470</v>
      </c>
      <c r="I1781">
        <v>0</v>
      </c>
      <c r="J1781">
        <v>0</v>
      </c>
      <c r="K1781">
        <v>0</v>
      </c>
      <c r="L1781">
        <v>0</v>
      </c>
      <c r="M1781">
        <v>0</v>
      </c>
      <c r="N1781">
        <v>0</v>
      </c>
      <c r="O1781">
        <v>0</v>
      </c>
      <c r="P1781">
        <v>0</v>
      </c>
      <c r="Q1781">
        <v>1</v>
      </c>
      <c r="R1781" s="20">
        <v>0</v>
      </c>
      <c r="S1781" t="s">
        <v>303</v>
      </c>
      <c r="T1781" t="s">
        <v>303</v>
      </c>
      <c r="U1781" s="20" t="s">
        <v>303</v>
      </c>
      <c r="V1781">
        <v>1</v>
      </c>
      <c r="W1781">
        <v>0</v>
      </c>
      <c r="X1781" s="20">
        <v>0</v>
      </c>
      <c r="Y1781">
        <v>1</v>
      </c>
      <c r="Z1781">
        <v>0</v>
      </c>
      <c r="AA1781" s="20">
        <v>0</v>
      </c>
      <c r="AB1781" t="s">
        <v>303</v>
      </c>
      <c r="AC1781" t="s">
        <v>303</v>
      </c>
      <c r="AD1781">
        <v>0</v>
      </c>
      <c r="AE1781">
        <v>0</v>
      </c>
      <c r="AF1781" t="s">
        <v>303</v>
      </c>
      <c r="AG1781" t="s">
        <v>303</v>
      </c>
      <c r="AH1781">
        <v>0</v>
      </c>
      <c r="AI1781">
        <v>0</v>
      </c>
    </row>
    <row r="1782" spans="2:35">
      <c r="C1782">
        <v>302</v>
      </c>
      <c r="D1782" s="3"/>
      <c r="F1782" t="s">
        <v>1474</v>
      </c>
      <c r="G1782" t="s">
        <v>1470</v>
      </c>
      <c r="I1782">
        <v>0</v>
      </c>
      <c r="J1782">
        <v>0</v>
      </c>
      <c r="K1782">
        <v>0</v>
      </c>
      <c r="L1782">
        <v>1</v>
      </c>
      <c r="M1782">
        <v>0</v>
      </c>
      <c r="N1782">
        <v>0</v>
      </c>
      <c r="O1782">
        <v>1</v>
      </c>
      <c r="P1782">
        <v>0</v>
      </c>
      <c r="Q1782">
        <v>1</v>
      </c>
      <c r="R1782" s="20">
        <v>0</v>
      </c>
      <c r="S1782" t="s">
        <v>303</v>
      </c>
      <c r="T1782" t="s">
        <v>303</v>
      </c>
      <c r="U1782" s="20" t="s">
        <v>303</v>
      </c>
      <c r="V1782">
        <v>0</v>
      </c>
      <c r="W1782">
        <v>0</v>
      </c>
      <c r="X1782" s="20">
        <v>0</v>
      </c>
      <c r="Y1782">
        <v>0</v>
      </c>
      <c r="Z1782">
        <v>1</v>
      </c>
      <c r="AA1782" s="20">
        <v>0</v>
      </c>
      <c r="AB1782" t="s">
        <v>303</v>
      </c>
      <c r="AC1782" t="s">
        <v>303</v>
      </c>
      <c r="AD1782">
        <v>0</v>
      </c>
      <c r="AE1782">
        <v>0</v>
      </c>
      <c r="AF1782" t="s">
        <v>303</v>
      </c>
      <c r="AG1782" t="s">
        <v>303</v>
      </c>
      <c r="AH1782">
        <v>0</v>
      </c>
      <c r="AI1782">
        <v>0</v>
      </c>
    </row>
    <row r="1783" spans="2:35">
      <c r="C1783">
        <v>303</v>
      </c>
      <c r="D1783" s="3"/>
      <c r="E1783" s="2" t="s">
        <v>1311</v>
      </c>
      <c r="F1783" t="s">
        <v>1471</v>
      </c>
      <c r="G1783" t="s">
        <v>1472</v>
      </c>
      <c r="H1783" t="s">
        <v>1482</v>
      </c>
      <c r="I1783">
        <v>0</v>
      </c>
      <c r="J1783">
        <v>1</v>
      </c>
      <c r="K1783">
        <v>1</v>
      </c>
      <c r="L1783">
        <v>0</v>
      </c>
      <c r="M1783">
        <v>0</v>
      </c>
      <c r="N1783">
        <v>0</v>
      </c>
      <c r="O1783">
        <v>0</v>
      </c>
      <c r="P1783">
        <v>0</v>
      </c>
      <c r="Q1783">
        <v>1</v>
      </c>
      <c r="R1783" s="20">
        <v>0</v>
      </c>
      <c r="S1783" t="s">
        <v>303</v>
      </c>
      <c r="T1783" t="s">
        <v>303</v>
      </c>
      <c r="U1783" s="20" t="s">
        <v>303</v>
      </c>
      <c r="V1783">
        <v>0</v>
      </c>
      <c r="W1783">
        <v>0</v>
      </c>
      <c r="X1783" s="20">
        <v>0</v>
      </c>
      <c r="Y1783">
        <v>0</v>
      </c>
      <c r="Z1783">
        <v>1</v>
      </c>
      <c r="AA1783" s="20">
        <v>0</v>
      </c>
      <c r="AB1783">
        <v>1</v>
      </c>
      <c r="AC1783">
        <v>0</v>
      </c>
      <c r="AD1783">
        <v>0</v>
      </c>
      <c r="AE1783">
        <v>0</v>
      </c>
      <c r="AF1783" t="s">
        <v>303</v>
      </c>
      <c r="AG1783" t="s">
        <v>303</v>
      </c>
      <c r="AH1783">
        <v>0</v>
      </c>
      <c r="AI1783">
        <v>0</v>
      </c>
    </row>
    <row r="1784" spans="2:35" ht="19.5" thickBot="1">
      <c r="C1784" s="7">
        <v>304</v>
      </c>
      <c r="D1784" s="8"/>
      <c r="E1784" s="13"/>
      <c r="F1784" s="7" t="s">
        <v>1471</v>
      </c>
      <c r="G1784" s="7" t="s">
        <v>1472</v>
      </c>
      <c r="H1784" s="7" t="s">
        <v>1483</v>
      </c>
      <c r="I1784">
        <v>0</v>
      </c>
      <c r="J1784">
        <v>1</v>
      </c>
      <c r="K1784">
        <v>1</v>
      </c>
      <c r="L1784">
        <v>0</v>
      </c>
      <c r="M1784">
        <v>1</v>
      </c>
      <c r="N1784">
        <v>1</v>
      </c>
      <c r="O1784">
        <v>0</v>
      </c>
      <c r="P1784">
        <v>0</v>
      </c>
      <c r="Q1784">
        <v>0</v>
      </c>
      <c r="R1784" s="20">
        <v>1</v>
      </c>
      <c r="S1784" t="s">
        <v>303</v>
      </c>
      <c r="T1784" t="s">
        <v>303</v>
      </c>
      <c r="U1784" s="20" t="s">
        <v>303</v>
      </c>
      <c r="V1784">
        <v>0</v>
      </c>
      <c r="W1784">
        <v>1</v>
      </c>
      <c r="X1784" s="20">
        <v>0</v>
      </c>
      <c r="Y1784">
        <v>0</v>
      </c>
      <c r="Z1784">
        <v>0</v>
      </c>
      <c r="AA1784" s="20">
        <v>0</v>
      </c>
      <c r="AB1784">
        <v>0</v>
      </c>
      <c r="AC1784">
        <v>1</v>
      </c>
      <c r="AD1784">
        <v>0</v>
      </c>
      <c r="AE1784">
        <v>0</v>
      </c>
      <c r="AF1784" t="s">
        <v>303</v>
      </c>
      <c r="AG1784" t="s">
        <v>303</v>
      </c>
      <c r="AH1784">
        <v>0</v>
      </c>
      <c r="AI1784">
        <v>0</v>
      </c>
    </row>
    <row r="1785" spans="2:35" ht="19.5" thickTop="1">
      <c r="B1785" t="s">
        <v>1201</v>
      </c>
      <c r="C1785">
        <v>0</v>
      </c>
      <c r="D1785" s="9"/>
      <c r="E1785" s="2" t="s">
        <v>1202</v>
      </c>
      <c r="F1785" t="s">
        <v>595</v>
      </c>
      <c r="G1785" t="s">
        <v>600</v>
      </c>
      <c r="I1785">
        <v>0</v>
      </c>
      <c r="J1785">
        <v>0</v>
      </c>
      <c r="K1785">
        <v>0</v>
      </c>
      <c r="L1785">
        <v>0</v>
      </c>
      <c r="M1785">
        <v>0</v>
      </c>
      <c r="N1785">
        <v>0</v>
      </c>
      <c r="O1785">
        <v>0</v>
      </c>
      <c r="P1785">
        <v>1</v>
      </c>
      <c r="Q1785">
        <v>1</v>
      </c>
      <c r="R1785" s="20">
        <v>0</v>
      </c>
      <c r="S1785" t="s">
        <v>303</v>
      </c>
      <c r="T1785" t="s">
        <v>303</v>
      </c>
      <c r="U1785" s="20" t="s">
        <v>303</v>
      </c>
      <c r="V1785">
        <v>0</v>
      </c>
      <c r="W1785">
        <v>0</v>
      </c>
      <c r="X1785" s="20">
        <v>1</v>
      </c>
      <c r="Y1785">
        <v>0</v>
      </c>
      <c r="Z1785">
        <v>0</v>
      </c>
      <c r="AA1785" s="20">
        <v>1</v>
      </c>
      <c r="AB1785" t="s">
        <v>303</v>
      </c>
      <c r="AC1785" t="s">
        <v>303</v>
      </c>
      <c r="AD1785">
        <v>0</v>
      </c>
      <c r="AE1785">
        <v>1</v>
      </c>
      <c r="AF1785">
        <v>0</v>
      </c>
      <c r="AG1785">
        <v>1</v>
      </c>
      <c r="AH1785">
        <v>0</v>
      </c>
      <c r="AI1785">
        <v>0</v>
      </c>
    </row>
    <row r="1786" spans="2:35">
      <c r="B1786" t="s">
        <v>1204</v>
      </c>
      <c r="C1786">
        <v>1</v>
      </c>
      <c r="D1786" s="9"/>
      <c r="F1786" t="s">
        <v>597</v>
      </c>
      <c r="G1786" t="s">
        <v>602</v>
      </c>
      <c r="I1786">
        <v>0</v>
      </c>
      <c r="J1786">
        <v>0</v>
      </c>
      <c r="K1786">
        <v>0</v>
      </c>
      <c r="L1786">
        <v>0</v>
      </c>
      <c r="M1786">
        <v>0</v>
      </c>
      <c r="N1786">
        <v>0</v>
      </c>
      <c r="O1786">
        <v>0</v>
      </c>
      <c r="P1786">
        <v>1</v>
      </c>
      <c r="Q1786">
        <v>1</v>
      </c>
      <c r="R1786" s="20">
        <v>0</v>
      </c>
      <c r="S1786" t="s">
        <v>303</v>
      </c>
      <c r="T1786" t="s">
        <v>303</v>
      </c>
      <c r="U1786" s="20" t="s">
        <v>303</v>
      </c>
      <c r="V1786">
        <v>1</v>
      </c>
      <c r="W1786">
        <v>0</v>
      </c>
      <c r="X1786" s="20">
        <v>0</v>
      </c>
      <c r="Y1786">
        <v>0</v>
      </c>
      <c r="Z1786">
        <v>1</v>
      </c>
      <c r="AA1786" s="20">
        <v>0</v>
      </c>
      <c r="AB1786" t="s">
        <v>303</v>
      </c>
      <c r="AC1786" t="s">
        <v>303</v>
      </c>
      <c r="AD1786">
        <v>0</v>
      </c>
      <c r="AE1786">
        <v>1</v>
      </c>
      <c r="AF1786">
        <v>0</v>
      </c>
      <c r="AG1786">
        <v>1</v>
      </c>
      <c r="AH1786">
        <v>0</v>
      </c>
      <c r="AI1786">
        <v>0</v>
      </c>
    </row>
    <row r="1787" spans="2:35">
      <c r="B1787" t="s">
        <v>1205</v>
      </c>
      <c r="C1787">
        <v>2</v>
      </c>
      <c r="D1787" s="9"/>
      <c r="F1787" t="s">
        <v>597</v>
      </c>
      <c r="G1787" t="s">
        <v>602</v>
      </c>
      <c r="I1787">
        <v>0</v>
      </c>
      <c r="J1787">
        <v>0</v>
      </c>
      <c r="K1787">
        <v>0</v>
      </c>
      <c r="L1787">
        <v>1</v>
      </c>
      <c r="M1787">
        <v>0</v>
      </c>
      <c r="N1787">
        <v>0</v>
      </c>
      <c r="O1787">
        <v>1</v>
      </c>
      <c r="P1787">
        <v>1</v>
      </c>
      <c r="Q1787">
        <v>1</v>
      </c>
      <c r="R1787" s="20">
        <v>0</v>
      </c>
      <c r="S1787" t="s">
        <v>303</v>
      </c>
      <c r="T1787" t="s">
        <v>303</v>
      </c>
      <c r="U1787" s="20" t="s">
        <v>303</v>
      </c>
      <c r="V1787">
        <v>0</v>
      </c>
      <c r="W1787">
        <v>0</v>
      </c>
      <c r="X1787" s="20">
        <v>0</v>
      </c>
      <c r="Y1787">
        <v>0</v>
      </c>
      <c r="Z1787">
        <v>1</v>
      </c>
      <c r="AA1787" s="20">
        <v>1</v>
      </c>
      <c r="AB1787" t="s">
        <v>303</v>
      </c>
      <c r="AC1787" t="s">
        <v>303</v>
      </c>
      <c r="AD1787">
        <v>0</v>
      </c>
      <c r="AE1787">
        <v>1</v>
      </c>
      <c r="AF1787">
        <v>0</v>
      </c>
      <c r="AG1787">
        <v>1</v>
      </c>
      <c r="AH1787">
        <v>0</v>
      </c>
      <c r="AI1787">
        <v>0</v>
      </c>
    </row>
    <row r="1788" spans="2:35">
      <c r="C1788">
        <v>3</v>
      </c>
      <c r="D1788" s="9"/>
      <c r="E1788" s="2" t="s">
        <v>1206</v>
      </c>
      <c r="F1788" t="s">
        <v>622</v>
      </c>
      <c r="G1788" t="s">
        <v>623</v>
      </c>
      <c r="I1788">
        <v>0</v>
      </c>
      <c r="J1788">
        <v>0</v>
      </c>
      <c r="K1788">
        <v>0</v>
      </c>
      <c r="L1788">
        <v>0</v>
      </c>
      <c r="M1788">
        <v>0</v>
      </c>
      <c r="N1788">
        <v>0</v>
      </c>
      <c r="O1788">
        <v>0</v>
      </c>
      <c r="P1788">
        <v>1</v>
      </c>
      <c r="Q1788">
        <v>1</v>
      </c>
      <c r="R1788" s="20">
        <v>0</v>
      </c>
      <c r="S1788" t="s">
        <v>303</v>
      </c>
      <c r="T1788" t="s">
        <v>303</v>
      </c>
      <c r="U1788" s="20" t="s">
        <v>303</v>
      </c>
      <c r="V1788">
        <v>0</v>
      </c>
      <c r="W1788">
        <v>0</v>
      </c>
      <c r="X1788" s="20">
        <v>1</v>
      </c>
      <c r="Y1788">
        <v>0</v>
      </c>
      <c r="Z1788">
        <v>0</v>
      </c>
      <c r="AA1788" s="20">
        <v>1</v>
      </c>
      <c r="AB1788" t="s">
        <v>303</v>
      </c>
      <c r="AC1788" t="s">
        <v>303</v>
      </c>
      <c r="AD1788">
        <v>1</v>
      </c>
      <c r="AE1788">
        <v>0</v>
      </c>
      <c r="AF1788">
        <v>1</v>
      </c>
      <c r="AG1788">
        <v>0</v>
      </c>
      <c r="AH1788">
        <v>0</v>
      </c>
      <c r="AI1788">
        <v>0</v>
      </c>
    </row>
    <row r="1789" spans="2:35">
      <c r="B1789" t="s">
        <v>1208</v>
      </c>
      <c r="C1789">
        <v>4</v>
      </c>
      <c r="D1789" s="9"/>
      <c r="F1789" t="s">
        <v>622</v>
      </c>
      <c r="G1789" t="s">
        <v>623</v>
      </c>
      <c r="I1789">
        <v>0</v>
      </c>
      <c r="J1789">
        <v>0</v>
      </c>
      <c r="K1789">
        <v>0</v>
      </c>
      <c r="L1789">
        <v>0</v>
      </c>
      <c r="M1789">
        <v>1</v>
      </c>
      <c r="N1789">
        <v>1</v>
      </c>
      <c r="O1789">
        <v>0</v>
      </c>
      <c r="P1789">
        <v>0</v>
      </c>
      <c r="Q1789">
        <v>1</v>
      </c>
      <c r="R1789" s="20">
        <v>1</v>
      </c>
      <c r="S1789" t="s">
        <v>303</v>
      </c>
      <c r="T1789" t="s">
        <v>303</v>
      </c>
      <c r="U1789" s="20" t="s">
        <v>303</v>
      </c>
      <c r="V1789">
        <v>0</v>
      </c>
      <c r="W1789">
        <v>1</v>
      </c>
      <c r="X1789" s="20">
        <v>1</v>
      </c>
      <c r="Y1789">
        <v>0</v>
      </c>
      <c r="Z1789">
        <v>1</v>
      </c>
      <c r="AA1789" s="20">
        <v>0</v>
      </c>
      <c r="AB1789" t="s">
        <v>303</v>
      </c>
      <c r="AC1789" t="s">
        <v>303</v>
      </c>
      <c r="AD1789">
        <v>1</v>
      </c>
      <c r="AE1789">
        <v>0</v>
      </c>
      <c r="AF1789">
        <v>1</v>
      </c>
      <c r="AG1789">
        <v>0</v>
      </c>
      <c r="AH1789">
        <v>0</v>
      </c>
      <c r="AI1789">
        <v>0</v>
      </c>
    </row>
    <row r="1790" spans="2:35">
      <c r="B1790" t="s">
        <v>1209</v>
      </c>
      <c r="C1790">
        <v>5</v>
      </c>
      <c r="D1790" s="9"/>
      <c r="E1790" s="2" t="s">
        <v>1210</v>
      </c>
      <c r="F1790" t="s">
        <v>619</v>
      </c>
      <c r="G1790" t="s">
        <v>620</v>
      </c>
      <c r="I1790">
        <v>0</v>
      </c>
      <c r="J1790">
        <v>0</v>
      </c>
      <c r="K1790">
        <v>0</v>
      </c>
      <c r="L1790">
        <v>0</v>
      </c>
      <c r="M1790">
        <v>0</v>
      </c>
      <c r="N1790">
        <v>0</v>
      </c>
      <c r="O1790">
        <v>0</v>
      </c>
      <c r="P1790">
        <v>1</v>
      </c>
      <c r="Q1790">
        <v>1</v>
      </c>
      <c r="R1790" s="20">
        <v>0</v>
      </c>
      <c r="S1790" t="s">
        <v>303</v>
      </c>
      <c r="T1790" t="s">
        <v>303</v>
      </c>
      <c r="U1790" s="20" t="s">
        <v>303</v>
      </c>
      <c r="V1790">
        <v>0</v>
      </c>
      <c r="W1790">
        <v>0</v>
      </c>
      <c r="X1790" s="20">
        <v>0</v>
      </c>
      <c r="Y1790">
        <v>0</v>
      </c>
      <c r="Z1790">
        <v>1</v>
      </c>
      <c r="AA1790" s="20">
        <v>0</v>
      </c>
      <c r="AB1790" t="s">
        <v>303</v>
      </c>
      <c r="AC1790" t="s">
        <v>303</v>
      </c>
      <c r="AD1790">
        <v>1</v>
      </c>
      <c r="AE1790">
        <v>0</v>
      </c>
      <c r="AF1790">
        <v>1</v>
      </c>
      <c r="AG1790">
        <v>0</v>
      </c>
      <c r="AH1790">
        <v>0</v>
      </c>
      <c r="AI1790">
        <v>0</v>
      </c>
    </row>
    <row r="1791" spans="2:35">
      <c r="C1791">
        <v>6</v>
      </c>
      <c r="D1791" s="9"/>
      <c r="F1791" t="s">
        <v>619</v>
      </c>
      <c r="G1791" t="s">
        <v>620</v>
      </c>
      <c r="I1791">
        <v>0</v>
      </c>
      <c r="J1791">
        <v>0</v>
      </c>
      <c r="K1791">
        <v>0</v>
      </c>
      <c r="L1791">
        <v>0</v>
      </c>
      <c r="M1791">
        <v>1</v>
      </c>
      <c r="N1791">
        <v>1</v>
      </c>
      <c r="O1791">
        <v>0</v>
      </c>
      <c r="P1791">
        <v>0</v>
      </c>
      <c r="Q1791">
        <v>1</v>
      </c>
      <c r="R1791" s="20">
        <v>1</v>
      </c>
      <c r="S1791" t="s">
        <v>303</v>
      </c>
      <c r="T1791" t="s">
        <v>303</v>
      </c>
      <c r="U1791" s="20" t="s">
        <v>303</v>
      </c>
      <c r="V1791">
        <v>0</v>
      </c>
      <c r="W1791">
        <v>1</v>
      </c>
      <c r="X1791" s="20">
        <v>0</v>
      </c>
      <c r="Y1791">
        <v>0</v>
      </c>
      <c r="Z1791">
        <v>0</v>
      </c>
      <c r="AA1791" s="20">
        <v>0</v>
      </c>
      <c r="AB1791" t="s">
        <v>303</v>
      </c>
      <c r="AC1791" t="s">
        <v>303</v>
      </c>
      <c r="AD1791">
        <v>1</v>
      </c>
      <c r="AE1791">
        <v>0</v>
      </c>
      <c r="AF1791">
        <v>1</v>
      </c>
      <c r="AG1791">
        <v>0</v>
      </c>
      <c r="AH1791">
        <v>0</v>
      </c>
      <c r="AI1791">
        <v>0</v>
      </c>
    </row>
    <row r="1792" spans="2:35">
      <c r="C1792">
        <v>7</v>
      </c>
      <c r="D1792" s="9"/>
      <c r="E1792" s="2" t="s">
        <v>1212</v>
      </c>
      <c r="F1792" t="s">
        <v>583</v>
      </c>
      <c r="G1792" t="s">
        <v>422</v>
      </c>
      <c r="H1792" t="s">
        <v>277</v>
      </c>
      <c r="I1792">
        <v>0</v>
      </c>
      <c r="J1792">
        <v>1</v>
      </c>
      <c r="K1792">
        <v>1</v>
      </c>
      <c r="L1792">
        <v>0</v>
      </c>
      <c r="M1792">
        <v>0</v>
      </c>
      <c r="N1792">
        <v>0</v>
      </c>
      <c r="O1792">
        <v>0</v>
      </c>
      <c r="P1792">
        <v>0</v>
      </c>
      <c r="Q1792">
        <v>1</v>
      </c>
      <c r="R1792" s="20">
        <v>0</v>
      </c>
      <c r="S1792" t="s">
        <v>303</v>
      </c>
      <c r="T1792" t="s">
        <v>303</v>
      </c>
      <c r="U1792" s="20" t="s">
        <v>303</v>
      </c>
      <c r="V1792">
        <v>0</v>
      </c>
      <c r="W1792">
        <v>1</v>
      </c>
      <c r="X1792" s="20">
        <v>0</v>
      </c>
      <c r="Y1792">
        <v>0</v>
      </c>
      <c r="Z1792">
        <v>0</v>
      </c>
      <c r="AA1792" s="20">
        <v>0</v>
      </c>
      <c r="AB1792">
        <v>0</v>
      </c>
      <c r="AC1792">
        <v>1</v>
      </c>
      <c r="AD1792">
        <v>0</v>
      </c>
      <c r="AE1792">
        <v>1</v>
      </c>
      <c r="AF1792">
        <v>0</v>
      </c>
      <c r="AG1792">
        <v>1</v>
      </c>
      <c r="AH1792">
        <v>0</v>
      </c>
      <c r="AI1792">
        <v>0</v>
      </c>
    </row>
    <row r="1793" spans="2:35">
      <c r="C1793">
        <v>8</v>
      </c>
      <c r="D1793" s="9"/>
      <c r="F1793" t="s">
        <v>586</v>
      </c>
      <c r="G1793" t="s">
        <v>422</v>
      </c>
      <c r="H1793" t="s">
        <v>278</v>
      </c>
      <c r="I1793">
        <v>0</v>
      </c>
      <c r="J1793">
        <v>1</v>
      </c>
      <c r="K1793">
        <v>1</v>
      </c>
      <c r="L1793">
        <v>0</v>
      </c>
      <c r="M1793">
        <v>0</v>
      </c>
      <c r="N1793">
        <v>0</v>
      </c>
      <c r="O1793">
        <v>0</v>
      </c>
      <c r="P1793">
        <v>0</v>
      </c>
      <c r="Q1793">
        <v>1</v>
      </c>
      <c r="R1793" s="20">
        <v>0</v>
      </c>
      <c r="S1793" t="s">
        <v>303</v>
      </c>
      <c r="T1793" t="s">
        <v>303</v>
      </c>
      <c r="U1793" s="20" t="s">
        <v>303</v>
      </c>
      <c r="V1793" t="s">
        <v>303</v>
      </c>
      <c r="W1793" t="s">
        <v>303</v>
      </c>
      <c r="X1793" s="20" t="s">
        <v>303</v>
      </c>
      <c r="Y1793">
        <v>0</v>
      </c>
      <c r="Z1793">
        <v>1</v>
      </c>
      <c r="AA1793" s="20">
        <v>0</v>
      </c>
      <c r="AB1793">
        <v>1</v>
      </c>
      <c r="AC1793">
        <v>0</v>
      </c>
      <c r="AD1793" t="s">
        <v>303</v>
      </c>
      <c r="AE1793" t="s">
        <v>303</v>
      </c>
      <c r="AF1793">
        <v>0</v>
      </c>
      <c r="AG1793">
        <v>1</v>
      </c>
      <c r="AH1793">
        <v>0</v>
      </c>
      <c r="AI1793">
        <v>0</v>
      </c>
    </row>
    <row r="1794" spans="2:35">
      <c r="C1794">
        <v>9</v>
      </c>
      <c r="D1794" s="9"/>
      <c r="E1794" s="2" t="s">
        <v>1215</v>
      </c>
      <c r="F1794" t="s">
        <v>582</v>
      </c>
      <c r="G1794" t="s">
        <v>422</v>
      </c>
      <c r="H1794" t="s">
        <v>275</v>
      </c>
      <c r="I1794">
        <v>0</v>
      </c>
      <c r="J1794">
        <v>1</v>
      </c>
      <c r="K1794">
        <v>1</v>
      </c>
      <c r="L1794">
        <v>0</v>
      </c>
      <c r="M1794">
        <v>0</v>
      </c>
      <c r="N1794">
        <v>0</v>
      </c>
      <c r="O1794">
        <v>0</v>
      </c>
      <c r="P1794">
        <v>0</v>
      </c>
      <c r="Q1794">
        <v>1</v>
      </c>
      <c r="R1794" s="20">
        <v>0</v>
      </c>
      <c r="S1794" t="s">
        <v>303</v>
      </c>
      <c r="T1794" t="s">
        <v>303</v>
      </c>
      <c r="U1794" s="20" t="s">
        <v>303</v>
      </c>
      <c r="V1794">
        <v>1</v>
      </c>
      <c r="W1794">
        <v>0</v>
      </c>
      <c r="X1794" s="20">
        <v>0</v>
      </c>
      <c r="Y1794">
        <v>0</v>
      </c>
      <c r="Z1794">
        <v>0</v>
      </c>
      <c r="AA1794" s="20">
        <v>0</v>
      </c>
      <c r="AB1794">
        <v>0</v>
      </c>
      <c r="AC1794">
        <v>1</v>
      </c>
      <c r="AD1794">
        <v>1</v>
      </c>
      <c r="AE1794">
        <v>0</v>
      </c>
      <c r="AF1794">
        <v>1</v>
      </c>
      <c r="AG1794">
        <v>0</v>
      </c>
      <c r="AH1794">
        <v>0</v>
      </c>
      <c r="AI1794">
        <v>0</v>
      </c>
    </row>
    <row r="1795" spans="2:35">
      <c r="C1795">
        <v>10</v>
      </c>
      <c r="D1795" s="9"/>
      <c r="F1795" t="s">
        <v>585</v>
      </c>
      <c r="G1795" t="s">
        <v>422</v>
      </c>
      <c r="H1795" t="s">
        <v>276</v>
      </c>
      <c r="I1795">
        <v>0</v>
      </c>
      <c r="J1795">
        <v>1</v>
      </c>
      <c r="K1795">
        <v>1</v>
      </c>
      <c r="L1795">
        <v>0</v>
      </c>
      <c r="M1795">
        <v>0</v>
      </c>
      <c r="N1795">
        <v>0</v>
      </c>
      <c r="O1795">
        <v>0</v>
      </c>
      <c r="P1795">
        <v>0</v>
      </c>
      <c r="Q1795">
        <v>1</v>
      </c>
      <c r="R1795" s="20">
        <v>0</v>
      </c>
      <c r="S1795" t="s">
        <v>303</v>
      </c>
      <c r="T1795" t="s">
        <v>303</v>
      </c>
      <c r="U1795" s="20" t="s">
        <v>303</v>
      </c>
      <c r="V1795" t="s">
        <v>303</v>
      </c>
      <c r="W1795" t="s">
        <v>303</v>
      </c>
      <c r="X1795" s="20" t="s">
        <v>303</v>
      </c>
      <c r="Y1795">
        <v>1</v>
      </c>
      <c r="Z1795">
        <v>0</v>
      </c>
      <c r="AA1795" s="20">
        <v>0</v>
      </c>
      <c r="AB1795">
        <v>1</v>
      </c>
      <c r="AC1795">
        <v>0</v>
      </c>
      <c r="AD1795" t="s">
        <v>303</v>
      </c>
      <c r="AE1795" t="s">
        <v>303</v>
      </c>
      <c r="AF1795">
        <v>1</v>
      </c>
      <c r="AG1795">
        <v>0</v>
      </c>
      <c r="AH1795">
        <v>0</v>
      </c>
      <c r="AI1795">
        <v>0</v>
      </c>
    </row>
    <row r="1796" spans="2:35">
      <c r="B1796" t="s">
        <v>1218</v>
      </c>
      <c r="C1796">
        <v>11</v>
      </c>
      <c r="D1796" s="9"/>
      <c r="E1796" t="s">
        <v>1219</v>
      </c>
      <c r="F1796" s="2" t="s">
        <v>625</v>
      </c>
      <c r="G1796" t="s">
        <v>628</v>
      </c>
      <c r="I1796">
        <v>0</v>
      </c>
      <c r="J1796">
        <v>0</v>
      </c>
      <c r="K1796">
        <v>0</v>
      </c>
      <c r="L1796">
        <v>0</v>
      </c>
      <c r="M1796">
        <v>0</v>
      </c>
      <c r="N1796">
        <v>0</v>
      </c>
      <c r="O1796">
        <v>0</v>
      </c>
      <c r="P1796">
        <v>1</v>
      </c>
      <c r="Q1796">
        <v>1</v>
      </c>
      <c r="R1796" s="20">
        <v>0</v>
      </c>
      <c r="S1796" t="s">
        <v>303</v>
      </c>
      <c r="T1796" t="s">
        <v>303</v>
      </c>
      <c r="U1796" s="20" t="s">
        <v>303</v>
      </c>
      <c r="V1796">
        <v>0</v>
      </c>
      <c r="W1796">
        <v>0</v>
      </c>
      <c r="X1796" s="20">
        <v>1</v>
      </c>
      <c r="Y1796" t="s">
        <v>303</v>
      </c>
      <c r="Z1796" t="s">
        <v>303</v>
      </c>
      <c r="AA1796" s="20" t="s">
        <v>303</v>
      </c>
      <c r="AB1796" t="s">
        <v>303</v>
      </c>
      <c r="AC1796" t="s">
        <v>303</v>
      </c>
      <c r="AD1796">
        <v>0</v>
      </c>
      <c r="AE1796">
        <v>1</v>
      </c>
      <c r="AF1796" t="s">
        <v>303</v>
      </c>
      <c r="AG1796" t="s">
        <v>303</v>
      </c>
      <c r="AH1796">
        <v>0</v>
      </c>
      <c r="AI1796">
        <v>0</v>
      </c>
    </row>
    <row r="1797" spans="2:35">
      <c r="C1797">
        <v>12</v>
      </c>
      <c r="D1797" s="9"/>
      <c r="E1797"/>
      <c r="F1797" s="2" t="s">
        <v>626</v>
      </c>
      <c r="G1797" t="s">
        <v>629</v>
      </c>
      <c r="I1797">
        <v>0</v>
      </c>
      <c r="J1797">
        <v>0</v>
      </c>
      <c r="K1797">
        <v>0</v>
      </c>
      <c r="L1797">
        <v>0</v>
      </c>
      <c r="M1797">
        <v>0</v>
      </c>
      <c r="N1797">
        <v>0</v>
      </c>
      <c r="O1797">
        <v>0</v>
      </c>
      <c r="P1797">
        <v>1</v>
      </c>
      <c r="Q1797">
        <v>1</v>
      </c>
      <c r="R1797" s="20">
        <v>0</v>
      </c>
      <c r="S1797" t="s">
        <v>303</v>
      </c>
      <c r="T1797" t="s">
        <v>303</v>
      </c>
      <c r="U1797" s="20" t="s">
        <v>303</v>
      </c>
      <c r="V1797">
        <v>0</v>
      </c>
      <c r="W1797">
        <v>0</v>
      </c>
      <c r="X1797" s="20">
        <v>0</v>
      </c>
      <c r="Y1797">
        <v>0</v>
      </c>
      <c r="Z1797">
        <v>0</v>
      </c>
      <c r="AA1797" s="20">
        <v>1</v>
      </c>
      <c r="AB1797" t="s">
        <v>303</v>
      </c>
      <c r="AC1797" t="s">
        <v>303</v>
      </c>
      <c r="AD1797">
        <v>0</v>
      </c>
      <c r="AE1797">
        <v>1</v>
      </c>
      <c r="AF1797">
        <v>0</v>
      </c>
      <c r="AG1797">
        <v>1</v>
      </c>
      <c r="AH1797">
        <v>0</v>
      </c>
      <c r="AI1797">
        <v>0</v>
      </c>
    </row>
    <row r="1798" spans="2:35">
      <c r="C1798">
        <v>13</v>
      </c>
      <c r="D1798" s="9"/>
      <c r="F1798" t="s">
        <v>626</v>
      </c>
      <c r="G1798" t="s">
        <v>629</v>
      </c>
      <c r="I1798">
        <v>0</v>
      </c>
      <c r="J1798">
        <v>0</v>
      </c>
      <c r="K1798">
        <v>0</v>
      </c>
      <c r="L1798">
        <v>1</v>
      </c>
      <c r="M1798">
        <v>0</v>
      </c>
      <c r="N1798">
        <v>0</v>
      </c>
      <c r="O1798">
        <v>1</v>
      </c>
      <c r="P1798">
        <v>1</v>
      </c>
      <c r="Q1798">
        <v>1</v>
      </c>
      <c r="R1798" s="20">
        <v>0</v>
      </c>
      <c r="S1798" t="s">
        <v>303</v>
      </c>
      <c r="T1798" t="s">
        <v>303</v>
      </c>
      <c r="U1798" s="20" t="s">
        <v>303</v>
      </c>
      <c r="V1798">
        <v>1</v>
      </c>
      <c r="W1798">
        <v>0</v>
      </c>
      <c r="X1798" s="20">
        <v>0</v>
      </c>
      <c r="Y1798">
        <v>0</v>
      </c>
      <c r="Z1798">
        <v>1</v>
      </c>
      <c r="AA1798" s="20">
        <v>1</v>
      </c>
      <c r="AB1798" t="s">
        <v>303</v>
      </c>
      <c r="AC1798" t="s">
        <v>303</v>
      </c>
      <c r="AD1798">
        <v>0</v>
      </c>
      <c r="AE1798">
        <v>1</v>
      </c>
      <c r="AF1798">
        <v>0</v>
      </c>
      <c r="AG1798">
        <v>1</v>
      </c>
      <c r="AH1798">
        <v>0</v>
      </c>
      <c r="AI1798">
        <v>0</v>
      </c>
    </row>
    <row r="1799" spans="2:35">
      <c r="C1799">
        <v>14</v>
      </c>
      <c r="D1799" s="9"/>
      <c r="F1799" s="2" t="s">
        <v>625</v>
      </c>
      <c r="G1799" t="s">
        <v>628</v>
      </c>
      <c r="I1799">
        <v>0</v>
      </c>
      <c r="J1799">
        <v>0</v>
      </c>
      <c r="K1799">
        <v>0</v>
      </c>
      <c r="L1799">
        <v>0</v>
      </c>
      <c r="M1799">
        <v>0</v>
      </c>
      <c r="N1799">
        <v>0</v>
      </c>
      <c r="O1799">
        <v>0</v>
      </c>
      <c r="P1799">
        <v>1</v>
      </c>
      <c r="Q1799">
        <v>1</v>
      </c>
      <c r="R1799" s="20">
        <v>0</v>
      </c>
      <c r="S1799" t="s">
        <v>303</v>
      </c>
      <c r="T1799" t="s">
        <v>303</v>
      </c>
      <c r="U1799" s="20" t="s">
        <v>303</v>
      </c>
      <c r="V1799">
        <v>0</v>
      </c>
      <c r="W1799">
        <v>1</v>
      </c>
      <c r="X1799" s="20">
        <v>0</v>
      </c>
      <c r="Y1799">
        <v>0</v>
      </c>
      <c r="Z1799">
        <v>0</v>
      </c>
      <c r="AA1799" s="20">
        <v>0</v>
      </c>
      <c r="AB1799" t="s">
        <v>303</v>
      </c>
      <c r="AC1799" t="s">
        <v>303</v>
      </c>
      <c r="AD1799">
        <v>0</v>
      </c>
      <c r="AE1799">
        <v>1</v>
      </c>
      <c r="AF1799">
        <v>0</v>
      </c>
      <c r="AG1799">
        <v>1</v>
      </c>
      <c r="AH1799">
        <v>0</v>
      </c>
      <c r="AI1799">
        <v>0</v>
      </c>
    </row>
    <row r="1800" spans="2:35">
      <c r="C1800">
        <v>15</v>
      </c>
      <c r="D1800" s="9"/>
      <c r="F1800" s="2" t="s">
        <v>626</v>
      </c>
      <c r="G1800" t="s">
        <v>629</v>
      </c>
      <c r="I1800">
        <v>0</v>
      </c>
      <c r="J1800">
        <v>0</v>
      </c>
      <c r="K1800">
        <v>0</v>
      </c>
      <c r="L1800">
        <v>0</v>
      </c>
      <c r="M1800">
        <v>0</v>
      </c>
      <c r="N1800">
        <v>0</v>
      </c>
      <c r="O1800">
        <v>0</v>
      </c>
      <c r="P1800">
        <v>1</v>
      </c>
      <c r="Q1800">
        <v>1</v>
      </c>
      <c r="R1800" s="20">
        <v>0</v>
      </c>
      <c r="S1800" t="s">
        <v>303</v>
      </c>
      <c r="T1800" t="s">
        <v>303</v>
      </c>
      <c r="U1800" s="20" t="s">
        <v>303</v>
      </c>
      <c r="V1800">
        <v>0</v>
      </c>
      <c r="W1800">
        <v>0</v>
      </c>
      <c r="X1800" s="20">
        <v>0</v>
      </c>
      <c r="Y1800">
        <v>1</v>
      </c>
      <c r="Z1800">
        <v>0</v>
      </c>
      <c r="AA1800" s="20">
        <v>0</v>
      </c>
      <c r="AB1800" t="s">
        <v>303</v>
      </c>
      <c r="AC1800" t="s">
        <v>303</v>
      </c>
      <c r="AD1800">
        <v>0</v>
      </c>
      <c r="AE1800">
        <v>1</v>
      </c>
      <c r="AF1800">
        <v>0</v>
      </c>
      <c r="AG1800">
        <v>1</v>
      </c>
      <c r="AH1800">
        <v>0</v>
      </c>
      <c r="AI1800">
        <v>0</v>
      </c>
    </row>
    <row r="1801" spans="2:35">
      <c r="C1801">
        <v>16</v>
      </c>
      <c r="D1801" s="9"/>
      <c r="E1801" s="2" t="s">
        <v>633</v>
      </c>
      <c r="F1801" t="s">
        <v>628</v>
      </c>
      <c r="G1801" t="s">
        <v>629</v>
      </c>
      <c r="I1801">
        <v>0</v>
      </c>
      <c r="J1801">
        <v>0</v>
      </c>
      <c r="K1801">
        <v>0</v>
      </c>
      <c r="L1801">
        <v>0</v>
      </c>
      <c r="M1801">
        <v>0</v>
      </c>
      <c r="N1801">
        <v>0</v>
      </c>
      <c r="O1801">
        <v>0</v>
      </c>
      <c r="P1801">
        <v>1</v>
      </c>
      <c r="Q1801">
        <v>1</v>
      </c>
      <c r="R1801" s="20">
        <v>0</v>
      </c>
      <c r="S1801" t="s">
        <v>303</v>
      </c>
      <c r="T1801" t="s">
        <v>303</v>
      </c>
      <c r="U1801" s="20" t="s">
        <v>303</v>
      </c>
      <c r="V1801">
        <v>0</v>
      </c>
      <c r="W1801">
        <v>0</v>
      </c>
      <c r="X1801" s="20">
        <v>1</v>
      </c>
      <c r="Y1801">
        <v>0</v>
      </c>
      <c r="Z1801">
        <v>0</v>
      </c>
      <c r="AA1801" s="20">
        <v>1</v>
      </c>
      <c r="AB1801" t="s">
        <v>303</v>
      </c>
      <c r="AC1801" t="s">
        <v>303</v>
      </c>
      <c r="AD1801">
        <v>1</v>
      </c>
      <c r="AE1801">
        <v>0</v>
      </c>
      <c r="AF1801">
        <v>1</v>
      </c>
      <c r="AG1801">
        <v>0</v>
      </c>
      <c r="AH1801">
        <v>0</v>
      </c>
      <c r="AI1801">
        <v>0</v>
      </c>
    </row>
    <row r="1802" spans="2:35">
      <c r="C1802">
        <v>17</v>
      </c>
      <c r="D1802" s="9"/>
      <c r="F1802" t="s">
        <v>628</v>
      </c>
      <c r="G1802" t="s">
        <v>629</v>
      </c>
      <c r="I1802">
        <v>0</v>
      </c>
      <c r="J1802">
        <v>0</v>
      </c>
      <c r="K1802">
        <v>0</v>
      </c>
      <c r="L1802">
        <v>0</v>
      </c>
      <c r="M1802">
        <v>1</v>
      </c>
      <c r="N1802">
        <v>1</v>
      </c>
      <c r="O1802">
        <v>0</v>
      </c>
      <c r="P1802">
        <v>0</v>
      </c>
      <c r="Q1802">
        <v>1</v>
      </c>
      <c r="R1802" s="20">
        <v>1</v>
      </c>
      <c r="S1802" t="s">
        <v>303</v>
      </c>
      <c r="T1802" t="s">
        <v>303</v>
      </c>
      <c r="U1802" s="20" t="s">
        <v>303</v>
      </c>
      <c r="V1802">
        <v>0</v>
      </c>
      <c r="W1802">
        <v>1</v>
      </c>
      <c r="X1802" s="20">
        <v>1</v>
      </c>
      <c r="Y1802">
        <v>0</v>
      </c>
      <c r="Z1802">
        <v>1</v>
      </c>
      <c r="AA1802" s="20">
        <v>0</v>
      </c>
      <c r="AB1802" t="s">
        <v>303</v>
      </c>
      <c r="AC1802" t="s">
        <v>303</v>
      </c>
      <c r="AD1802">
        <v>1</v>
      </c>
      <c r="AE1802">
        <v>0</v>
      </c>
      <c r="AF1802">
        <v>1</v>
      </c>
      <c r="AG1802">
        <v>0</v>
      </c>
      <c r="AH1802">
        <v>0</v>
      </c>
      <c r="AI1802">
        <v>0</v>
      </c>
    </row>
    <row r="1803" spans="2:35">
      <c r="C1803">
        <v>18</v>
      </c>
      <c r="D1803" s="9"/>
      <c r="E1803" s="2" t="s">
        <v>634</v>
      </c>
      <c r="F1803" t="s">
        <v>625</v>
      </c>
      <c r="G1803" t="s">
        <v>626</v>
      </c>
      <c r="I1803">
        <v>0</v>
      </c>
      <c r="J1803">
        <v>0</v>
      </c>
      <c r="K1803">
        <v>0</v>
      </c>
      <c r="L1803">
        <v>0</v>
      </c>
      <c r="M1803">
        <v>0</v>
      </c>
      <c r="N1803">
        <v>0</v>
      </c>
      <c r="O1803">
        <v>0</v>
      </c>
      <c r="P1803">
        <v>1</v>
      </c>
      <c r="Q1803">
        <v>1</v>
      </c>
      <c r="R1803" s="20">
        <v>0</v>
      </c>
      <c r="S1803" t="s">
        <v>303</v>
      </c>
      <c r="T1803" t="s">
        <v>303</v>
      </c>
      <c r="U1803" s="20" t="s">
        <v>303</v>
      </c>
      <c r="V1803">
        <v>0</v>
      </c>
      <c r="W1803">
        <v>0</v>
      </c>
      <c r="X1803" s="20">
        <v>0</v>
      </c>
      <c r="Y1803">
        <v>0</v>
      </c>
      <c r="Z1803">
        <v>1</v>
      </c>
      <c r="AA1803" s="20">
        <v>0</v>
      </c>
      <c r="AB1803" t="s">
        <v>303</v>
      </c>
      <c r="AC1803" t="s">
        <v>303</v>
      </c>
      <c r="AD1803">
        <v>1</v>
      </c>
      <c r="AE1803">
        <v>0</v>
      </c>
      <c r="AF1803">
        <v>1</v>
      </c>
      <c r="AG1803">
        <v>0</v>
      </c>
      <c r="AH1803">
        <v>0</v>
      </c>
      <c r="AI1803">
        <v>0</v>
      </c>
    </row>
    <row r="1804" spans="2:35">
      <c r="C1804">
        <v>19</v>
      </c>
      <c r="D1804" s="9"/>
      <c r="F1804" t="s">
        <v>625</v>
      </c>
      <c r="G1804" t="s">
        <v>626</v>
      </c>
      <c r="I1804">
        <v>0</v>
      </c>
      <c r="J1804">
        <v>0</v>
      </c>
      <c r="K1804">
        <v>0</v>
      </c>
      <c r="L1804">
        <v>0</v>
      </c>
      <c r="M1804">
        <v>1</v>
      </c>
      <c r="N1804">
        <v>1</v>
      </c>
      <c r="O1804">
        <v>0</v>
      </c>
      <c r="P1804">
        <v>0</v>
      </c>
      <c r="Q1804">
        <v>1</v>
      </c>
      <c r="R1804" s="20">
        <v>1</v>
      </c>
      <c r="S1804" t="s">
        <v>303</v>
      </c>
      <c r="T1804" t="s">
        <v>303</v>
      </c>
      <c r="U1804" s="20" t="s">
        <v>303</v>
      </c>
      <c r="V1804">
        <v>0</v>
      </c>
      <c r="W1804">
        <v>1</v>
      </c>
      <c r="X1804" s="20">
        <v>0</v>
      </c>
      <c r="Y1804">
        <v>0</v>
      </c>
      <c r="Z1804">
        <v>0</v>
      </c>
      <c r="AA1804" s="20">
        <v>0</v>
      </c>
      <c r="AB1804" t="s">
        <v>303</v>
      </c>
      <c r="AC1804" t="s">
        <v>303</v>
      </c>
      <c r="AD1804">
        <v>1</v>
      </c>
      <c r="AE1804">
        <v>0</v>
      </c>
      <c r="AF1804">
        <v>1</v>
      </c>
      <c r="AG1804">
        <v>0</v>
      </c>
      <c r="AH1804">
        <v>0</v>
      </c>
      <c r="AI1804">
        <v>0</v>
      </c>
    </row>
    <row r="1805" spans="2:35">
      <c r="C1805">
        <v>20</v>
      </c>
      <c r="D1805" s="9"/>
      <c r="E1805" s="2" t="s">
        <v>594</v>
      </c>
      <c r="F1805" t="s">
        <v>595</v>
      </c>
      <c r="G1805" t="s">
        <v>422</v>
      </c>
      <c r="H1805" t="s">
        <v>598</v>
      </c>
      <c r="I1805">
        <v>0</v>
      </c>
      <c r="J1805">
        <v>1</v>
      </c>
      <c r="K1805">
        <v>1</v>
      </c>
      <c r="L1805">
        <v>0</v>
      </c>
      <c r="M1805">
        <v>0</v>
      </c>
      <c r="N1805">
        <v>0</v>
      </c>
      <c r="O1805">
        <v>0</v>
      </c>
      <c r="P1805">
        <v>0</v>
      </c>
      <c r="Q1805">
        <v>1</v>
      </c>
      <c r="R1805" s="20">
        <v>0</v>
      </c>
      <c r="S1805" t="s">
        <v>303</v>
      </c>
      <c r="T1805" t="s">
        <v>303</v>
      </c>
      <c r="U1805" s="20" t="s">
        <v>303</v>
      </c>
      <c r="V1805">
        <v>0</v>
      </c>
      <c r="W1805">
        <v>1</v>
      </c>
      <c r="X1805" s="20">
        <v>0</v>
      </c>
      <c r="Y1805">
        <v>0</v>
      </c>
      <c r="Z1805">
        <v>0</v>
      </c>
      <c r="AA1805" s="20">
        <v>0</v>
      </c>
      <c r="AB1805">
        <v>0</v>
      </c>
      <c r="AC1805">
        <v>1</v>
      </c>
      <c r="AD1805">
        <v>0</v>
      </c>
      <c r="AE1805">
        <v>1</v>
      </c>
      <c r="AF1805">
        <v>0</v>
      </c>
      <c r="AG1805">
        <v>1</v>
      </c>
      <c r="AH1805">
        <v>0</v>
      </c>
      <c r="AI1805">
        <v>0</v>
      </c>
    </row>
    <row r="1806" spans="2:35">
      <c r="C1806">
        <v>21</v>
      </c>
      <c r="D1806" s="9"/>
      <c r="F1806" t="s">
        <v>597</v>
      </c>
      <c r="G1806" t="s">
        <v>422</v>
      </c>
      <c r="H1806" t="s">
        <v>596</v>
      </c>
      <c r="I1806">
        <v>0</v>
      </c>
      <c r="J1806">
        <v>1</v>
      </c>
      <c r="K1806">
        <v>1</v>
      </c>
      <c r="L1806">
        <v>0</v>
      </c>
      <c r="M1806">
        <v>0</v>
      </c>
      <c r="N1806">
        <v>0</v>
      </c>
      <c r="O1806">
        <v>0</v>
      </c>
      <c r="P1806">
        <v>0</v>
      </c>
      <c r="Q1806">
        <v>1</v>
      </c>
      <c r="R1806" s="20">
        <v>0</v>
      </c>
      <c r="S1806" t="s">
        <v>303</v>
      </c>
      <c r="T1806" t="s">
        <v>303</v>
      </c>
      <c r="U1806" s="20" t="s">
        <v>303</v>
      </c>
      <c r="V1806" t="s">
        <v>303</v>
      </c>
      <c r="W1806" t="s">
        <v>303</v>
      </c>
      <c r="X1806" s="20" t="s">
        <v>303</v>
      </c>
      <c r="Y1806">
        <v>0</v>
      </c>
      <c r="Z1806">
        <v>1</v>
      </c>
      <c r="AA1806" s="20">
        <v>0</v>
      </c>
      <c r="AB1806">
        <v>1</v>
      </c>
      <c r="AC1806">
        <v>0</v>
      </c>
      <c r="AD1806" t="s">
        <v>303</v>
      </c>
      <c r="AE1806" t="s">
        <v>303</v>
      </c>
      <c r="AF1806">
        <v>0</v>
      </c>
      <c r="AG1806">
        <v>1</v>
      </c>
      <c r="AH1806">
        <v>0</v>
      </c>
      <c r="AI1806">
        <v>0</v>
      </c>
    </row>
    <row r="1807" spans="2:35">
      <c r="C1807">
        <v>22</v>
      </c>
      <c r="D1807" s="9"/>
      <c r="E1807" s="2" t="s">
        <v>1225</v>
      </c>
      <c r="F1807" t="s">
        <v>600</v>
      </c>
      <c r="G1807" t="s">
        <v>422</v>
      </c>
      <c r="H1807" t="s">
        <v>273</v>
      </c>
      <c r="I1807">
        <v>0</v>
      </c>
      <c r="J1807">
        <v>1</v>
      </c>
      <c r="K1807">
        <v>1</v>
      </c>
      <c r="L1807">
        <v>0</v>
      </c>
      <c r="M1807">
        <v>0</v>
      </c>
      <c r="N1807">
        <v>0</v>
      </c>
      <c r="O1807">
        <v>0</v>
      </c>
      <c r="P1807">
        <v>0</v>
      </c>
      <c r="Q1807">
        <v>1</v>
      </c>
      <c r="R1807" s="20">
        <v>0</v>
      </c>
      <c r="S1807" t="s">
        <v>303</v>
      </c>
      <c r="T1807" t="s">
        <v>303</v>
      </c>
      <c r="U1807" s="20" t="s">
        <v>303</v>
      </c>
      <c r="V1807">
        <v>1</v>
      </c>
      <c r="W1807">
        <v>0</v>
      </c>
      <c r="X1807" s="20">
        <v>0</v>
      </c>
      <c r="Y1807">
        <v>0</v>
      </c>
      <c r="Z1807">
        <v>0</v>
      </c>
      <c r="AA1807" s="20">
        <v>0</v>
      </c>
      <c r="AB1807">
        <v>0</v>
      </c>
      <c r="AC1807">
        <v>1</v>
      </c>
      <c r="AD1807">
        <v>1</v>
      </c>
      <c r="AE1807">
        <v>0</v>
      </c>
      <c r="AF1807">
        <v>1</v>
      </c>
      <c r="AG1807">
        <v>0</v>
      </c>
      <c r="AH1807">
        <v>0</v>
      </c>
      <c r="AI1807">
        <v>0</v>
      </c>
    </row>
    <row r="1808" spans="2:35">
      <c r="C1808">
        <v>23</v>
      </c>
      <c r="D1808" s="9"/>
      <c r="F1808" t="s">
        <v>602</v>
      </c>
      <c r="G1808" t="s">
        <v>422</v>
      </c>
      <c r="H1808" t="s">
        <v>274</v>
      </c>
      <c r="I1808">
        <v>0</v>
      </c>
      <c r="J1808">
        <v>1</v>
      </c>
      <c r="K1808">
        <v>1</v>
      </c>
      <c r="L1808">
        <v>0</v>
      </c>
      <c r="M1808">
        <v>0</v>
      </c>
      <c r="N1808">
        <v>0</v>
      </c>
      <c r="O1808">
        <v>0</v>
      </c>
      <c r="P1808">
        <v>0</v>
      </c>
      <c r="Q1808">
        <v>1</v>
      </c>
      <c r="R1808" s="20">
        <v>0</v>
      </c>
      <c r="S1808" t="s">
        <v>303</v>
      </c>
      <c r="T1808" t="s">
        <v>303</v>
      </c>
      <c r="U1808" s="20" t="s">
        <v>303</v>
      </c>
      <c r="V1808" t="s">
        <v>303</v>
      </c>
      <c r="W1808" t="s">
        <v>303</v>
      </c>
      <c r="X1808" s="20" t="s">
        <v>303</v>
      </c>
      <c r="Y1808">
        <v>1</v>
      </c>
      <c r="Z1808">
        <v>0</v>
      </c>
      <c r="AA1808" s="20">
        <v>0</v>
      </c>
      <c r="AB1808">
        <v>1</v>
      </c>
      <c r="AC1808">
        <v>0</v>
      </c>
      <c r="AD1808" t="s">
        <v>303</v>
      </c>
      <c r="AE1808" t="s">
        <v>303</v>
      </c>
      <c r="AF1808">
        <v>1</v>
      </c>
      <c r="AG1808">
        <v>0</v>
      </c>
      <c r="AH1808">
        <v>0</v>
      </c>
      <c r="AI1808">
        <v>0</v>
      </c>
    </row>
    <row r="1809" spans="3:35">
      <c r="C1809">
        <v>24</v>
      </c>
      <c r="D1809" s="9"/>
      <c r="F1809" t="s">
        <v>307</v>
      </c>
      <c r="G1809" t="s">
        <v>307</v>
      </c>
    </row>
    <row r="1810" spans="3:35">
      <c r="C1810">
        <v>25</v>
      </c>
      <c r="D1810" s="9"/>
      <c r="F1810" t="s">
        <v>307</v>
      </c>
      <c r="G1810" t="s">
        <v>307</v>
      </c>
    </row>
    <row r="1811" spans="3:35">
      <c r="C1811">
        <v>26</v>
      </c>
      <c r="D1811" s="9"/>
      <c r="F1811" t="s">
        <v>307</v>
      </c>
      <c r="G1811" t="s">
        <v>307</v>
      </c>
    </row>
    <row r="1812" spans="3:35">
      <c r="C1812">
        <v>27</v>
      </c>
      <c r="D1812" s="9"/>
      <c r="F1812" t="s">
        <v>307</v>
      </c>
      <c r="G1812" t="s">
        <v>307</v>
      </c>
    </row>
    <row r="1813" spans="3:35">
      <c r="C1813">
        <v>28</v>
      </c>
      <c r="D1813" s="9"/>
      <c r="F1813" t="s">
        <v>307</v>
      </c>
      <c r="G1813" t="s">
        <v>307</v>
      </c>
    </row>
    <row r="1814" spans="3:35">
      <c r="C1814">
        <v>29</v>
      </c>
      <c r="D1814" s="9"/>
      <c r="F1814" t="s">
        <v>307</v>
      </c>
      <c r="G1814" t="s">
        <v>307</v>
      </c>
    </row>
    <row r="1815" spans="3:35" ht="19.5" thickBot="1">
      <c r="C1815" s="7">
        <v>30</v>
      </c>
      <c r="D1815" s="18"/>
      <c r="E1815" s="13"/>
      <c r="F1815" s="7" t="s">
        <v>307</v>
      </c>
      <c r="G1815" s="7" t="s">
        <v>307</v>
      </c>
      <c r="H1815" s="7"/>
    </row>
    <row r="1816" spans="3:35" ht="19.5" thickTop="1">
      <c r="C1816">
        <v>0</v>
      </c>
      <c r="D1816" s="4"/>
      <c r="E1816" t="s">
        <v>1219</v>
      </c>
      <c r="F1816" s="2" t="s">
        <v>625</v>
      </c>
      <c r="G1816" t="s">
        <v>628</v>
      </c>
      <c r="I1816">
        <v>0</v>
      </c>
      <c r="J1816">
        <v>0</v>
      </c>
      <c r="K1816">
        <v>0</v>
      </c>
      <c r="L1816">
        <v>0</v>
      </c>
      <c r="M1816">
        <v>0</v>
      </c>
      <c r="N1816">
        <v>0</v>
      </c>
      <c r="O1816">
        <v>0</v>
      </c>
      <c r="P1816">
        <v>1</v>
      </c>
      <c r="Q1816">
        <v>1</v>
      </c>
      <c r="R1816" s="20">
        <v>0</v>
      </c>
      <c r="S1816" t="s">
        <v>303</v>
      </c>
      <c r="T1816" t="s">
        <v>303</v>
      </c>
      <c r="U1816" s="20" t="s">
        <v>303</v>
      </c>
      <c r="V1816">
        <v>0</v>
      </c>
      <c r="W1816">
        <v>0</v>
      </c>
      <c r="X1816" s="20">
        <v>1</v>
      </c>
      <c r="Y1816" t="s">
        <v>303</v>
      </c>
      <c r="Z1816" t="s">
        <v>303</v>
      </c>
      <c r="AA1816" s="20" t="s">
        <v>303</v>
      </c>
      <c r="AB1816" t="s">
        <v>303</v>
      </c>
      <c r="AC1816" t="s">
        <v>303</v>
      </c>
      <c r="AD1816">
        <v>0</v>
      </c>
      <c r="AE1816">
        <v>1</v>
      </c>
      <c r="AF1816" t="s">
        <v>303</v>
      </c>
      <c r="AG1816" t="s">
        <v>303</v>
      </c>
      <c r="AH1816">
        <v>0</v>
      </c>
      <c r="AI1816">
        <v>0</v>
      </c>
    </row>
    <row r="1817" spans="3:35">
      <c r="C1817">
        <v>1</v>
      </c>
      <c r="D1817" s="4"/>
      <c r="E1817"/>
      <c r="F1817" s="2" t="s">
        <v>626</v>
      </c>
      <c r="G1817" t="s">
        <v>629</v>
      </c>
      <c r="I1817">
        <v>0</v>
      </c>
      <c r="J1817">
        <v>0</v>
      </c>
      <c r="K1817">
        <v>0</v>
      </c>
      <c r="L1817">
        <v>0</v>
      </c>
      <c r="M1817">
        <v>0</v>
      </c>
      <c r="N1817">
        <v>0</v>
      </c>
      <c r="O1817">
        <v>0</v>
      </c>
      <c r="P1817">
        <v>1</v>
      </c>
      <c r="Q1817">
        <v>1</v>
      </c>
      <c r="R1817" s="20">
        <v>0</v>
      </c>
      <c r="S1817" t="s">
        <v>303</v>
      </c>
      <c r="T1817" t="s">
        <v>303</v>
      </c>
      <c r="U1817" s="20" t="s">
        <v>303</v>
      </c>
      <c r="V1817">
        <v>0</v>
      </c>
      <c r="W1817">
        <v>0</v>
      </c>
      <c r="X1817" s="20">
        <v>0</v>
      </c>
      <c r="Y1817">
        <v>0</v>
      </c>
      <c r="Z1817">
        <v>0</v>
      </c>
      <c r="AA1817" s="20">
        <v>1</v>
      </c>
      <c r="AB1817" t="s">
        <v>303</v>
      </c>
      <c r="AC1817" t="s">
        <v>303</v>
      </c>
      <c r="AD1817">
        <v>0</v>
      </c>
      <c r="AE1817">
        <v>1</v>
      </c>
      <c r="AF1817">
        <v>0</v>
      </c>
      <c r="AG1817">
        <v>1</v>
      </c>
      <c r="AH1817">
        <v>0</v>
      </c>
      <c r="AI1817">
        <v>0</v>
      </c>
    </row>
    <row r="1818" spans="3:35">
      <c r="C1818">
        <v>2</v>
      </c>
      <c r="D1818" s="4"/>
      <c r="F1818" t="s">
        <v>626</v>
      </c>
      <c r="G1818" t="s">
        <v>629</v>
      </c>
      <c r="I1818">
        <v>0</v>
      </c>
      <c r="J1818">
        <v>0</v>
      </c>
      <c r="K1818">
        <v>0</v>
      </c>
      <c r="L1818">
        <v>1</v>
      </c>
      <c r="M1818">
        <v>0</v>
      </c>
      <c r="N1818">
        <v>0</v>
      </c>
      <c r="O1818">
        <v>1</v>
      </c>
      <c r="P1818">
        <v>1</v>
      </c>
      <c r="Q1818">
        <v>1</v>
      </c>
      <c r="R1818" s="20">
        <v>0</v>
      </c>
      <c r="S1818" t="s">
        <v>303</v>
      </c>
      <c r="T1818" t="s">
        <v>303</v>
      </c>
      <c r="U1818" s="20" t="s">
        <v>303</v>
      </c>
      <c r="V1818">
        <v>1</v>
      </c>
      <c r="W1818">
        <v>0</v>
      </c>
      <c r="X1818" s="20">
        <v>0</v>
      </c>
      <c r="Y1818">
        <v>0</v>
      </c>
      <c r="Z1818">
        <v>1</v>
      </c>
      <c r="AA1818" s="20">
        <v>1</v>
      </c>
      <c r="AB1818" t="s">
        <v>303</v>
      </c>
      <c r="AC1818" t="s">
        <v>303</v>
      </c>
      <c r="AD1818">
        <v>0</v>
      </c>
      <c r="AE1818">
        <v>1</v>
      </c>
      <c r="AF1818">
        <v>0</v>
      </c>
      <c r="AG1818">
        <v>1</v>
      </c>
      <c r="AH1818">
        <v>0</v>
      </c>
      <c r="AI1818">
        <v>0</v>
      </c>
    </row>
    <row r="1819" spans="3:35">
      <c r="C1819">
        <v>3</v>
      </c>
      <c r="D1819" s="4"/>
      <c r="F1819" s="2" t="s">
        <v>625</v>
      </c>
      <c r="G1819" t="s">
        <v>628</v>
      </c>
      <c r="I1819">
        <v>0</v>
      </c>
      <c r="J1819">
        <v>0</v>
      </c>
      <c r="K1819">
        <v>0</v>
      </c>
      <c r="L1819">
        <v>0</v>
      </c>
      <c r="M1819">
        <v>0</v>
      </c>
      <c r="N1819">
        <v>0</v>
      </c>
      <c r="O1819">
        <v>0</v>
      </c>
      <c r="P1819">
        <v>1</v>
      </c>
      <c r="Q1819">
        <v>1</v>
      </c>
      <c r="R1819" s="20">
        <v>0</v>
      </c>
      <c r="S1819" t="s">
        <v>303</v>
      </c>
      <c r="T1819" t="s">
        <v>303</v>
      </c>
      <c r="U1819" s="20" t="s">
        <v>303</v>
      </c>
      <c r="V1819">
        <v>0</v>
      </c>
      <c r="W1819">
        <v>1</v>
      </c>
      <c r="X1819" s="20">
        <v>0</v>
      </c>
      <c r="Y1819">
        <v>0</v>
      </c>
      <c r="Z1819">
        <v>0</v>
      </c>
      <c r="AA1819" s="20">
        <v>0</v>
      </c>
      <c r="AB1819" t="s">
        <v>303</v>
      </c>
      <c r="AC1819" t="s">
        <v>303</v>
      </c>
      <c r="AD1819">
        <v>0</v>
      </c>
      <c r="AE1819">
        <v>1</v>
      </c>
      <c r="AF1819">
        <v>0</v>
      </c>
      <c r="AG1819">
        <v>1</v>
      </c>
      <c r="AH1819">
        <v>0</v>
      </c>
      <c r="AI1819">
        <v>0</v>
      </c>
    </row>
    <row r="1820" spans="3:35">
      <c r="C1820">
        <v>4</v>
      </c>
      <c r="D1820" s="4"/>
      <c r="F1820" s="2" t="s">
        <v>626</v>
      </c>
      <c r="G1820" t="s">
        <v>629</v>
      </c>
      <c r="I1820">
        <v>0</v>
      </c>
      <c r="J1820">
        <v>0</v>
      </c>
      <c r="K1820">
        <v>0</v>
      </c>
      <c r="L1820">
        <v>0</v>
      </c>
      <c r="M1820">
        <v>0</v>
      </c>
      <c r="N1820">
        <v>0</v>
      </c>
      <c r="O1820">
        <v>0</v>
      </c>
      <c r="P1820">
        <v>1</v>
      </c>
      <c r="Q1820">
        <v>1</v>
      </c>
      <c r="R1820" s="20">
        <v>0</v>
      </c>
      <c r="S1820" t="s">
        <v>303</v>
      </c>
      <c r="T1820" t="s">
        <v>303</v>
      </c>
      <c r="U1820" s="20" t="s">
        <v>303</v>
      </c>
      <c r="V1820">
        <v>0</v>
      </c>
      <c r="W1820">
        <v>0</v>
      </c>
      <c r="X1820" s="20">
        <v>0</v>
      </c>
      <c r="Y1820">
        <v>1</v>
      </c>
      <c r="Z1820">
        <v>0</v>
      </c>
      <c r="AA1820" s="20">
        <v>0</v>
      </c>
      <c r="AB1820" t="s">
        <v>303</v>
      </c>
      <c r="AC1820" t="s">
        <v>303</v>
      </c>
      <c r="AD1820">
        <v>0</v>
      </c>
      <c r="AE1820">
        <v>1</v>
      </c>
      <c r="AF1820">
        <v>0</v>
      </c>
      <c r="AG1820">
        <v>1</v>
      </c>
      <c r="AH1820">
        <v>0</v>
      </c>
      <c r="AI1820">
        <v>0</v>
      </c>
    </row>
    <row r="1821" spans="3:35">
      <c r="C1821">
        <v>5</v>
      </c>
      <c r="D1821" s="4"/>
      <c r="E1821" s="2" t="s">
        <v>633</v>
      </c>
      <c r="F1821" t="s">
        <v>628</v>
      </c>
      <c r="G1821" t="s">
        <v>629</v>
      </c>
      <c r="I1821">
        <v>0</v>
      </c>
      <c r="J1821">
        <v>0</v>
      </c>
      <c r="K1821">
        <v>0</v>
      </c>
      <c r="L1821">
        <v>0</v>
      </c>
      <c r="M1821">
        <v>0</v>
      </c>
      <c r="N1821">
        <v>0</v>
      </c>
      <c r="O1821">
        <v>0</v>
      </c>
      <c r="P1821">
        <v>1</v>
      </c>
      <c r="Q1821">
        <v>1</v>
      </c>
      <c r="R1821" s="20">
        <v>0</v>
      </c>
      <c r="S1821" t="s">
        <v>303</v>
      </c>
      <c r="T1821" t="s">
        <v>303</v>
      </c>
      <c r="U1821" s="20" t="s">
        <v>303</v>
      </c>
      <c r="V1821">
        <v>0</v>
      </c>
      <c r="W1821">
        <v>0</v>
      </c>
      <c r="X1821" s="20">
        <v>1</v>
      </c>
      <c r="Y1821">
        <v>0</v>
      </c>
      <c r="Z1821">
        <v>0</v>
      </c>
      <c r="AA1821" s="20">
        <v>1</v>
      </c>
      <c r="AB1821" t="s">
        <v>303</v>
      </c>
      <c r="AC1821" t="s">
        <v>303</v>
      </c>
      <c r="AD1821">
        <v>1</v>
      </c>
      <c r="AE1821">
        <v>0</v>
      </c>
      <c r="AF1821">
        <v>1</v>
      </c>
      <c r="AG1821">
        <v>0</v>
      </c>
      <c r="AH1821">
        <v>0</v>
      </c>
      <c r="AI1821">
        <v>0</v>
      </c>
    </row>
    <row r="1822" spans="3:35">
      <c r="C1822">
        <v>6</v>
      </c>
      <c r="D1822" s="4"/>
      <c r="F1822" t="s">
        <v>628</v>
      </c>
      <c r="G1822" t="s">
        <v>629</v>
      </c>
      <c r="I1822">
        <v>0</v>
      </c>
      <c r="J1822">
        <v>0</v>
      </c>
      <c r="K1822">
        <v>0</v>
      </c>
      <c r="L1822">
        <v>0</v>
      </c>
      <c r="M1822">
        <v>1</v>
      </c>
      <c r="N1822">
        <v>1</v>
      </c>
      <c r="O1822">
        <v>0</v>
      </c>
      <c r="P1822">
        <v>0</v>
      </c>
      <c r="Q1822">
        <v>1</v>
      </c>
      <c r="R1822" s="20">
        <v>1</v>
      </c>
      <c r="S1822" t="s">
        <v>303</v>
      </c>
      <c r="T1822" t="s">
        <v>303</v>
      </c>
      <c r="U1822" s="20" t="s">
        <v>303</v>
      </c>
      <c r="V1822">
        <v>0</v>
      </c>
      <c r="W1822">
        <v>1</v>
      </c>
      <c r="X1822" s="20">
        <v>1</v>
      </c>
      <c r="Y1822">
        <v>0</v>
      </c>
      <c r="Z1822">
        <v>1</v>
      </c>
      <c r="AA1822" s="20">
        <v>0</v>
      </c>
      <c r="AB1822" t="s">
        <v>303</v>
      </c>
      <c r="AC1822" t="s">
        <v>303</v>
      </c>
      <c r="AD1822">
        <v>1</v>
      </c>
      <c r="AE1822">
        <v>0</v>
      </c>
      <c r="AF1822">
        <v>1</v>
      </c>
      <c r="AG1822">
        <v>0</v>
      </c>
      <c r="AH1822">
        <v>0</v>
      </c>
      <c r="AI1822">
        <v>0</v>
      </c>
    </row>
    <row r="1823" spans="3:35">
      <c r="C1823">
        <v>7</v>
      </c>
      <c r="D1823" s="4"/>
      <c r="E1823" s="2" t="s">
        <v>634</v>
      </c>
      <c r="F1823" t="s">
        <v>625</v>
      </c>
      <c r="G1823" t="s">
        <v>626</v>
      </c>
      <c r="I1823">
        <v>0</v>
      </c>
      <c r="J1823">
        <v>0</v>
      </c>
      <c r="K1823">
        <v>0</v>
      </c>
      <c r="L1823">
        <v>0</v>
      </c>
      <c r="M1823">
        <v>0</v>
      </c>
      <c r="N1823">
        <v>0</v>
      </c>
      <c r="O1823">
        <v>0</v>
      </c>
      <c r="P1823">
        <v>1</v>
      </c>
      <c r="Q1823">
        <v>1</v>
      </c>
      <c r="R1823" s="20">
        <v>0</v>
      </c>
      <c r="S1823" t="s">
        <v>303</v>
      </c>
      <c r="T1823" t="s">
        <v>303</v>
      </c>
      <c r="U1823" s="20" t="s">
        <v>303</v>
      </c>
      <c r="V1823">
        <v>0</v>
      </c>
      <c r="W1823">
        <v>0</v>
      </c>
      <c r="X1823" s="20">
        <v>0</v>
      </c>
      <c r="Y1823">
        <v>0</v>
      </c>
      <c r="Z1823">
        <v>1</v>
      </c>
      <c r="AA1823" s="20">
        <v>0</v>
      </c>
      <c r="AB1823" t="s">
        <v>303</v>
      </c>
      <c r="AC1823" t="s">
        <v>303</v>
      </c>
      <c r="AD1823">
        <v>1</v>
      </c>
      <c r="AE1823">
        <v>0</v>
      </c>
      <c r="AF1823">
        <v>1</v>
      </c>
      <c r="AG1823">
        <v>0</v>
      </c>
      <c r="AH1823">
        <v>0</v>
      </c>
      <c r="AI1823">
        <v>0</v>
      </c>
    </row>
    <row r="1824" spans="3:35">
      <c r="C1824">
        <v>8</v>
      </c>
      <c r="D1824" s="4"/>
      <c r="F1824" t="s">
        <v>625</v>
      </c>
      <c r="G1824" t="s">
        <v>626</v>
      </c>
      <c r="I1824">
        <v>0</v>
      </c>
      <c r="J1824">
        <v>0</v>
      </c>
      <c r="K1824">
        <v>0</v>
      </c>
      <c r="L1824">
        <v>0</v>
      </c>
      <c r="M1824">
        <v>1</v>
      </c>
      <c r="N1824">
        <v>1</v>
      </c>
      <c r="O1824">
        <v>0</v>
      </c>
      <c r="P1824">
        <v>0</v>
      </c>
      <c r="Q1824">
        <v>1</v>
      </c>
      <c r="R1824" s="20">
        <v>1</v>
      </c>
      <c r="S1824" t="s">
        <v>303</v>
      </c>
      <c r="T1824" t="s">
        <v>303</v>
      </c>
      <c r="U1824" s="20" t="s">
        <v>303</v>
      </c>
      <c r="V1824">
        <v>0</v>
      </c>
      <c r="W1824">
        <v>1</v>
      </c>
      <c r="X1824" s="20">
        <v>0</v>
      </c>
      <c r="Y1824">
        <v>0</v>
      </c>
      <c r="Z1824">
        <v>0</v>
      </c>
      <c r="AA1824" s="20">
        <v>0</v>
      </c>
      <c r="AB1824" t="s">
        <v>303</v>
      </c>
      <c r="AC1824" t="s">
        <v>303</v>
      </c>
      <c r="AD1824">
        <v>1</v>
      </c>
      <c r="AE1824">
        <v>0</v>
      </c>
      <c r="AF1824">
        <v>1</v>
      </c>
      <c r="AG1824">
        <v>0</v>
      </c>
      <c r="AH1824">
        <v>0</v>
      </c>
      <c r="AI1824">
        <v>0</v>
      </c>
    </row>
    <row r="1825" spans="2:35">
      <c r="C1825">
        <v>9</v>
      </c>
      <c r="D1825" s="4"/>
      <c r="E1825" s="2" t="s">
        <v>594</v>
      </c>
      <c r="F1825" t="s">
        <v>595</v>
      </c>
      <c r="G1825" t="s">
        <v>422</v>
      </c>
      <c r="H1825" t="s">
        <v>598</v>
      </c>
      <c r="I1825">
        <v>0</v>
      </c>
      <c r="J1825">
        <v>1</v>
      </c>
      <c r="K1825">
        <v>1</v>
      </c>
      <c r="L1825">
        <v>0</v>
      </c>
      <c r="M1825">
        <v>0</v>
      </c>
      <c r="N1825">
        <v>0</v>
      </c>
      <c r="O1825">
        <v>0</v>
      </c>
      <c r="P1825">
        <v>0</v>
      </c>
      <c r="Q1825">
        <v>1</v>
      </c>
      <c r="R1825" s="20">
        <v>0</v>
      </c>
      <c r="S1825" t="s">
        <v>303</v>
      </c>
      <c r="T1825" t="s">
        <v>303</v>
      </c>
      <c r="U1825" s="20" t="s">
        <v>303</v>
      </c>
      <c r="V1825">
        <v>0</v>
      </c>
      <c r="W1825">
        <v>1</v>
      </c>
      <c r="X1825" s="20">
        <v>0</v>
      </c>
      <c r="Y1825">
        <v>0</v>
      </c>
      <c r="Z1825">
        <v>0</v>
      </c>
      <c r="AA1825" s="20">
        <v>0</v>
      </c>
      <c r="AB1825">
        <v>0</v>
      </c>
      <c r="AC1825">
        <v>1</v>
      </c>
      <c r="AD1825">
        <v>0</v>
      </c>
      <c r="AE1825">
        <v>1</v>
      </c>
      <c r="AF1825">
        <v>0</v>
      </c>
      <c r="AG1825">
        <v>1</v>
      </c>
      <c r="AH1825">
        <v>0</v>
      </c>
      <c r="AI1825">
        <v>0</v>
      </c>
    </row>
    <row r="1826" spans="2:35">
      <c r="C1826">
        <v>10</v>
      </c>
      <c r="D1826" s="4"/>
      <c r="F1826" t="s">
        <v>597</v>
      </c>
      <c r="G1826" t="s">
        <v>422</v>
      </c>
      <c r="H1826" t="s">
        <v>596</v>
      </c>
      <c r="I1826">
        <v>0</v>
      </c>
      <c r="J1826">
        <v>1</v>
      </c>
      <c r="K1826">
        <v>1</v>
      </c>
      <c r="L1826">
        <v>0</v>
      </c>
      <c r="M1826">
        <v>0</v>
      </c>
      <c r="N1826">
        <v>0</v>
      </c>
      <c r="O1826">
        <v>0</v>
      </c>
      <c r="P1826">
        <v>0</v>
      </c>
      <c r="Q1826">
        <v>1</v>
      </c>
      <c r="R1826" s="20">
        <v>0</v>
      </c>
      <c r="S1826" t="s">
        <v>303</v>
      </c>
      <c r="T1826" t="s">
        <v>303</v>
      </c>
      <c r="U1826" s="20" t="s">
        <v>303</v>
      </c>
      <c r="V1826" t="s">
        <v>303</v>
      </c>
      <c r="W1826" t="s">
        <v>303</v>
      </c>
      <c r="X1826" s="20" t="s">
        <v>303</v>
      </c>
      <c r="Y1826">
        <v>0</v>
      </c>
      <c r="Z1826">
        <v>1</v>
      </c>
      <c r="AA1826" s="20">
        <v>0</v>
      </c>
      <c r="AB1826">
        <v>1</v>
      </c>
      <c r="AC1826">
        <v>0</v>
      </c>
      <c r="AD1826" t="s">
        <v>303</v>
      </c>
      <c r="AE1826" t="s">
        <v>303</v>
      </c>
      <c r="AF1826">
        <v>0</v>
      </c>
      <c r="AG1826">
        <v>1</v>
      </c>
      <c r="AH1826">
        <v>0</v>
      </c>
      <c r="AI1826">
        <v>0</v>
      </c>
    </row>
    <row r="1827" spans="2:35">
      <c r="C1827">
        <v>11</v>
      </c>
      <c r="D1827" s="4"/>
      <c r="E1827" s="2" t="s">
        <v>1225</v>
      </c>
      <c r="F1827" t="s">
        <v>600</v>
      </c>
      <c r="G1827" t="s">
        <v>422</v>
      </c>
      <c r="H1827" t="s">
        <v>273</v>
      </c>
      <c r="I1827">
        <v>0</v>
      </c>
      <c r="J1827">
        <v>1</v>
      </c>
      <c r="K1827">
        <v>1</v>
      </c>
      <c r="L1827">
        <v>0</v>
      </c>
      <c r="M1827">
        <v>0</v>
      </c>
      <c r="N1827">
        <v>0</v>
      </c>
      <c r="O1827">
        <v>0</v>
      </c>
      <c r="P1827">
        <v>0</v>
      </c>
      <c r="Q1827">
        <v>1</v>
      </c>
      <c r="R1827" s="20">
        <v>0</v>
      </c>
      <c r="S1827" t="s">
        <v>303</v>
      </c>
      <c r="T1827" t="s">
        <v>303</v>
      </c>
      <c r="U1827" s="20" t="s">
        <v>303</v>
      </c>
      <c r="V1827">
        <v>1</v>
      </c>
      <c r="W1827">
        <v>0</v>
      </c>
      <c r="X1827" s="20">
        <v>0</v>
      </c>
      <c r="Y1827">
        <v>0</v>
      </c>
      <c r="Z1827">
        <v>0</v>
      </c>
      <c r="AA1827" s="20">
        <v>0</v>
      </c>
      <c r="AB1827">
        <v>0</v>
      </c>
      <c r="AC1827">
        <v>1</v>
      </c>
      <c r="AD1827">
        <v>1</v>
      </c>
      <c r="AE1827">
        <v>0</v>
      </c>
      <c r="AF1827">
        <v>1</v>
      </c>
      <c r="AG1827">
        <v>0</v>
      </c>
      <c r="AH1827">
        <v>0</v>
      </c>
      <c r="AI1827">
        <v>0</v>
      </c>
    </row>
    <row r="1828" spans="2:35">
      <c r="B1828" t="s">
        <v>1355</v>
      </c>
      <c r="C1828">
        <v>12</v>
      </c>
      <c r="D1828" s="4"/>
      <c r="F1828" t="s">
        <v>602</v>
      </c>
      <c r="G1828" t="s">
        <v>422</v>
      </c>
      <c r="H1828" t="s">
        <v>274</v>
      </c>
      <c r="I1828">
        <v>0</v>
      </c>
      <c r="J1828">
        <v>1</v>
      </c>
      <c r="K1828">
        <v>1</v>
      </c>
      <c r="L1828">
        <v>0</v>
      </c>
      <c r="M1828">
        <v>0</v>
      </c>
      <c r="N1828">
        <v>0</v>
      </c>
      <c r="O1828">
        <v>0</v>
      </c>
      <c r="P1828">
        <v>0</v>
      </c>
      <c r="Q1828">
        <v>1</v>
      </c>
      <c r="R1828" s="20">
        <v>0</v>
      </c>
      <c r="S1828" t="s">
        <v>303</v>
      </c>
      <c r="T1828" t="s">
        <v>303</v>
      </c>
      <c r="U1828" s="20" t="s">
        <v>303</v>
      </c>
      <c r="V1828" t="s">
        <v>303</v>
      </c>
      <c r="W1828" t="s">
        <v>303</v>
      </c>
      <c r="X1828" s="20" t="s">
        <v>303</v>
      </c>
      <c r="Y1828">
        <v>1</v>
      </c>
      <c r="Z1828">
        <v>0</v>
      </c>
      <c r="AA1828" s="20">
        <v>0</v>
      </c>
      <c r="AB1828">
        <v>1</v>
      </c>
      <c r="AC1828">
        <v>0</v>
      </c>
      <c r="AD1828" t="s">
        <v>303</v>
      </c>
      <c r="AE1828" t="s">
        <v>303</v>
      </c>
      <c r="AF1828">
        <v>1</v>
      </c>
      <c r="AG1828">
        <v>0</v>
      </c>
      <c r="AH1828">
        <v>0</v>
      </c>
      <c r="AI1828">
        <v>0</v>
      </c>
    </row>
    <row r="1829" spans="2:35">
      <c r="C1829">
        <v>13</v>
      </c>
      <c r="D1829" s="4"/>
      <c r="E1829" s="2" t="s">
        <v>1202</v>
      </c>
      <c r="F1829" t="s">
        <v>595</v>
      </c>
      <c r="G1829" t="s">
        <v>600</v>
      </c>
      <c r="I1829">
        <v>0</v>
      </c>
      <c r="J1829">
        <v>0</v>
      </c>
      <c r="K1829">
        <v>0</v>
      </c>
      <c r="L1829">
        <v>0</v>
      </c>
      <c r="M1829">
        <v>0</v>
      </c>
      <c r="N1829">
        <v>0</v>
      </c>
      <c r="O1829">
        <v>0</v>
      </c>
      <c r="P1829">
        <v>1</v>
      </c>
      <c r="Q1829">
        <v>1</v>
      </c>
      <c r="R1829" s="20">
        <v>0</v>
      </c>
      <c r="S1829" t="s">
        <v>303</v>
      </c>
      <c r="T1829" t="s">
        <v>303</v>
      </c>
      <c r="U1829" s="20" t="s">
        <v>303</v>
      </c>
      <c r="V1829">
        <v>0</v>
      </c>
      <c r="W1829">
        <v>0</v>
      </c>
      <c r="X1829" s="20">
        <v>1</v>
      </c>
      <c r="Y1829">
        <v>0</v>
      </c>
      <c r="Z1829">
        <v>0</v>
      </c>
      <c r="AA1829" s="20">
        <v>1</v>
      </c>
      <c r="AB1829" t="s">
        <v>303</v>
      </c>
      <c r="AC1829" t="s">
        <v>303</v>
      </c>
      <c r="AD1829">
        <v>0</v>
      </c>
      <c r="AE1829">
        <v>1</v>
      </c>
      <c r="AF1829">
        <v>0</v>
      </c>
      <c r="AG1829">
        <v>1</v>
      </c>
      <c r="AH1829">
        <v>0</v>
      </c>
      <c r="AI1829">
        <v>0</v>
      </c>
    </row>
    <row r="1830" spans="2:35">
      <c r="C1830">
        <v>14</v>
      </c>
      <c r="D1830" s="4"/>
      <c r="F1830" t="s">
        <v>597</v>
      </c>
      <c r="G1830" t="s">
        <v>602</v>
      </c>
      <c r="I1830">
        <v>0</v>
      </c>
      <c r="J1830">
        <v>0</v>
      </c>
      <c r="K1830">
        <v>0</v>
      </c>
      <c r="L1830">
        <v>0</v>
      </c>
      <c r="M1830">
        <v>0</v>
      </c>
      <c r="N1830">
        <v>0</v>
      </c>
      <c r="O1830">
        <v>0</v>
      </c>
      <c r="P1830">
        <v>1</v>
      </c>
      <c r="Q1830">
        <v>1</v>
      </c>
      <c r="R1830" s="20">
        <v>0</v>
      </c>
      <c r="S1830" t="s">
        <v>303</v>
      </c>
      <c r="T1830" t="s">
        <v>303</v>
      </c>
      <c r="U1830" s="20" t="s">
        <v>303</v>
      </c>
      <c r="V1830">
        <v>1</v>
      </c>
      <c r="W1830">
        <v>0</v>
      </c>
      <c r="X1830" s="20">
        <v>0</v>
      </c>
      <c r="Y1830">
        <v>0</v>
      </c>
      <c r="Z1830">
        <v>1</v>
      </c>
      <c r="AA1830" s="20">
        <v>0</v>
      </c>
      <c r="AB1830" t="s">
        <v>303</v>
      </c>
      <c r="AC1830" t="s">
        <v>303</v>
      </c>
      <c r="AD1830">
        <v>0</v>
      </c>
      <c r="AE1830">
        <v>1</v>
      </c>
      <c r="AF1830">
        <v>0</v>
      </c>
      <c r="AG1830">
        <v>1</v>
      </c>
      <c r="AH1830">
        <v>0</v>
      </c>
      <c r="AI1830">
        <v>0</v>
      </c>
    </row>
    <row r="1831" spans="2:35">
      <c r="C1831">
        <v>15</v>
      </c>
      <c r="D1831" s="4"/>
      <c r="F1831" t="s">
        <v>597</v>
      </c>
      <c r="G1831" t="s">
        <v>602</v>
      </c>
      <c r="I1831">
        <v>0</v>
      </c>
      <c r="J1831">
        <v>0</v>
      </c>
      <c r="K1831">
        <v>0</v>
      </c>
      <c r="L1831">
        <v>1</v>
      </c>
      <c r="M1831">
        <v>0</v>
      </c>
      <c r="N1831">
        <v>0</v>
      </c>
      <c r="O1831">
        <v>1</v>
      </c>
      <c r="P1831">
        <v>1</v>
      </c>
      <c r="Q1831">
        <v>1</v>
      </c>
      <c r="R1831" s="20">
        <v>0</v>
      </c>
      <c r="S1831" t="s">
        <v>303</v>
      </c>
      <c r="T1831" t="s">
        <v>303</v>
      </c>
      <c r="U1831" s="20" t="s">
        <v>303</v>
      </c>
      <c r="V1831">
        <v>0</v>
      </c>
      <c r="W1831">
        <v>0</v>
      </c>
      <c r="X1831" s="20">
        <v>0</v>
      </c>
      <c r="Y1831">
        <v>0</v>
      </c>
      <c r="Z1831">
        <v>1</v>
      </c>
      <c r="AA1831" s="20">
        <v>1</v>
      </c>
      <c r="AB1831" t="s">
        <v>303</v>
      </c>
      <c r="AC1831" t="s">
        <v>303</v>
      </c>
      <c r="AD1831">
        <v>0</v>
      </c>
      <c r="AE1831">
        <v>1</v>
      </c>
      <c r="AF1831">
        <v>0</v>
      </c>
      <c r="AG1831">
        <v>1</v>
      </c>
      <c r="AH1831">
        <v>0</v>
      </c>
      <c r="AI1831">
        <v>0</v>
      </c>
    </row>
    <row r="1832" spans="2:35">
      <c r="C1832">
        <v>16</v>
      </c>
      <c r="D1832" s="4"/>
      <c r="E1832" s="2" t="s">
        <v>1206</v>
      </c>
      <c r="F1832" t="s">
        <v>622</v>
      </c>
      <c r="G1832" t="s">
        <v>623</v>
      </c>
      <c r="I1832">
        <v>0</v>
      </c>
      <c r="J1832">
        <v>0</v>
      </c>
      <c r="K1832">
        <v>0</v>
      </c>
      <c r="L1832">
        <v>0</v>
      </c>
      <c r="M1832">
        <v>0</v>
      </c>
      <c r="N1832">
        <v>0</v>
      </c>
      <c r="O1832">
        <v>0</v>
      </c>
      <c r="P1832">
        <v>1</v>
      </c>
      <c r="Q1832">
        <v>1</v>
      </c>
      <c r="R1832" s="20">
        <v>0</v>
      </c>
      <c r="S1832" t="s">
        <v>303</v>
      </c>
      <c r="T1832" t="s">
        <v>303</v>
      </c>
      <c r="U1832" s="20" t="s">
        <v>303</v>
      </c>
      <c r="V1832">
        <v>0</v>
      </c>
      <c r="W1832">
        <v>0</v>
      </c>
      <c r="X1832" s="20">
        <v>1</v>
      </c>
      <c r="Y1832">
        <v>0</v>
      </c>
      <c r="Z1832">
        <v>0</v>
      </c>
      <c r="AA1832" s="20">
        <v>1</v>
      </c>
      <c r="AB1832" t="s">
        <v>303</v>
      </c>
      <c r="AC1832" t="s">
        <v>303</v>
      </c>
      <c r="AD1832">
        <v>1</v>
      </c>
      <c r="AE1832">
        <v>0</v>
      </c>
      <c r="AF1832">
        <v>1</v>
      </c>
      <c r="AG1832">
        <v>0</v>
      </c>
      <c r="AH1832">
        <v>0</v>
      </c>
      <c r="AI1832">
        <v>0</v>
      </c>
    </row>
    <row r="1833" spans="2:35">
      <c r="C1833">
        <v>17</v>
      </c>
      <c r="D1833" s="4"/>
      <c r="F1833" t="s">
        <v>622</v>
      </c>
      <c r="G1833" t="s">
        <v>623</v>
      </c>
      <c r="I1833">
        <v>0</v>
      </c>
      <c r="J1833">
        <v>0</v>
      </c>
      <c r="K1833">
        <v>0</v>
      </c>
      <c r="L1833">
        <v>0</v>
      </c>
      <c r="M1833">
        <v>1</v>
      </c>
      <c r="N1833">
        <v>1</v>
      </c>
      <c r="O1833">
        <v>0</v>
      </c>
      <c r="P1833">
        <v>0</v>
      </c>
      <c r="Q1833">
        <v>1</v>
      </c>
      <c r="R1833" s="20">
        <v>1</v>
      </c>
      <c r="S1833" t="s">
        <v>303</v>
      </c>
      <c r="T1833" t="s">
        <v>303</v>
      </c>
      <c r="U1833" s="20" t="s">
        <v>303</v>
      </c>
      <c r="V1833">
        <v>0</v>
      </c>
      <c r="W1833">
        <v>1</v>
      </c>
      <c r="X1833" s="20">
        <v>1</v>
      </c>
      <c r="Y1833">
        <v>0</v>
      </c>
      <c r="Z1833">
        <v>1</v>
      </c>
      <c r="AA1833" s="20">
        <v>0</v>
      </c>
      <c r="AB1833" t="s">
        <v>303</v>
      </c>
      <c r="AC1833" t="s">
        <v>303</v>
      </c>
      <c r="AD1833">
        <v>1</v>
      </c>
      <c r="AE1833">
        <v>0</v>
      </c>
      <c r="AF1833">
        <v>1</v>
      </c>
      <c r="AG1833">
        <v>0</v>
      </c>
      <c r="AH1833">
        <v>0</v>
      </c>
      <c r="AI1833">
        <v>0</v>
      </c>
    </row>
    <row r="1834" spans="2:35">
      <c r="C1834">
        <v>18</v>
      </c>
      <c r="D1834" s="4"/>
      <c r="E1834" s="2" t="s">
        <v>1210</v>
      </c>
      <c r="F1834" t="s">
        <v>619</v>
      </c>
      <c r="G1834" t="s">
        <v>620</v>
      </c>
      <c r="I1834">
        <v>0</v>
      </c>
      <c r="J1834">
        <v>0</v>
      </c>
      <c r="K1834">
        <v>0</v>
      </c>
      <c r="L1834">
        <v>0</v>
      </c>
      <c r="M1834">
        <v>0</v>
      </c>
      <c r="N1834">
        <v>0</v>
      </c>
      <c r="O1834">
        <v>0</v>
      </c>
      <c r="P1834">
        <v>1</v>
      </c>
      <c r="Q1834">
        <v>1</v>
      </c>
      <c r="R1834" s="20">
        <v>0</v>
      </c>
      <c r="S1834" t="s">
        <v>303</v>
      </c>
      <c r="T1834" t="s">
        <v>303</v>
      </c>
      <c r="U1834" s="20" t="s">
        <v>303</v>
      </c>
      <c r="V1834">
        <v>0</v>
      </c>
      <c r="W1834">
        <v>0</v>
      </c>
      <c r="X1834" s="20">
        <v>0</v>
      </c>
      <c r="Y1834">
        <v>0</v>
      </c>
      <c r="Z1834">
        <v>1</v>
      </c>
      <c r="AA1834" s="20">
        <v>0</v>
      </c>
      <c r="AB1834" t="s">
        <v>303</v>
      </c>
      <c r="AC1834" t="s">
        <v>303</v>
      </c>
      <c r="AD1834">
        <v>1</v>
      </c>
      <c r="AE1834">
        <v>0</v>
      </c>
      <c r="AF1834">
        <v>1</v>
      </c>
      <c r="AG1834">
        <v>0</v>
      </c>
      <c r="AH1834">
        <v>0</v>
      </c>
      <c r="AI1834">
        <v>0</v>
      </c>
    </row>
    <row r="1835" spans="2:35">
      <c r="C1835">
        <v>19</v>
      </c>
      <c r="D1835" s="4"/>
      <c r="F1835" t="s">
        <v>619</v>
      </c>
      <c r="G1835" t="s">
        <v>620</v>
      </c>
      <c r="I1835">
        <v>0</v>
      </c>
      <c r="J1835">
        <v>0</v>
      </c>
      <c r="K1835">
        <v>0</v>
      </c>
      <c r="L1835">
        <v>0</v>
      </c>
      <c r="M1835">
        <v>1</v>
      </c>
      <c r="N1835">
        <v>1</v>
      </c>
      <c r="O1835">
        <v>0</v>
      </c>
      <c r="P1835">
        <v>0</v>
      </c>
      <c r="Q1835">
        <v>1</v>
      </c>
      <c r="R1835" s="20">
        <v>1</v>
      </c>
      <c r="S1835" t="s">
        <v>303</v>
      </c>
      <c r="T1835" t="s">
        <v>303</v>
      </c>
      <c r="U1835" s="20" t="s">
        <v>303</v>
      </c>
      <c r="V1835">
        <v>0</v>
      </c>
      <c r="W1835">
        <v>1</v>
      </c>
      <c r="X1835" s="20">
        <v>0</v>
      </c>
      <c r="Y1835">
        <v>0</v>
      </c>
      <c r="Z1835">
        <v>0</v>
      </c>
      <c r="AA1835" s="20">
        <v>0</v>
      </c>
      <c r="AB1835" t="s">
        <v>303</v>
      </c>
      <c r="AC1835" t="s">
        <v>303</v>
      </c>
      <c r="AD1835">
        <v>1</v>
      </c>
      <c r="AE1835">
        <v>0</v>
      </c>
      <c r="AF1835">
        <v>1</v>
      </c>
      <c r="AG1835">
        <v>0</v>
      </c>
      <c r="AH1835">
        <v>0</v>
      </c>
      <c r="AI1835">
        <v>0</v>
      </c>
    </row>
    <row r="1836" spans="2:35">
      <c r="C1836">
        <v>20</v>
      </c>
      <c r="D1836" s="4"/>
      <c r="E1836" s="2" t="s">
        <v>1212</v>
      </c>
      <c r="F1836" t="s">
        <v>583</v>
      </c>
      <c r="G1836" t="s">
        <v>422</v>
      </c>
      <c r="H1836" t="s">
        <v>277</v>
      </c>
      <c r="I1836">
        <v>0</v>
      </c>
      <c r="J1836">
        <v>1</v>
      </c>
      <c r="K1836">
        <v>1</v>
      </c>
      <c r="L1836">
        <v>0</v>
      </c>
      <c r="M1836">
        <v>0</v>
      </c>
      <c r="N1836">
        <v>0</v>
      </c>
      <c r="O1836">
        <v>0</v>
      </c>
      <c r="P1836">
        <v>0</v>
      </c>
      <c r="Q1836">
        <v>1</v>
      </c>
      <c r="R1836" s="20">
        <v>0</v>
      </c>
      <c r="S1836" t="s">
        <v>303</v>
      </c>
      <c r="T1836" t="s">
        <v>303</v>
      </c>
      <c r="U1836" s="20" t="s">
        <v>303</v>
      </c>
      <c r="V1836">
        <v>0</v>
      </c>
      <c r="W1836">
        <v>1</v>
      </c>
      <c r="X1836" s="20">
        <v>0</v>
      </c>
      <c r="Y1836">
        <v>0</v>
      </c>
      <c r="Z1836">
        <v>0</v>
      </c>
      <c r="AA1836" s="20">
        <v>0</v>
      </c>
      <c r="AB1836">
        <v>0</v>
      </c>
      <c r="AC1836">
        <v>1</v>
      </c>
      <c r="AD1836">
        <v>0</v>
      </c>
      <c r="AE1836">
        <v>1</v>
      </c>
      <c r="AF1836">
        <v>0</v>
      </c>
      <c r="AG1836">
        <v>1</v>
      </c>
      <c r="AH1836">
        <v>0</v>
      </c>
      <c r="AI1836">
        <v>0</v>
      </c>
    </row>
    <row r="1837" spans="2:35">
      <c r="C1837">
        <v>21</v>
      </c>
      <c r="D1837" s="4"/>
      <c r="F1837" t="s">
        <v>586</v>
      </c>
      <c r="G1837" t="s">
        <v>422</v>
      </c>
      <c r="H1837" t="s">
        <v>278</v>
      </c>
      <c r="I1837">
        <v>0</v>
      </c>
      <c r="J1837">
        <v>1</v>
      </c>
      <c r="K1837">
        <v>1</v>
      </c>
      <c r="L1837">
        <v>0</v>
      </c>
      <c r="M1837">
        <v>0</v>
      </c>
      <c r="N1837">
        <v>0</v>
      </c>
      <c r="O1837">
        <v>0</v>
      </c>
      <c r="P1837">
        <v>0</v>
      </c>
      <c r="Q1837">
        <v>1</v>
      </c>
      <c r="R1837" s="20">
        <v>0</v>
      </c>
      <c r="S1837" t="s">
        <v>303</v>
      </c>
      <c r="T1837" t="s">
        <v>303</v>
      </c>
      <c r="U1837" s="20" t="s">
        <v>303</v>
      </c>
      <c r="V1837" t="s">
        <v>303</v>
      </c>
      <c r="W1837" t="s">
        <v>303</v>
      </c>
      <c r="X1837" s="20" t="s">
        <v>303</v>
      </c>
      <c r="Y1837">
        <v>0</v>
      </c>
      <c r="Z1837">
        <v>1</v>
      </c>
      <c r="AA1837" s="20">
        <v>0</v>
      </c>
      <c r="AB1837">
        <v>1</v>
      </c>
      <c r="AC1837">
        <v>0</v>
      </c>
      <c r="AD1837" t="s">
        <v>303</v>
      </c>
      <c r="AE1837" t="s">
        <v>303</v>
      </c>
      <c r="AF1837">
        <v>0</v>
      </c>
      <c r="AG1837">
        <v>1</v>
      </c>
      <c r="AH1837">
        <v>0</v>
      </c>
      <c r="AI1837">
        <v>0</v>
      </c>
    </row>
    <row r="1838" spans="2:35">
      <c r="C1838">
        <v>22</v>
      </c>
      <c r="D1838" s="4"/>
      <c r="E1838" s="2" t="s">
        <v>1215</v>
      </c>
      <c r="F1838" t="s">
        <v>582</v>
      </c>
      <c r="G1838" t="s">
        <v>422</v>
      </c>
      <c r="H1838" t="s">
        <v>275</v>
      </c>
      <c r="I1838">
        <v>0</v>
      </c>
      <c r="J1838">
        <v>1</v>
      </c>
      <c r="K1838">
        <v>1</v>
      </c>
      <c r="L1838">
        <v>0</v>
      </c>
      <c r="M1838">
        <v>0</v>
      </c>
      <c r="N1838">
        <v>0</v>
      </c>
      <c r="O1838">
        <v>0</v>
      </c>
      <c r="P1838">
        <v>0</v>
      </c>
      <c r="Q1838">
        <v>1</v>
      </c>
      <c r="R1838" s="20">
        <v>0</v>
      </c>
      <c r="S1838" t="s">
        <v>303</v>
      </c>
      <c r="T1838" t="s">
        <v>303</v>
      </c>
      <c r="U1838" s="20" t="s">
        <v>303</v>
      </c>
      <c r="V1838">
        <v>1</v>
      </c>
      <c r="W1838">
        <v>0</v>
      </c>
      <c r="X1838" s="20">
        <v>0</v>
      </c>
      <c r="Y1838">
        <v>0</v>
      </c>
      <c r="Z1838">
        <v>0</v>
      </c>
      <c r="AA1838" s="20">
        <v>0</v>
      </c>
      <c r="AB1838">
        <v>0</v>
      </c>
      <c r="AC1838">
        <v>1</v>
      </c>
      <c r="AD1838">
        <v>1</v>
      </c>
      <c r="AE1838">
        <v>0</v>
      </c>
      <c r="AF1838">
        <v>1</v>
      </c>
      <c r="AG1838">
        <v>0</v>
      </c>
      <c r="AH1838">
        <v>0</v>
      </c>
      <c r="AI1838">
        <v>0</v>
      </c>
    </row>
    <row r="1839" spans="2:35">
      <c r="C1839">
        <v>23</v>
      </c>
      <c r="D1839" s="4"/>
      <c r="F1839" t="s">
        <v>585</v>
      </c>
      <c r="G1839" t="s">
        <v>422</v>
      </c>
      <c r="H1839" t="s">
        <v>276</v>
      </c>
      <c r="I1839">
        <v>0</v>
      </c>
      <c r="J1839">
        <v>1</v>
      </c>
      <c r="K1839">
        <v>1</v>
      </c>
      <c r="L1839">
        <v>0</v>
      </c>
      <c r="M1839">
        <v>0</v>
      </c>
      <c r="N1839">
        <v>0</v>
      </c>
      <c r="O1839">
        <v>0</v>
      </c>
      <c r="P1839">
        <v>0</v>
      </c>
      <c r="Q1839">
        <v>1</v>
      </c>
      <c r="R1839" s="20">
        <v>0</v>
      </c>
      <c r="S1839" t="s">
        <v>303</v>
      </c>
      <c r="T1839" t="s">
        <v>303</v>
      </c>
      <c r="U1839" s="20" t="s">
        <v>303</v>
      </c>
      <c r="V1839" t="s">
        <v>303</v>
      </c>
      <c r="W1839" t="s">
        <v>303</v>
      </c>
      <c r="X1839" s="20" t="s">
        <v>303</v>
      </c>
      <c r="Y1839">
        <v>1</v>
      </c>
      <c r="Z1839">
        <v>0</v>
      </c>
      <c r="AA1839" s="20">
        <v>0</v>
      </c>
      <c r="AB1839">
        <v>1</v>
      </c>
      <c r="AC1839">
        <v>0</v>
      </c>
      <c r="AD1839" t="s">
        <v>303</v>
      </c>
      <c r="AE1839" t="s">
        <v>303</v>
      </c>
      <c r="AF1839">
        <v>1</v>
      </c>
      <c r="AG1839">
        <v>0</v>
      </c>
      <c r="AH1839">
        <v>0</v>
      </c>
      <c r="AI1839">
        <v>0</v>
      </c>
    </row>
    <row r="1840" spans="2:35">
      <c r="C1840">
        <v>24</v>
      </c>
      <c r="D1840" s="4"/>
      <c r="F1840" t="s">
        <v>307</v>
      </c>
      <c r="G1840" t="s">
        <v>307</v>
      </c>
    </row>
    <row r="1841" spans="3:35">
      <c r="C1841">
        <v>25</v>
      </c>
      <c r="D1841" s="4"/>
      <c r="F1841" t="s">
        <v>307</v>
      </c>
      <c r="G1841" t="s">
        <v>307</v>
      </c>
      <c r="H1841" s="2"/>
    </row>
    <row r="1842" spans="3:35">
      <c r="C1842">
        <v>26</v>
      </c>
      <c r="D1842" s="4"/>
      <c r="F1842" t="s">
        <v>307</v>
      </c>
      <c r="G1842" t="s">
        <v>307</v>
      </c>
      <c r="H1842" s="2"/>
    </row>
    <row r="1843" spans="3:35">
      <c r="C1843">
        <v>27</v>
      </c>
      <c r="D1843" s="4"/>
      <c r="F1843" t="s">
        <v>307</v>
      </c>
      <c r="G1843" t="s">
        <v>307</v>
      </c>
      <c r="H1843" s="2"/>
    </row>
    <row r="1844" spans="3:35">
      <c r="C1844">
        <v>28</v>
      </c>
      <c r="D1844" s="4"/>
      <c r="F1844" t="s">
        <v>307</v>
      </c>
      <c r="G1844" t="s">
        <v>307</v>
      </c>
      <c r="H1844" s="2"/>
    </row>
    <row r="1845" spans="3:35">
      <c r="C1845">
        <v>29</v>
      </c>
      <c r="D1845" s="4"/>
      <c r="F1845" t="s">
        <v>307</v>
      </c>
      <c r="G1845" t="s">
        <v>307</v>
      </c>
      <c r="H1845" s="2"/>
    </row>
    <row r="1846" spans="3:35">
      <c r="C1846">
        <v>30</v>
      </c>
      <c r="D1846" s="4"/>
      <c r="F1846" t="s">
        <v>307</v>
      </c>
      <c r="G1846" t="s">
        <v>307</v>
      </c>
    </row>
    <row r="1847" spans="3:35">
      <c r="C1847">
        <v>31</v>
      </c>
      <c r="D1847" s="4"/>
      <c r="F1847" t="s">
        <v>307</v>
      </c>
      <c r="G1847" t="s">
        <v>307</v>
      </c>
    </row>
    <row r="1848" spans="3:35" ht="19.5" thickBot="1">
      <c r="C1848" s="7">
        <v>32</v>
      </c>
      <c r="D1848" s="19"/>
      <c r="E1848" s="13"/>
      <c r="F1848" s="7" t="s">
        <v>307</v>
      </c>
      <c r="G1848" s="7" t="s">
        <v>307</v>
      </c>
      <c r="H1848" s="7"/>
    </row>
    <row r="1849" spans="3:35" ht="19.5" thickTop="1">
      <c r="C1849">
        <v>0</v>
      </c>
      <c r="D1849" s="9"/>
      <c r="E1849" s="2" t="s">
        <v>1202</v>
      </c>
      <c r="F1849" t="s">
        <v>595</v>
      </c>
      <c r="G1849" t="s">
        <v>600</v>
      </c>
      <c r="I1849">
        <v>0</v>
      </c>
      <c r="J1849">
        <v>0</v>
      </c>
      <c r="K1849">
        <v>0</v>
      </c>
      <c r="L1849">
        <v>0</v>
      </c>
      <c r="M1849">
        <v>0</v>
      </c>
      <c r="N1849">
        <v>0</v>
      </c>
      <c r="O1849">
        <v>0</v>
      </c>
      <c r="P1849">
        <v>1</v>
      </c>
      <c r="Q1849">
        <v>1</v>
      </c>
      <c r="R1849" s="20">
        <v>0</v>
      </c>
      <c r="S1849" t="s">
        <v>303</v>
      </c>
      <c r="T1849" t="s">
        <v>303</v>
      </c>
      <c r="U1849" s="20" t="s">
        <v>303</v>
      </c>
      <c r="V1849">
        <v>0</v>
      </c>
      <c r="W1849">
        <v>0</v>
      </c>
      <c r="X1849" s="20">
        <v>1</v>
      </c>
      <c r="Y1849">
        <v>0</v>
      </c>
      <c r="Z1849">
        <v>0</v>
      </c>
      <c r="AA1849" s="20">
        <v>1</v>
      </c>
      <c r="AB1849" t="s">
        <v>303</v>
      </c>
      <c r="AC1849" t="s">
        <v>303</v>
      </c>
      <c r="AD1849">
        <v>0</v>
      </c>
      <c r="AE1849">
        <v>1</v>
      </c>
      <c r="AF1849">
        <v>0</v>
      </c>
      <c r="AG1849">
        <v>1</v>
      </c>
      <c r="AH1849">
        <v>0</v>
      </c>
      <c r="AI1849">
        <v>0</v>
      </c>
    </row>
    <row r="1850" spans="3:35">
      <c r="C1850">
        <v>1</v>
      </c>
      <c r="D1850" s="9"/>
      <c r="F1850" t="s">
        <v>597</v>
      </c>
      <c r="G1850" t="s">
        <v>602</v>
      </c>
      <c r="I1850">
        <v>0</v>
      </c>
      <c r="J1850">
        <v>0</v>
      </c>
      <c r="K1850">
        <v>0</v>
      </c>
      <c r="L1850">
        <v>0</v>
      </c>
      <c r="M1850">
        <v>0</v>
      </c>
      <c r="N1850">
        <v>0</v>
      </c>
      <c r="O1850">
        <v>0</v>
      </c>
      <c r="P1850">
        <v>1</v>
      </c>
      <c r="Q1850">
        <v>1</v>
      </c>
      <c r="R1850" s="20">
        <v>0</v>
      </c>
      <c r="S1850" t="s">
        <v>303</v>
      </c>
      <c r="T1850" t="s">
        <v>303</v>
      </c>
      <c r="U1850" s="20" t="s">
        <v>303</v>
      </c>
      <c r="V1850">
        <v>1</v>
      </c>
      <c r="W1850">
        <v>0</v>
      </c>
      <c r="X1850" s="20">
        <v>0</v>
      </c>
      <c r="Y1850">
        <v>0</v>
      </c>
      <c r="Z1850">
        <v>1</v>
      </c>
      <c r="AA1850" s="20">
        <v>0</v>
      </c>
      <c r="AB1850" t="s">
        <v>303</v>
      </c>
      <c r="AC1850" t="s">
        <v>303</v>
      </c>
      <c r="AD1850">
        <v>0</v>
      </c>
      <c r="AE1850">
        <v>1</v>
      </c>
      <c r="AF1850">
        <v>0</v>
      </c>
      <c r="AG1850">
        <v>1</v>
      </c>
      <c r="AH1850">
        <v>0</v>
      </c>
      <c r="AI1850">
        <v>0</v>
      </c>
    </row>
    <row r="1851" spans="3:35">
      <c r="C1851">
        <v>2</v>
      </c>
      <c r="D1851" s="9"/>
      <c r="F1851" t="s">
        <v>597</v>
      </c>
      <c r="G1851" t="s">
        <v>602</v>
      </c>
      <c r="I1851">
        <v>0</v>
      </c>
      <c r="J1851">
        <v>0</v>
      </c>
      <c r="K1851">
        <v>0</v>
      </c>
      <c r="L1851">
        <v>1</v>
      </c>
      <c r="M1851">
        <v>0</v>
      </c>
      <c r="N1851">
        <v>0</v>
      </c>
      <c r="O1851">
        <v>1</v>
      </c>
      <c r="P1851">
        <v>1</v>
      </c>
      <c r="Q1851">
        <v>1</v>
      </c>
      <c r="R1851" s="20">
        <v>0</v>
      </c>
      <c r="S1851" t="s">
        <v>303</v>
      </c>
      <c r="T1851" t="s">
        <v>303</v>
      </c>
      <c r="U1851" s="20" t="s">
        <v>303</v>
      </c>
      <c r="V1851">
        <v>0</v>
      </c>
      <c r="W1851">
        <v>0</v>
      </c>
      <c r="X1851" s="20">
        <v>0</v>
      </c>
      <c r="Y1851">
        <v>0</v>
      </c>
      <c r="Z1851">
        <v>1</v>
      </c>
      <c r="AA1851" s="20">
        <v>1</v>
      </c>
      <c r="AB1851" t="s">
        <v>303</v>
      </c>
      <c r="AC1851" t="s">
        <v>303</v>
      </c>
      <c r="AD1851">
        <v>0</v>
      </c>
      <c r="AE1851">
        <v>1</v>
      </c>
      <c r="AF1851">
        <v>0</v>
      </c>
      <c r="AG1851">
        <v>1</v>
      </c>
      <c r="AH1851">
        <v>0</v>
      </c>
      <c r="AI1851">
        <v>0</v>
      </c>
    </row>
    <row r="1852" spans="3:35">
      <c r="C1852">
        <v>3</v>
      </c>
      <c r="D1852" s="9"/>
      <c r="E1852" s="2" t="s">
        <v>1206</v>
      </c>
      <c r="F1852" t="s">
        <v>622</v>
      </c>
      <c r="G1852" t="s">
        <v>623</v>
      </c>
      <c r="I1852">
        <v>0</v>
      </c>
      <c r="J1852">
        <v>0</v>
      </c>
      <c r="K1852">
        <v>0</v>
      </c>
      <c r="L1852">
        <v>0</v>
      </c>
      <c r="M1852">
        <v>0</v>
      </c>
      <c r="N1852">
        <v>0</v>
      </c>
      <c r="O1852">
        <v>0</v>
      </c>
      <c r="P1852">
        <v>1</v>
      </c>
      <c r="Q1852">
        <v>1</v>
      </c>
      <c r="R1852" s="20">
        <v>0</v>
      </c>
      <c r="S1852" t="s">
        <v>303</v>
      </c>
      <c r="T1852" t="s">
        <v>303</v>
      </c>
      <c r="U1852" s="20" t="s">
        <v>303</v>
      </c>
      <c r="V1852">
        <v>0</v>
      </c>
      <c r="W1852">
        <v>0</v>
      </c>
      <c r="X1852" s="20">
        <v>1</v>
      </c>
      <c r="Y1852">
        <v>0</v>
      </c>
      <c r="Z1852">
        <v>0</v>
      </c>
      <c r="AA1852" s="20">
        <v>1</v>
      </c>
      <c r="AB1852" t="s">
        <v>303</v>
      </c>
      <c r="AC1852" t="s">
        <v>303</v>
      </c>
      <c r="AD1852">
        <v>1</v>
      </c>
      <c r="AE1852">
        <v>0</v>
      </c>
      <c r="AF1852">
        <v>1</v>
      </c>
      <c r="AG1852">
        <v>0</v>
      </c>
      <c r="AH1852">
        <v>0</v>
      </c>
      <c r="AI1852">
        <v>0</v>
      </c>
    </row>
    <row r="1853" spans="3:35">
      <c r="C1853">
        <v>4</v>
      </c>
      <c r="D1853" s="9"/>
      <c r="F1853" t="s">
        <v>622</v>
      </c>
      <c r="G1853" t="s">
        <v>623</v>
      </c>
      <c r="I1853">
        <v>0</v>
      </c>
      <c r="J1853">
        <v>0</v>
      </c>
      <c r="K1853">
        <v>0</v>
      </c>
      <c r="L1853">
        <v>0</v>
      </c>
      <c r="M1853">
        <v>1</v>
      </c>
      <c r="N1853">
        <v>1</v>
      </c>
      <c r="O1853">
        <v>0</v>
      </c>
      <c r="P1853">
        <v>0</v>
      </c>
      <c r="Q1853">
        <v>1</v>
      </c>
      <c r="R1853" s="20">
        <v>1</v>
      </c>
      <c r="S1853" t="s">
        <v>303</v>
      </c>
      <c r="T1853" t="s">
        <v>303</v>
      </c>
      <c r="U1853" s="20" t="s">
        <v>303</v>
      </c>
      <c r="V1853">
        <v>0</v>
      </c>
      <c r="W1853">
        <v>1</v>
      </c>
      <c r="X1853" s="20">
        <v>1</v>
      </c>
      <c r="Y1853">
        <v>0</v>
      </c>
      <c r="Z1853">
        <v>1</v>
      </c>
      <c r="AA1853" s="20">
        <v>0</v>
      </c>
      <c r="AB1853" t="s">
        <v>303</v>
      </c>
      <c r="AC1853" t="s">
        <v>303</v>
      </c>
      <c r="AD1853">
        <v>1</v>
      </c>
      <c r="AE1853">
        <v>0</v>
      </c>
      <c r="AF1853">
        <v>1</v>
      </c>
      <c r="AG1853">
        <v>0</v>
      </c>
      <c r="AH1853">
        <v>0</v>
      </c>
      <c r="AI1853">
        <v>0</v>
      </c>
    </row>
    <row r="1854" spans="3:35">
      <c r="C1854">
        <v>5</v>
      </c>
      <c r="D1854" s="9"/>
      <c r="E1854" s="2" t="s">
        <v>1210</v>
      </c>
      <c r="F1854" t="s">
        <v>619</v>
      </c>
      <c r="G1854" t="s">
        <v>620</v>
      </c>
      <c r="I1854">
        <v>0</v>
      </c>
      <c r="J1854">
        <v>0</v>
      </c>
      <c r="K1854">
        <v>0</v>
      </c>
      <c r="L1854">
        <v>0</v>
      </c>
      <c r="M1854">
        <v>0</v>
      </c>
      <c r="N1854">
        <v>0</v>
      </c>
      <c r="O1854">
        <v>0</v>
      </c>
      <c r="P1854">
        <v>1</v>
      </c>
      <c r="Q1854">
        <v>1</v>
      </c>
      <c r="R1854" s="20">
        <v>0</v>
      </c>
      <c r="S1854" t="s">
        <v>303</v>
      </c>
      <c r="T1854" t="s">
        <v>303</v>
      </c>
      <c r="U1854" s="20" t="s">
        <v>303</v>
      </c>
      <c r="V1854">
        <v>0</v>
      </c>
      <c r="W1854">
        <v>0</v>
      </c>
      <c r="X1854" s="20">
        <v>0</v>
      </c>
      <c r="Y1854">
        <v>0</v>
      </c>
      <c r="Z1854">
        <v>1</v>
      </c>
      <c r="AA1854" s="20">
        <v>0</v>
      </c>
      <c r="AB1854" t="s">
        <v>303</v>
      </c>
      <c r="AC1854" t="s">
        <v>303</v>
      </c>
      <c r="AD1854">
        <v>1</v>
      </c>
      <c r="AE1854">
        <v>0</v>
      </c>
      <c r="AF1854">
        <v>1</v>
      </c>
      <c r="AG1854">
        <v>0</v>
      </c>
      <c r="AH1854">
        <v>0</v>
      </c>
      <c r="AI1854">
        <v>0</v>
      </c>
    </row>
    <row r="1855" spans="3:35">
      <c r="C1855">
        <v>6</v>
      </c>
      <c r="D1855" s="9"/>
      <c r="F1855" t="s">
        <v>619</v>
      </c>
      <c r="G1855" t="s">
        <v>620</v>
      </c>
      <c r="I1855">
        <v>0</v>
      </c>
      <c r="J1855">
        <v>0</v>
      </c>
      <c r="K1855">
        <v>0</v>
      </c>
      <c r="L1855">
        <v>0</v>
      </c>
      <c r="M1855">
        <v>1</v>
      </c>
      <c r="N1855">
        <v>1</v>
      </c>
      <c r="O1855">
        <v>0</v>
      </c>
      <c r="P1855">
        <v>0</v>
      </c>
      <c r="Q1855">
        <v>1</v>
      </c>
      <c r="R1855" s="20">
        <v>1</v>
      </c>
      <c r="S1855" t="s">
        <v>303</v>
      </c>
      <c r="T1855" t="s">
        <v>303</v>
      </c>
      <c r="U1855" s="20" t="s">
        <v>303</v>
      </c>
      <c r="V1855">
        <v>0</v>
      </c>
      <c r="W1855">
        <v>1</v>
      </c>
      <c r="X1855" s="20">
        <v>0</v>
      </c>
      <c r="Y1855">
        <v>0</v>
      </c>
      <c r="Z1855">
        <v>0</v>
      </c>
      <c r="AA1855" s="20">
        <v>0</v>
      </c>
      <c r="AB1855" t="s">
        <v>303</v>
      </c>
      <c r="AC1855" t="s">
        <v>303</v>
      </c>
      <c r="AD1855">
        <v>1</v>
      </c>
      <c r="AE1855">
        <v>0</v>
      </c>
      <c r="AF1855">
        <v>1</v>
      </c>
      <c r="AG1855">
        <v>0</v>
      </c>
      <c r="AH1855">
        <v>0</v>
      </c>
      <c r="AI1855">
        <v>0</v>
      </c>
    </row>
    <row r="1856" spans="3:35">
      <c r="C1856">
        <v>7</v>
      </c>
      <c r="D1856" s="9"/>
      <c r="E1856" s="2" t="s">
        <v>1212</v>
      </c>
      <c r="F1856" t="s">
        <v>583</v>
      </c>
      <c r="G1856" t="s">
        <v>422</v>
      </c>
      <c r="H1856" t="s">
        <v>277</v>
      </c>
      <c r="I1856">
        <v>0</v>
      </c>
      <c r="J1856">
        <v>1</v>
      </c>
      <c r="K1856">
        <v>1</v>
      </c>
      <c r="L1856">
        <v>0</v>
      </c>
      <c r="M1856">
        <v>0</v>
      </c>
      <c r="N1856">
        <v>0</v>
      </c>
      <c r="O1856">
        <v>0</v>
      </c>
      <c r="P1856">
        <v>0</v>
      </c>
      <c r="Q1856">
        <v>1</v>
      </c>
      <c r="R1856" s="20">
        <v>0</v>
      </c>
      <c r="S1856" t="s">
        <v>303</v>
      </c>
      <c r="T1856" t="s">
        <v>303</v>
      </c>
      <c r="U1856" s="20" t="s">
        <v>303</v>
      </c>
      <c r="V1856">
        <v>0</v>
      </c>
      <c r="W1856">
        <v>1</v>
      </c>
      <c r="X1856" s="20">
        <v>0</v>
      </c>
      <c r="Y1856">
        <v>0</v>
      </c>
      <c r="Z1856">
        <v>0</v>
      </c>
      <c r="AA1856" s="20">
        <v>0</v>
      </c>
      <c r="AB1856">
        <v>0</v>
      </c>
      <c r="AC1856">
        <v>1</v>
      </c>
      <c r="AD1856">
        <v>0</v>
      </c>
      <c r="AE1856">
        <v>1</v>
      </c>
      <c r="AF1856">
        <v>0</v>
      </c>
      <c r="AG1856">
        <v>1</v>
      </c>
      <c r="AH1856">
        <v>0</v>
      </c>
      <c r="AI1856">
        <v>0</v>
      </c>
    </row>
    <row r="1857" spans="3:35">
      <c r="C1857">
        <v>8</v>
      </c>
      <c r="D1857" s="9"/>
      <c r="F1857" t="s">
        <v>307</v>
      </c>
      <c r="G1857" t="s">
        <v>307</v>
      </c>
      <c r="H1857" t="s">
        <v>642</v>
      </c>
      <c r="I1857">
        <v>0</v>
      </c>
      <c r="J1857">
        <v>1</v>
      </c>
      <c r="K1857">
        <v>1</v>
      </c>
      <c r="L1857">
        <v>0</v>
      </c>
      <c r="M1857">
        <v>0</v>
      </c>
      <c r="N1857">
        <v>0</v>
      </c>
      <c r="O1857">
        <v>0</v>
      </c>
      <c r="P1857">
        <v>0</v>
      </c>
      <c r="Q1857">
        <v>0</v>
      </c>
      <c r="R1857" s="20">
        <v>1</v>
      </c>
      <c r="S1857" t="s">
        <v>303</v>
      </c>
      <c r="T1857" t="s">
        <v>303</v>
      </c>
      <c r="U1857" s="20" t="s">
        <v>303</v>
      </c>
      <c r="V1857">
        <v>0</v>
      </c>
      <c r="W1857">
        <v>0</v>
      </c>
      <c r="X1857" s="20">
        <v>0</v>
      </c>
      <c r="Y1857">
        <v>0</v>
      </c>
      <c r="Z1857">
        <v>0</v>
      </c>
      <c r="AA1857" s="20">
        <v>0</v>
      </c>
      <c r="AB1857">
        <v>0</v>
      </c>
      <c r="AC1857">
        <v>1</v>
      </c>
      <c r="AD1857">
        <v>0</v>
      </c>
      <c r="AE1857">
        <v>1</v>
      </c>
      <c r="AF1857">
        <v>0</v>
      </c>
      <c r="AG1857">
        <v>1</v>
      </c>
      <c r="AH1857">
        <v>0</v>
      </c>
      <c r="AI1857">
        <v>0</v>
      </c>
    </row>
    <row r="1858" spans="3:35">
      <c r="C1858">
        <v>9</v>
      </c>
      <c r="D1858" s="9"/>
      <c r="F1858" t="s">
        <v>586</v>
      </c>
      <c r="G1858" t="s">
        <v>422</v>
      </c>
      <c r="H1858" t="s">
        <v>278</v>
      </c>
      <c r="I1858">
        <v>0</v>
      </c>
      <c r="J1858">
        <v>1</v>
      </c>
      <c r="K1858">
        <v>1</v>
      </c>
      <c r="L1858">
        <v>0</v>
      </c>
      <c r="M1858">
        <v>0</v>
      </c>
      <c r="N1858">
        <v>0</v>
      </c>
      <c r="O1858">
        <v>0</v>
      </c>
      <c r="P1858">
        <v>0</v>
      </c>
      <c r="Q1858">
        <v>1</v>
      </c>
      <c r="R1858" s="20">
        <v>0</v>
      </c>
      <c r="S1858" t="s">
        <v>303</v>
      </c>
      <c r="T1858" t="s">
        <v>303</v>
      </c>
      <c r="U1858" s="20" t="s">
        <v>303</v>
      </c>
      <c r="V1858" t="s">
        <v>303</v>
      </c>
      <c r="W1858" t="s">
        <v>303</v>
      </c>
      <c r="X1858" s="20" t="s">
        <v>303</v>
      </c>
      <c r="Y1858">
        <v>0</v>
      </c>
      <c r="Z1858">
        <v>1</v>
      </c>
      <c r="AA1858" s="20">
        <v>0</v>
      </c>
      <c r="AB1858">
        <v>1</v>
      </c>
      <c r="AC1858">
        <v>0</v>
      </c>
      <c r="AD1858" t="s">
        <v>303</v>
      </c>
      <c r="AE1858" t="s">
        <v>303</v>
      </c>
      <c r="AF1858">
        <v>0</v>
      </c>
      <c r="AG1858">
        <v>1</v>
      </c>
      <c r="AH1858">
        <v>0</v>
      </c>
      <c r="AI1858">
        <v>0</v>
      </c>
    </row>
    <row r="1859" spans="3:35">
      <c r="C1859">
        <v>10</v>
      </c>
      <c r="D1859" s="9"/>
      <c r="F1859" t="s">
        <v>307</v>
      </c>
      <c r="G1859" t="s">
        <v>307</v>
      </c>
      <c r="H1859" t="s">
        <v>1245</v>
      </c>
      <c r="I1859">
        <v>0</v>
      </c>
      <c r="J1859">
        <v>1</v>
      </c>
      <c r="K1859">
        <v>1</v>
      </c>
      <c r="L1859">
        <v>0</v>
      </c>
      <c r="M1859">
        <v>0</v>
      </c>
      <c r="N1859">
        <v>0</v>
      </c>
      <c r="O1859">
        <v>0</v>
      </c>
      <c r="P1859">
        <v>0</v>
      </c>
      <c r="Q1859">
        <v>0</v>
      </c>
      <c r="R1859" s="20">
        <v>1</v>
      </c>
      <c r="S1859" t="s">
        <v>303</v>
      </c>
      <c r="T1859" t="s">
        <v>303</v>
      </c>
      <c r="U1859" s="20" t="s">
        <v>303</v>
      </c>
      <c r="V1859" t="s">
        <v>303</v>
      </c>
      <c r="W1859" t="s">
        <v>303</v>
      </c>
      <c r="X1859" s="20" t="s">
        <v>303</v>
      </c>
      <c r="Y1859">
        <v>0</v>
      </c>
      <c r="Z1859">
        <v>0</v>
      </c>
      <c r="AA1859" s="20">
        <v>0</v>
      </c>
      <c r="AB1859">
        <v>1</v>
      </c>
      <c r="AC1859">
        <v>0</v>
      </c>
      <c r="AD1859" t="s">
        <v>303</v>
      </c>
      <c r="AE1859" t="s">
        <v>303</v>
      </c>
      <c r="AF1859">
        <v>0</v>
      </c>
      <c r="AG1859">
        <v>1</v>
      </c>
      <c r="AH1859">
        <v>0</v>
      </c>
      <c r="AI1859">
        <v>0</v>
      </c>
    </row>
    <row r="1860" spans="3:35">
      <c r="C1860">
        <v>11</v>
      </c>
      <c r="D1860" s="9"/>
      <c r="E1860" s="2" t="s">
        <v>1215</v>
      </c>
      <c r="F1860" t="s">
        <v>582</v>
      </c>
      <c r="G1860" t="s">
        <v>422</v>
      </c>
      <c r="H1860" t="s">
        <v>275</v>
      </c>
      <c r="I1860">
        <v>0</v>
      </c>
      <c r="J1860">
        <v>1</v>
      </c>
      <c r="K1860">
        <v>1</v>
      </c>
      <c r="L1860">
        <v>0</v>
      </c>
      <c r="M1860">
        <v>0</v>
      </c>
      <c r="N1860">
        <v>0</v>
      </c>
      <c r="O1860">
        <v>0</v>
      </c>
      <c r="P1860">
        <v>0</v>
      </c>
      <c r="Q1860">
        <v>1</v>
      </c>
      <c r="R1860" s="20">
        <v>0</v>
      </c>
      <c r="S1860" t="s">
        <v>303</v>
      </c>
      <c r="T1860" t="s">
        <v>303</v>
      </c>
      <c r="U1860" s="20" t="s">
        <v>303</v>
      </c>
      <c r="V1860">
        <v>1</v>
      </c>
      <c r="W1860">
        <v>0</v>
      </c>
      <c r="X1860" s="20">
        <v>0</v>
      </c>
      <c r="Y1860">
        <v>0</v>
      </c>
      <c r="Z1860">
        <v>0</v>
      </c>
      <c r="AA1860" s="20">
        <v>0</v>
      </c>
      <c r="AB1860">
        <v>0</v>
      </c>
      <c r="AC1860">
        <v>1</v>
      </c>
      <c r="AD1860">
        <v>1</v>
      </c>
      <c r="AE1860">
        <v>0</v>
      </c>
      <c r="AF1860">
        <v>1</v>
      </c>
      <c r="AG1860">
        <v>0</v>
      </c>
      <c r="AH1860">
        <v>0</v>
      </c>
      <c r="AI1860">
        <v>0</v>
      </c>
    </row>
    <row r="1861" spans="3:35">
      <c r="C1861">
        <v>12</v>
      </c>
      <c r="D1861" s="9"/>
      <c r="F1861" t="s">
        <v>307</v>
      </c>
      <c r="G1861" t="s">
        <v>307</v>
      </c>
      <c r="H1861" t="s">
        <v>640</v>
      </c>
      <c r="I1861">
        <v>0</v>
      </c>
      <c r="J1861">
        <v>1</v>
      </c>
      <c r="K1861">
        <v>1</v>
      </c>
      <c r="L1861">
        <v>0</v>
      </c>
      <c r="M1861">
        <v>0</v>
      </c>
      <c r="N1861">
        <v>0</v>
      </c>
      <c r="O1861">
        <v>0</v>
      </c>
      <c r="P1861">
        <v>0</v>
      </c>
      <c r="Q1861">
        <v>0</v>
      </c>
      <c r="R1861" s="20">
        <v>1</v>
      </c>
      <c r="S1861" t="s">
        <v>303</v>
      </c>
      <c r="T1861" t="s">
        <v>303</v>
      </c>
      <c r="U1861" s="20" t="s">
        <v>303</v>
      </c>
      <c r="V1861">
        <v>0</v>
      </c>
      <c r="W1861">
        <v>0</v>
      </c>
      <c r="X1861" s="20">
        <v>0</v>
      </c>
      <c r="Y1861">
        <v>0</v>
      </c>
      <c r="Z1861">
        <v>0</v>
      </c>
      <c r="AA1861" s="20">
        <v>0</v>
      </c>
      <c r="AB1861">
        <v>0</v>
      </c>
      <c r="AC1861">
        <v>1</v>
      </c>
      <c r="AD1861">
        <v>1</v>
      </c>
      <c r="AE1861">
        <v>0</v>
      </c>
      <c r="AF1861">
        <v>1</v>
      </c>
      <c r="AG1861">
        <v>0</v>
      </c>
      <c r="AH1861">
        <v>0</v>
      </c>
      <c r="AI1861">
        <v>0</v>
      </c>
    </row>
    <row r="1862" spans="3:35">
      <c r="C1862">
        <v>13</v>
      </c>
      <c r="D1862" s="9"/>
      <c r="F1862" t="s">
        <v>585</v>
      </c>
      <c r="G1862" t="s">
        <v>422</v>
      </c>
      <c r="H1862" t="s">
        <v>276</v>
      </c>
      <c r="I1862">
        <v>0</v>
      </c>
      <c r="J1862">
        <v>1</v>
      </c>
      <c r="K1862">
        <v>1</v>
      </c>
      <c r="L1862">
        <v>0</v>
      </c>
      <c r="M1862">
        <v>0</v>
      </c>
      <c r="N1862">
        <v>0</v>
      </c>
      <c r="O1862">
        <v>0</v>
      </c>
      <c r="P1862">
        <v>0</v>
      </c>
      <c r="Q1862">
        <v>1</v>
      </c>
      <c r="R1862" s="20">
        <v>0</v>
      </c>
      <c r="S1862" t="s">
        <v>303</v>
      </c>
      <c r="T1862" t="s">
        <v>303</v>
      </c>
      <c r="U1862" s="20" t="s">
        <v>303</v>
      </c>
      <c r="V1862" t="s">
        <v>303</v>
      </c>
      <c r="W1862" t="s">
        <v>303</v>
      </c>
      <c r="X1862" s="20" t="s">
        <v>303</v>
      </c>
      <c r="Y1862">
        <v>1</v>
      </c>
      <c r="Z1862">
        <v>0</v>
      </c>
      <c r="AA1862" s="20">
        <v>0</v>
      </c>
      <c r="AB1862">
        <v>1</v>
      </c>
      <c r="AC1862">
        <v>0</v>
      </c>
      <c r="AD1862" t="s">
        <v>303</v>
      </c>
      <c r="AE1862" t="s">
        <v>303</v>
      </c>
      <c r="AF1862">
        <v>1</v>
      </c>
      <c r="AG1862">
        <v>0</v>
      </c>
      <c r="AH1862">
        <v>0</v>
      </c>
      <c r="AI1862">
        <v>0</v>
      </c>
    </row>
    <row r="1863" spans="3:35">
      <c r="C1863">
        <v>14</v>
      </c>
      <c r="D1863" s="9"/>
      <c r="F1863" t="s">
        <v>307</v>
      </c>
      <c r="G1863" t="s">
        <v>307</v>
      </c>
      <c r="H1863" t="s">
        <v>639</v>
      </c>
      <c r="I1863">
        <v>0</v>
      </c>
      <c r="J1863">
        <v>1</v>
      </c>
      <c r="K1863">
        <v>1</v>
      </c>
      <c r="L1863">
        <v>0</v>
      </c>
      <c r="M1863">
        <v>0</v>
      </c>
      <c r="N1863">
        <v>0</v>
      </c>
      <c r="O1863">
        <v>0</v>
      </c>
      <c r="P1863">
        <v>0</v>
      </c>
      <c r="Q1863">
        <v>0</v>
      </c>
      <c r="R1863" s="20">
        <v>1</v>
      </c>
      <c r="S1863" t="s">
        <v>303</v>
      </c>
      <c r="T1863" t="s">
        <v>303</v>
      </c>
      <c r="U1863" s="20" t="s">
        <v>303</v>
      </c>
      <c r="V1863" t="s">
        <v>303</v>
      </c>
      <c r="W1863" t="s">
        <v>303</v>
      </c>
      <c r="X1863" s="20" t="s">
        <v>303</v>
      </c>
      <c r="Y1863">
        <v>0</v>
      </c>
      <c r="Z1863">
        <v>0</v>
      </c>
      <c r="AA1863" s="20">
        <v>0</v>
      </c>
      <c r="AB1863">
        <v>1</v>
      </c>
      <c r="AC1863">
        <v>0</v>
      </c>
      <c r="AD1863" t="s">
        <v>303</v>
      </c>
      <c r="AE1863" t="s">
        <v>303</v>
      </c>
      <c r="AF1863">
        <v>1</v>
      </c>
      <c r="AG1863">
        <v>0</v>
      </c>
      <c r="AH1863">
        <v>0</v>
      </c>
      <c r="AI1863">
        <v>0</v>
      </c>
    </row>
    <row r="1864" spans="3:35">
      <c r="C1864">
        <v>15</v>
      </c>
      <c r="D1864" s="9"/>
      <c r="E1864" t="s">
        <v>1219</v>
      </c>
      <c r="F1864" s="2" t="s">
        <v>625</v>
      </c>
      <c r="G1864" t="s">
        <v>628</v>
      </c>
      <c r="I1864">
        <v>0</v>
      </c>
      <c r="J1864">
        <v>0</v>
      </c>
      <c r="K1864">
        <v>0</v>
      </c>
      <c r="L1864">
        <v>0</v>
      </c>
      <c r="M1864">
        <v>0</v>
      </c>
      <c r="N1864">
        <v>0</v>
      </c>
      <c r="O1864">
        <v>0</v>
      </c>
      <c r="P1864">
        <v>1</v>
      </c>
      <c r="Q1864">
        <v>1</v>
      </c>
      <c r="R1864" s="20">
        <v>0</v>
      </c>
      <c r="S1864" t="s">
        <v>303</v>
      </c>
      <c r="T1864" t="s">
        <v>303</v>
      </c>
      <c r="U1864" s="20" t="s">
        <v>303</v>
      </c>
      <c r="V1864">
        <v>0</v>
      </c>
      <c r="W1864">
        <v>0</v>
      </c>
      <c r="X1864" s="20">
        <v>1</v>
      </c>
      <c r="Y1864" t="s">
        <v>303</v>
      </c>
      <c r="Z1864" t="s">
        <v>303</v>
      </c>
      <c r="AA1864" s="20" t="s">
        <v>303</v>
      </c>
      <c r="AB1864" t="s">
        <v>303</v>
      </c>
      <c r="AC1864" t="s">
        <v>303</v>
      </c>
      <c r="AD1864">
        <v>0</v>
      </c>
      <c r="AE1864">
        <v>1</v>
      </c>
      <c r="AF1864" t="s">
        <v>303</v>
      </c>
      <c r="AG1864" t="s">
        <v>303</v>
      </c>
      <c r="AH1864">
        <v>0</v>
      </c>
      <c r="AI1864">
        <v>0</v>
      </c>
    </row>
    <row r="1865" spans="3:35">
      <c r="C1865">
        <v>16</v>
      </c>
      <c r="D1865" s="9"/>
      <c r="E1865"/>
      <c r="F1865" s="2" t="s">
        <v>626</v>
      </c>
      <c r="G1865" t="s">
        <v>629</v>
      </c>
      <c r="I1865">
        <v>0</v>
      </c>
      <c r="J1865">
        <v>0</v>
      </c>
      <c r="K1865">
        <v>0</v>
      </c>
      <c r="L1865">
        <v>0</v>
      </c>
      <c r="M1865">
        <v>0</v>
      </c>
      <c r="N1865">
        <v>0</v>
      </c>
      <c r="O1865">
        <v>0</v>
      </c>
      <c r="P1865">
        <v>1</v>
      </c>
      <c r="Q1865">
        <v>1</v>
      </c>
      <c r="R1865" s="20">
        <v>0</v>
      </c>
      <c r="S1865" t="s">
        <v>303</v>
      </c>
      <c r="T1865" t="s">
        <v>303</v>
      </c>
      <c r="U1865" s="20" t="s">
        <v>303</v>
      </c>
      <c r="V1865">
        <v>0</v>
      </c>
      <c r="W1865">
        <v>0</v>
      </c>
      <c r="X1865" s="20">
        <v>0</v>
      </c>
      <c r="Y1865">
        <v>0</v>
      </c>
      <c r="Z1865">
        <v>0</v>
      </c>
      <c r="AA1865" s="20">
        <v>1</v>
      </c>
      <c r="AB1865" t="s">
        <v>303</v>
      </c>
      <c r="AC1865" t="s">
        <v>303</v>
      </c>
      <c r="AD1865">
        <v>0</v>
      </c>
      <c r="AE1865">
        <v>1</v>
      </c>
      <c r="AF1865">
        <v>0</v>
      </c>
      <c r="AG1865">
        <v>1</v>
      </c>
      <c r="AH1865">
        <v>0</v>
      </c>
      <c r="AI1865">
        <v>0</v>
      </c>
    </row>
    <row r="1866" spans="3:35">
      <c r="C1866">
        <v>17</v>
      </c>
      <c r="D1866" s="9"/>
      <c r="F1866" t="s">
        <v>626</v>
      </c>
      <c r="G1866" t="s">
        <v>629</v>
      </c>
      <c r="I1866">
        <v>0</v>
      </c>
      <c r="J1866">
        <v>0</v>
      </c>
      <c r="K1866">
        <v>0</v>
      </c>
      <c r="L1866">
        <v>1</v>
      </c>
      <c r="M1866">
        <v>0</v>
      </c>
      <c r="N1866">
        <v>0</v>
      </c>
      <c r="O1866">
        <v>1</v>
      </c>
      <c r="P1866">
        <v>1</v>
      </c>
      <c r="Q1866">
        <v>1</v>
      </c>
      <c r="R1866" s="20">
        <v>0</v>
      </c>
      <c r="S1866" t="s">
        <v>303</v>
      </c>
      <c r="T1866" t="s">
        <v>303</v>
      </c>
      <c r="U1866" s="20" t="s">
        <v>303</v>
      </c>
      <c r="V1866">
        <v>1</v>
      </c>
      <c r="W1866">
        <v>0</v>
      </c>
      <c r="X1866" s="20">
        <v>0</v>
      </c>
      <c r="Y1866">
        <v>0</v>
      </c>
      <c r="Z1866">
        <v>1</v>
      </c>
      <c r="AA1866" s="20">
        <v>1</v>
      </c>
      <c r="AB1866" t="s">
        <v>303</v>
      </c>
      <c r="AC1866" t="s">
        <v>303</v>
      </c>
      <c r="AD1866">
        <v>0</v>
      </c>
      <c r="AE1866">
        <v>1</v>
      </c>
      <c r="AF1866">
        <v>0</v>
      </c>
      <c r="AG1866">
        <v>1</v>
      </c>
      <c r="AH1866">
        <v>0</v>
      </c>
      <c r="AI1866">
        <v>0</v>
      </c>
    </row>
    <row r="1867" spans="3:35">
      <c r="C1867">
        <v>18</v>
      </c>
      <c r="D1867" s="9"/>
      <c r="F1867" s="2" t="s">
        <v>625</v>
      </c>
      <c r="G1867" t="s">
        <v>628</v>
      </c>
      <c r="I1867">
        <v>0</v>
      </c>
      <c r="J1867">
        <v>0</v>
      </c>
      <c r="K1867">
        <v>0</v>
      </c>
      <c r="L1867">
        <v>0</v>
      </c>
      <c r="M1867">
        <v>0</v>
      </c>
      <c r="N1867">
        <v>0</v>
      </c>
      <c r="O1867">
        <v>0</v>
      </c>
      <c r="P1867">
        <v>1</v>
      </c>
      <c r="Q1867">
        <v>1</v>
      </c>
      <c r="R1867" s="20">
        <v>0</v>
      </c>
      <c r="S1867" t="s">
        <v>303</v>
      </c>
      <c r="T1867" t="s">
        <v>303</v>
      </c>
      <c r="U1867" s="20" t="s">
        <v>303</v>
      </c>
      <c r="V1867">
        <v>0</v>
      </c>
      <c r="W1867">
        <v>1</v>
      </c>
      <c r="X1867" s="20">
        <v>0</v>
      </c>
      <c r="Y1867">
        <v>0</v>
      </c>
      <c r="Z1867">
        <v>0</v>
      </c>
      <c r="AA1867" s="20">
        <v>0</v>
      </c>
      <c r="AB1867" t="s">
        <v>303</v>
      </c>
      <c r="AC1867" t="s">
        <v>303</v>
      </c>
      <c r="AD1867">
        <v>0</v>
      </c>
      <c r="AE1867">
        <v>1</v>
      </c>
      <c r="AF1867">
        <v>0</v>
      </c>
      <c r="AG1867">
        <v>1</v>
      </c>
      <c r="AH1867">
        <v>0</v>
      </c>
      <c r="AI1867">
        <v>0</v>
      </c>
    </row>
    <row r="1868" spans="3:35">
      <c r="C1868">
        <v>19</v>
      </c>
      <c r="D1868" s="9"/>
      <c r="F1868" s="2" t="s">
        <v>626</v>
      </c>
      <c r="G1868" t="s">
        <v>629</v>
      </c>
      <c r="I1868">
        <v>0</v>
      </c>
      <c r="J1868">
        <v>0</v>
      </c>
      <c r="K1868">
        <v>0</v>
      </c>
      <c r="L1868">
        <v>0</v>
      </c>
      <c r="M1868">
        <v>0</v>
      </c>
      <c r="N1868">
        <v>0</v>
      </c>
      <c r="O1868">
        <v>0</v>
      </c>
      <c r="P1868">
        <v>1</v>
      </c>
      <c r="Q1868">
        <v>1</v>
      </c>
      <c r="R1868" s="20">
        <v>0</v>
      </c>
      <c r="S1868" t="s">
        <v>303</v>
      </c>
      <c r="T1868" t="s">
        <v>303</v>
      </c>
      <c r="U1868" s="20" t="s">
        <v>303</v>
      </c>
      <c r="V1868">
        <v>0</v>
      </c>
      <c r="W1868">
        <v>0</v>
      </c>
      <c r="X1868" s="20">
        <v>0</v>
      </c>
      <c r="Y1868">
        <v>1</v>
      </c>
      <c r="Z1868">
        <v>0</v>
      </c>
      <c r="AA1868" s="20">
        <v>0</v>
      </c>
      <c r="AB1868" t="s">
        <v>303</v>
      </c>
      <c r="AC1868" t="s">
        <v>303</v>
      </c>
      <c r="AD1868">
        <v>0</v>
      </c>
      <c r="AE1868">
        <v>1</v>
      </c>
      <c r="AF1868">
        <v>0</v>
      </c>
      <c r="AG1868">
        <v>1</v>
      </c>
      <c r="AH1868">
        <v>0</v>
      </c>
      <c r="AI1868">
        <v>0</v>
      </c>
    </row>
    <row r="1869" spans="3:35">
      <c r="C1869">
        <v>20</v>
      </c>
      <c r="D1869" s="9"/>
      <c r="E1869" s="2" t="s">
        <v>633</v>
      </c>
      <c r="F1869" t="s">
        <v>628</v>
      </c>
      <c r="G1869" t="s">
        <v>629</v>
      </c>
      <c r="I1869">
        <v>0</v>
      </c>
      <c r="J1869">
        <v>0</v>
      </c>
      <c r="K1869">
        <v>0</v>
      </c>
      <c r="L1869">
        <v>0</v>
      </c>
      <c r="M1869">
        <v>0</v>
      </c>
      <c r="N1869">
        <v>0</v>
      </c>
      <c r="O1869">
        <v>0</v>
      </c>
      <c r="P1869">
        <v>1</v>
      </c>
      <c r="Q1869">
        <v>1</v>
      </c>
      <c r="R1869" s="20">
        <v>0</v>
      </c>
      <c r="S1869" t="s">
        <v>303</v>
      </c>
      <c r="T1869" t="s">
        <v>303</v>
      </c>
      <c r="U1869" s="20" t="s">
        <v>303</v>
      </c>
      <c r="V1869">
        <v>0</v>
      </c>
      <c r="W1869">
        <v>0</v>
      </c>
      <c r="X1869" s="20">
        <v>1</v>
      </c>
      <c r="Y1869">
        <v>0</v>
      </c>
      <c r="Z1869">
        <v>0</v>
      </c>
      <c r="AA1869" s="20">
        <v>1</v>
      </c>
      <c r="AB1869" t="s">
        <v>303</v>
      </c>
      <c r="AC1869" t="s">
        <v>303</v>
      </c>
      <c r="AD1869">
        <v>1</v>
      </c>
      <c r="AE1869">
        <v>0</v>
      </c>
      <c r="AF1869">
        <v>1</v>
      </c>
      <c r="AG1869">
        <v>0</v>
      </c>
      <c r="AH1869">
        <v>0</v>
      </c>
      <c r="AI1869">
        <v>0</v>
      </c>
    </row>
    <row r="1870" spans="3:35">
      <c r="C1870">
        <v>21</v>
      </c>
      <c r="D1870" s="9"/>
      <c r="F1870" t="s">
        <v>628</v>
      </c>
      <c r="G1870" t="s">
        <v>629</v>
      </c>
      <c r="I1870">
        <v>0</v>
      </c>
      <c r="J1870">
        <v>0</v>
      </c>
      <c r="K1870">
        <v>0</v>
      </c>
      <c r="L1870">
        <v>0</v>
      </c>
      <c r="M1870">
        <v>1</v>
      </c>
      <c r="N1870">
        <v>1</v>
      </c>
      <c r="O1870">
        <v>0</v>
      </c>
      <c r="P1870">
        <v>0</v>
      </c>
      <c r="Q1870">
        <v>1</v>
      </c>
      <c r="R1870" s="20">
        <v>1</v>
      </c>
      <c r="S1870" t="s">
        <v>303</v>
      </c>
      <c r="T1870" t="s">
        <v>303</v>
      </c>
      <c r="U1870" s="20" t="s">
        <v>303</v>
      </c>
      <c r="V1870">
        <v>0</v>
      </c>
      <c r="W1870">
        <v>1</v>
      </c>
      <c r="X1870" s="20">
        <v>1</v>
      </c>
      <c r="Y1870">
        <v>0</v>
      </c>
      <c r="Z1870">
        <v>1</v>
      </c>
      <c r="AA1870" s="20">
        <v>0</v>
      </c>
      <c r="AB1870" t="s">
        <v>303</v>
      </c>
      <c r="AC1870" t="s">
        <v>303</v>
      </c>
      <c r="AD1870">
        <v>1</v>
      </c>
      <c r="AE1870">
        <v>0</v>
      </c>
      <c r="AF1870">
        <v>1</v>
      </c>
      <c r="AG1870">
        <v>0</v>
      </c>
      <c r="AH1870">
        <v>0</v>
      </c>
      <c r="AI1870">
        <v>0</v>
      </c>
    </row>
    <row r="1871" spans="3:35">
      <c r="C1871">
        <v>22</v>
      </c>
      <c r="D1871" s="9"/>
      <c r="E1871" s="2" t="s">
        <v>634</v>
      </c>
      <c r="F1871" t="s">
        <v>625</v>
      </c>
      <c r="G1871" t="s">
        <v>626</v>
      </c>
      <c r="I1871">
        <v>0</v>
      </c>
      <c r="J1871">
        <v>0</v>
      </c>
      <c r="K1871">
        <v>0</v>
      </c>
      <c r="L1871">
        <v>0</v>
      </c>
      <c r="M1871">
        <v>0</v>
      </c>
      <c r="N1871">
        <v>0</v>
      </c>
      <c r="O1871">
        <v>0</v>
      </c>
      <c r="P1871">
        <v>1</v>
      </c>
      <c r="Q1871">
        <v>1</v>
      </c>
      <c r="R1871" s="20">
        <v>0</v>
      </c>
      <c r="S1871" t="s">
        <v>303</v>
      </c>
      <c r="T1871" t="s">
        <v>303</v>
      </c>
      <c r="U1871" s="20" t="s">
        <v>303</v>
      </c>
      <c r="V1871">
        <v>0</v>
      </c>
      <c r="W1871">
        <v>0</v>
      </c>
      <c r="X1871" s="20">
        <v>0</v>
      </c>
      <c r="Y1871">
        <v>0</v>
      </c>
      <c r="Z1871">
        <v>1</v>
      </c>
      <c r="AA1871" s="20">
        <v>0</v>
      </c>
      <c r="AB1871" t="s">
        <v>303</v>
      </c>
      <c r="AC1871" t="s">
        <v>303</v>
      </c>
      <c r="AD1871">
        <v>1</v>
      </c>
      <c r="AE1871">
        <v>0</v>
      </c>
      <c r="AF1871">
        <v>1</v>
      </c>
      <c r="AG1871">
        <v>0</v>
      </c>
      <c r="AH1871">
        <v>0</v>
      </c>
      <c r="AI1871">
        <v>0</v>
      </c>
    </row>
    <row r="1872" spans="3:35">
      <c r="C1872">
        <v>23</v>
      </c>
      <c r="D1872" s="9"/>
      <c r="F1872" t="s">
        <v>625</v>
      </c>
      <c r="G1872" t="s">
        <v>626</v>
      </c>
      <c r="H1872" t="s">
        <v>638</v>
      </c>
      <c r="I1872">
        <v>0</v>
      </c>
      <c r="J1872">
        <v>0</v>
      </c>
      <c r="K1872">
        <v>0</v>
      </c>
      <c r="L1872">
        <v>0</v>
      </c>
      <c r="M1872">
        <v>1</v>
      </c>
      <c r="N1872">
        <v>1</v>
      </c>
      <c r="O1872">
        <v>0</v>
      </c>
      <c r="P1872">
        <v>0</v>
      </c>
      <c r="Q1872">
        <v>1</v>
      </c>
      <c r="R1872" s="20">
        <v>1</v>
      </c>
      <c r="S1872" t="s">
        <v>303</v>
      </c>
      <c r="T1872" t="s">
        <v>303</v>
      </c>
      <c r="U1872" s="20" t="s">
        <v>303</v>
      </c>
      <c r="V1872">
        <v>0</v>
      </c>
      <c r="W1872">
        <v>1</v>
      </c>
      <c r="X1872" s="20">
        <v>0</v>
      </c>
      <c r="Y1872">
        <v>0</v>
      </c>
      <c r="Z1872">
        <v>0</v>
      </c>
      <c r="AA1872" s="20">
        <v>0</v>
      </c>
      <c r="AB1872" t="s">
        <v>303</v>
      </c>
      <c r="AC1872" t="s">
        <v>303</v>
      </c>
      <c r="AD1872">
        <v>1</v>
      </c>
      <c r="AE1872">
        <v>0</v>
      </c>
      <c r="AF1872">
        <v>1</v>
      </c>
      <c r="AG1872">
        <v>0</v>
      </c>
      <c r="AH1872">
        <v>0</v>
      </c>
      <c r="AI1872">
        <v>0</v>
      </c>
    </row>
    <row r="1873" spans="2:35">
      <c r="C1873">
        <v>24</v>
      </c>
      <c r="D1873" s="9"/>
      <c r="E1873" s="2" t="s">
        <v>594</v>
      </c>
      <c r="F1873" t="s">
        <v>595</v>
      </c>
      <c r="G1873" t="s">
        <v>422</v>
      </c>
      <c r="H1873" t="s">
        <v>598</v>
      </c>
      <c r="I1873">
        <v>0</v>
      </c>
      <c r="J1873">
        <v>1</v>
      </c>
      <c r="K1873">
        <v>1</v>
      </c>
      <c r="L1873">
        <v>0</v>
      </c>
      <c r="M1873">
        <v>0</v>
      </c>
      <c r="N1873">
        <v>0</v>
      </c>
      <c r="O1873">
        <v>0</v>
      </c>
      <c r="P1873">
        <v>0</v>
      </c>
      <c r="Q1873">
        <v>1</v>
      </c>
      <c r="R1873" s="20">
        <v>0</v>
      </c>
      <c r="S1873" t="s">
        <v>303</v>
      </c>
      <c r="T1873" t="s">
        <v>303</v>
      </c>
      <c r="U1873" s="20" t="s">
        <v>303</v>
      </c>
      <c r="V1873">
        <v>0</v>
      </c>
      <c r="W1873">
        <v>1</v>
      </c>
      <c r="X1873" s="20">
        <v>0</v>
      </c>
      <c r="Y1873">
        <v>0</v>
      </c>
      <c r="Z1873">
        <v>0</v>
      </c>
      <c r="AA1873" s="20">
        <v>0</v>
      </c>
      <c r="AB1873">
        <v>0</v>
      </c>
      <c r="AC1873">
        <v>1</v>
      </c>
      <c r="AD1873">
        <v>0</v>
      </c>
      <c r="AE1873">
        <v>1</v>
      </c>
      <c r="AF1873">
        <v>0</v>
      </c>
      <c r="AG1873">
        <v>1</v>
      </c>
      <c r="AH1873">
        <v>0</v>
      </c>
      <c r="AI1873">
        <v>0</v>
      </c>
    </row>
    <row r="1874" spans="2:35">
      <c r="C1874">
        <v>25</v>
      </c>
      <c r="D1874" s="9"/>
      <c r="F1874" t="s">
        <v>597</v>
      </c>
      <c r="G1874" t="s">
        <v>422</v>
      </c>
      <c r="H1874" t="s">
        <v>596</v>
      </c>
      <c r="I1874">
        <v>0</v>
      </c>
      <c r="J1874">
        <v>1</v>
      </c>
      <c r="K1874">
        <v>1</v>
      </c>
      <c r="L1874">
        <v>0</v>
      </c>
      <c r="M1874">
        <v>0</v>
      </c>
      <c r="N1874">
        <v>0</v>
      </c>
      <c r="O1874">
        <v>0</v>
      </c>
      <c r="P1874">
        <v>0</v>
      </c>
      <c r="Q1874">
        <v>1</v>
      </c>
      <c r="R1874" s="20">
        <v>0</v>
      </c>
      <c r="S1874" t="s">
        <v>303</v>
      </c>
      <c r="T1874" t="s">
        <v>303</v>
      </c>
      <c r="U1874" s="20" t="s">
        <v>303</v>
      </c>
      <c r="V1874">
        <v>0</v>
      </c>
      <c r="W1874">
        <v>0</v>
      </c>
      <c r="X1874" s="20">
        <v>0</v>
      </c>
      <c r="Y1874">
        <v>0</v>
      </c>
      <c r="Z1874">
        <v>1</v>
      </c>
      <c r="AA1874" s="20">
        <v>0</v>
      </c>
      <c r="AB1874">
        <v>1</v>
      </c>
      <c r="AC1874">
        <v>0</v>
      </c>
      <c r="AD1874">
        <v>0</v>
      </c>
      <c r="AE1874">
        <v>1</v>
      </c>
      <c r="AF1874">
        <v>0</v>
      </c>
      <c r="AG1874">
        <v>1</v>
      </c>
      <c r="AH1874">
        <v>0</v>
      </c>
      <c r="AI1874">
        <v>0</v>
      </c>
    </row>
    <row r="1875" spans="2:35">
      <c r="C1875">
        <v>26</v>
      </c>
      <c r="D1875" s="9"/>
      <c r="E1875" s="2" t="s">
        <v>1225</v>
      </c>
      <c r="F1875" t="s">
        <v>600</v>
      </c>
      <c r="G1875" t="s">
        <v>422</v>
      </c>
      <c r="H1875" t="s">
        <v>273</v>
      </c>
      <c r="I1875">
        <v>0</v>
      </c>
      <c r="J1875">
        <v>1</v>
      </c>
      <c r="K1875">
        <v>1</v>
      </c>
      <c r="L1875">
        <v>0</v>
      </c>
      <c r="M1875">
        <v>0</v>
      </c>
      <c r="N1875">
        <v>0</v>
      </c>
      <c r="O1875">
        <v>0</v>
      </c>
      <c r="P1875">
        <v>0</v>
      </c>
      <c r="Q1875">
        <v>1</v>
      </c>
      <c r="R1875" s="20">
        <v>0</v>
      </c>
      <c r="S1875" t="s">
        <v>303</v>
      </c>
      <c r="T1875" t="s">
        <v>303</v>
      </c>
      <c r="U1875" s="20" t="s">
        <v>303</v>
      </c>
      <c r="V1875">
        <v>1</v>
      </c>
      <c r="W1875">
        <v>0</v>
      </c>
      <c r="X1875" s="20">
        <v>0</v>
      </c>
      <c r="Y1875">
        <v>0</v>
      </c>
      <c r="Z1875">
        <v>0</v>
      </c>
      <c r="AA1875" s="20">
        <v>0</v>
      </c>
      <c r="AB1875">
        <v>0</v>
      </c>
      <c r="AC1875">
        <v>1</v>
      </c>
      <c r="AD1875">
        <v>1</v>
      </c>
      <c r="AE1875">
        <v>0</v>
      </c>
      <c r="AF1875">
        <v>1</v>
      </c>
      <c r="AG1875">
        <v>0</v>
      </c>
      <c r="AH1875">
        <v>0</v>
      </c>
      <c r="AI1875">
        <v>0</v>
      </c>
    </row>
    <row r="1876" spans="2:35">
      <c r="C1876">
        <v>27</v>
      </c>
      <c r="D1876" s="9"/>
      <c r="F1876" t="s">
        <v>602</v>
      </c>
      <c r="G1876" t="s">
        <v>422</v>
      </c>
      <c r="H1876" t="s">
        <v>274</v>
      </c>
      <c r="I1876">
        <v>0</v>
      </c>
      <c r="J1876">
        <v>1</v>
      </c>
      <c r="K1876">
        <v>1</v>
      </c>
      <c r="L1876">
        <v>0</v>
      </c>
      <c r="M1876">
        <v>0</v>
      </c>
      <c r="N1876">
        <v>0</v>
      </c>
      <c r="O1876">
        <v>0</v>
      </c>
      <c r="P1876">
        <v>0</v>
      </c>
      <c r="Q1876">
        <v>1</v>
      </c>
      <c r="R1876" s="20">
        <v>0</v>
      </c>
      <c r="S1876" t="s">
        <v>303</v>
      </c>
      <c r="T1876" t="s">
        <v>303</v>
      </c>
      <c r="U1876" s="20" t="s">
        <v>303</v>
      </c>
      <c r="V1876">
        <v>0</v>
      </c>
      <c r="W1876">
        <v>0</v>
      </c>
      <c r="X1876" s="20">
        <v>0</v>
      </c>
      <c r="Y1876">
        <v>1</v>
      </c>
      <c r="Z1876">
        <v>0</v>
      </c>
      <c r="AA1876" s="20">
        <v>0</v>
      </c>
      <c r="AB1876">
        <v>1</v>
      </c>
      <c r="AC1876">
        <v>0</v>
      </c>
      <c r="AD1876">
        <v>1</v>
      </c>
      <c r="AE1876">
        <v>0</v>
      </c>
      <c r="AF1876">
        <v>1</v>
      </c>
      <c r="AG1876">
        <v>0</v>
      </c>
      <c r="AH1876">
        <v>0</v>
      </c>
      <c r="AI1876">
        <v>0</v>
      </c>
    </row>
    <row r="1877" spans="2:35">
      <c r="C1877">
        <v>28</v>
      </c>
      <c r="D1877" s="9"/>
      <c r="F1877" t="s">
        <v>307</v>
      </c>
      <c r="G1877" t="s">
        <v>307</v>
      </c>
      <c r="H1877" t="s">
        <v>636</v>
      </c>
      <c r="I1877">
        <v>0</v>
      </c>
      <c r="J1877">
        <v>1</v>
      </c>
      <c r="K1877">
        <v>1</v>
      </c>
      <c r="L1877">
        <v>0</v>
      </c>
      <c r="M1877">
        <v>0</v>
      </c>
      <c r="N1877">
        <v>0</v>
      </c>
      <c r="O1877">
        <v>0</v>
      </c>
      <c r="P1877">
        <v>0</v>
      </c>
      <c r="Q1877">
        <v>0</v>
      </c>
      <c r="R1877" s="20">
        <v>1</v>
      </c>
      <c r="S1877" t="s">
        <v>303</v>
      </c>
      <c r="T1877" t="s">
        <v>303</v>
      </c>
      <c r="U1877" s="20" t="s">
        <v>303</v>
      </c>
      <c r="V1877">
        <v>0</v>
      </c>
      <c r="W1877">
        <v>0</v>
      </c>
      <c r="X1877" s="20">
        <v>0</v>
      </c>
      <c r="Y1877">
        <v>0</v>
      </c>
      <c r="Z1877">
        <v>0</v>
      </c>
      <c r="AA1877" s="20">
        <v>0</v>
      </c>
      <c r="AB1877">
        <v>0</v>
      </c>
      <c r="AC1877">
        <v>1</v>
      </c>
      <c r="AD1877">
        <v>0</v>
      </c>
      <c r="AE1877">
        <v>1</v>
      </c>
      <c r="AF1877">
        <v>0</v>
      </c>
      <c r="AG1877">
        <v>1</v>
      </c>
      <c r="AH1877">
        <v>0</v>
      </c>
      <c r="AI1877">
        <v>0</v>
      </c>
    </row>
    <row r="1878" spans="2:35">
      <c r="C1878">
        <v>29</v>
      </c>
      <c r="D1878" s="9"/>
      <c r="F1878" t="s">
        <v>307</v>
      </c>
      <c r="G1878" t="s">
        <v>307</v>
      </c>
      <c r="H1878" t="s">
        <v>1250</v>
      </c>
      <c r="I1878">
        <v>0</v>
      </c>
      <c r="J1878">
        <v>1</v>
      </c>
      <c r="K1878">
        <v>1</v>
      </c>
      <c r="L1878">
        <v>0</v>
      </c>
      <c r="M1878">
        <v>0</v>
      </c>
      <c r="N1878">
        <v>0</v>
      </c>
      <c r="O1878">
        <v>0</v>
      </c>
      <c r="P1878">
        <v>0</v>
      </c>
      <c r="Q1878">
        <v>0</v>
      </c>
      <c r="R1878" s="20">
        <v>1</v>
      </c>
      <c r="S1878" t="s">
        <v>303</v>
      </c>
      <c r="T1878" t="s">
        <v>303</v>
      </c>
      <c r="U1878" s="20" t="s">
        <v>303</v>
      </c>
      <c r="V1878" t="s">
        <v>303</v>
      </c>
      <c r="W1878" t="s">
        <v>303</v>
      </c>
      <c r="X1878" s="20" t="s">
        <v>303</v>
      </c>
      <c r="Y1878">
        <v>0</v>
      </c>
      <c r="Z1878">
        <v>0</v>
      </c>
      <c r="AA1878" s="20">
        <v>0</v>
      </c>
      <c r="AB1878">
        <v>1</v>
      </c>
      <c r="AC1878">
        <v>0</v>
      </c>
      <c r="AD1878" t="s">
        <v>303</v>
      </c>
      <c r="AE1878" t="s">
        <v>303</v>
      </c>
      <c r="AF1878">
        <v>0</v>
      </c>
      <c r="AG1878">
        <v>1</v>
      </c>
      <c r="AH1878">
        <v>0</v>
      </c>
      <c r="AI1878">
        <v>0</v>
      </c>
    </row>
    <row r="1879" spans="2:35">
      <c r="C1879">
        <v>30</v>
      </c>
      <c r="D1879" s="9"/>
      <c r="F1879" t="s">
        <v>307</v>
      </c>
      <c r="G1879" t="s">
        <v>307</v>
      </c>
      <c r="H1879" t="s">
        <v>638</v>
      </c>
      <c r="I1879">
        <v>0</v>
      </c>
      <c r="J1879">
        <v>1</v>
      </c>
      <c r="K1879">
        <v>1</v>
      </c>
      <c r="L1879">
        <v>0</v>
      </c>
      <c r="M1879">
        <v>0</v>
      </c>
      <c r="N1879">
        <v>0</v>
      </c>
      <c r="O1879">
        <v>0</v>
      </c>
      <c r="P1879">
        <v>0</v>
      </c>
      <c r="Q1879">
        <v>0</v>
      </c>
      <c r="R1879" s="20">
        <v>1</v>
      </c>
      <c r="S1879" t="s">
        <v>303</v>
      </c>
      <c r="T1879" t="s">
        <v>303</v>
      </c>
      <c r="U1879" s="20" t="s">
        <v>303</v>
      </c>
      <c r="V1879">
        <v>0</v>
      </c>
      <c r="W1879">
        <v>0</v>
      </c>
      <c r="X1879" s="20">
        <v>0</v>
      </c>
      <c r="Y1879">
        <v>0</v>
      </c>
      <c r="Z1879">
        <v>0</v>
      </c>
      <c r="AA1879" s="20">
        <v>0</v>
      </c>
      <c r="AB1879">
        <v>0</v>
      </c>
      <c r="AC1879">
        <v>1</v>
      </c>
      <c r="AD1879">
        <v>1</v>
      </c>
      <c r="AE1879">
        <v>0</v>
      </c>
      <c r="AF1879">
        <v>1</v>
      </c>
      <c r="AG1879">
        <v>0</v>
      </c>
    </row>
    <row r="1880" spans="2:35">
      <c r="C1880">
        <v>31</v>
      </c>
      <c r="D1880" s="9"/>
      <c r="F1880" t="s">
        <v>307</v>
      </c>
      <c r="G1880" t="s">
        <v>307</v>
      </c>
      <c r="H1880" t="s">
        <v>637</v>
      </c>
      <c r="I1880">
        <v>0</v>
      </c>
      <c r="J1880">
        <v>1</v>
      </c>
      <c r="K1880">
        <v>1</v>
      </c>
      <c r="L1880">
        <v>0</v>
      </c>
      <c r="M1880">
        <v>0</v>
      </c>
      <c r="N1880">
        <v>0</v>
      </c>
      <c r="O1880">
        <v>0</v>
      </c>
      <c r="P1880">
        <v>0</v>
      </c>
      <c r="Q1880">
        <v>0</v>
      </c>
      <c r="R1880" s="20">
        <v>1</v>
      </c>
      <c r="S1880" t="s">
        <v>303</v>
      </c>
      <c r="T1880" t="s">
        <v>303</v>
      </c>
      <c r="U1880" s="20" t="s">
        <v>303</v>
      </c>
      <c r="V1880" t="s">
        <v>303</v>
      </c>
      <c r="W1880" t="s">
        <v>303</v>
      </c>
      <c r="X1880" s="20" t="s">
        <v>303</v>
      </c>
      <c r="Y1880">
        <v>0</v>
      </c>
      <c r="Z1880">
        <v>0</v>
      </c>
      <c r="AA1880" s="20">
        <v>0</v>
      </c>
      <c r="AB1880">
        <v>1</v>
      </c>
      <c r="AC1880">
        <v>0</v>
      </c>
      <c r="AD1880" t="s">
        <v>303</v>
      </c>
      <c r="AE1880" t="s">
        <v>303</v>
      </c>
      <c r="AF1880">
        <v>1</v>
      </c>
      <c r="AG1880">
        <v>0</v>
      </c>
      <c r="AH1880">
        <v>0</v>
      </c>
      <c r="AI1880">
        <v>0</v>
      </c>
    </row>
    <row r="1881" spans="2:35">
      <c r="C1881">
        <v>32</v>
      </c>
      <c r="D1881" s="4"/>
      <c r="E1881" t="s">
        <v>1219</v>
      </c>
      <c r="F1881" s="2" t="s">
        <v>625</v>
      </c>
      <c r="G1881" t="s">
        <v>628</v>
      </c>
      <c r="I1881">
        <v>0</v>
      </c>
      <c r="J1881">
        <v>0</v>
      </c>
      <c r="K1881">
        <v>0</v>
      </c>
      <c r="L1881">
        <v>0</v>
      </c>
      <c r="M1881">
        <v>0</v>
      </c>
      <c r="N1881">
        <v>0</v>
      </c>
      <c r="O1881">
        <v>0</v>
      </c>
      <c r="P1881">
        <v>1</v>
      </c>
      <c r="Q1881">
        <v>1</v>
      </c>
      <c r="R1881" s="20">
        <v>0</v>
      </c>
      <c r="S1881" t="s">
        <v>303</v>
      </c>
      <c r="T1881" t="s">
        <v>303</v>
      </c>
      <c r="U1881" s="20" t="s">
        <v>303</v>
      </c>
      <c r="V1881">
        <v>0</v>
      </c>
      <c r="W1881">
        <v>0</v>
      </c>
      <c r="X1881" s="20">
        <v>1</v>
      </c>
      <c r="Y1881" t="s">
        <v>303</v>
      </c>
      <c r="Z1881" t="s">
        <v>303</v>
      </c>
      <c r="AA1881" s="20" t="s">
        <v>303</v>
      </c>
      <c r="AB1881" t="s">
        <v>303</v>
      </c>
      <c r="AC1881" t="s">
        <v>303</v>
      </c>
      <c r="AD1881">
        <v>0</v>
      </c>
      <c r="AE1881">
        <v>1</v>
      </c>
      <c r="AF1881" t="s">
        <v>303</v>
      </c>
      <c r="AG1881" t="s">
        <v>303</v>
      </c>
      <c r="AH1881">
        <v>0</v>
      </c>
      <c r="AI1881">
        <v>0</v>
      </c>
    </row>
    <row r="1882" spans="2:35">
      <c r="C1882">
        <v>33</v>
      </c>
      <c r="D1882" s="4"/>
      <c r="E1882"/>
      <c r="F1882" s="2" t="s">
        <v>626</v>
      </c>
      <c r="G1882" t="s">
        <v>629</v>
      </c>
      <c r="I1882">
        <v>0</v>
      </c>
      <c r="J1882">
        <v>0</v>
      </c>
      <c r="K1882">
        <v>0</v>
      </c>
      <c r="L1882">
        <v>0</v>
      </c>
      <c r="M1882">
        <v>0</v>
      </c>
      <c r="N1882">
        <v>0</v>
      </c>
      <c r="O1882">
        <v>0</v>
      </c>
      <c r="P1882">
        <v>1</v>
      </c>
      <c r="Q1882">
        <v>1</v>
      </c>
      <c r="R1882" s="20">
        <v>0</v>
      </c>
      <c r="S1882" t="s">
        <v>303</v>
      </c>
      <c r="T1882" t="s">
        <v>303</v>
      </c>
      <c r="U1882" s="20" t="s">
        <v>303</v>
      </c>
      <c r="V1882">
        <v>0</v>
      </c>
      <c r="W1882">
        <v>0</v>
      </c>
      <c r="X1882" s="20">
        <v>0</v>
      </c>
      <c r="Y1882">
        <v>0</v>
      </c>
      <c r="Z1882">
        <v>0</v>
      </c>
      <c r="AA1882" s="20">
        <v>1</v>
      </c>
      <c r="AB1882" t="s">
        <v>303</v>
      </c>
      <c r="AC1882" t="s">
        <v>303</v>
      </c>
      <c r="AD1882">
        <v>0</v>
      </c>
      <c r="AE1882">
        <v>1</v>
      </c>
      <c r="AF1882">
        <v>0</v>
      </c>
      <c r="AG1882">
        <v>1</v>
      </c>
      <c r="AH1882">
        <v>0</v>
      </c>
      <c r="AI1882">
        <v>0</v>
      </c>
    </row>
    <row r="1883" spans="2:35">
      <c r="C1883">
        <v>34</v>
      </c>
      <c r="D1883" s="4"/>
      <c r="F1883" t="s">
        <v>626</v>
      </c>
      <c r="G1883" t="s">
        <v>629</v>
      </c>
      <c r="I1883">
        <v>0</v>
      </c>
      <c r="J1883">
        <v>0</v>
      </c>
      <c r="K1883">
        <v>0</v>
      </c>
      <c r="L1883">
        <v>1</v>
      </c>
      <c r="M1883">
        <v>0</v>
      </c>
      <c r="N1883">
        <v>0</v>
      </c>
      <c r="O1883">
        <v>1</v>
      </c>
      <c r="P1883">
        <v>1</v>
      </c>
      <c r="Q1883">
        <v>1</v>
      </c>
      <c r="R1883" s="20">
        <v>0</v>
      </c>
      <c r="S1883" t="s">
        <v>303</v>
      </c>
      <c r="T1883" t="s">
        <v>303</v>
      </c>
      <c r="U1883" s="20" t="s">
        <v>303</v>
      </c>
      <c r="V1883">
        <v>1</v>
      </c>
      <c r="W1883">
        <v>0</v>
      </c>
      <c r="X1883" s="20">
        <v>0</v>
      </c>
      <c r="Y1883">
        <v>0</v>
      </c>
      <c r="Z1883">
        <v>1</v>
      </c>
      <c r="AA1883" s="20">
        <v>1</v>
      </c>
      <c r="AB1883" t="s">
        <v>303</v>
      </c>
      <c r="AC1883" t="s">
        <v>303</v>
      </c>
      <c r="AD1883">
        <v>0</v>
      </c>
      <c r="AE1883">
        <v>1</v>
      </c>
      <c r="AF1883">
        <v>0</v>
      </c>
      <c r="AG1883">
        <v>1</v>
      </c>
      <c r="AH1883">
        <v>0</v>
      </c>
      <c r="AI1883">
        <v>0</v>
      </c>
    </row>
    <row r="1884" spans="2:35">
      <c r="C1884">
        <v>35</v>
      </c>
      <c r="D1884" s="4"/>
      <c r="F1884" s="2" t="s">
        <v>625</v>
      </c>
      <c r="G1884" t="s">
        <v>628</v>
      </c>
      <c r="I1884">
        <v>0</v>
      </c>
      <c r="J1884">
        <v>0</v>
      </c>
      <c r="K1884">
        <v>0</v>
      </c>
      <c r="L1884">
        <v>0</v>
      </c>
      <c r="M1884">
        <v>0</v>
      </c>
      <c r="N1884">
        <v>0</v>
      </c>
      <c r="O1884">
        <v>0</v>
      </c>
      <c r="P1884">
        <v>1</v>
      </c>
      <c r="Q1884">
        <v>1</v>
      </c>
      <c r="R1884" s="20">
        <v>0</v>
      </c>
      <c r="S1884" t="s">
        <v>303</v>
      </c>
      <c r="T1884" t="s">
        <v>303</v>
      </c>
      <c r="U1884" s="20" t="s">
        <v>303</v>
      </c>
      <c r="V1884">
        <v>0</v>
      </c>
      <c r="W1884">
        <v>1</v>
      </c>
      <c r="X1884" s="20">
        <v>0</v>
      </c>
      <c r="Y1884">
        <v>0</v>
      </c>
      <c r="Z1884">
        <v>0</v>
      </c>
      <c r="AA1884" s="20">
        <v>0</v>
      </c>
      <c r="AB1884" t="s">
        <v>303</v>
      </c>
      <c r="AC1884" t="s">
        <v>303</v>
      </c>
      <c r="AD1884">
        <v>0</v>
      </c>
      <c r="AE1884">
        <v>1</v>
      </c>
      <c r="AF1884">
        <v>0</v>
      </c>
      <c r="AG1884">
        <v>1</v>
      </c>
      <c r="AH1884">
        <v>0</v>
      </c>
      <c r="AI1884">
        <v>0</v>
      </c>
    </row>
    <row r="1885" spans="2:35">
      <c r="B1885" t="s">
        <v>1356</v>
      </c>
      <c r="C1885">
        <v>36</v>
      </c>
      <c r="D1885" s="4"/>
      <c r="F1885" s="2" t="s">
        <v>626</v>
      </c>
      <c r="G1885" t="s">
        <v>629</v>
      </c>
      <c r="I1885">
        <v>0</v>
      </c>
      <c r="J1885">
        <v>0</v>
      </c>
      <c r="K1885">
        <v>0</v>
      </c>
      <c r="L1885">
        <v>0</v>
      </c>
      <c r="M1885">
        <v>0</v>
      </c>
      <c r="N1885">
        <v>0</v>
      </c>
      <c r="O1885">
        <v>0</v>
      </c>
      <c r="P1885">
        <v>1</v>
      </c>
      <c r="Q1885">
        <v>1</v>
      </c>
      <c r="R1885" s="20">
        <v>0</v>
      </c>
      <c r="S1885" t="s">
        <v>303</v>
      </c>
      <c r="T1885" t="s">
        <v>303</v>
      </c>
      <c r="U1885" s="20" t="s">
        <v>303</v>
      </c>
      <c r="V1885">
        <v>0</v>
      </c>
      <c r="W1885">
        <v>0</v>
      </c>
      <c r="X1885" s="20">
        <v>0</v>
      </c>
      <c r="Y1885">
        <v>1</v>
      </c>
      <c r="Z1885">
        <v>0</v>
      </c>
      <c r="AA1885" s="20">
        <v>0</v>
      </c>
      <c r="AB1885" t="s">
        <v>303</v>
      </c>
      <c r="AC1885" t="s">
        <v>303</v>
      </c>
      <c r="AD1885">
        <v>0</v>
      </c>
      <c r="AE1885">
        <v>1</v>
      </c>
      <c r="AF1885">
        <v>0</v>
      </c>
      <c r="AG1885">
        <v>1</v>
      </c>
      <c r="AH1885">
        <v>0</v>
      </c>
      <c r="AI1885">
        <v>0</v>
      </c>
    </row>
    <row r="1886" spans="2:35">
      <c r="C1886">
        <v>37</v>
      </c>
      <c r="D1886" s="4"/>
      <c r="E1886" s="2" t="s">
        <v>633</v>
      </c>
      <c r="F1886" t="s">
        <v>628</v>
      </c>
      <c r="G1886" t="s">
        <v>629</v>
      </c>
      <c r="I1886">
        <v>0</v>
      </c>
      <c r="J1886">
        <v>0</v>
      </c>
      <c r="K1886">
        <v>0</v>
      </c>
      <c r="L1886">
        <v>0</v>
      </c>
      <c r="M1886">
        <v>0</v>
      </c>
      <c r="N1886">
        <v>0</v>
      </c>
      <c r="O1886">
        <v>0</v>
      </c>
      <c r="P1886">
        <v>1</v>
      </c>
      <c r="Q1886">
        <v>1</v>
      </c>
      <c r="R1886" s="20">
        <v>0</v>
      </c>
      <c r="S1886" t="s">
        <v>303</v>
      </c>
      <c r="T1886" t="s">
        <v>303</v>
      </c>
      <c r="U1886" s="20" t="s">
        <v>303</v>
      </c>
      <c r="V1886">
        <v>0</v>
      </c>
      <c r="W1886">
        <v>0</v>
      </c>
      <c r="X1886" s="20">
        <v>1</v>
      </c>
      <c r="Y1886">
        <v>0</v>
      </c>
      <c r="Z1886">
        <v>0</v>
      </c>
      <c r="AA1886" s="20">
        <v>1</v>
      </c>
      <c r="AB1886" t="s">
        <v>303</v>
      </c>
      <c r="AC1886" t="s">
        <v>303</v>
      </c>
      <c r="AD1886">
        <v>1</v>
      </c>
      <c r="AE1886">
        <v>0</v>
      </c>
      <c r="AF1886">
        <v>1</v>
      </c>
      <c r="AG1886">
        <v>0</v>
      </c>
      <c r="AH1886">
        <v>0</v>
      </c>
      <c r="AI1886">
        <v>0</v>
      </c>
    </row>
    <row r="1887" spans="2:35">
      <c r="C1887">
        <v>38</v>
      </c>
      <c r="D1887" s="4"/>
      <c r="F1887" t="s">
        <v>628</v>
      </c>
      <c r="G1887" t="s">
        <v>629</v>
      </c>
      <c r="I1887">
        <v>0</v>
      </c>
      <c r="J1887">
        <v>0</v>
      </c>
      <c r="K1887">
        <v>0</v>
      </c>
      <c r="L1887">
        <v>0</v>
      </c>
      <c r="M1887">
        <v>1</v>
      </c>
      <c r="N1887">
        <v>1</v>
      </c>
      <c r="O1887">
        <v>0</v>
      </c>
      <c r="P1887">
        <v>0</v>
      </c>
      <c r="Q1887">
        <v>1</v>
      </c>
      <c r="R1887" s="20">
        <v>1</v>
      </c>
      <c r="S1887" t="s">
        <v>303</v>
      </c>
      <c r="T1887" t="s">
        <v>303</v>
      </c>
      <c r="U1887" s="20" t="s">
        <v>303</v>
      </c>
      <c r="V1887">
        <v>0</v>
      </c>
      <c r="W1887">
        <v>1</v>
      </c>
      <c r="X1887" s="20">
        <v>1</v>
      </c>
      <c r="Y1887">
        <v>0</v>
      </c>
      <c r="Z1887">
        <v>1</v>
      </c>
      <c r="AA1887" s="20">
        <v>0</v>
      </c>
      <c r="AB1887" t="s">
        <v>303</v>
      </c>
      <c r="AC1887" t="s">
        <v>303</v>
      </c>
      <c r="AD1887">
        <v>1</v>
      </c>
      <c r="AE1887">
        <v>0</v>
      </c>
      <c r="AF1887">
        <v>1</v>
      </c>
      <c r="AG1887">
        <v>0</v>
      </c>
      <c r="AH1887">
        <v>0</v>
      </c>
      <c r="AI1887">
        <v>0</v>
      </c>
    </row>
    <row r="1888" spans="2:35">
      <c r="C1888">
        <v>39</v>
      </c>
      <c r="D1888" s="4"/>
      <c r="E1888" s="2" t="s">
        <v>634</v>
      </c>
      <c r="F1888" t="s">
        <v>625</v>
      </c>
      <c r="G1888" t="s">
        <v>626</v>
      </c>
      <c r="I1888">
        <v>0</v>
      </c>
      <c r="J1888">
        <v>0</v>
      </c>
      <c r="K1888">
        <v>0</v>
      </c>
      <c r="L1888">
        <v>0</v>
      </c>
      <c r="M1888">
        <v>0</v>
      </c>
      <c r="N1888">
        <v>0</v>
      </c>
      <c r="O1888">
        <v>0</v>
      </c>
      <c r="P1888">
        <v>1</v>
      </c>
      <c r="Q1888">
        <v>1</v>
      </c>
      <c r="R1888" s="20">
        <v>0</v>
      </c>
      <c r="S1888" t="s">
        <v>303</v>
      </c>
      <c r="T1888" t="s">
        <v>303</v>
      </c>
      <c r="U1888" s="20" t="s">
        <v>303</v>
      </c>
      <c r="V1888">
        <v>0</v>
      </c>
      <c r="W1888">
        <v>0</v>
      </c>
      <c r="X1888" s="20">
        <v>0</v>
      </c>
      <c r="Y1888">
        <v>0</v>
      </c>
      <c r="Z1888">
        <v>1</v>
      </c>
      <c r="AA1888" s="20">
        <v>0</v>
      </c>
      <c r="AB1888" t="s">
        <v>303</v>
      </c>
      <c r="AC1888" t="s">
        <v>303</v>
      </c>
      <c r="AD1888">
        <v>1</v>
      </c>
      <c r="AE1888">
        <v>0</v>
      </c>
      <c r="AF1888">
        <v>1</v>
      </c>
      <c r="AG1888">
        <v>0</v>
      </c>
      <c r="AH1888">
        <v>0</v>
      </c>
      <c r="AI1888">
        <v>0</v>
      </c>
    </row>
    <row r="1889" spans="1:35">
      <c r="C1889">
        <v>40</v>
      </c>
      <c r="D1889" s="4"/>
      <c r="F1889" t="s">
        <v>625</v>
      </c>
      <c r="G1889" t="s">
        <v>626</v>
      </c>
      <c r="I1889">
        <v>0</v>
      </c>
      <c r="J1889">
        <v>0</v>
      </c>
      <c r="K1889">
        <v>0</v>
      </c>
      <c r="L1889">
        <v>0</v>
      </c>
      <c r="M1889">
        <v>1</v>
      </c>
      <c r="N1889">
        <v>1</v>
      </c>
      <c r="O1889">
        <v>0</v>
      </c>
      <c r="P1889">
        <v>0</v>
      </c>
      <c r="Q1889">
        <v>1</v>
      </c>
      <c r="R1889" s="20">
        <v>1</v>
      </c>
      <c r="S1889" t="s">
        <v>303</v>
      </c>
      <c r="T1889" t="s">
        <v>303</v>
      </c>
      <c r="U1889" s="20" t="s">
        <v>303</v>
      </c>
      <c r="V1889">
        <v>0</v>
      </c>
      <c r="W1889">
        <v>1</v>
      </c>
      <c r="X1889" s="20">
        <v>0</v>
      </c>
      <c r="Y1889">
        <v>0</v>
      </c>
      <c r="Z1889">
        <v>0</v>
      </c>
      <c r="AA1889" s="20">
        <v>0</v>
      </c>
      <c r="AB1889" t="s">
        <v>303</v>
      </c>
      <c r="AC1889" t="s">
        <v>303</v>
      </c>
      <c r="AD1889">
        <v>1</v>
      </c>
      <c r="AE1889">
        <v>0</v>
      </c>
      <c r="AF1889">
        <v>1</v>
      </c>
      <c r="AG1889">
        <v>0</v>
      </c>
      <c r="AH1889">
        <v>0</v>
      </c>
      <c r="AI1889">
        <v>0</v>
      </c>
    </row>
    <row r="1890" spans="1:35">
      <c r="C1890">
        <v>41</v>
      </c>
      <c r="D1890" s="4"/>
      <c r="E1890" s="2" t="s">
        <v>1212</v>
      </c>
      <c r="F1890" t="s">
        <v>583</v>
      </c>
      <c r="G1890" t="s">
        <v>422</v>
      </c>
      <c r="I1890">
        <v>0</v>
      </c>
      <c r="J1890">
        <v>0</v>
      </c>
      <c r="K1890">
        <v>0</v>
      </c>
      <c r="L1890">
        <v>0</v>
      </c>
      <c r="M1890">
        <v>0</v>
      </c>
      <c r="N1890">
        <v>0</v>
      </c>
      <c r="O1890">
        <v>0</v>
      </c>
      <c r="P1890">
        <v>0</v>
      </c>
      <c r="Q1890">
        <v>1</v>
      </c>
      <c r="R1890" s="20">
        <v>0</v>
      </c>
      <c r="S1890" t="s">
        <v>303</v>
      </c>
      <c r="T1890" t="s">
        <v>303</v>
      </c>
      <c r="U1890" s="20" t="s">
        <v>303</v>
      </c>
      <c r="V1890">
        <v>0</v>
      </c>
      <c r="W1890">
        <v>0</v>
      </c>
      <c r="X1890" s="20">
        <v>1</v>
      </c>
      <c r="Y1890">
        <v>0</v>
      </c>
      <c r="Z1890">
        <v>0</v>
      </c>
      <c r="AA1890" s="20">
        <v>0</v>
      </c>
      <c r="AB1890" t="s">
        <v>303</v>
      </c>
      <c r="AC1890" t="s">
        <v>303</v>
      </c>
      <c r="AD1890">
        <v>0</v>
      </c>
      <c r="AE1890">
        <v>0</v>
      </c>
      <c r="AF1890">
        <v>0</v>
      </c>
      <c r="AG1890">
        <v>0</v>
      </c>
      <c r="AH1890">
        <v>0</v>
      </c>
      <c r="AI1890">
        <v>0</v>
      </c>
    </row>
    <row r="1891" spans="1:35">
      <c r="A1891" t="s">
        <v>1172</v>
      </c>
      <c r="C1891">
        <v>42</v>
      </c>
      <c r="D1891" s="4"/>
      <c r="F1891" t="s">
        <v>586</v>
      </c>
      <c r="G1891" t="s">
        <v>422</v>
      </c>
      <c r="I1891">
        <v>0</v>
      </c>
      <c r="J1891">
        <v>0</v>
      </c>
      <c r="K1891">
        <v>0</v>
      </c>
      <c r="L1891">
        <v>0</v>
      </c>
      <c r="M1891">
        <v>0</v>
      </c>
      <c r="N1891">
        <v>0</v>
      </c>
      <c r="O1891">
        <v>0</v>
      </c>
      <c r="P1891">
        <v>0</v>
      </c>
      <c r="Q1891">
        <v>1</v>
      </c>
      <c r="R1891" s="20">
        <v>0</v>
      </c>
      <c r="S1891" t="s">
        <v>303</v>
      </c>
      <c r="T1891" t="s">
        <v>303</v>
      </c>
      <c r="U1891" s="20" t="s">
        <v>303</v>
      </c>
      <c r="V1891">
        <v>0</v>
      </c>
      <c r="W1891">
        <v>0</v>
      </c>
      <c r="X1891" s="20">
        <v>0</v>
      </c>
      <c r="Y1891">
        <v>0</v>
      </c>
      <c r="Z1891">
        <v>0</v>
      </c>
      <c r="AA1891" s="20">
        <v>1</v>
      </c>
      <c r="AB1891" t="s">
        <v>303</v>
      </c>
      <c r="AC1891" t="s">
        <v>303</v>
      </c>
      <c r="AD1891">
        <v>0</v>
      </c>
      <c r="AE1891">
        <v>0</v>
      </c>
      <c r="AF1891">
        <v>0</v>
      </c>
      <c r="AG1891">
        <v>0</v>
      </c>
      <c r="AH1891">
        <v>0</v>
      </c>
      <c r="AI1891">
        <v>0</v>
      </c>
    </row>
    <row r="1892" spans="1:35">
      <c r="C1892">
        <v>43</v>
      </c>
      <c r="D1892" s="4"/>
      <c r="E1892" s="2" t="s">
        <v>1215</v>
      </c>
      <c r="F1892" t="s">
        <v>582</v>
      </c>
      <c r="G1892" t="s">
        <v>422</v>
      </c>
      <c r="I1892">
        <v>0</v>
      </c>
      <c r="J1892">
        <v>0</v>
      </c>
      <c r="K1892">
        <v>0</v>
      </c>
      <c r="L1892">
        <v>0</v>
      </c>
      <c r="M1892">
        <v>0</v>
      </c>
      <c r="N1892">
        <v>0</v>
      </c>
      <c r="O1892">
        <v>0</v>
      </c>
      <c r="P1892">
        <v>0</v>
      </c>
      <c r="Q1892">
        <v>1</v>
      </c>
      <c r="R1892" s="20">
        <v>0</v>
      </c>
      <c r="S1892" t="s">
        <v>303</v>
      </c>
      <c r="T1892" t="s">
        <v>303</v>
      </c>
      <c r="U1892" s="20" t="s">
        <v>303</v>
      </c>
      <c r="V1892">
        <v>0</v>
      </c>
      <c r="W1892">
        <v>0</v>
      </c>
      <c r="X1892" s="20">
        <v>1</v>
      </c>
      <c r="Y1892" t="s">
        <v>303</v>
      </c>
      <c r="Z1892" t="s">
        <v>303</v>
      </c>
      <c r="AA1892" s="20" t="s">
        <v>303</v>
      </c>
      <c r="AB1892" t="s">
        <v>303</v>
      </c>
      <c r="AC1892" t="s">
        <v>303</v>
      </c>
      <c r="AD1892">
        <v>1</v>
      </c>
      <c r="AE1892">
        <v>1</v>
      </c>
      <c r="AF1892" t="s">
        <v>303</v>
      </c>
      <c r="AG1892" t="s">
        <v>303</v>
      </c>
      <c r="AH1892">
        <v>0</v>
      </c>
      <c r="AI1892">
        <v>0</v>
      </c>
    </row>
    <row r="1893" spans="1:35">
      <c r="C1893">
        <v>44</v>
      </c>
      <c r="D1893" s="4"/>
      <c r="F1893" t="s">
        <v>585</v>
      </c>
      <c r="G1893" t="s">
        <v>422</v>
      </c>
      <c r="I1893">
        <v>0</v>
      </c>
      <c r="J1893">
        <v>0</v>
      </c>
      <c r="K1893">
        <v>0</v>
      </c>
      <c r="L1893">
        <v>0</v>
      </c>
      <c r="M1893">
        <v>0</v>
      </c>
      <c r="N1893">
        <v>0</v>
      </c>
      <c r="O1893">
        <v>0</v>
      </c>
      <c r="P1893">
        <v>0</v>
      </c>
      <c r="Q1893">
        <v>1</v>
      </c>
      <c r="R1893" s="20">
        <v>0</v>
      </c>
      <c r="S1893" t="s">
        <v>303</v>
      </c>
      <c r="T1893" t="s">
        <v>303</v>
      </c>
      <c r="U1893" s="20" t="s">
        <v>303</v>
      </c>
      <c r="V1893">
        <v>0</v>
      </c>
      <c r="W1893">
        <v>0</v>
      </c>
      <c r="X1893" s="20">
        <v>0</v>
      </c>
      <c r="Y1893">
        <v>0</v>
      </c>
      <c r="Z1893">
        <v>0</v>
      </c>
      <c r="AA1893" s="20">
        <v>1</v>
      </c>
      <c r="AB1893" t="s">
        <v>303</v>
      </c>
      <c r="AC1893" t="s">
        <v>303</v>
      </c>
      <c r="AD1893">
        <v>1</v>
      </c>
      <c r="AE1893">
        <v>1</v>
      </c>
      <c r="AF1893">
        <v>1</v>
      </c>
      <c r="AG1893">
        <v>1</v>
      </c>
      <c r="AH1893">
        <v>0</v>
      </c>
      <c r="AI1893">
        <v>0</v>
      </c>
    </row>
    <row r="1894" spans="1:35">
      <c r="C1894">
        <v>45</v>
      </c>
      <c r="D1894" s="4"/>
      <c r="E1894" s="2" t="s">
        <v>594</v>
      </c>
      <c r="F1894" t="s">
        <v>595</v>
      </c>
      <c r="G1894" t="s">
        <v>422</v>
      </c>
      <c r="H1894" t="s">
        <v>598</v>
      </c>
      <c r="I1894">
        <v>0</v>
      </c>
      <c r="J1894">
        <v>1</v>
      </c>
      <c r="K1894">
        <v>1</v>
      </c>
      <c r="L1894">
        <v>0</v>
      </c>
      <c r="M1894">
        <v>0</v>
      </c>
      <c r="N1894">
        <v>0</v>
      </c>
      <c r="O1894">
        <v>0</v>
      </c>
      <c r="P1894">
        <v>0</v>
      </c>
      <c r="Q1894">
        <v>1</v>
      </c>
      <c r="R1894" s="20">
        <v>0</v>
      </c>
      <c r="S1894" t="s">
        <v>303</v>
      </c>
      <c r="T1894" t="s">
        <v>303</v>
      </c>
      <c r="U1894" s="20" t="s">
        <v>303</v>
      </c>
      <c r="V1894">
        <v>0</v>
      </c>
      <c r="W1894">
        <v>1</v>
      </c>
      <c r="X1894" s="20">
        <v>0</v>
      </c>
      <c r="Y1894">
        <v>0</v>
      </c>
      <c r="Z1894">
        <v>0</v>
      </c>
      <c r="AA1894" s="20">
        <v>0</v>
      </c>
      <c r="AB1894">
        <v>0</v>
      </c>
      <c r="AC1894">
        <v>1</v>
      </c>
      <c r="AD1894">
        <v>0</v>
      </c>
      <c r="AE1894">
        <v>1</v>
      </c>
      <c r="AF1894">
        <v>0</v>
      </c>
      <c r="AG1894">
        <v>1</v>
      </c>
      <c r="AH1894">
        <v>0</v>
      </c>
      <c r="AI1894">
        <v>0</v>
      </c>
    </row>
    <row r="1895" spans="1:35">
      <c r="C1895">
        <v>46</v>
      </c>
      <c r="D1895" s="4"/>
      <c r="F1895" t="s">
        <v>597</v>
      </c>
      <c r="G1895" t="s">
        <v>422</v>
      </c>
      <c r="H1895" t="s">
        <v>596</v>
      </c>
      <c r="I1895">
        <v>0</v>
      </c>
      <c r="J1895">
        <v>1</v>
      </c>
      <c r="K1895">
        <v>1</v>
      </c>
      <c r="L1895">
        <v>0</v>
      </c>
      <c r="M1895">
        <v>0</v>
      </c>
      <c r="N1895">
        <v>0</v>
      </c>
      <c r="O1895">
        <v>0</v>
      </c>
      <c r="P1895">
        <v>0</v>
      </c>
      <c r="Q1895">
        <v>1</v>
      </c>
      <c r="R1895" s="20">
        <v>0</v>
      </c>
      <c r="S1895" t="s">
        <v>303</v>
      </c>
      <c r="T1895" t="s">
        <v>303</v>
      </c>
      <c r="U1895" s="20" t="s">
        <v>303</v>
      </c>
      <c r="V1895" t="s">
        <v>303</v>
      </c>
      <c r="W1895" t="s">
        <v>303</v>
      </c>
      <c r="X1895" s="20" t="s">
        <v>303</v>
      </c>
      <c r="Y1895">
        <v>0</v>
      </c>
      <c r="Z1895">
        <v>1</v>
      </c>
      <c r="AA1895" s="20">
        <v>0</v>
      </c>
      <c r="AB1895">
        <v>1</v>
      </c>
      <c r="AC1895">
        <v>0</v>
      </c>
      <c r="AD1895" t="s">
        <v>303</v>
      </c>
      <c r="AE1895" t="s">
        <v>303</v>
      </c>
      <c r="AF1895">
        <v>0</v>
      </c>
      <c r="AG1895">
        <v>1</v>
      </c>
      <c r="AH1895">
        <v>0</v>
      </c>
      <c r="AI1895">
        <v>0</v>
      </c>
    </row>
    <row r="1896" spans="1:35">
      <c r="C1896">
        <v>47</v>
      </c>
      <c r="D1896" s="4"/>
      <c r="E1896" s="2" t="s">
        <v>1225</v>
      </c>
      <c r="F1896" t="s">
        <v>600</v>
      </c>
      <c r="G1896" t="s">
        <v>422</v>
      </c>
      <c r="H1896" t="s">
        <v>273</v>
      </c>
      <c r="I1896">
        <v>0</v>
      </c>
      <c r="J1896">
        <v>1</v>
      </c>
      <c r="K1896">
        <v>1</v>
      </c>
      <c r="L1896">
        <v>0</v>
      </c>
      <c r="M1896">
        <v>0</v>
      </c>
      <c r="N1896">
        <v>0</v>
      </c>
      <c r="O1896">
        <v>0</v>
      </c>
      <c r="P1896">
        <v>0</v>
      </c>
      <c r="Q1896">
        <v>1</v>
      </c>
      <c r="R1896" s="20">
        <v>0</v>
      </c>
      <c r="S1896" t="s">
        <v>303</v>
      </c>
      <c r="T1896" t="s">
        <v>303</v>
      </c>
      <c r="U1896" s="20" t="s">
        <v>303</v>
      </c>
      <c r="V1896">
        <v>1</v>
      </c>
      <c r="W1896">
        <v>0</v>
      </c>
      <c r="X1896" s="20">
        <v>0</v>
      </c>
      <c r="Y1896">
        <v>0</v>
      </c>
      <c r="Z1896">
        <v>0</v>
      </c>
      <c r="AA1896" s="20">
        <v>0</v>
      </c>
      <c r="AB1896">
        <v>0</v>
      </c>
      <c r="AC1896">
        <v>1</v>
      </c>
      <c r="AD1896">
        <v>1</v>
      </c>
      <c r="AE1896">
        <v>0</v>
      </c>
      <c r="AF1896">
        <v>1</v>
      </c>
      <c r="AG1896">
        <v>0</v>
      </c>
      <c r="AH1896">
        <v>0</v>
      </c>
      <c r="AI1896">
        <v>0</v>
      </c>
    </row>
    <row r="1897" spans="1:35">
      <c r="C1897">
        <v>48</v>
      </c>
      <c r="D1897" s="4"/>
      <c r="F1897" t="s">
        <v>602</v>
      </c>
      <c r="G1897" t="s">
        <v>422</v>
      </c>
      <c r="H1897" t="s">
        <v>274</v>
      </c>
      <c r="I1897">
        <v>0</v>
      </c>
      <c r="J1897">
        <v>1</v>
      </c>
      <c r="K1897">
        <v>1</v>
      </c>
      <c r="L1897">
        <v>0</v>
      </c>
      <c r="M1897">
        <v>0</v>
      </c>
      <c r="N1897">
        <v>0</v>
      </c>
      <c r="O1897">
        <v>0</v>
      </c>
      <c r="P1897">
        <v>0</v>
      </c>
      <c r="Q1897">
        <v>1</v>
      </c>
      <c r="R1897" s="20">
        <v>0</v>
      </c>
      <c r="S1897" t="s">
        <v>303</v>
      </c>
      <c r="T1897" t="s">
        <v>303</v>
      </c>
      <c r="U1897" s="20" t="s">
        <v>303</v>
      </c>
      <c r="V1897" t="s">
        <v>303</v>
      </c>
      <c r="W1897" t="s">
        <v>303</v>
      </c>
      <c r="X1897" s="20" t="s">
        <v>303</v>
      </c>
      <c r="Y1897">
        <v>1</v>
      </c>
      <c r="Z1897">
        <v>0</v>
      </c>
      <c r="AA1897" s="20">
        <v>0</v>
      </c>
      <c r="AB1897">
        <v>1</v>
      </c>
      <c r="AC1897">
        <v>0</v>
      </c>
      <c r="AD1897" t="s">
        <v>303</v>
      </c>
      <c r="AE1897" t="s">
        <v>303</v>
      </c>
      <c r="AF1897">
        <v>1</v>
      </c>
      <c r="AG1897">
        <v>0</v>
      </c>
      <c r="AH1897">
        <v>0</v>
      </c>
      <c r="AI1897">
        <v>0</v>
      </c>
    </row>
    <row r="1898" spans="1:35">
      <c r="C1898">
        <v>49</v>
      </c>
      <c r="D1898" s="4"/>
      <c r="E1898" s="2" t="s">
        <v>1202</v>
      </c>
      <c r="F1898" t="s">
        <v>595</v>
      </c>
      <c r="G1898" t="s">
        <v>600</v>
      </c>
      <c r="I1898">
        <v>0</v>
      </c>
      <c r="J1898">
        <v>0</v>
      </c>
      <c r="K1898">
        <v>0</v>
      </c>
      <c r="L1898">
        <v>0</v>
      </c>
      <c r="M1898">
        <v>0</v>
      </c>
      <c r="N1898">
        <v>0</v>
      </c>
      <c r="O1898">
        <v>0</v>
      </c>
      <c r="P1898">
        <v>1</v>
      </c>
      <c r="Q1898">
        <v>1</v>
      </c>
      <c r="R1898" s="20">
        <v>0</v>
      </c>
      <c r="S1898" t="s">
        <v>303</v>
      </c>
      <c r="T1898" t="s">
        <v>303</v>
      </c>
      <c r="U1898" s="20" t="s">
        <v>303</v>
      </c>
      <c r="V1898">
        <v>0</v>
      </c>
      <c r="W1898">
        <v>1</v>
      </c>
      <c r="X1898" s="20">
        <v>0</v>
      </c>
      <c r="Y1898">
        <v>1</v>
      </c>
      <c r="Z1898">
        <v>0</v>
      </c>
      <c r="AA1898" s="20">
        <v>0</v>
      </c>
      <c r="AB1898" t="s">
        <v>303</v>
      </c>
      <c r="AC1898" t="s">
        <v>303</v>
      </c>
      <c r="AD1898">
        <v>0</v>
      </c>
      <c r="AE1898">
        <v>0</v>
      </c>
      <c r="AF1898">
        <v>0</v>
      </c>
      <c r="AG1898">
        <v>0</v>
      </c>
      <c r="AH1898">
        <v>0</v>
      </c>
      <c r="AI1898">
        <v>0</v>
      </c>
    </row>
    <row r="1899" spans="1:35">
      <c r="C1899">
        <v>50</v>
      </c>
      <c r="D1899" s="4"/>
      <c r="F1899" t="s">
        <v>597</v>
      </c>
      <c r="G1899" t="s">
        <v>602</v>
      </c>
      <c r="H1899" t="s">
        <v>277</v>
      </c>
      <c r="I1899">
        <v>0</v>
      </c>
      <c r="J1899">
        <v>1</v>
      </c>
      <c r="K1899">
        <v>1</v>
      </c>
      <c r="L1899">
        <v>0</v>
      </c>
      <c r="M1899">
        <v>0</v>
      </c>
      <c r="N1899">
        <v>0</v>
      </c>
      <c r="O1899">
        <v>0</v>
      </c>
      <c r="P1899">
        <v>1</v>
      </c>
      <c r="Q1899">
        <v>1</v>
      </c>
      <c r="R1899" s="20">
        <v>0</v>
      </c>
      <c r="S1899" t="s">
        <v>303</v>
      </c>
      <c r="T1899" t="s">
        <v>303</v>
      </c>
      <c r="U1899" s="20" t="s">
        <v>303</v>
      </c>
      <c r="V1899">
        <v>1</v>
      </c>
      <c r="W1899">
        <v>0</v>
      </c>
      <c r="X1899" s="20">
        <v>0</v>
      </c>
      <c r="Y1899">
        <v>1</v>
      </c>
      <c r="Z1899">
        <v>0</v>
      </c>
      <c r="AA1899" s="20">
        <v>0</v>
      </c>
      <c r="AB1899">
        <v>0</v>
      </c>
      <c r="AC1899">
        <v>1</v>
      </c>
      <c r="AD1899">
        <v>0</v>
      </c>
      <c r="AE1899">
        <v>0</v>
      </c>
      <c r="AF1899">
        <v>0</v>
      </c>
      <c r="AG1899">
        <v>0</v>
      </c>
      <c r="AH1899">
        <v>0</v>
      </c>
      <c r="AI1899">
        <v>0</v>
      </c>
    </row>
    <row r="1900" spans="1:35">
      <c r="C1900">
        <v>51</v>
      </c>
      <c r="D1900" s="4"/>
      <c r="F1900" t="s">
        <v>597</v>
      </c>
      <c r="G1900" t="s">
        <v>602</v>
      </c>
      <c r="H1900" t="s">
        <v>278</v>
      </c>
      <c r="I1900">
        <v>0</v>
      </c>
      <c r="J1900">
        <v>1</v>
      </c>
      <c r="K1900">
        <v>1</v>
      </c>
      <c r="L1900">
        <v>1</v>
      </c>
      <c r="M1900">
        <v>0</v>
      </c>
      <c r="N1900">
        <v>0</v>
      </c>
      <c r="O1900">
        <v>1</v>
      </c>
      <c r="P1900">
        <v>1</v>
      </c>
      <c r="Q1900">
        <v>1</v>
      </c>
      <c r="R1900" s="20">
        <v>0</v>
      </c>
      <c r="S1900" t="s">
        <v>303</v>
      </c>
      <c r="T1900" t="s">
        <v>303</v>
      </c>
      <c r="U1900" s="20" t="s">
        <v>303</v>
      </c>
      <c r="V1900">
        <v>0</v>
      </c>
      <c r="W1900">
        <v>0</v>
      </c>
      <c r="X1900" s="20">
        <v>0</v>
      </c>
      <c r="Y1900">
        <v>0</v>
      </c>
      <c r="Z1900">
        <v>1</v>
      </c>
      <c r="AA1900" s="20">
        <v>0</v>
      </c>
      <c r="AB1900">
        <v>1</v>
      </c>
      <c r="AC1900">
        <v>0</v>
      </c>
      <c r="AD1900">
        <v>0</v>
      </c>
      <c r="AE1900">
        <v>0</v>
      </c>
      <c r="AF1900">
        <v>0</v>
      </c>
      <c r="AG1900">
        <v>0</v>
      </c>
      <c r="AH1900">
        <v>0</v>
      </c>
      <c r="AI1900">
        <v>0</v>
      </c>
    </row>
    <row r="1901" spans="1:35">
      <c r="C1901">
        <v>52</v>
      </c>
      <c r="D1901" s="4"/>
      <c r="E1901" s="2" t="s">
        <v>1206</v>
      </c>
      <c r="F1901" t="s">
        <v>622</v>
      </c>
      <c r="G1901" t="s">
        <v>623</v>
      </c>
      <c r="I1901">
        <v>0</v>
      </c>
      <c r="J1901">
        <v>0</v>
      </c>
      <c r="K1901">
        <v>0</v>
      </c>
      <c r="L1901">
        <v>0</v>
      </c>
      <c r="M1901">
        <v>0</v>
      </c>
      <c r="N1901">
        <v>0</v>
      </c>
      <c r="O1901">
        <v>0</v>
      </c>
      <c r="P1901">
        <v>1</v>
      </c>
      <c r="Q1901">
        <v>1</v>
      </c>
      <c r="R1901" s="20">
        <v>0</v>
      </c>
      <c r="S1901" t="s">
        <v>303</v>
      </c>
      <c r="T1901" t="s">
        <v>303</v>
      </c>
      <c r="U1901" s="20" t="s">
        <v>303</v>
      </c>
      <c r="V1901">
        <v>0</v>
      </c>
      <c r="W1901">
        <v>1</v>
      </c>
      <c r="X1901" s="20">
        <v>0</v>
      </c>
      <c r="Y1901">
        <v>0</v>
      </c>
      <c r="Z1901">
        <v>1</v>
      </c>
      <c r="AA1901" s="20">
        <v>1</v>
      </c>
      <c r="AB1901" t="s">
        <v>303</v>
      </c>
      <c r="AC1901" t="s">
        <v>303</v>
      </c>
      <c r="AD1901">
        <v>1</v>
      </c>
      <c r="AE1901">
        <v>1</v>
      </c>
      <c r="AF1901">
        <v>1</v>
      </c>
      <c r="AG1901">
        <v>1</v>
      </c>
      <c r="AH1901">
        <v>0</v>
      </c>
      <c r="AI1901">
        <v>0</v>
      </c>
    </row>
    <row r="1902" spans="1:35">
      <c r="C1902">
        <v>53</v>
      </c>
      <c r="D1902" s="4"/>
      <c r="F1902" t="s">
        <v>622</v>
      </c>
      <c r="G1902" t="s">
        <v>623</v>
      </c>
      <c r="I1902">
        <v>0</v>
      </c>
      <c r="J1902">
        <v>0</v>
      </c>
      <c r="K1902">
        <v>0</v>
      </c>
      <c r="L1902">
        <v>0</v>
      </c>
      <c r="M1902">
        <v>1</v>
      </c>
      <c r="N1902">
        <v>1</v>
      </c>
      <c r="O1902">
        <v>0</v>
      </c>
      <c r="P1902">
        <v>0</v>
      </c>
      <c r="Q1902">
        <v>1</v>
      </c>
      <c r="R1902" s="20">
        <v>1</v>
      </c>
      <c r="S1902" t="s">
        <v>303</v>
      </c>
      <c r="T1902" t="s">
        <v>303</v>
      </c>
      <c r="U1902" s="20" t="s">
        <v>303</v>
      </c>
      <c r="V1902">
        <v>0</v>
      </c>
      <c r="W1902">
        <v>1</v>
      </c>
      <c r="X1902" s="20">
        <v>1</v>
      </c>
      <c r="Y1902">
        <v>0</v>
      </c>
      <c r="Z1902">
        <v>1</v>
      </c>
      <c r="AA1902" s="20">
        <v>0</v>
      </c>
      <c r="AB1902" t="s">
        <v>303</v>
      </c>
      <c r="AC1902" t="s">
        <v>303</v>
      </c>
      <c r="AD1902">
        <v>1</v>
      </c>
      <c r="AE1902">
        <v>1</v>
      </c>
      <c r="AF1902">
        <v>1</v>
      </c>
      <c r="AG1902">
        <v>1</v>
      </c>
      <c r="AH1902">
        <v>0</v>
      </c>
      <c r="AI1902">
        <v>0</v>
      </c>
    </row>
    <row r="1903" spans="1:35">
      <c r="C1903">
        <v>54</v>
      </c>
      <c r="D1903" s="4"/>
      <c r="E1903" s="2" t="s">
        <v>1210</v>
      </c>
      <c r="F1903" t="s">
        <v>619</v>
      </c>
      <c r="G1903" t="s">
        <v>620</v>
      </c>
      <c r="I1903">
        <v>0</v>
      </c>
      <c r="J1903">
        <v>1</v>
      </c>
      <c r="K1903">
        <v>1</v>
      </c>
      <c r="L1903">
        <v>0</v>
      </c>
      <c r="M1903">
        <v>0</v>
      </c>
      <c r="N1903">
        <v>0</v>
      </c>
      <c r="O1903">
        <v>0</v>
      </c>
      <c r="P1903">
        <v>1</v>
      </c>
      <c r="Q1903">
        <v>1</v>
      </c>
      <c r="R1903" s="20">
        <v>0</v>
      </c>
      <c r="S1903" t="s">
        <v>303</v>
      </c>
      <c r="T1903" t="s">
        <v>303</v>
      </c>
      <c r="U1903" s="20" t="s">
        <v>303</v>
      </c>
      <c r="V1903">
        <v>0</v>
      </c>
      <c r="W1903">
        <v>0</v>
      </c>
      <c r="X1903" s="20">
        <v>0</v>
      </c>
      <c r="Y1903">
        <v>0</v>
      </c>
      <c r="Z1903">
        <v>1</v>
      </c>
      <c r="AA1903" s="20">
        <v>0</v>
      </c>
      <c r="AB1903" t="s">
        <v>303</v>
      </c>
      <c r="AC1903" t="s">
        <v>303</v>
      </c>
      <c r="AD1903">
        <v>1</v>
      </c>
      <c r="AE1903">
        <v>1</v>
      </c>
      <c r="AF1903">
        <v>1</v>
      </c>
      <c r="AG1903">
        <v>1</v>
      </c>
      <c r="AH1903">
        <v>0</v>
      </c>
      <c r="AI1903">
        <v>0</v>
      </c>
    </row>
    <row r="1904" spans="1:35">
      <c r="C1904">
        <v>55</v>
      </c>
      <c r="D1904" s="4"/>
      <c r="F1904" t="s">
        <v>619</v>
      </c>
      <c r="G1904" t="s">
        <v>620</v>
      </c>
      <c r="I1904">
        <v>0</v>
      </c>
      <c r="J1904">
        <v>1</v>
      </c>
      <c r="K1904">
        <v>1</v>
      </c>
      <c r="L1904">
        <v>0</v>
      </c>
      <c r="M1904">
        <v>1</v>
      </c>
      <c r="N1904">
        <v>1</v>
      </c>
      <c r="O1904">
        <v>0</v>
      </c>
      <c r="P1904">
        <v>0</v>
      </c>
      <c r="Q1904">
        <v>1</v>
      </c>
      <c r="R1904" s="20">
        <v>1</v>
      </c>
      <c r="S1904" t="s">
        <v>303</v>
      </c>
      <c r="T1904" t="s">
        <v>303</v>
      </c>
      <c r="U1904" s="20" t="s">
        <v>303</v>
      </c>
      <c r="V1904">
        <v>0</v>
      </c>
      <c r="W1904">
        <v>1</v>
      </c>
      <c r="X1904" s="20">
        <v>0</v>
      </c>
      <c r="Y1904">
        <v>0</v>
      </c>
      <c r="Z1904">
        <v>0</v>
      </c>
      <c r="AA1904" s="20">
        <v>0</v>
      </c>
      <c r="AB1904" t="s">
        <v>303</v>
      </c>
      <c r="AC1904" t="s">
        <v>303</v>
      </c>
      <c r="AD1904">
        <v>1</v>
      </c>
      <c r="AE1904">
        <v>1</v>
      </c>
      <c r="AF1904">
        <v>1</v>
      </c>
      <c r="AG1904">
        <v>1</v>
      </c>
      <c r="AH1904">
        <v>0</v>
      </c>
      <c r="AI1904">
        <v>0</v>
      </c>
    </row>
    <row r="1905" spans="2:35">
      <c r="C1905">
        <v>0</v>
      </c>
      <c r="E1905" s="2" t="s">
        <v>1358</v>
      </c>
      <c r="F1905" t="s">
        <v>1256</v>
      </c>
      <c r="G1905" t="s">
        <v>422</v>
      </c>
      <c r="H1905" t="s">
        <v>1359</v>
      </c>
      <c r="I1905">
        <v>0</v>
      </c>
      <c r="J1905">
        <v>1</v>
      </c>
      <c r="K1905">
        <v>1</v>
      </c>
      <c r="L1905">
        <v>0</v>
      </c>
      <c r="M1905">
        <v>0</v>
      </c>
      <c r="N1905">
        <v>0</v>
      </c>
      <c r="O1905">
        <v>0</v>
      </c>
      <c r="P1905">
        <v>1</v>
      </c>
      <c r="Q1905">
        <v>1</v>
      </c>
      <c r="R1905" s="20">
        <v>0</v>
      </c>
      <c r="S1905">
        <v>0</v>
      </c>
      <c r="T1905">
        <v>0</v>
      </c>
      <c r="U1905" s="20">
        <v>0</v>
      </c>
      <c r="V1905" t="s">
        <v>303</v>
      </c>
      <c r="W1905" t="s">
        <v>303</v>
      </c>
      <c r="X1905" s="20" t="s">
        <v>303</v>
      </c>
      <c r="Y1905" t="s">
        <v>303</v>
      </c>
      <c r="Z1905" t="s">
        <v>303</v>
      </c>
      <c r="AA1905" s="20" t="s">
        <v>303</v>
      </c>
      <c r="AB1905">
        <v>0</v>
      </c>
      <c r="AC1905">
        <v>0</v>
      </c>
      <c r="AD1905" t="s">
        <v>303</v>
      </c>
      <c r="AE1905" t="s">
        <v>303</v>
      </c>
      <c r="AF1905" t="s">
        <v>303</v>
      </c>
      <c r="AG1905" t="s">
        <v>303</v>
      </c>
      <c r="AH1905">
        <v>0</v>
      </c>
      <c r="AI1905">
        <v>0</v>
      </c>
    </row>
    <row r="1906" spans="2:35">
      <c r="C1906">
        <v>1</v>
      </c>
      <c r="F1906" t="s">
        <v>1258</v>
      </c>
      <c r="G1906" t="s">
        <v>422</v>
      </c>
      <c r="H1906" t="s">
        <v>1361</v>
      </c>
      <c r="I1906">
        <v>0</v>
      </c>
      <c r="J1906">
        <v>1</v>
      </c>
      <c r="K1906">
        <v>1</v>
      </c>
      <c r="L1906">
        <v>0</v>
      </c>
      <c r="M1906">
        <v>0</v>
      </c>
      <c r="N1906">
        <v>0</v>
      </c>
      <c r="O1906">
        <v>0</v>
      </c>
      <c r="P1906">
        <v>1</v>
      </c>
      <c r="Q1906">
        <v>1</v>
      </c>
      <c r="R1906" s="20">
        <v>0</v>
      </c>
      <c r="S1906">
        <v>0</v>
      </c>
      <c r="T1906">
        <v>0</v>
      </c>
      <c r="U1906" s="20">
        <v>0</v>
      </c>
      <c r="V1906" t="s">
        <v>303</v>
      </c>
      <c r="W1906" t="s">
        <v>303</v>
      </c>
      <c r="X1906" s="20" t="s">
        <v>303</v>
      </c>
      <c r="Y1906" t="s">
        <v>303</v>
      </c>
      <c r="Z1906" t="s">
        <v>303</v>
      </c>
      <c r="AA1906" s="20" t="s">
        <v>303</v>
      </c>
      <c r="AB1906">
        <v>0</v>
      </c>
      <c r="AC1906">
        <v>0</v>
      </c>
      <c r="AD1906" t="s">
        <v>303</v>
      </c>
      <c r="AE1906" t="s">
        <v>303</v>
      </c>
      <c r="AF1906" t="s">
        <v>303</v>
      </c>
      <c r="AG1906" t="s">
        <v>303</v>
      </c>
      <c r="AH1906">
        <v>0</v>
      </c>
      <c r="AI1906">
        <v>0</v>
      </c>
    </row>
    <row r="1907" spans="2:35">
      <c r="C1907">
        <v>2</v>
      </c>
      <c r="E1907" s="2" t="s">
        <v>1363</v>
      </c>
      <c r="F1907" t="s">
        <v>1257</v>
      </c>
      <c r="G1907" t="s">
        <v>1259</v>
      </c>
      <c r="I1907">
        <v>0</v>
      </c>
      <c r="J1907">
        <v>0</v>
      </c>
      <c r="K1907">
        <v>0</v>
      </c>
      <c r="L1907">
        <v>0</v>
      </c>
      <c r="M1907">
        <v>0</v>
      </c>
      <c r="N1907">
        <v>0</v>
      </c>
      <c r="O1907">
        <v>0</v>
      </c>
      <c r="P1907">
        <v>0</v>
      </c>
      <c r="Q1907">
        <v>1</v>
      </c>
      <c r="R1907" s="20">
        <v>0</v>
      </c>
      <c r="S1907" t="s">
        <v>303</v>
      </c>
      <c r="T1907" t="s">
        <v>303</v>
      </c>
      <c r="U1907" s="20" t="s">
        <v>303</v>
      </c>
      <c r="V1907">
        <v>0</v>
      </c>
      <c r="W1907">
        <v>0</v>
      </c>
      <c r="X1907" s="20">
        <v>1</v>
      </c>
      <c r="Y1907">
        <v>0</v>
      </c>
      <c r="Z1907">
        <v>0</v>
      </c>
      <c r="AA1907" s="20">
        <v>1</v>
      </c>
      <c r="AB1907" t="s">
        <v>303</v>
      </c>
      <c r="AC1907" t="s">
        <v>303</v>
      </c>
      <c r="AD1907">
        <v>0</v>
      </c>
      <c r="AE1907">
        <v>0</v>
      </c>
      <c r="AF1907">
        <v>0</v>
      </c>
      <c r="AG1907">
        <v>0</v>
      </c>
      <c r="AH1907">
        <v>0</v>
      </c>
      <c r="AI1907">
        <v>0</v>
      </c>
    </row>
    <row r="1908" spans="2:35">
      <c r="C1908">
        <v>3</v>
      </c>
      <c r="F1908" t="s">
        <v>1257</v>
      </c>
      <c r="G1908" t="s">
        <v>1259</v>
      </c>
      <c r="I1908">
        <v>0</v>
      </c>
      <c r="J1908">
        <v>0</v>
      </c>
      <c r="K1908">
        <v>0</v>
      </c>
      <c r="L1908">
        <v>0</v>
      </c>
      <c r="M1908">
        <v>1</v>
      </c>
      <c r="N1908">
        <v>1</v>
      </c>
      <c r="O1908">
        <v>0</v>
      </c>
      <c r="P1908">
        <v>0</v>
      </c>
      <c r="Q1908">
        <v>0</v>
      </c>
      <c r="R1908" s="20">
        <v>1</v>
      </c>
      <c r="S1908" t="s">
        <v>303</v>
      </c>
      <c r="T1908" t="s">
        <v>303</v>
      </c>
      <c r="U1908" s="20" t="s">
        <v>303</v>
      </c>
      <c r="V1908">
        <v>0</v>
      </c>
      <c r="W1908">
        <v>1</v>
      </c>
      <c r="X1908" s="20">
        <v>1</v>
      </c>
      <c r="Y1908">
        <v>0</v>
      </c>
      <c r="Z1908">
        <v>1</v>
      </c>
      <c r="AA1908" s="20">
        <v>0</v>
      </c>
      <c r="AB1908" t="s">
        <v>303</v>
      </c>
      <c r="AC1908" t="s">
        <v>303</v>
      </c>
      <c r="AD1908">
        <v>0</v>
      </c>
      <c r="AE1908">
        <v>0</v>
      </c>
      <c r="AF1908">
        <v>0</v>
      </c>
      <c r="AG1908">
        <v>0</v>
      </c>
      <c r="AH1908">
        <v>0</v>
      </c>
      <c r="AI1908">
        <v>0</v>
      </c>
    </row>
    <row r="1909" spans="2:35">
      <c r="C1909">
        <v>4</v>
      </c>
      <c r="E1909" s="2" t="s">
        <v>1463</v>
      </c>
      <c r="F1909" t="s">
        <v>1264</v>
      </c>
      <c r="G1909" t="s">
        <v>1266</v>
      </c>
      <c r="I1909">
        <v>0</v>
      </c>
      <c r="J1909">
        <v>0</v>
      </c>
      <c r="K1909">
        <v>0</v>
      </c>
      <c r="L1909">
        <v>0</v>
      </c>
      <c r="M1909">
        <v>0</v>
      </c>
      <c r="N1909">
        <v>0</v>
      </c>
      <c r="O1909">
        <v>0</v>
      </c>
      <c r="P1909">
        <v>1</v>
      </c>
      <c r="Q1909">
        <v>1</v>
      </c>
      <c r="R1909" s="20">
        <v>0</v>
      </c>
      <c r="S1909" t="s">
        <v>303</v>
      </c>
      <c r="T1909" t="s">
        <v>303</v>
      </c>
      <c r="U1909" s="20" t="s">
        <v>303</v>
      </c>
      <c r="V1909">
        <v>0</v>
      </c>
      <c r="W1909">
        <v>0</v>
      </c>
      <c r="X1909" s="20">
        <v>0</v>
      </c>
      <c r="Y1909">
        <v>0</v>
      </c>
      <c r="Z1909">
        <v>1</v>
      </c>
      <c r="AA1909" s="20">
        <v>0</v>
      </c>
      <c r="AB1909" t="s">
        <v>303</v>
      </c>
      <c r="AC1909" t="s">
        <v>303</v>
      </c>
      <c r="AD1909">
        <v>0</v>
      </c>
      <c r="AE1909">
        <v>0</v>
      </c>
      <c r="AF1909">
        <v>0</v>
      </c>
      <c r="AG1909">
        <v>0</v>
      </c>
      <c r="AH1909">
        <v>0</v>
      </c>
      <c r="AI1909">
        <v>0</v>
      </c>
    </row>
    <row r="1910" spans="2:35">
      <c r="C1910">
        <v>5</v>
      </c>
      <c r="F1910" t="s">
        <v>1264</v>
      </c>
      <c r="G1910" t="s">
        <v>1266</v>
      </c>
      <c r="I1910">
        <v>0</v>
      </c>
      <c r="J1910">
        <v>0</v>
      </c>
      <c r="K1910">
        <v>0</v>
      </c>
      <c r="L1910">
        <v>0</v>
      </c>
      <c r="M1910">
        <v>1</v>
      </c>
      <c r="N1910">
        <v>1</v>
      </c>
      <c r="O1910">
        <v>0</v>
      </c>
      <c r="P1910">
        <v>0</v>
      </c>
      <c r="Q1910">
        <v>1</v>
      </c>
      <c r="R1910" s="20">
        <v>1</v>
      </c>
      <c r="S1910" t="s">
        <v>303</v>
      </c>
      <c r="T1910" t="s">
        <v>303</v>
      </c>
      <c r="U1910" s="20" t="s">
        <v>303</v>
      </c>
      <c r="V1910">
        <v>0</v>
      </c>
      <c r="W1910">
        <v>1</v>
      </c>
      <c r="X1910" s="20">
        <v>0</v>
      </c>
      <c r="Y1910">
        <v>0</v>
      </c>
      <c r="Z1910">
        <v>0</v>
      </c>
      <c r="AA1910" s="20">
        <v>0</v>
      </c>
      <c r="AB1910" t="s">
        <v>303</v>
      </c>
      <c r="AC1910" t="s">
        <v>303</v>
      </c>
      <c r="AD1910">
        <v>0</v>
      </c>
      <c r="AE1910">
        <v>0</v>
      </c>
      <c r="AF1910">
        <v>0</v>
      </c>
      <c r="AG1910">
        <v>0</v>
      </c>
      <c r="AH1910">
        <v>0</v>
      </c>
      <c r="AI1910">
        <v>0</v>
      </c>
    </row>
    <row r="1911" spans="2:35">
      <c r="B1911" t="s">
        <v>1357</v>
      </c>
      <c r="C1911">
        <v>6</v>
      </c>
      <c r="E1911" s="2" t="s">
        <v>1367</v>
      </c>
      <c r="F1911" t="s">
        <v>1263</v>
      </c>
      <c r="G1911" t="s">
        <v>422</v>
      </c>
      <c r="H1911" t="s">
        <v>1368</v>
      </c>
      <c r="I1911">
        <v>0</v>
      </c>
      <c r="J1911">
        <v>1</v>
      </c>
      <c r="K1911">
        <v>1</v>
      </c>
      <c r="L1911">
        <v>0</v>
      </c>
      <c r="M1911">
        <v>0</v>
      </c>
      <c r="N1911">
        <v>0</v>
      </c>
      <c r="O1911">
        <v>0</v>
      </c>
      <c r="P1911">
        <v>0</v>
      </c>
      <c r="Q1911">
        <v>1</v>
      </c>
      <c r="R1911" s="20">
        <v>0</v>
      </c>
      <c r="S1911" t="s">
        <v>303</v>
      </c>
      <c r="T1911" t="s">
        <v>303</v>
      </c>
      <c r="U1911" s="20" t="s">
        <v>303</v>
      </c>
      <c r="V1911">
        <v>1</v>
      </c>
      <c r="W1911">
        <v>0</v>
      </c>
      <c r="X1911" s="20">
        <v>0</v>
      </c>
      <c r="Y1911">
        <v>0</v>
      </c>
      <c r="Z1911">
        <v>0</v>
      </c>
      <c r="AA1911" s="20">
        <v>0</v>
      </c>
      <c r="AB1911">
        <v>0</v>
      </c>
      <c r="AC1911">
        <v>1</v>
      </c>
      <c r="AD1911">
        <v>0</v>
      </c>
      <c r="AE1911">
        <v>0</v>
      </c>
      <c r="AF1911">
        <v>0</v>
      </c>
      <c r="AG1911">
        <v>0</v>
      </c>
      <c r="AH1911">
        <v>0</v>
      </c>
      <c r="AI1911">
        <v>0</v>
      </c>
    </row>
    <row r="1912" spans="2:35">
      <c r="C1912">
        <v>7</v>
      </c>
      <c r="F1912" t="s">
        <v>1265</v>
      </c>
      <c r="G1912" t="s">
        <v>422</v>
      </c>
      <c r="H1912" t="s">
        <v>1370</v>
      </c>
      <c r="I1912">
        <v>0</v>
      </c>
      <c r="J1912">
        <v>1</v>
      </c>
      <c r="K1912">
        <v>1</v>
      </c>
      <c r="L1912">
        <v>0</v>
      </c>
      <c r="M1912">
        <v>0</v>
      </c>
      <c r="N1912">
        <v>0</v>
      </c>
      <c r="O1912">
        <v>0</v>
      </c>
      <c r="P1912">
        <v>0</v>
      </c>
      <c r="Q1912">
        <v>1</v>
      </c>
      <c r="R1912" s="20">
        <v>0</v>
      </c>
      <c r="S1912" t="s">
        <v>303</v>
      </c>
      <c r="T1912" t="s">
        <v>303</v>
      </c>
      <c r="U1912" s="20" t="s">
        <v>303</v>
      </c>
      <c r="V1912" t="s">
        <v>303</v>
      </c>
      <c r="W1912" t="s">
        <v>303</v>
      </c>
      <c r="X1912" s="20" t="s">
        <v>303</v>
      </c>
      <c r="Y1912">
        <v>1</v>
      </c>
      <c r="Z1912">
        <v>0</v>
      </c>
      <c r="AA1912" s="20">
        <v>0</v>
      </c>
      <c r="AB1912">
        <v>1</v>
      </c>
      <c r="AC1912">
        <v>0</v>
      </c>
      <c r="AD1912" t="s">
        <v>303</v>
      </c>
      <c r="AE1912" t="s">
        <v>303</v>
      </c>
      <c r="AF1912">
        <v>0</v>
      </c>
      <c r="AG1912">
        <v>0</v>
      </c>
      <c r="AH1912">
        <v>0</v>
      </c>
      <c r="AI1912">
        <v>0</v>
      </c>
    </row>
    <row r="1913" spans="2:35">
      <c r="C1913">
        <v>0</v>
      </c>
      <c r="D1913" s="9"/>
      <c r="E1913" s="2" t="s">
        <v>1202</v>
      </c>
      <c r="F1913" t="s">
        <v>595</v>
      </c>
      <c r="G1913" t="s">
        <v>600</v>
      </c>
      <c r="I1913">
        <v>0</v>
      </c>
      <c r="J1913">
        <v>0</v>
      </c>
      <c r="K1913">
        <v>0</v>
      </c>
      <c r="L1913">
        <v>0</v>
      </c>
      <c r="M1913">
        <v>0</v>
      </c>
      <c r="N1913">
        <v>0</v>
      </c>
      <c r="O1913">
        <v>0</v>
      </c>
      <c r="P1913">
        <v>1</v>
      </c>
      <c r="Q1913">
        <v>1</v>
      </c>
      <c r="R1913" s="20">
        <v>0</v>
      </c>
      <c r="S1913" t="s">
        <v>303</v>
      </c>
      <c r="T1913" t="s">
        <v>303</v>
      </c>
      <c r="U1913" s="20" t="s">
        <v>303</v>
      </c>
      <c r="V1913">
        <v>0</v>
      </c>
      <c r="W1913">
        <v>0</v>
      </c>
      <c r="X1913" s="20">
        <v>1</v>
      </c>
      <c r="Y1913">
        <v>0</v>
      </c>
      <c r="Z1913">
        <v>0</v>
      </c>
      <c r="AA1913" s="20">
        <v>1</v>
      </c>
      <c r="AB1913" t="s">
        <v>303</v>
      </c>
      <c r="AC1913" t="s">
        <v>303</v>
      </c>
      <c r="AD1913">
        <v>0</v>
      </c>
      <c r="AE1913">
        <v>1</v>
      </c>
      <c r="AF1913">
        <v>0</v>
      </c>
      <c r="AG1913">
        <v>1</v>
      </c>
      <c r="AH1913">
        <v>0</v>
      </c>
      <c r="AI1913">
        <v>0</v>
      </c>
    </row>
    <row r="1914" spans="2:35">
      <c r="C1914">
        <v>1</v>
      </c>
      <c r="D1914" s="9"/>
      <c r="F1914" t="s">
        <v>597</v>
      </c>
      <c r="G1914" t="s">
        <v>602</v>
      </c>
      <c r="I1914">
        <v>0</v>
      </c>
      <c r="J1914">
        <v>0</v>
      </c>
      <c r="K1914">
        <v>0</v>
      </c>
      <c r="L1914">
        <v>0</v>
      </c>
      <c r="M1914">
        <v>0</v>
      </c>
      <c r="N1914">
        <v>0</v>
      </c>
      <c r="O1914">
        <v>0</v>
      </c>
      <c r="P1914">
        <v>1</v>
      </c>
      <c r="Q1914">
        <v>1</v>
      </c>
      <c r="R1914" s="20">
        <v>0</v>
      </c>
      <c r="S1914" t="s">
        <v>303</v>
      </c>
      <c r="T1914" t="s">
        <v>303</v>
      </c>
      <c r="U1914" s="20" t="s">
        <v>303</v>
      </c>
      <c r="V1914">
        <v>1</v>
      </c>
      <c r="W1914">
        <v>0</v>
      </c>
      <c r="X1914" s="20">
        <v>0</v>
      </c>
      <c r="Y1914">
        <v>0</v>
      </c>
      <c r="Z1914">
        <v>1</v>
      </c>
      <c r="AA1914" s="20">
        <v>0</v>
      </c>
      <c r="AB1914" t="s">
        <v>303</v>
      </c>
      <c r="AC1914" t="s">
        <v>303</v>
      </c>
      <c r="AD1914">
        <v>0</v>
      </c>
      <c r="AE1914">
        <v>1</v>
      </c>
      <c r="AF1914">
        <v>0</v>
      </c>
      <c r="AG1914">
        <v>1</v>
      </c>
      <c r="AH1914">
        <v>0</v>
      </c>
      <c r="AI1914">
        <v>0</v>
      </c>
    </row>
    <row r="1915" spans="2:35">
      <c r="C1915">
        <v>2</v>
      </c>
      <c r="D1915" s="9"/>
      <c r="F1915" t="s">
        <v>597</v>
      </c>
      <c r="G1915" t="s">
        <v>602</v>
      </c>
      <c r="I1915">
        <v>0</v>
      </c>
      <c r="J1915">
        <v>0</v>
      </c>
      <c r="K1915">
        <v>0</v>
      </c>
      <c r="L1915">
        <v>1</v>
      </c>
      <c r="M1915">
        <v>0</v>
      </c>
      <c r="N1915">
        <v>0</v>
      </c>
      <c r="O1915">
        <v>1</v>
      </c>
      <c r="P1915">
        <v>1</v>
      </c>
      <c r="Q1915">
        <v>1</v>
      </c>
      <c r="R1915" s="20">
        <v>0</v>
      </c>
      <c r="S1915" t="s">
        <v>303</v>
      </c>
      <c r="T1915" t="s">
        <v>303</v>
      </c>
      <c r="U1915" s="20" t="s">
        <v>303</v>
      </c>
      <c r="V1915">
        <v>0</v>
      </c>
      <c r="W1915">
        <v>0</v>
      </c>
      <c r="X1915" s="20">
        <v>0</v>
      </c>
      <c r="Y1915">
        <v>0</v>
      </c>
      <c r="Z1915">
        <v>1</v>
      </c>
      <c r="AA1915" s="20">
        <v>1</v>
      </c>
      <c r="AB1915" t="s">
        <v>303</v>
      </c>
      <c r="AC1915" t="s">
        <v>303</v>
      </c>
      <c r="AD1915">
        <v>0</v>
      </c>
      <c r="AE1915">
        <v>1</v>
      </c>
      <c r="AF1915">
        <v>0</v>
      </c>
      <c r="AG1915">
        <v>1</v>
      </c>
      <c r="AH1915">
        <v>0</v>
      </c>
      <c r="AI1915">
        <v>0</v>
      </c>
    </row>
    <row r="1916" spans="2:35">
      <c r="C1916">
        <v>3</v>
      </c>
      <c r="D1916" s="9"/>
      <c r="E1916" s="2" t="s">
        <v>1206</v>
      </c>
      <c r="F1916" t="s">
        <v>622</v>
      </c>
      <c r="G1916" t="s">
        <v>623</v>
      </c>
      <c r="I1916">
        <v>0</v>
      </c>
      <c r="J1916">
        <v>0</v>
      </c>
      <c r="K1916">
        <v>0</v>
      </c>
      <c r="L1916">
        <v>0</v>
      </c>
      <c r="M1916">
        <v>0</v>
      </c>
      <c r="N1916">
        <v>0</v>
      </c>
      <c r="O1916">
        <v>0</v>
      </c>
      <c r="P1916">
        <v>1</v>
      </c>
      <c r="Q1916">
        <v>1</v>
      </c>
      <c r="R1916" s="20">
        <v>0</v>
      </c>
      <c r="S1916" t="s">
        <v>303</v>
      </c>
      <c r="T1916" t="s">
        <v>303</v>
      </c>
      <c r="U1916" s="20" t="s">
        <v>303</v>
      </c>
      <c r="V1916">
        <v>0</v>
      </c>
      <c r="W1916">
        <v>0</v>
      </c>
      <c r="X1916" s="20">
        <v>1</v>
      </c>
      <c r="Y1916">
        <v>0</v>
      </c>
      <c r="Z1916">
        <v>0</v>
      </c>
      <c r="AA1916" s="20">
        <v>1</v>
      </c>
      <c r="AB1916" t="s">
        <v>303</v>
      </c>
      <c r="AC1916" t="s">
        <v>303</v>
      </c>
      <c r="AD1916">
        <v>1</v>
      </c>
      <c r="AE1916">
        <v>0</v>
      </c>
      <c r="AF1916">
        <v>1</v>
      </c>
      <c r="AG1916">
        <v>0</v>
      </c>
      <c r="AH1916">
        <v>0</v>
      </c>
      <c r="AI1916">
        <v>0</v>
      </c>
    </row>
    <row r="1917" spans="2:35">
      <c r="C1917">
        <v>4</v>
      </c>
      <c r="D1917" s="9"/>
      <c r="F1917" t="s">
        <v>622</v>
      </c>
      <c r="G1917" t="s">
        <v>623</v>
      </c>
      <c r="I1917">
        <v>0</v>
      </c>
      <c r="J1917">
        <v>0</v>
      </c>
      <c r="K1917">
        <v>0</v>
      </c>
      <c r="L1917">
        <v>0</v>
      </c>
      <c r="M1917">
        <v>1</v>
      </c>
      <c r="N1917">
        <v>1</v>
      </c>
      <c r="O1917">
        <v>0</v>
      </c>
      <c r="P1917">
        <v>0</v>
      </c>
      <c r="Q1917">
        <v>1</v>
      </c>
      <c r="R1917" s="20">
        <v>1</v>
      </c>
      <c r="S1917" t="s">
        <v>303</v>
      </c>
      <c r="T1917" t="s">
        <v>303</v>
      </c>
      <c r="U1917" s="20" t="s">
        <v>303</v>
      </c>
      <c r="V1917">
        <v>0</v>
      </c>
      <c r="W1917">
        <v>1</v>
      </c>
      <c r="X1917" s="20">
        <v>1</v>
      </c>
      <c r="Y1917">
        <v>0</v>
      </c>
      <c r="Z1917">
        <v>1</v>
      </c>
      <c r="AA1917" s="20">
        <v>0</v>
      </c>
      <c r="AB1917" t="s">
        <v>303</v>
      </c>
      <c r="AC1917" t="s">
        <v>303</v>
      </c>
      <c r="AD1917">
        <v>1</v>
      </c>
      <c r="AE1917">
        <v>0</v>
      </c>
      <c r="AF1917">
        <v>1</v>
      </c>
      <c r="AG1917">
        <v>0</v>
      </c>
      <c r="AH1917">
        <v>0</v>
      </c>
      <c r="AI1917">
        <v>0</v>
      </c>
    </row>
    <row r="1918" spans="2:35">
      <c r="C1918">
        <v>5</v>
      </c>
      <c r="D1918" s="9"/>
      <c r="E1918" s="2" t="s">
        <v>1210</v>
      </c>
      <c r="F1918" t="s">
        <v>619</v>
      </c>
      <c r="G1918" t="s">
        <v>620</v>
      </c>
      <c r="I1918">
        <v>0</v>
      </c>
      <c r="J1918">
        <v>0</v>
      </c>
      <c r="K1918">
        <v>0</v>
      </c>
      <c r="L1918">
        <v>0</v>
      </c>
      <c r="M1918">
        <v>0</v>
      </c>
      <c r="N1918">
        <v>0</v>
      </c>
      <c r="O1918">
        <v>0</v>
      </c>
      <c r="P1918">
        <v>1</v>
      </c>
      <c r="Q1918">
        <v>1</v>
      </c>
      <c r="R1918" s="20">
        <v>0</v>
      </c>
      <c r="S1918" t="s">
        <v>303</v>
      </c>
      <c r="T1918" t="s">
        <v>303</v>
      </c>
      <c r="U1918" s="20" t="s">
        <v>303</v>
      </c>
      <c r="V1918">
        <v>0</v>
      </c>
      <c r="W1918">
        <v>0</v>
      </c>
      <c r="X1918" s="20">
        <v>0</v>
      </c>
      <c r="Y1918">
        <v>0</v>
      </c>
      <c r="Z1918">
        <v>1</v>
      </c>
      <c r="AA1918" s="20">
        <v>0</v>
      </c>
      <c r="AB1918" t="s">
        <v>303</v>
      </c>
      <c r="AC1918" t="s">
        <v>303</v>
      </c>
      <c r="AD1918">
        <v>1</v>
      </c>
      <c r="AE1918">
        <v>0</v>
      </c>
      <c r="AF1918">
        <v>1</v>
      </c>
      <c r="AG1918">
        <v>0</v>
      </c>
      <c r="AH1918">
        <v>0</v>
      </c>
      <c r="AI1918">
        <v>0</v>
      </c>
    </row>
    <row r="1919" spans="2:35">
      <c r="C1919">
        <v>6</v>
      </c>
      <c r="D1919" s="9"/>
      <c r="F1919" t="s">
        <v>619</v>
      </c>
      <c r="G1919" t="s">
        <v>620</v>
      </c>
      <c r="I1919">
        <v>0</v>
      </c>
      <c r="J1919">
        <v>0</v>
      </c>
      <c r="K1919">
        <v>0</v>
      </c>
      <c r="L1919">
        <v>0</v>
      </c>
      <c r="M1919">
        <v>1</v>
      </c>
      <c r="N1919">
        <v>1</v>
      </c>
      <c r="O1919">
        <v>0</v>
      </c>
      <c r="P1919">
        <v>0</v>
      </c>
      <c r="Q1919">
        <v>1</v>
      </c>
      <c r="R1919" s="20">
        <v>1</v>
      </c>
      <c r="S1919" t="s">
        <v>303</v>
      </c>
      <c r="T1919" t="s">
        <v>303</v>
      </c>
      <c r="U1919" s="20" t="s">
        <v>303</v>
      </c>
      <c r="V1919">
        <v>0</v>
      </c>
      <c r="W1919">
        <v>1</v>
      </c>
      <c r="X1919" s="20">
        <v>0</v>
      </c>
      <c r="Y1919">
        <v>0</v>
      </c>
      <c r="Z1919">
        <v>0</v>
      </c>
      <c r="AA1919" s="20">
        <v>0</v>
      </c>
      <c r="AB1919" t="s">
        <v>303</v>
      </c>
      <c r="AC1919" t="s">
        <v>303</v>
      </c>
      <c r="AD1919">
        <v>1</v>
      </c>
      <c r="AE1919">
        <v>0</v>
      </c>
      <c r="AF1919">
        <v>1</v>
      </c>
      <c r="AG1919">
        <v>0</v>
      </c>
      <c r="AH1919">
        <v>0</v>
      </c>
      <c r="AI1919">
        <v>0</v>
      </c>
    </row>
    <row r="1920" spans="2:35">
      <c r="C1920">
        <v>7</v>
      </c>
      <c r="D1920" s="9"/>
      <c r="E1920" s="2" t="s">
        <v>1212</v>
      </c>
      <c r="F1920" t="s">
        <v>583</v>
      </c>
      <c r="G1920" t="s">
        <v>422</v>
      </c>
      <c r="H1920" t="s">
        <v>277</v>
      </c>
      <c r="I1920">
        <v>0</v>
      </c>
      <c r="J1920">
        <v>1</v>
      </c>
      <c r="K1920">
        <v>1</v>
      </c>
      <c r="L1920">
        <v>0</v>
      </c>
      <c r="M1920">
        <v>0</v>
      </c>
      <c r="N1920">
        <v>0</v>
      </c>
      <c r="O1920">
        <v>0</v>
      </c>
      <c r="P1920">
        <v>0</v>
      </c>
      <c r="Q1920">
        <v>1</v>
      </c>
      <c r="R1920" s="20">
        <v>0</v>
      </c>
      <c r="S1920" t="s">
        <v>303</v>
      </c>
      <c r="T1920" t="s">
        <v>303</v>
      </c>
      <c r="U1920" s="20" t="s">
        <v>303</v>
      </c>
      <c r="V1920">
        <v>0</v>
      </c>
      <c r="W1920">
        <v>1</v>
      </c>
      <c r="X1920" s="20">
        <v>0</v>
      </c>
      <c r="Y1920">
        <v>0</v>
      </c>
      <c r="Z1920">
        <v>0</v>
      </c>
      <c r="AA1920" s="20">
        <v>0</v>
      </c>
      <c r="AB1920">
        <v>0</v>
      </c>
      <c r="AC1920">
        <v>1</v>
      </c>
      <c r="AD1920">
        <v>0</v>
      </c>
      <c r="AE1920">
        <v>1</v>
      </c>
      <c r="AF1920">
        <v>0</v>
      </c>
      <c r="AG1920">
        <v>1</v>
      </c>
      <c r="AH1920">
        <v>0</v>
      </c>
      <c r="AI1920">
        <v>0</v>
      </c>
    </row>
    <row r="1921" spans="2:35">
      <c r="C1921">
        <v>8</v>
      </c>
      <c r="D1921" s="9"/>
      <c r="F1921" t="s">
        <v>586</v>
      </c>
      <c r="G1921" t="s">
        <v>422</v>
      </c>
      <c r="H1921" t="s">
        <v>278</v>
      </c>
      <c r="I1921">
        <v>0</v>
      </c>
      <c r="J1921">
        <v>1</v>
      </c>
      <c r="K1921">
        <v>1</v>
      </c>
      <c r="L1921">
        <v>0</v>
      </c>
      <c r="M1921">
        <v>0</v>
      </c>
      <c r="N1921">
        <v>0</v>
      </c>
      <c r="O1921">
        <v>0</v>
      </c>
      <c r="P1921">
        <v>0</v>
      </c>
      <c r="Q1921">
        <v>1</v>
      </c>
      <c r="R1921" s="20">
        <v>0</v>
      </c>
      <c r="S1921" t="s">
        <v>303</v>
      </c>
      <c r="T1921" t="s">
        <v>303</v>
      </c>
      <c r="U1921" s="20" t="s">
        <v>303</v>
      </c>
      <c r="V1921" t="s">
        <v>303</v>
      </c>
      <c r="W1921" t="s">
        <v>303</v>
      </c>
      <c r="X1921" s="20" t="s">
        <v>303</v>
      </c>
      <c r="Y1921">
        <v>0</v>
      </c>
      <c r="Z1921">
        <v>1</v>
      </c>
      <c r="AA1921" s="20">
        <v>0</v>
      </c>
      <c r="AB1921">
        <v>1</v>
      </c>
      <c r="AC1921">
        <v>0</v>
      </c>
      <c r="AD1921" t="s">
        <v>303</v>
      </c>
      <c r="AE1921" t="s">
        <v>303</v>
      </c>
      <c r="AF1921">
        <v>0</v>
      </c>
      <c r="AG1921">
        <v>1</v>
      </c>
      <c r="AH1921">
        <v>0</v>
      </c>
      <c r="AI1921">
        <v>0</v>
      </c>
    </row>
    <row r="1922" spans="2:35">
      <c r="B1922" t="s">
        <v>1208</v>
      </c>
      <c r="C1922">
        <v>9</v>
      </c>
      <c r="D1922" s="9"/>
      <c r="E1922" s="2" t="s">
        <v>1215</v>
      </c>
      <c r="F1922" t="s">
        <v>582</v>
      </c>
      <c r="G1922" t="s">
        <v>422</v>
      </c>
      <c r="H1922" t="s">
        <v>275</v>
      </c>
      <c r="I1922">
        <v>0</v>
      </c>
      <c r="J1922">
        <v>1</v>
      </c>
      <c r="K1922">
        <v>1</v>
      </c>
      <c r="L1922">
        <v>0</v>
      </c>
      <c r="M1922">
        <v>0</v>
      </c>
      <c r="N1922">
        <v>0</v>
      </c>
      <c r="O1922">
        <v>0</v>
      </c>
      <c r="P1922">
        <v>0</v>
      </c>
      <c r="Q1922">
        <v>1</v>
      </c>
      <c r="R1922" s="20">
        <v>0</v>
      </c>
      <c r="S1922" t="s">
        <v>303</v>
      </c>
      <c r="T1922" t="s">
        <v>303</v>
      </c>
      <c r="U1922" s="20" t="s">
        <v>303</v>
      </c>
      <c r="V1922">
        <v>1</v>
      </c>
      <c r="W1922">
        <v>0</v>
      </c>
      <c r="X1922" s="20">
        <v>0</v>
      </c>
      <c r="Y1922">
        <v>0</v>
      </c>
      <c r="Z1922">
        <v>0</v>
      </c>
      <c r="AA1922" s="20">
        <v>0</v>
      </c>
      <c r="AB1922">
        <v>0</v>
      </c>
      <c r="AC1922">
        <v>1</v>
      </c>
      <c r="AD1922">
        <v>1</v>
      </c>
      <c r="AE1922">
        <v>0</v>
      </c>
      <c r="AF1922">
        <v>1</v>
      </c>
      <c r="AG1922">
        <v>0</v>
      </c>
      <c r="AH1922">
        <v>0</v>
      </c>
      <c r="AI1922">
        <v>0</v>
      </c>
    </row>
    <row r="1923" spans="2:35">
      <c r="B1923" t="s">
        <v>1372</v>
      </c>
      <c r="C1923">
        <v>10</v>
      </c>
      <c r="D1923" s="9"/>
      <c r="F1923" t="s">
        <v>585</v>
      </c>
      <c r="G1923" t="s">
        <v>422</v>
      </c>
      <c r="H1923" t="s">
        <v>276</v>
      </c>
      <c r="I1923">
        <v>0</v>
      </c>
      <c r="J1923">
        <v>1</v>
      </c>
      <c r="K1923">
        <v>1</v>
      </c>
      <c r="L1923">
        <v>0</v>
      </c>
      <c r="M1923">
        <v>0</v>
      </c>
      <c r="N1923">
        <v>0</v>
      </c>
      <c r="O1923">
        <v>0</v>
      </c>
      <c r="P1923">
        <v>0</v>
      </c>
      <c r="Q1923">
        <v>1</v>
      </c>
      <c r="R1923" s="20">
        <v>0</v>
      </c>
      <c r="S1923" t="s">
        <v>303</v>
      </c>
      <c r="T1923" t="s">
        <v>303</v>
      </c>
      <c r="U1923" s="20" t="s">
        <v>303</v>
      </c>
      <c r="V1923" t="s">
        <v>303</v>
      </c>
      <c r="W1923" t="s">
        <v>303</v>
      </c>
      <c r="X1923" s="20" t="s">
        <v>303</v>
      </c>
      <c r="Y1923">
        <v>1</v>
      </c>
      <c r="Z1923">
        <v>0</v>
      </c>
      <c r="AA1923" s="20">
        <v>0</v>
      </c>
      <c r="AB1923">
        <v>1</v>
      </c>
      <c r="AC1923">
        <v>0</v>
      </c>
      <c r="AD1923" t="s">
        <v>303</v>
      </c>
      <c r="AE1923" t="s">
        <v>303</v>
      </c>
      <c r="AF1923">
        <v>1</v>
      </c>
      <c r="AG1923">
        <v>0</v>
      </c>
      <c r="AH1923">
        <v>0</v>
      </c>
      <c r="AI1923">
        <v>0</v>
      </c>
    </row>
    <row r="1924" spans="2:35">
      <c r="C1924">
        <v>11</v>
      </c>
      <c r="D1924" s="9"/>
      <c r="E1924" t="s">
        <v>1219</v>
      </c>
      <c r="F1924" s="2" t="s">
        <v>625</v>
      </c>
      <c r="G1924" t="s">
        <v>628</v>
      </c>
      <c r="I1924">
        <v>0</v>
      </c>
      <c r="J1924">
        <v>0</v>
      </c>
      <c r="K1924">
        <v>0</v>
      </c>
      <c r="L1924">
        <v>0</v>
      </c>
      <c r="M1924">
        <v>0</v>
      </c>
      <c r="N1924">
        <v>0</v>
      </c>
      <c r="O1924">
        <v>0</v>
      </c>
      <c r="P1924">
        <v>1</v>
      </c>
      <c r="Q1924">
        <v>1</v>
      </c>
      <c r="R1924" s="20">
        <v>0</v>
      </c>
      <c r="S1924" t="s">
        <v>303</v>
      </c>
      <c r="T1924" t="s">
        <v>303</v>
      </c>
      <c r="U1924" s="20" t="s">
        <v>303</v>
      </c>
      <c r="V1924">
        <v>0</v>
      </c>
      <c r="W1924">
        <v>0</v>
      </c>
      <c r="X1924" s="20">
        <v>1</v>
      </c>
      <c r="Y1924" t="s">
        <v>303</v>
      </c>
      <c r="Z1924" t="s">
        <v>303</v>
      </c>
      <c r="AA1924" s="20" t="s">
        <v>303</v>
      </c>
      <c r="AB1924" t="s">
        <v>303</v>
      </c>
      <c r="AC1924" t="s">
        <v>303</v>
      </c>
      <c r="AD1924">
        <v>0</v>
      </c>
      <c r="AE1924">
        <v>1</v>
      </c>
      <c r="AF1924" t="s">
        <v>303</v>
      </c>
      <c r="AG1924" t="s">
        <v>303</v>
      </c>
      <c r="AH1924">
        <v>0</v>
      </c>
      <c r="AI1924">
        <v>0</v>
      </c>
    </row>
    <row r="1925" spans="2:35">
      <c r="C1925">
        <v>12</v>
      </c>
      <c r="D1925" s="9"/>
      <c r="E1925"/>
      <c r="F1925" s="2" t="s">
        <v>626</v>
      </c>
      <c r="G1925" t="s">
        <v>629</v>
      </c>
      <c r="I1925">
        <v>0</v>
      </c>
      <c r="J1925">
        <v>0</v>
      </c>
      <c r="K1925">
        <v>0</v>
      </c>
      <c r="L1925">
        <v>0</v>
      </c>
      <c r="M1925">
        <v>0</v>
      </c>
      <c r="N1925">
        <v>0</v>
      </c>
      <c r="O1925">
        <v>0</v>
      </c>
      <c r="P1925">
        <v>1</v>
      </c>
      <c r="Q1925">
        <v>1</v>
      </c>
      <c r="R1925" s="20">
        <v>0</v>
      </c>
      <c r="S1925" t="s">
        <v>303</v>
      </c>
      <c r="T1925" t="s">
        <v>303</v>
      </c>
      <c r="U1925" s="20" t="s">
        <v>303</v>
      </c>
      <c r="V1925">
        <v>0</v>
      </c>
      <c r="W1925">
        <v>0</v>
      </c>
      <c r="X1925" s="20">
        <v>0</v>
      </c>
      <c r="Y1925">
        <v>0</v>
      </c>
      <c r="Z1925">
        <v>0</v>
      </c>
      <c r="AA1925" s="20">
        <v>1</v>
      </c>
      <c r="AB1925" t="s">
        <v>303</v>
      </c>
      <c r="AC1925" t="s">
        <v>303</v>
      </c>
      <c r="AD1925">
        <v>0</v>
      </c>
      <c r="AE1925">
        <v>1</v>
      </c>
      <c r="AF1925">
        <v>0</v>
      </c>
      <c r="AG1925">
        <v>1</v>
      </c>
      <c r="AH1925">
        <v>0</v>
      </c>
      <c r="AI1925">
        <v>0</v>
      </c>
    </row>
    <row r="1926" spans="2:35">
      <c r="C1926">
        <v>13</v>
      </c>
      <c r="D1926" s="9"/>
      <c r="F1926" t="s">
        <v>626</v>
      </c>
      <c r="G1926" t="s">
        <v>629</v>
      </c>
      <c r="I1926">
        <v>0</v>
      </c>
      <c r="J1926">
        <v>0</v>
      </c>
      <c r="K1926">
        <v>0</v>
      </c>
      <c r="L1926">
        <v>1</v>
      </c>
      <c r="M1926">
        <v>0</v>
      </c>
      <c r="N1926">
        <v>0</v>
      </c>
      <c r="O1926">
        <v>1</v>
      </c>
      <c r="P1926">
        <v>1</v>
      </c>
      <c r="Q1926">
        <v>1</v>
      </c>
      <c r="R1926" s="20">
        <v>0</v>
      </c>
      <c r="S1926" t="s">
        <v>303</v>
      </c>
      <c r="T1926" t="s">
        <v>303</v>
      </c>
      <c r="U1926" s="20" t="s">
        <v>303</v>
      </c>
      <c r="V1926">
        <v>1</v>
      </c>
      <c r="W1926">
        <v>0</v>
      </c>
      <c r="X1926" s="20">
        <v>0</v>
      </c>
      <c r="Y1926">
        <v>0</v>
      </c>
      <c r="Z1926">
        <v>1</v>
      </c>
      <c r="AA1926" s="20">
        <v>1</v>
      </c>
      <c r="AB1926" t="s">
        <v>303</v>
      </c>
      <c r="AC1926" t="s">
        <v>303</v>
      </c>
      <c r="AD1926">
        <v>0</v>
      </c>
      <c r="AE1926">
        <v>1</v>
      </c>
      <c r="AF1926">
        <v>0</v>
      </c>
      <c r="AG1926">
        <v>1</v>
      </c>
      <c r="AH1926">
        <v>0</v>
      </c>
      <c r="AI1926">
        <v>0</v>
      </c>
    </row>
    <row r="1927" spans="2:35">
      <c r="C1927">
        <v>14</v>
      </c>
      <c r="D1927" s="9"/>
      <c r="F1927" s="2" t="s">
        <v>625</v>
      </c>
      <c r="G1927" t="s">
        <v>628</v>
      </c>
      <c r="I1927">
        <v>0</v>
      </c>
      <c r="J1927">
        <v>0</v>
      </c>
      <c r="K1927">
        <v>0</v>
      </c>
      <c r="L1927">
        <v>0</v>
      </c>
      <c r="M1927">
        <v>0</v>
      </c>
      <c r="N1927">
        <v>0</v>
      </c>
      <c r="O1927">
        <v>0</v>
      </c>
      <c r="P1927">
        <v>1</v>
      </c>
      <c r="Q1927">
        <v>1</v>
      </c>
      <c r="R1927" s="20">
        <v>0</v>
      </c>
      <c r="S1927" t="s">
        <v>303</v>
      </c>
      <c r="T1927" t="s">
        <v>303</v>
      </c>
      <c r="U1927" s="20" t="s">
        <v>303</v>
      </c>
      <c r="V1927">
        <v>0</v>
      </c>
      <c r="W1927">
        <v>1</v>
      </c>
      <c r="X1927" s="20">
        <v>0</v>
      </c>
      <c r="Y1927">
        <v>0</v>
      </c>
      <c r="Z1927">
        <v>0</v>
      </c>
      <c r="AA1927" s="20">
        <v>0</v>
      </c>
      <c r="AB1927" t="s">
        <v>303</v>
      </c>
      <c r="AC1927" t="s">
        <v>303</v>
      </c>
      <c r="AD1927">
        <v>0</v>
      </c>
      <c r="AE1927">
        <v>1</v>
      </c>
      <c r="AF1927">
        <v>0</v>
      </c>
      <c r="AG1927">
        <v>1</v>
      </c>
      <c r="AH1927">
        <v>0</v>
      </c>
      <c r="AI1927">
        <v>0</v>
      </c>
    </row>
    <row r="1928" spans="2:35">
      <c r="C1928">
        <v>15</v>
      </c>
      <c r="D1928" s="9"/>
      <c r="F1928" s="2" t="s">
        <v>626</v>
      </c>
      <c r="G1928" t="s">
        <v>629</v>
      </c>
      <c r="I1928">
        <v>0</v>
      </c>
      <c r="J1928">
        <v>0</v>
      </c>
      <c r="K1928">
        <v>0</v>
      </c>
      <c r="L1928">
        <v>0</v>
      </c>
      <c r="M1928">
        <v>0</v>
      </c>
      <c r="N1928">
        <v>0</v>
      </c>
      <c r="O1928">
        <v>0</v>
      </c>
      <c r="P1928">
        <v>1</v>
      </c>
      <c r="Q1928">
        <v>1</v>
      </c>
      <c r="R1928" s="20">
        <v>0</v>
      </c>
      <c r="S1928" t="s">
        <v>303</v>
      </c>
      <c r="T1928" t="s">
        <v>303</v>
      </c>
      <c r="U1928" s="20" t="s">
        <v>303</v>
      </c>
      <c r="V1928">
        <v>0</v>
      </c>
      <c r="W1928">
        <v>0</v>
      </c>
      <c r="X1928" s="20">
        <v>0</v>
      </c>
      <c r="Y1928">
        <v>1</v>
      </c>
      <c r="Z1928">
        <v>0</v>
      </c>
      <c r="AA1928" s="20">
        <v>0</v>
      </c>
      <c r="AB1928" t="s">
        <v>303</v>
      </c>
      <c r="AC1928" t="s">
        <v>303</v>
      </c>
      <c r="AD1928">
        <v>0</v>
      </c>
      <c r="AE1928">
        <v>1</v>
      </c>
      <c r="AF1928">
        <v>0</v>
      </c>
      <c r="AG1928">
        <v>1</v>
      </c>
      <c r="AH1928">
        <v>0</v>
      </c>
      <c r="AI1928">
        <v>0</v>
      </c>
    </row>
    <row r="1929" spans="2:35">
      <c r="B1929" t="s">
        <v>1218</v>
      </c>
      <c r="C1929">
        <v>16</v>
      </c>
      <c r="D1929" s="9"/>
      <c r="E1929" s="2" t="s">
        <v>633</v>
      </c>
      <c r="F1929" t="s">
        <v>628</v>
      </c>
      <c r="G1929" t="s">
        <v>629</v>
      </c>
      <c r="I1929">
        <v>0</v>
      </c>
      <c r="J1929">
        <v>0</v>
      </c>
      <c r="K1929">
        <v>0</v>
      </c>
      <c r="L1929">
        <v>0</v>
      </c>
      <c r="M1929">
        <v>0</v>
      </c>
      <c r="N1929">
        <v>0</v>
      </c>
      <c r="O1929">
        <v>0</v>
      </c>
      <c r="P1929">
        <v>1</v>
      </c>
      <c r="Q1929">
        <v>1</v>
      </c>
      <c r="R1929" s="20">
        <v>0</v>
      </c>
      <c r="S1929" t="s">
        <v>303</v>
      </c>
      <c r="T1929" t="s">
        <v>303</v>
      </c>
      <c r="U1929" s="20" t="s">
        <v>303</v>
      </c>
      <c r="V1929">
        <v>0</v>
      </c>
      <c r="W1929">
        <v>0</v>
      </c>
      <c r="X1929" s="20">
        <v>1</v>
      </c>
      <c r="Y1929">
        <v>0</v>
      </c>
      <c r="Z1929">
        <v>0</v>
      </c>
      <c r="AA1929" s="20">
        <v>1</v>
      </c>
      <c r="AB1929" t="s">
        <v>303</v>
      </c>
      <c r="AC1929" t="s">
        <v>303</v>
      </c>
      <c r="AD1929">
        <v>1</v>
      </c>
      <c r="AE1929">
        <v>0</v>
      </c>
      <c r="AF1929">
        <v>1</v>
      </c>
      <c r="AG1929">
        <v>0</v>
      </c>
      <c r="AH1929">
        <v>0</v>
      </c>
      <c r="AI1929">
        <v>0</v>
      </c>
    </row>
    <row r="1930" spans="2:35">
      <c r="C1930">
        <v>17</v>
      </c>
      <c r="D1930" s="9"/>
      <c r="F1930" t="s">
        <v>628</v>
      </c>
      <c r="G1930" t="s">
        <v>629</v>
      </c>
      <c r="I1930">
        <v>0</v>
      </c>
      <c r="J1930">
        <v>0</v>
      </c>
      <c r="K1930">
        <v>0</v>
      </c>
      <c r="L1930">
        <v>0</v>
      </c>
      <c r="M1930">
        <v>1</v>
      </c>
      <c r="N1930">
        <v>1</v>
      </c>
      <c r="O1930">
        <v>0</v>
      </c>
      <c r="P1930">
        <v>0</v>
      </c>
      <c r="Q1930">
        <v>1</v>
      </c>
      <c r="R1930" s="20">
        <v>1</v>
      </c>
      <c r="S1930" t="s">
        <v>303</v>
      </c>
      <c r="T1930" t="s">
        <v>303</v>
      </c>
      <c r="U1930" s="20" t="s">
        <v>303</v>
      </c>
      <c r="V1930">
        <v>0</v>
      </c>
      <c r="W1930">
        <v>1</v>
      </c>
      <c r="X1930" s="20">
        <v>1</v>
      </c>
      <c r="Y1930">
        <v>0</v>
      </c>
      <c r="Z1930">
        <v>1</v>
      </c>
      <c r="AA1930" s="20">
        <v>0</v>
      </c>
      <c r="AB1930" t="s">
        <v>303</v>
      </c>
      <c r="AC1930" t="s">
        <v>303</v>
      </c>
      <c r="AD1930">
        <v>1</v>
      </c>
      <c r="AE1930">
        <v>0</v>
      </c>
      <c r="AF1930">
        <v>1</v>
      </c>
      <c r="AG1930">
        <v>0</v>
      </c>
      <c r="AH1930">
        <v>0</v>
      </c>
      <c r="AI1930">
        <v>0</v>
      </c>
    </row>
    <row r="1931" spans="2:35">
      <c r="C1931">
        <v>18</v>
      </c>
      <c r="D1931" s="9"/>
      <c r="E1931" s="2" t="s">
        <v>634</v>
      </c>
      <c r="F1931" t="s">
        <v>625</v>
      </c>
      <c r="G1931" t="s">
        <v>626</v>
      </c>
      <c r="I1931">
        <v>0</v>
      </c>
      <c r="J1931">
        <v>0</v>
      </c>
      <c r="K1931">
        <v>0</v>
      </c>
      <c r="L1931">
        <v>0</v>
      </c>
      <c r="M1931">
        <v>0</v>
      </c>
      <c r="N1931">
        <v>0</v>
      </c>
      <c r="O1931">
        <v>0</v>
      </c>
      <c r="P1931">
        <v>1</v>
      </c>
      <c r="Q1931">
        <v>1</v>
      </c>
      <c r="R1931" s="20">
        <v>0</v>
      </c>
      <c r="S1931" t="s">
        <v>303</v>
      </c>
      <c r="T1931" t="s">
        <v>303</v>
      </c>
      <c r="U1931" s="20" t="s">
        <v>303</v>
      </c>
      <c r="V1931">
        <v>0</v>
      </c>
      <c r="W1931">
        <v>0</v>
      </c>
      <c r="X1931" s="20">
        <v>0</v>
      </c>
      <c r="Y1931">
        <v>0</v>
      </c>
      <c r="Z1931">
        <v>1</v>
      </c>
      <c r="AA1931" s="20">
        <v>0</v>
      </c>
      <c r="AB1931" t="s">
        <v>303</v>
      </c>
      <c r="AC1931" t="s">
        <v>303</v>
      </c>
      <c r="AD1931">
        <v>1</v>
      </c>
      <c r="AE1931">
        <v>0</v>
      </c>
      <c r="AF1931">
        <v>1</v>
      </c>
      <c r="AG1931">
        <v>0</v>
      </c>
      <c r="AH1931">
        <v>0</v>
      </c>
      <c r="AI1931">
        <v>0</v>
      </c>
    </row>
    <row r="1932" spans="2:35">
      <c r="C1932">
        <v>19</v>
      </c>
      <c r="D1932" s="9"/>
      <c r="F1932" t="s">
        <v>625</v>
      </c>
      <c r="G1932" t="s">
        <v>626</v>
      </c>
      <c r="I1932">
        <v>0</v>
      </c>
      <c r="J1932">
        <v>0</v>
      </c>
      <c r="K1932">
        <v>0</v>
      </c>
      <c r="L1932">
        <v>0</v>
      </c>
      <c r="M1932">
        <v>1</v>
      </c>
      <c r="N1932">
        <v>1</v>
      </c>
      <c r="O1932">
        <v>0</v>
      </c>
      <c r="P1932">
        <v>0</v>
      </c>
      <c r="Q1932">
        <v>1</v>
      </c>
      <c r="R1932" s="20">
        <v>1</v>
      </c>
      <c r="S1932" t="s">
        <v>303</v>
      </c>
      <c r="T1932" t="s">
        <v>303</v>
      </c>
      <c r="U1932" s="20" t="s">
        <v>303</v>
      </c>
      <c r="V1932">
        <v>0</v>
      </c>
      <c r="W1932">
        <v>1</v>
      </c>
      <c r="X1932" s="20">
        <v>0</v>
      </c>
      <c r="Y1932">
        <v>0</v>
      </c>
      <c r="Z1932">
        <v>0</v>
      </c>
      <c r="AA1932" s="20">
        <v>0</v>
      </c>
      <c r="AB1932" t="s">
        <v>303</v>
      </c>
      <c r="AC1932" t="s">
        <v>303</v>
      </c>
      <c r="AD1932">
        <v>1</v>
      </c>
      <c r="AE1932">
        <v>0</v>
      </c>
      <c r="AF1932">
        <v>1</v>
      </c>
      <c r="AG1932">
        <v>0</v>
      </c>
      <c r="AH1932">
        <v>0</v>
      </c>
      <c r="AI1932">
        <v>0</v>
      </c>
    </row>
    <row r="1933" spans="2:35">
      <c r="C1933">
        <v>20</v>
      </c>
      <c r="D1933" s="9"/>
      <c r="E1933" s="2" t="s">
        <v>594</v>
      </c>
      <c r="F1933" t="s">
        <v>595</v>
      </c>
      <c r="G1933" t="s">
        <v>422</v>
      </c>
      <c r="H1933" t="s">
        <v>598</v>
      </c>
      <c r="I1933">
        <v>0</v>
      </c>
      <c r="J1933">
        <v>1</v>
      </c>
      <c r="K1933">
        <v>1</v>
      </c>
      <c r="L1933">
        <v>0</v>
      </c>
      <c r="M1933">
        <v>0</v>
      </c>
      <c r="N1933">
        <v>0</v>
      </c>
      <c r="O1933">
        <v>0</v>
      </c>
      <c r="P1933">
        <v>0</v>
      </c>
      <c r="Q1933">
        <v>1</v>
      </c>
      <c r="R1933" s="20">
        <v>0</v>
      </c>
      <c r="S1933" t="s">
        <v>303</v>
      </c>
      <c r="T1933" t="s">
        <v>303</v>
      </c>
      <c r="U1933" s="20" t="s">
        <v>303</v>
      </c>
      <c r="V1933">
        <v>0</v>
      </c>
      <c r="W1933">
        <v>1</v>
      </c>
      <c r="X1933" s="20">
        <v>0</v>
      </c>
      <c r="Y1933">
        <v>0</v>
      </c>
      <c r="Z1933">
        <v>0</v>
      </c>
      <c r="AA1933" s="20">
        <v>0</v>
      </c>
      <c r="AB1933">
        <v>0</v>
      </c>
      <c r="AC1933">
        <v>1</v>
      </c>
      <c r="AD1933">
        <v>0</v>
      </c>
      <c r="AE1933">
        <v>1</v>
      </c>
      <c r="AF1933">
        <v>0</v>
      </c>
      <c r="AG1933">
        <v>1</v>
      </c>
      <c r="AH1933">
        <v>0</v>
      </c>
      <c r="AI1933">
        <v>0</v>
      </c>
    </row>
    <row r="1934" spans="2:35">
      <c r="C1934">
        <v>21</v>
      </c>
      <c r="D1934" s="9"/>
      <c r="F1934" t="s">
        <v>597</v>
      </c>
      <c r="G1934" t="s">
        <v>422</v>
      </c>
      <c r="H1934" t="s">
        <v>596</v>
      </c>
      <c r="I1934">
        <v>0</v>
      </c>
      <c r="J1934">
        <v>1</v>
      </c>
      <c r="K1934">
        <v>1</v>
      </c>
      <c r="L1934">
        <v>0</v>
      </c>
      <c r="M1934">
        <v>0</v>
      </c>
      <c r="N1934">
        <v>0</v>
      </c>
      <c r="O1934">
        <v>0</v>
      </c>
      <c r="P1934">
        <v>0</v>
      </c>
      <c r="Q1934">
        <v>1</v>
      </c>
      <c r="R1934" s="20">
        <v>0</v>
      </c>
      <c r="S1934" t="s">
        <v>303</v>
      </c>
      <c r="T1934" t="s">
        <v>303</v>
      </c>
      <c r="U1934" s="20" t="s">
        <v>303</v>
      </c>
      <c r="V1934" t="s">
        <v>303</v>
      </c>
      <c r="W1934" t="s">
        <v>303</v>
      </c>
      <c r="X1934" s="20" t="s">
        <v>303</v>
      </c>
      <c r="Y1934">
        <v>0</v>
      </c>
      <c r="Z1934">
        <v>1</v>
      </c>
      <c r="AA1934" s="20">
        <v>0</v>
      </c>
      <c r="AB1934">
        <v>1</v>
      </c>
      <c r="AC1934">
        <v>0</v>
      </c>
      <c r="AD1934" t="s">
        <v>303</v>
      </c>
      <c r="AE1934" t="s">
        <v>303</v>
      </c>
      <c r="AF1934">
        <v>0</v>
      </c>
      <c r="AG1934">
        <v>1</v>
      </c>
      <c r="AH1934">
        <v>0</v>
      </c>
      <c r="AI1934">
        <v>0</v>
      </c>
    </row>
    <row r="1935" spans="2:35">
      <c r="C1935">
        <v>22</v>
      </c>
      <c r="D1935" s="9"/>
      <c r="E1935" s="2" t="s">
        <v>1225</v>
      </c>
      <c r="F1935" t="s">
        <v>600</v>
      </c>
      <c r="G1935" t="s">
        <v>422</v>
      </c>
      <c r="H1935" t="s">
        <v>273</v>
      </c>
      <c r="I1935">
        <v>0</v>
      </c>
      <c r="J1935">
        <v>1</v>
      </c>
      <c r="K1935">
        <v>1</v>
      </c>
      <c r="L1935">
        <v>0</v>
      </c>
      <c r="M1935">
        <v>0</v>
      </c>
      <c r="N1935">
        <v>0</v>
      </c>
      <c r="O1935">
        <v>0</v>
      </c>
      <c r="P1935">
        <v>0</v>
      </c>
      <c r="Q1935">
        <v>1</v>
      </c>
      <c r="R1935" s="20">
        <v>0</v>
      </c>
      <c r="S1935" t="s">
        <v>303</v>
      </c>
      <c r="T1935" t="s">
        <v>303</v>
      </c>
      <c r="U1935" s="20" t="s">
        <v>303</v>
      </c>
      <c r="V1935">
        <v>1</v>
      </c>
      <c r="W1935">
        <v>0</v>
      </c>
      <c r="X1935" s="20">
        <v>0</v>
      </c>
      <c r="Y1935">
        <v>0</v>
      </c>
      <c r="Z1935">
        <v>0</v>
      </c>
      <c r="AA1935" s="20">
        <v>0</v>
      </c>
      <c r="AB1935">
        <v>0</v>
      </c>
      <c r="AC1935">
        <v>1</v>
      </c>
      <c r="AD1935">
        <v>1</v>
      </c>
      <c r="AE1935">
        <v>0</v>
      </c>
      <c r="AF1935">
        <v>1</v>
      </c>
      <c r="AG1935">
        <v>0</v>
      </c>
      <c r="AH1935">
        <v>0</v>
      </c>
      <c r="AI1935">
        <v>0</v>
      </c>
    </row>
    <row r="1936" spans="2:35">
      <c r="C1936">
        <v>23</v>
      </c>
      <c r="D1936" s="9"/>
      <c r="F1936" t="s">
        <v>602</v>
      </c>
      <c r="G1936" t="s">
        <v>422</v>
      </c>
      <c r="H1936" t="s">
        <v>274</v>
      </c>
      <c r="I1936">
        <v>0</v>
      </c>
      <c r="J1936">
        <v>1</v>
      </c>
      <c r="K1936">
        <v>1</v>
      </c>
      <c r="L1936">
        <v>0</v>
      </c>
      <c r="M1936">
        <v>0</v>
      </c>
      <c r="N1936">
        <v>0</v>
      </c>
      <c r="O1936">
        <v>0</v>
      </c>
      <c r="P1936">
        <v>0</v>
      </c>
      <c r="Q1936">
        <v>1</v>
      </c>
      <c r="R1936" s="20">
        <v>0</v>
      </c>
      <c r="S1936" t="s">
        <v>303</v>
      </c>
      <c r="T1936" t="s">
        <v>303</v>
      </c>
      <c r="U1936" s="20" t="s">
        <v>303</v>
      </c>
      <c r="V1936" t="s">
        <v>303</v>
      </c>
      <c r="W1936" t="s">
        <v>303</v>
      </c>
      <c r="X1936" s="20" t="s">
        <v>303</v>
      </c>
      <c r="Y1936">
        <v>1</v>
      </c>
      <c r="Z1936">
        <v>0</v>
      </c>
      <c r="AA1936" s="20">
        <v>0</v>
      </c>
      <c r="AB1936">
        <v>1</v>
      </c>
      <c r="AC1936">
        <v>0</v>
      </c>
      <c r="AD1936" t="s">
        <v>303</v>
      </c>
      <c r="AE1936" t="s">
        <v>303</v>
      </c>
      <c r="AF1936">
        <v>1</v>
      </c>
      <c r="AG1936">
        <v>0</v>
      </c>
      <c r="AH1936">
        <v>0</v>
      </c>
      <c r="AI1936">
        <v>0</v>
      </c>
    </row>
    <row r="1937" spans="3:35">
      <c r="C1937">
        <v>24</v>
      </c>
      <c r="D1937" s="9"/>
      <c r="F1937" t="s">
        <v>307</v>
      </c>
      <c r="G1937" t="s">
        <v>307</v>
      </c>
    </row>
    <row r="1938" spans="3:35">
      <c r="C1938">
        <v>25</v>
      </c>
      <c r="D1938" s="9"/>
      <c r="F1938" t="s">
        <v>307</v>
      </c>
      <c r="G1938" t="s">
        <v>307</v>
      </c>
    </row>
    <row r="1939" spans="3:35">
      <c r="C1939">
        <v>26</v>
      </c>
      <c r="D1939" s="9"/>
      <c r="F1939" t="s">
        <v>307</v>
      </c>
      <c r="G1939" t="s">
        <v>307</v>
      </c>
    </row>
    <row r="1940" spans="3:35">
      <c r="C1940">
        <v>27</v>
      </c>
      <c r="D1940" s="9"/>
      <c r="F1940" t="s">
        <v>307</v>
      </c>
      <c r="G1940" t="s">
        <v>307</v>
      </c>
    </row>
    <row r="1941" spans="3:35">
      <c r="C1941">
        <v>28</v>
      </c>
      <c r="D1941" s="9"/>
      <c r="F1941" t="s">
        <v>307</v>
      </c>
      <c r="G1941" t="s">
        <v>307</v>
      </c>
    </row>
    <row r="1942" spans="3:35">
      <c r="C1942">
        <v>29</v>
      </c>
      <c r="D1942" s="9"/>
      <c r="F1942" t="s">
        <v>307</v>
      </c>
      <c r="G1942" t="s">
        <v>307</v>
      </c>
    </row>
    <row r="1943" spans="3:35" ht="19.5" thickBot="1">
      <c r="C1943" s="7">
        <v>30</v>
      </c>
      <c r="D1943" s="18"/>
      <c r="E1943" s="13"/>
      <c r="F1943" s="7" t="s">
        <v>307</v>
      </c>
      <c r="G1943" s="7" t="s">
        <v>307</v>
      </c>
      <c r="H1943" s="7"/>
    </row>
    <row r="1944" spans="3:35" ht="19.5" thickTop="1">
      <c r="C1944">
        <v>0</v>
      </c>
      <c r="D1944" s="4"/>
      <c r="E1944" t="s">
        <v>1219</v>
      </c>
      <c r="F1944" s="2" t="s">
        <v>625</v>
      </c>
      <c r="G1944" t="s">
        <v>628</v>
      </c>
      <c r="I1944">
        <v>0</v>
      </c>
      <c r="J1944">
        <v>0</v>
      </c>
      <c r="K1944">
        <v>0</v>
      </c>
      <c r="L1944">
        <v>0</v>
      </c>
      <c r="M1944">
        <v>0</v>
      </c>
      <c r="N1944">
        <v>0</v>
      </c>
      <c r="O1944">
        <v>0</v>
      </c>
      <c r="P1944">
        <v>1</v>
      </c>
      <c r="Q1944">
        <v>1</v>
      </c>
      <c r="R1944" s="20">
        <v>0</v>
      </c>
      <c r="S1944" t="s">
        <v>303</v>
      </c>
      <c r="T1944" t="s">
        <v>303</v>
      </c>
      <c r="U1944" s="20" t="s">
        <v>303</v>
      </c>
      <c r="V1944">
        <v>0</v>
      </c>
      <c r="W1944">
        <v>0</v>
      </c>
      <c r="X1944" s="20">
        <v>1</v>
      </c>
      <c r="Y1944" t="s">
        <v>303</v>
      </c>
      <c r="Z1944" t="s">
        <v>303</v>
      </c>
      <c r="AA1944" s="20" t="s">
        <v>303</v>
      </c>
      <c r="AB1944" t="s">
        <v>303</v>
      </c>
      <c r="AC1944" t="s">
        <v>303</v>
      </c>
      <c r="AD1944">
        <v>0</v>
      </c>
      <c r="AE1944">
        <v>1</v>
      </c>
      <c r="AF1944" t="s">
        <v>303</v>
      </c>
      <c r="AG1944" t="s">
        <v>303</v>
      </c>
      <c r="AH1944">
        <v>0</v>
      </c>
      <c r="AI1944">
        <v>0</v>
      </c>
    </row>
    <row r="1945" spans="3:35">
      <c r="C1945">
        <v>1</v>
      </c>
      <c r="D1945" s="4"/>
      <c r="E1945"/>
      <c r="F1945" s="2" t="s">
        <v>626</v>
      </c>
      <c r="G1945" t="s">
        <v>629</v>
      </c>
      <c r="I1945">
        <v>0</v>
      </c>
      <c r="J1945">
        <v>0</v>
      </c>
      <c r="K1945">
        <v>0</v>
      </c>
      <c r="L1945">
        <v>0</v>
      </c>
      <c r="M1945">
        <v>0</v>
      </c>
      <c r="N1945">
        <v>0</v>
      </c>
      <c r="O1945">
        <v>0</v>
      </c>
      <c r="P1945">
        <v>1</v>
      </c>
      <c r="Q1945">
        <v>1</v>
      </c>
      <c r="R1945" s="20">
        <v>0</v>
      </c>
      <c r="S1945" t="s">
        <v>303</v>
      </c>
      <c r="T1945" t="s">
        <v>303</v>
      </c>
      <c r="U1945" s="20" t="s">
        <v>303</v>
      </c>
      <c r="V1945">
        <v>0</v>
      </c>
      <c r="W1945">
        <v>0</v>
      </c>
      <c r="X1945" s="20">
        <v>0</v>
      </c>
      <c r="Y1945">
        <v>0</v>
      </c>
      <c r="Z1945">
        <v>0</v>
      </c>
      <c r="AA1945" s="20">
        <v>1</v>
      </c>
      <c r="AB1945" t="s">
        <v>303</v>
      </c>
      <c r="AC1945" t="s">
        <v>303</v>
      </c>
      <c r="AD1945">
        <v>0</v>
      </c>
      <c r="AE1945">
        <v>1</v>
      </c>
      <c r="AF1945">
        <v>0</v>
      </c>
      <c r="AG1945">
        <v>1</v>
      </c>
      <c r="AH1945">
        <v>0</v>
      </c>
      <c r="AI1945">
        <v>0</v>
      </c>
    </row>
    <row r="1946" spans="3:35">
      <c r="C1946">
        <v>2</v>
      </c>
      <c r="D1946" s="4"/>
      <c r="F1946" t="s">
        <v>626</v>
      </c>
      <c r="G1946" t="s">
        <v>629</v>
      </c>
      <c r="I1946">
        <v>0</v>
      </c>
      <c r="J1946">
        <v>0</v>
      </c>
      <c r="K1946">
        <v>0</v>
      </c>
      <c r="L1946">
        <v>1</v>
      </c>
      <c r="M1946">
        <v>0</v>
      </c>
      <c r="N1946">
        <v>0</v>
      </c>
      <c r="O1946">
        <v>1</v>
      </c>
      <c r="P1946">
        <v>1</v>
      </c>
      <c r="Q1946">
        <v>1</v>
      </c>
      <c r="R1946" s="20">
        <v>0</v>
      </c>
      <c r="S1946" t="s">
        <v>303</v>
      </c>
      <c r="T1946" t="s">
        <v>303</v>
      </c>
      <c r="U1946" s="20" t="s">
        <v>303</v>
      </c>
      <c r="V1946">
        <v>1</v>
      </c>
      <c r="W1946">
        <v>0</v>
      </c>
      <c r="X1946" s="20">
        <v>0</v>
      </c>
      <c r="Y1946">
        <v>0</v>
      </c>
      <c r="Z1946">
        <v>1</v>
      </c>
      <c r="AA1946" s="20">
        <v>1</v>
      </c>
      <c r="AB1946" t="s">
        <v>303</v>
      </c>
      <c r="AC1946" t="s">
        <v>303</v>
      </c>
      <c r="AD1946">
        <v>0</v>
      </c>
      <c r="AE1946">
        <v>1</v>
      </c>
      <c r="AF1946">
        <v>0</v>
      </c>
      <c r="AG1946">
        <v>1</v>
      </c>
      <c r="AH1946">
        <v>0</v>
      </c>
      <c r="AI1946">
        <v>0</v>
      </c>
    </row>
    <row r="1947" spans="3:35">
      <c r="C1947">
        <v>3</v>
      </c>
      <c r="D1947" s="4"/>
      <c r="F1947" s="2" t="s">
        <v>625</v>
      </c>
      <c r="G1947" t="s">
        <v>628</v>
      </c>
      <c r="I1947">
        <v>0</v>
      </c>
      <c r="J1947">
        <v>0</v>
      </c>
      <c r="K1947">
        <v>0</v>
      </c>
      <c r="L1947">
        <v>0</v>
      </c>
      <c r="M1947">
        <v>0</v>
      </c>
      <c r="N1947">
        <v>0</v>
      </c>
      <c r="O1947">
        <v>0</v>
      </c>
      <c r="P1947">
        <v>1</v>
      </c>
      <c r="Q1947">
        <v>1</v>
      </c>
      <c r="R1947" s="20">
        <v>0</v>
      </c>
      <c r="S1947" t="s">
        <v>303</v>
      </c>
      <c r="T1947" t="s">
        <v>303</v>
      </c>
      <c r="U1947" s="20" t="s">
        <v>303</v>
      </c>
      <c r="V1947">
        <v>0</v>
      </c>
      <c r="W1947">
        <v>1</v>
      </c>
      <c r="X1947" s="20">
        <v>0</v>
      </c>
      <c r="Y1947">
        <v>0</v>
      </c>
      <c r="Z1947">
        <v>0</v>
      </c>
      <c r="AA1947" s="20">
        <v>0</v>
      </c>
      <c r="AB1947" t="s">
        <v>303</v>
      </c>
      <c r="AC1947" t="s">
        <v>303</v>
      </c>
      <c r="AD1947">
        <v>0</v>
      </c>
      <c r="AE1947">
        <v>1</v>
      </c>
      <c r="AF1947">
        <v>0</v>
      </c>
      <c r="AG1947">
        <v>1</v>
      </c>
      <c r="AH1947">
        <v>0</v>
      </c>
      <c r="AI1947">
        <v>0</v>
      </c>
    </row>
    <row r="1948" spans="3:35">
      <c r="C1948">
        <v>4</v>
      </c>
      <c r="D1948" s="4"/>
      <c r="F1948" s="2" t="s">
        <v>626</v>
      </c>
      <c r="G1948" t="s">
        <v>629</v>
      </c>
      <c r="I1948">
        <v>0</v>
      </c>
      <c r="J1948">
        <v>0</v>
      </c>
      <c r="K1948">
        <v>0</v>
      </c>
      <c r="L1948">
        <v>0</v>
      </c>
      <c r="M1948">
        <v>0</v>
      </c>
      <c r="N1948">
        <v>0</v>
      </c>
      <c r="O1948">
        <v>0</v>
      </c>
      <c r="P1948">
        <v>1</v>
      </c>
      <c r="Q1948">
        <v>1</v>
      </c>
      <c r="R1948" s="20">
        <v>0</v>
      </c>
      <c r="S1948" t="s">
        <v>303</v>
      </c>
      <c r="T1948" t="s">
        <v>303</v>
      </c>
      <c r="U1948" s="20" t="s">
        <v>303</v>
      </c>
      <c r="V1948">
        <v>0</v>
      </c>
      <c r="W1948">
        <v>0</v>
      </c>
      <c r="X1948" s="20">
        <v>0</v>
      </c>
      <c r="Y1948">
        <v>1</v>
      </c>
      <c r="Z1948">
        <v>0</v>
      </c>
      <c r="AA1948" s="20">
        <v>0</v>
      </c>
      <c r="AB1948" t="s">
        <v>303</v>
      </c>
      <c r="AC1948" t="s">
        <v>303</v>
      </c>
      <c r="AD1948">
        <v>0</v>
      </c>
      <c r="AE1948">
        <v>1</v>
      </c>
      <c r="AF1948">
        <v>0</v>
      </c>
      <c r="AG1948">
        <v>1</v>
      </c>
      <c r="AH1948">
        <v>0</v>
      </c>
      <c r="AI1948">
        <v>0</v>
      </c>
    </row>
    <row r="1949" spans="3:35">
      <c r="C1949">
        <v>5</v>
      </c>
      <c r="D1949" s="4"/>
      <c r="E1949" s="2" t="s">
        <v>633</v>
      </c>
      <c r="F1949" t="s">
        <v>628</v>
      </c>
      <c r="G1949" t="s">
        <v>629</v>
      </c>
      <c r="I1949">
        <v>0</v>
      </c>
      <c r="J1949">
        <v>0</v>
      </c>
      <c r="K1949">
        <v>0</v>
      </c>
      <c r="L1949">
        <v>0</v>
      </c>
      <c r="M1949">
        <v>0</v>
      </c>
      <c r="N1949">
        <v>0</v>
      </c>
      <c r="O1949">
        <v>0</v>
      </c>
      <c r="P1949">
        <v>1</v>
      </c>
      <c r="Q1949">
        <v>1</v>
      </c>
      <c r="R1949" s="20">
        <v>0</v>
      </c>
      <c r="S1949" t="s">
        <v>303</v>
      </c>
      <c r="T1949" t="s">
        <v>303</v>
      </c>
      <c r="U1949" s="20" t="s">
        <v>303</v>
      </c>
      <c r="V1949">
        <v>0</v>
      </c>
      <c r="W1949">
        <v>0</v>
      </c>
      <c r="X1949" s="20">
        <v>1</v>
      </c>
      <c r="Y1949">
        <v>0</v>
      </c>
      <c r="Z1949">
        <v>0</v>
      </c>
      <c r="AA1949" s="20">
        <v>1</v>
      </c>
      <c r="AB1949" t="s">
        <v>303</v>
      </c>
      <c r="AC1949" t="s">
        <v>303</v>
      </c>
      <c r="AD1949">
        <v>1</v>
      </c>
      <c r="AE1949">
        <v>0</v>
      </c>
      <c r="AF1949">
        <v>1</v>
      </c>
      <c r="AG1949">
        <v>0</v>
      </c>
      <c r="AH1949">
        <v>0</v>
      </c>
      <c r="AI1949">
        <v>0</v>
      </c>
    </row>
    <row r="1950" spans="3:35">
      <c r="C1950">
        <v>6</v>
      </c>
      <c r="D1950" s="4"/>
      <c r="F1950" t="s">
        <v>628</v>
      </c>
      <c r="G1950" t="s">
        <v>629</v>
      </c>
      <c r="I1950">
        <v>0</v>
      </c>
      <c r="J1950">
        <v>0</v>
      </c>
      <c r="K1950">
        <v>0</v>
      </c>
      <c r="L1950">
        <v>0</v>
      </c>
      <c r="M1950">
        <v>1</v>
      </c>
      <c r="N1950">
        <v>1</v>
      </c>
      <c r="O1950">
        <v>0</v>
      </c>
      <c r="P1950">
        <v>0</v>
      </c>
      <c r="Q1950">
        <v>1</v>
      </c>
      <c r="R1950" s="20">
        <v>1</v>
      </c>
      <c r="S1950" t="s">
        <v>303</v>
      </c>
      <c r="T1950" t="s">
        <v>303</v>
      </c>
      <c r="U1950" s="20" t="s">
        <v>303</v>
      </c>
      <c r="V1950">
        <v>0</v>
      </c>
      <c r="W1950">
        <v>1</v>
      </c>
      <c r="X1950" s="20">
        <v>1</v>
      </c>
      <c r="Y1950">
        <v>0</v>
      </c>
      <c r="Z1950">
        <v>1</v>
      </c>
      <c r="AA1950" s="20">
        <v>0</v>
      </c>
      <c r="AB1950" t="s">
        <v>303</v>
      </c>
      <c r="AC1950" t="s">
        <v>303</v>
      </c>
      <c r="AD1950">
        <v>1</v>
      </c>
      <c r="AE1950">
        <v>0</v>
      </c>
      <c r="AF1950">
        <v>1</v>
      </c>
      <c r="AG1950">
        <v>0</v>
      </c>
      <c r="AH1950">
        <v>0</v>
      </c>
      <c r="AI1950">
        <v>0</v>
      </c>
    </row>
    <row r="1951" spans="3:35">
      <c r="C1951">
        <v>7</v>
      </c>
      <c r="D1951" s="4"/>
      <c r="E1951" s="2" t="s">
        <v>634</v>
      </c>
      <c r="F1951" t="s">
        <v>625</v>
      </c>
      <c r="G1951" t="s">
        <v>626</v>
      </c>
      <c r="I1951">
        <v>0</v>
      </c>
      <c r="J1951">
        <v>0</v>
      </c>
      <c r="K1951">
        <v>0</v>
      </c>
      <c r="L1951">
        <v>0</v>
      </c>
      <c r="M1951">
        <v>0</v>
      </c>
      <c r="N1951">
        <v>0</v>
      </c>
      <c r="O1951">
        <v>0</v>
      </c>
      <c r="P1951">
        <v>1</v>
      </c>
      <c r="Q1951">
        <v>1</v>
      </c>
      <c r="R1951" s="20">
        <v>0</v>
      </c>
      <c r="S1951" t="s">
        <v>303</v>
      </c>
      <c r="T1951" t="s">
        <v>303</v>
      </c>
      <c r="U1951" s="20" t="s">
        <v>303</v>
      </c>
      <c r="V1951">
        <v>0</v>
      </c>
      <c r="W1951">
        <v>0</v>
      </c>
      <c r="X1951" s="20">
        <v>0</v>
      </c>
      <c r="Y1951">
        <v>0</v>
      </c>
      <c r="Z1951">
        <v>1</v>
      </c>
      <c r="AA1951" s="20">
        <v>0</v>
      </c>
      <c r="AB1951" t="s">
        <v>303</v>
      </c>
      <c r="AC1951" t="s">
        <v>303</v>
      </c>
      <c r="AD1951">
        <v>1</v>
      </c>
      <c r="AE1951">
        <v>0</v>
      </c>
      <c r="AF1951">
        <v>1</v>
      </c>
      <c r="AG1951">
        <v>0</v>
      </c>
      <c r="AH1951">
        <v>0</v>
      </c>
      <c r="AI1951">
        <v>0</v>
      </c>
    </row>
    <row r="1952" spans="3:35">
      <c r="C1952">
        <v>8</v>
      </c>
      <c r="D1952" s="4"/>
      <c r="F1952" t="s">
        <v>625</v>
      </c>
      <c r="G1952" t="s">
        <v>626</v>
      </c>
      <c r="I1952">
        <v>0</v>
      </c>
      <c r="J1952">
        <v>0</v>
      </c>
      <c r="K1952">
        <v>0</v>
      </c>
      <c r="L1952">
        <v>0</v>
      </c>
      <c r="M1952">
        <v>1</v>
      </c>
      <c r="N1952">
        <v>1</v>
      </c>
      <c r="O1952">
        <v>0</v>
      </c>
      <c r="P1952">
        <v>0</v>
      </c>
      <c r="Q1952">
        <v>1</v>
      </c>
      <c r="R1952" s="20">
        <v>1</v>
      </c>
      <c r="S1952" t="s">
        <v>303</v>
      </c>
      <c r="T1952" t="s">
        <v>303</v>
      </c>
      <c r="U1952" s="20" t="s">
        <v>303</v>
      </c>
      <c r="V1952">
        <v>0</v>
      </c>
      <c r="W1952">
        <v>1</v>
      </c>
      <c r="X1952" s="20">
        <v>0</v>
      </c>
      <c r="Y1952">
        <v>0</v>
      </c>
      <c r="Z1952">
        <v>0</v>
      </c>
      <c r="AA1952" s="20">
        <v>0</v>
      </c>
      <c r="AB1952" t="s">
        <v>303</v>
      </c>
      <c r="AC1952" t="s">
        <v>303</v>
      </c>
      <c r="AD1952">
        <v>1</v>
      </c>
      <c r="AE1952">
        <v>0</v>
      </c>
      <c r="AF1952">
        <v>1</v>
      </c>
      <c r="AG1952">
        <v>0</v>
      </c>
      <c r="AH1952">
        <v>0</v>
      </c>
      <c r="AI1952">
        <v>0</v>
      </c>
    </row>
    <row r="1953" spans="2:35">
      <c r="C1953">
        <v>9</v>
      </c>
      <c r="D1953" s="4"/>
      <c r="E1953" s="2" t="s">
        <v>594</v>
      </c>
      <c r="F1953" t="s">
        <v>595</v>
      </c>
      <c r="G1953" t="s">
        <v>422</v>
      </c>
      <c r="H1953" t="s">
        <v>598</v>
      </c>
      <c r="I1953">
        <v>0</v>
      </c>
      <c r="J1953">
        <v>1</v>
      </c>
      <c r="K1953">
        <v>1</v>
      </c>
      <c r="L1953">
        <v>0</v>
      </c>
      <c r="M1953">
        <v>0</v>
      </c>
      <c r="N1953">
        <v>0</v>
      </c>
      <c r="O1953">
        <v>0</v>
      </c>
      <c r="P1953">
        <v>0</v>
      </c>
      <c r="Q1953">
        <v>1</v>
      </c>
      <c r="R1953" s="20">
        <v>0</v>
      </c>
      <c r="S1953" t="s">
        <v>303</v>
      </c>
      <c r="T1953" t="s">
        <v>303</v>
      </c>
      <c r="U1953" s="20" t="s">
        <v>303</v>
      </c>
      <c r="V1953">
        <v>0</v>
      </c>
      <c r="W1953">
        <v>1</v>
      </c>
      <c r="X1953" s="20">
        <v>0</v>
      </c>
      <c r="Y1953">
        <v>0</v>
      </c>
      <c r="Z1953">
        <v>0</v>
      </c>
      <c r="AA1953" s="20">
        <v>0</v>
      </c>
      <c r="AB1953">
        <v>0</v>
      </c>
      <c r="AC1953">
        <v>1</v>
      </c>
      <c r="AD1953">
        <v>0</v>
      </c>
      <c r="AE1953">
        <v>1</v>
      </c>
      <c r="AF1953">
        <v>0</v>
      </c>
      <c r="AG1953">
        <v>1</v>
      </c>
      <c r="AH1953">
        <v>0</v>
      </c>
      <c r="AI1953">
        <v>0</v>
      </c>
    </row>
    <row r="1954" spans="2:35">
      <c r="C1954">
        <v>10</v>
      </c>
      <c r="D1954" s="4"/>
      <c r="F1954" t="s">
        <v>597</v>
      </c>
      <c r="G1954" t="s">
        <v>422</v>
      </c>
      <c r="H1954" t="s">
        <v>596</v>
      </c>
      <c r="I1954">
        <v>0</v>
      </c>
      <c r="J1954">
        <v>1</v>
      </c>
      <c r="K1954">
        <v>1</v>
      </c>
      <c r="L1954">
        <v>0</v>
      </c>
      <c r="M1954">
        <v>0</v>
      </c>
      <c r="N1954">
        <v>0</v>
      </c>
      <c r="O1954">
        <v>0</v>
      </c>
      <c r="P1954">
        <v>0</v>
      </c>
      <c r="Q1954">
        <v>1</v>
      </c>
      <c r="R1954" s="20">
        <v>0</v>
      </c>
      <c r="S1954" t="s">
        <v>303</v>
      </c>
      <c r="T1954" t="s">
        <v>303</v>
      </c>
      <c r="U1954" s="20" t="s">
        <v>303</v>
      </c>
      <c r="V1954" t="s">
        <v>303</v>
      </c>
      <c r="W1954" t="s">
        <v>303</v>
      </c>
      <c r="X1954" s="20" t="s">
        <v>303</v>
      </c>
      <c r="Y1954">
        <v>0</v>
      </c>
      <c r="Z1954">
        <v>1</v>
      </c>
      <c r="AA1954" s="20">
        <v>0</v>
      </c>
      <c r="AB1954">
        <v>1</v>
      </c>
      <c r="AC1954">
        <v>0</v>
      </c>
      <c r="AD1954" t="s">
        <v>303</v>
      </c>
      <c r="AE1954" t="s">
        <v>303</v>
      </c>
      <c r="AF1954">
        <v>0</v>
      </c>
      <c r="AG1954">
        <v>1</v>
      </c>
      <c r="AH1954">
        <v>0</v>
      </c>
      <c r="AI1954">
        <v>0</v>
      </c>
    </row>
    <row r="1955" spans="2:35">
      <c r="C1955">
        <v>11</v>
      </c>
      <c r="D1955" s="4"/>
      <c r="E1955" s="2" t="s">
        <v>1225</v>
      </c>
      <c r="F1955" t="s">
        <v>600</v>
      </c>
      <c r="G1955" t="s">
        <v>422</v>
      </c>
      <c r="H1955" t="s">
        <v>273</v>
      </c>
      <c r="I1955">
        <v>0</v>
      </c>
      <c r="J1955">
        <v>1</v>
      </c>
      <c r="K1955">
        <v>1</v>
      </c>
      <c r="L1955">
        <v>0</v>
      </c>
      <c r="M1955">
        <v>0</v>
      </c>
      <c r="N1955">
        <v>0</v>
      </c>
      <c r="O1955">
        <v>0</v>
      </c>
      <c r="P1955">
        <v>0</v>
      </c>
      <c r="Q1955">
        <v>1</v>
      </c>
      <c r="R1955" s="20">
        <v>0</v>
      </c>
      <c r="S1955" t="s">
        <v>303</v>
      </c>
      <c r="T1955" t="s">
        <v>303</v>
      </c>
      <c r="U1955" s="20" t="s">
        <v>303</v>
      </c>
      <c r="V1955">
        <v>1</v>
      </c>
      <c r="W1955">
        <v>0</v>
      </c>
      <c r="X1955" s="20">
        <v>0</v>
      </c>
      <c r="Y1955">
        <v>0</v>
      </c>
      <c r="Z1955">
        <v>0</v>
      </c>
      <c r="AA1955" s="20">
        <v>0</v>
      </c>
      <c r="AB1955">
        <v>0</v>
      </c>
      <c r="AC1955">
        <v>1</v>
      </c>
      <c r="AD1955">
        <v>1</v>
      </c>
      <c r="AE1955">
        <v>0</v>
      </c>
      <c r="AF1955">
        <v>1</v>
      </c>
      <c r="AG1955">
        <v>0</v>
      </c>
      <c r="AH1955">
        <v>0</v>
      </c>
      <c r="AI1955">
        <v>0</v>
      </c>
    </row>
    <row r="1956" spans="2:35">
      <c r="C1956">
        <v>12</v>
      </c>
      <c r="D1956" s="4"/>
      <c r="F1956" t="s">
        <v>602</v>
      </c>
      <c r="G1956" t="s">
        <v>422</v>
      </c>
      <c r="H1956" t="s">
        <v>274</v>
      </c>
      <c r="I1956">
        <v>0</v>
      </c>
      <c r="J1956">
        <v>1</v>
      </c>
      <c r="K1956">
        <v>1</v>
      </c>
      <c r="L1956">
        <v>0</v>
      </c>
      <c r="M1956">
        <v>0</v>
      </c>
      <c r="N1956">
        <v>0</v>
      </c>
      <c r="O1956">
        <v>0</v>
      </c>
      <c r="P1956">
        <v>0</v>
      </c>
      <c r="Q1956">
        <v>1</v>
      </c>
      <c r="R1956" s="20">
        <v>0</v>
      </c>
      <c r="S1956" t="s">
        <v>303</v>
      </c>
      <c r="T1956" t="s">
        <v>303</v>
      </c>
      <c r="U1956" s="20" t="s">
        <v>303</v>
      </c>
      <c r="V1956" t="s">
        <v>303</v>
      </c>
      <c r="W1956" t="s">
        <v>303</v>
      </c>
      <c r="X1956" s="20" t="s">
        <v>303</v>
      </c>
      <c r="Y1956">
        <v>1</v>
      </c>
      <c r="Z1956">
        <v>0</v>
      </c>
      <c r="AA1956" s="20">
        <v>0</v>
      </c>
      <c r="AB1956">
        <v>1</v>
      </c>
      <c r="AC1956">
        <v>0</v>
      </c>
      <c r="AD1956" t="s">
        <v>303</v>
      </c>
      <c r="AE1956" t="s">
        <v>303</v>
      </c>
      <c r="AF1956">
        <v>1</v>
      </c>
      <c r="AG1956">
        <v>0</v>
      </c>
      <c r="AH1956">
        <v>0</v>
      </c>
      <c r="AI1956">
        <v>0</v>
      </c>
    </row>
    <row r="1957" spans="2:35">
      <c r="C1957">
        <v>13</v>
      </c>
      <c r="D1957" s="4"/>
      <c r="E1957" s="2" t="s">
        <v>1202</v>
      </c>
      <c r="F1957" t="s">
        <v>595</v>
      </c>
      <c r="G1957" t="s">
        <v>600</v>
      </c>
      <c r="I1957">
        <v>0</v>
      </c>
      <c r="J1957">
        <v>0</v>
      </c>
      <c r="K1957">
        <v>0</v>
      </c>
      <c r="L1957">
        <v>0</v>
      </c>
      <c r="M1957">
        <v>0</v>
      </c>
      <c r="N1957">
        <v>0</v>
      </c>
      <c r="O1957">
        <v>0</v>
      </c>
      <c r="P1957">
        <v>1</v>
      </c>
      <c r="Q1957">
        <v>1</v>
      </c>
      <c r="R1957" s="20">
        <v>0</v>
      </c>
      <c r="S1957" t="s">
        <v>303</v>
      </c>
      <c r="T1957" t="s">
        <v>303</v>
      </c>
      <c r="U1957" s="20" t="s">
        <v>303</v>
      </c>
      <c r="V1957">
        <v>0</v>
      </c>
      <c r="W1957">
        <v>0</v>
      </c>
      <c r="X1957" s="20">
        <v>1</v>
      </c>
      <c r="Y1957">
        <v>0</v>
      </c>
      <c r="Z1957">
        <v>0</v>
      </c>
      <c r="AA1957" s="20">
        <v>1</v>
      </c>
      <c r="AB1957" t="s">
        <v>303</v>
      </c>
      <c r="AC1957" t="s">
        <v>303</v>
      </c>
      <c r="AD1957">
        <v>0</v>
      </c>
      <c r="AE1957">
        <v>1</v>
      </c>
      <c r="AF1957">
        <v>0</v>
      </c>
      <c r="AG1957">
        <v>1</v>
      </c>
      <c r="AH1957">
        <v>0</v>
      </c>
      <c r="AI1957">
        <v>0</v>
      </c>
    </row>
    <row r="1958" spans="2:35">
      <c r="C1958">
        <v>14</v>
      </c>
      <c r="D1958" s="4"/>
      <c r="F1958" t="s">
        <v>597</v>
      </c>
      <c r="G1958" t="s">
        <v>602</v>
      </c>
      <c r="I1958">
        <v>0</v>
      </c>
      <c r="J1958">
        <v>0</v>
      </c>
      <c r="K1958">
        <v>0</v>
      </c>
      <c r="L1958">
        <v>0</v>
      </c>
      <c r="M1958">
        <v>0</v>
      </c>
      <c r="N1958">
        <v>0</v>
      </c>
      <c r="O1958">
        <v>0</v>
      </c>
      <c r="P1958">
        <v>1</v>
      </c>
      <c r="Q1958">
        <v>1</v>
      </c>
      <c r="R1958" s="20">
        <v>0</v>
      </c>
      <c r="S1958" t="s">
        <v>303</v>
      </c>
      <c r="T1958" t="s">
        <v>303</v>
      </c>
      <c r="U1958" s="20" t="s">
        <v>303</v>
      </c>
      <c r="V1958">
        <v>1</v>
      </c>
      <c r="W1958">
        <v>0</v>
      </c>
      <c r="X1958" s="20">
        <v>0</v>
      </c>
      <c r="Y1958">
        <v>0</v>
      </c>
      <c r="Z1958">
        <v>1</v>
      </c>
      <c r="AA1958" s="20">
        <v>0</v>
      </c>
      <c r="AB1958" t="s">
        <v>303</v>
      </c>
      <c r="AC1958" t="s">
        <v>303</v>
      </c>
      <c r="AD1958">
        <v>0</v>
      </c>
      <c r="AE1958">
        <v>1</v>
      </c>
      <c r="AF1958">
        <v>0</v>
      </c>
      <c r="AG1958">
        <v>1</v>
      </c>
      <c r="AH1958">
        <v>0</v>
      </c>
      <c r="AI1958">
        <v>0</v>
      </c>
    </row>
    <row r="1959" spans="2:35">
      <c r="C1959">
        <v>15</v>
      </c>
      <c r="D1959" s="4"/>
      <c r="F1959" t="s">
        <v>597</v>
      </c>
      <c r="G1959" t="s">
        <v>602</v>
      </c>
      <c r="I1959">
        <v>0</v>
      </c>
      <c r="J1959">
        <v>0</v>
      </c>
      <c r="K1959">
        <v>0</v>
      </c>
      <c r="L1959">
        <v>1</v>
      </c>
      <c r="M1959">
        <v>0</v>
      </c>
      <c r="N1959">
        <v>0</v>
      </c>
      <c r="O1959">
        <v>1</v>
      </c>
      <c r="P1959">
        <v>1</v>
      </c>
      <c r="Q1959">
        <v>1</v>
      </c>
      <c r="R1959" s="20">
        <v>0</v>
      </c>
      <c r="S1959" t="s">
        <v>303</v>
      </c>
      <c r="T1959" t="s">
        <v>303</v>
      </c>
      <c r="U1959" s="20" t="s">
        <v>303</v>
      </c>
      <c r="V1959">
        <v>0</v>
      </c>
      <c r="W1959">
        <v>0</v>
      </c>
      <c r="X1959" s="20">
        <v>0</v>
      </c>
      <c r="Y1959">
        <v>0</v>
      </c>
      <c r="Z1959">
        <v>1</v>
      </c>
      <c r="AA1959" s="20">
        <v>1</v>
      </c>
      <c r="AB1959" t="s">
        <v>303</v>
      </c>
      <c r="AC1959" t="s">
        <v>303</v>
      </c>
      <c r="AD1959">
        <v>0</v>
      </c>
      <c r="AE1959">
        <v>1</v>
      </c>
      <c r="AF1959">
        <v>0</v>
      </c>
      <c r="AG1959">
        <v>1</v>
      </c>
      <c r="AH1959">
        <v>0</v>
      </c>
      <c r="AI1959">
        <v>0</v>
      </c>
    </row>
    <row r="1960" spans="2:35">
      <c r="C1960">
        <v>16</v>
      </c>
      <c r="D1960" s="4"/>
      <c r="E1960" s="2" t="s">
        <v>1206</v>
      </c>
      <c r="F1960" t="s">
        <v>622</v>
      </c>
      <c r="G1960" t="s">
        <v>623</v>
      </c>
      <c r="I1960">
        <v>0</v>
      </c>
      <c r="J1960">
        <v>0</v>
      </c>
      <c r="K1960">
        <v>0</v>
      </c>
      <c r="L1960">
        <v>0</v>
      </c>
      <c r="M1960">
        <v>0</v>
      </c>
      <c r="N1960">
        <v>0</v>
      </c>
      <c r="O1960">
        <v>0</v>
      </c>
      <c r="P1960">
        <v>1</v>
      </c>
      <c r="Q1960">
        <v>1</v>
      </c>
      <c r="R1960" s="20">
        <v>0</v>
      </c>
      <c r="S1960" t="s">
        <v>303</v>
      </c>
      <c r="T1960" t="s">
        <v>303</v>
      </c>
      <c r="U1960" s="20" t="s">
        <v>303</v>
      </c>
      <c r="V1960">
        <v>0</v>
      </c>
      <c r="W1960">
        <v>0</v>
      </c>
      <c r="X1960" s="20">
        <v>1</v>
      </c>
      <c r="Y1960">
        <v>0</v>
      </c>
      <c r="Z1960">
        <v>0</v>
      </c>
      <c r="AA1960" s="20">
        <v>1</v>
      </c>
      <c r="AB1960" t="s">
        <v>303</v>
      </c>
      <c r="AC1960" t="s">
        <v>303</v>
      </c>
      <c r="AD1960">
        <v>1</v>
      </c>
      <c r="AE1960">
        <v>0</v>
      </c>
      <c r="AF1960">
        <v>1</v>
      </c>
      <c r="AG1960">
        <v>0</v>
      </c>
      <c r="AH1960">
        <v>0</v>
      </c>
      <c r="AI1960">
        <v>0</v>
      </c>
    </row>
    <row r="1961" spans="2:35">
      <c r="B1961" t="s">
        <v>1355</v>
      </c>
      <c r="C1961">
        <v>17</v>
      </c>
      <c r="D1961" s="4"/>
      <c r="F1961" t="s">
        <v>622</v>
      </c>
      <c r="G1961" t="s">
        <v>623</v>
      </c>
      <c r="I1961">
        <v>0</v>
      </c>
      <c r="J1961">
        <v>0</v>
      </c>
      <c r="K1961">
        <v>0</v>
      </c>
      <c r="L1961">
        <v>0</v>
      </c>
      <c r="M1961">
        <v>1</v>
      </c>
      <c r="N1961">
        <v>1</v>
      </c>
      <c r="O1961">
        <v>0</v>
      </c>
      <c r="P1961">
        <v>0</v>
      </c>
      <c r="Q1961">
        <v>1</v>
      </c>
      <c r="R1961" s="20">
        <v>1</v>
      </c>
      <c r="S1961" t="s">
        <v>303</v>
      </c>
      <c r="T1961" t="s">
        <v>303</v>
      </c>
      <c r="U1961" s="20" t="s">
        <v>303</v>
      </c>
      <c r="V1961">
        <v>0</v>
      </c>
      <c r="W1961">
        <v>1</v>
      </c>
      <c r="X1961" s="20">
        <v>1</v>
      </c>
      <c r="Y1961">
        <v>0</v>
      </c>
      <c r="Z1961">
        <v>1</v>
      </c>
      <c r="AA1961" s="20">
        <v>0</v>
      </c>
      <c r="AB1961" t="s">
        <v>303</v>
      </c>
      <c r="AC1961" t="s">
        <v>303</v>
      </c>
      <c r="AD1961">
        <v>1</v>
      </c>
      <c r="AE1961">
        <v>0</v>
      </c>
      <c r="AF1961">
        <v>1</v>
      </c>
      <c r="AG1961">
        <v>0</v>
      </c>
      <c r="AH1961">
        <v>0</v>
      </c>
      <c r="AI1961">
        <v>0</v>
      </c>
    </row>
    <row r="1962" spans="2:35">
      <c r="C1962">
        <v>18</v>
      </c>
      <c r="D1962" s="4"/>
      <c r="E1962" s="2" t="s">
        <v>1210</v>
      </c>
      <c r="F1962" t="s">
        <v>619</v>
      </c>
      <c r="G1962" t="s">
        <v>620</v>
      </c>
      <c r="I1962">
        <v>0</v>
      </c>
      <c r="J1962">
        <v>0</v>
      </c>
      <c r="K1962">
        <v>0</v>
      </c>
      <c r="L1962">
        <v>0</v>
      </c>
      <c r="M1962">
        <v>0</v>
      </c>
      <c r="N1962">
        <v>0</v>
      </c>
      <c r="O1962">
        <v>0</v>
      </c>
      <c r="P1962">
        <v>1</v>
      </c>
      <c r="Q1962">
        <v>1</v>
      </c>
      <c r="R1962" s="20">
        <v>0</v>
      </c>
      <c r="S1962" t="s">
        <v>303</v>
      </c>
      <c r="T1962" t="s">
        <v>303</v>
      </c>
      <c r="U1962" s="20" t="s">
        <v>303</v>
      </c>
      <c r="V1962">
        <v>0</v>
      </c>
      <c r="W1962">
        <v>0</v>
      </c>
      <c r="X1962" s="20">
        <v>0</v>
      </c>
      <c r="Y1962">
        <v>0</v>
      </c>
      <c r="Z1962">
        <v>1</v>
      </c>
      <c r="AA1962" s="20">
        <v>0</v>
      </c>
      <c r="AB1962" t="s">
        <v>303</v>
      </c>
      <c r="AC1962" t="s">
        <v>303</v>
      </c>
      <c r="AD1962">
        <v>1</v>
      </c>
      <c r="AE1962">
        <v>0</v>
      </c>
      <c r="AF1962">
        <v>1</v>
      </c>
      <c r="AG1962">
        <v>0</v>
      </c>
      <c r="AH1962">
        <v>0</v>
      </c>
      <c r="AI1962">
        <v>0</v>
      </c>
    </row>
    <row r="1963" spans="2:35">
      <c r="C1963">
        <v>19</v>
      </c>
      <c r="D1963" s="4"/>
      <c r="F1963" t="s">
        <v>619</v>
      </c>
      <c r="G1963" t="s">
        <v>620</v>
      </c>
      <c r="I1963">
        <v>0</v>
      </c>
      <c r="J1963">
        <v>0</v>
      </c>
      <c r="K1963">
        <v>0</v>
      </c>
      <c r="L1963">
        <v>0</v>
      </c>
      <c r="M1963">
        <v>1</v>
      </c>
      <c r="N1963">
        <v>1</v>
      </c>
      <c r="O1963">
        <v>0</v>
      </c>
      <c r="P1963">
        <v>0</v>
      </c>
      <c r="Q1963">
        <v>1</v>
      </c>
      <c r="R1963" s="20">
        <v>1</v>
      </c>
      <c r="S1963" t="s">
        <v>303</v>
      </c>
      <c r="T1963" t="s">
        <v>303</v>
      </c>
      <c r="U1963" s="20" t="s">
        <v>303</v>
      </c>
      <c r="V1963">
        <v>0</v>
      </c>
      <c r="W1963">
        <v>1</v>
      </c>
      <c r="X1963" s="20">
        <v>0</v>
      </c>
      <c r="Y1963">
        <v>0</v>
      </c>
      <c r="Z1963">
        <v>0</v>
      </c>
      <c r="AA1963" s="20">
        <v>0</v>
      </c>
      <c r="AB1963" t="s">
        <v>303</v>
      </c>
      <c r="AC1963" t="s">
        <v>303</v>
      </c>
      <c r="AD1963">
        <v>1</v>
      </c>
      <c r="AE1963">
        <v>0</v>
      </c>
      <c r="AF1963">
        <v>1</v>
      </c>
      <c r="AG1963">
        <v>0</v>
      </c>
      <c r="AH1963">
        <v>0</v>
      </c>
      <c r="AI1963">
        <v>0</v>
      </c>
    </row>
    <row r="1964" spans="2:35">
      <c r="C1964">
        <v>20</v>
      </c>
      <c r="D1964" s="4"/>
      <c r="E1964" s="2" t="s">
        <v>1212</v>
      </c>
      <c r="F1964" t="s">
        <v>583</v>
      </c>
      <c r="G1964" t="s">
        <v>422</v>
      </c>
      <c r="H1964" t="s">
        <v>277</v>
      </c>
      <c r="I1964">
        <v>0</v>
      </c>
      <c r="J1964">
        <v>1</v>
      </c>
      <c r="K1964">
        <v>1</v>
      </c>
      <c r="L1964">
        <v>0</v>
      </c>
      <c r="M1964">
        <v>0</v>
      </c>
      <c r="N1964">
        <v>0</v>
      </c>
      <c r="O1964">
        <v>0</v>
      </c>
      <c r="P1964">
        <v>0</v>
      </c>
      <c r="Q1964">
        <v>1</v>
      </c>
      <c r="R1964" s="20">
        <v>0</v>
      </c>
      <c r="S1964" t="s">
        <v>303</v>
      </c>
      <c r="T1964" t="s">
        <v>303</v>
      </c>
      <c r="U1964" s="20" t="s">
        <v>303</v>
      </c>
      <c r="V1964">
        <v>0</v>
      </c>
      <c r="W1964">
        <v>1</v>
      </c>
      <c r="X1964" s="20">
        <v>0</v>
      </c>
      <c r="Y1964">
        <v>0</v>
      </c>
      <c r="Z1964">
        <v>0</v>
      </c>
      <c r="AA1964" s="20">
        <v>0</v>
      </c>
      <c r="AB1964">
        <v>0</v>
      </c>
      <c r="AC1964">
        <v>1</v>
      </c>
      <c r="AD1964">
        <v>0</v>
      </c>
      <c r="AE1964">
        <v>1</v>
      </c>
      <c r="AF1964">
        <v>0</v>
      </c>
      <c r="AG1964">
        <v>1</v>
      </c>
      <c r="AH1964">
        <v>0</v>
      </c>
      <c r="AI1964">
        <v>0</v>
      </c>
    </row>
    <row r="1965" spans="2:35">
      <c r="C1965">
        <v>21</v>
      </c>
      <c r="D1965" s="4"/>
      <c r="F1965" t="s">
        <v>586</v>
      </c>
      <c r="G1965" t="s">
        <v>422</v>
      </c>
      <c r="H1965" t="s">
        <v>278</v>
      </c>
      <c r="I1965">
        <v>0</v>
      </c>
      <c r="J1965">
        <v>1</v>
      </c>
      <c r="K1965">
        <v>1</v>
      </c>
      <c r="L1965">
        <v>0</v>
      </c>
      <c r="M1965">
        <v>0</v>
      </c>
      <c r="N1965">
        <v>0</v>
      </c>
      <c r="O1965">
        <v>0</v>
      </c>
      <c r="P1965">
        <v>0</v>
      </c>
      <c r="Q1965">
        <v>1</v>
      </c>
      <c r="R1965" s="20">
        <v>0</v>
      </c>
      <c r="S1965" t="s">
        <v>303</v>
      </c>
      <c r="T1965" t="s">
        <v>303</v>
      </c>
      <c r="U1965" s="20" t="s">
        <v>303</v>
      </c>
      <c r="V1965" t="s">
        <v>303</v>
      </c>
      <c r="W1965" t="s">
        <v>303</v>
      </c>
      <c r="X1965" s="20" t="s">
        <v>303</v>
      </c>
      <c r="Y1965">
        <v>0</v>
      </c>
      <c r="Z1965">
        <v>1</v>
      </c>
      <c r="AA1965" s="20">
        <v>0</v>
      </c>
      <c r="AB1965">
        <v>1</v>
      </c>
      <c r="AC1965">
        <v>0</v>
      </c>
      <c r="AD1965" t="s">
        <v>303</v>
      </c>
      <c r="AE1965" t="s">
        <v>303</v>
      </c>
      <c r="AF1965">
        <v>0</v>
      </c>
      <c r="AG1965">
        <v>1</v>
      </c>
      <c r="AH1965">
        <v>0</v>
      </c>
      <c r="AI1965">
        <v>0</v>
      </c>
    </row>
    <row r="1966" spans="2:35">
      <c r="C1966">
        <v>22</v>
      </c>
      <c r="D1966" s="4"/>
      <c r="E1966" s="2" t="s">
        <v>1215</v>
      </c>
      <c r="F1966" t="s">
        <v>582</v>
      </c>
      <c r="G1966" t="s">
        <v>422</v>
      </c>
      <c r="H1966" t="s">
        <v>275</v>
      </c>
      <c r="I1966">
        <v>0</v>
      </c>
      <c r="J1966">
        <v>1</v>
      </c>
      <c r="K1966">
        <v>1</v>
      </c>
      <c r="L1966">
        <v>0</v>
      </c>
      <c r="M1966">
        <v>0</v>
      </c>
      <c r="N1966">
        <v>0</v>
      </c>
      <c r="O1966">
        <v>0</v>
      </c>
      <c r="P1966">
        <v>0</v>
      </c>
      <c r="Q1966">
        <v>1</v>
      </c>
      <c r="R1966" s="20">
        <v>0</v>
      </c>
      <c r="S1966" t="s">
        <v>303</v>
      </c>
      <c r="T1966" t="s">
        <v>303</v>
      </c>
      <c r="U1966" s="20" t="s">
        <v>303</v>
      </c>
      <c r="V1966">
        <v>1</v>
      </c>
      <c r="W1966">
        <v>0</v>
      </c>
      <c r="X1966" s="20">
        <v>0</v>
      </c>
      <c r="Y1966">
        <v>0</v>
      </c>
      <c r="Z1966">
        <v>0</v>
      </c>
      <c r="AA1966" s="20">
        <v>0</v>
      </c>
      <c r="AB1966">
        <v>0</v>
      </c>
      <c r="AC1966">
        <v>1</v>
      </c>
      <c r="AD1966">
        <v>1</v>
      </c>
      <c r="AE1966">
        <v>0</v>
      </c>
      <c r="AF1966">
        <v>1</v>
      </c>
      <c r="AG1966">
        <v>0</v>
      </c>
      <c r="AH1966">
        <v>0</v>
      </c>
      <c r="AI1966">
        <v>0</v>
      </c>
    </row>
    <row r="1967" spans="2:35">
      <c r="C1967">
        <v>23</v>
      </c>
      <c r="D1967" s="4"/>
      <c r="F1967" t="s">
        <v>585</v>
      </c>
      <c r="G1967" t="s">
        <v>422</v>
      </c>
      <c r="H1967" t="s">
        <v>276</v>
      </c>
      <c r="I1967">
        <v>0</v>
      </c>
      <c r="J1967">
        <v>1</v>
      </c>
      <c r="K1967">
        <v>1</v>
      </c>
      <c r="L1967">
        <v>0</v>
      </c>
      <c r="M1967">
        <v>0</v>
      </c>
      <c r="N1967">
        <v>0</v>
      </c>
      <c r="O1967">
        <v>0</v>
      </c>
      <c r="P1967">
        <v>0</v>
      </c>
      <c r="Q1967">
        <v>1</v>
      </c>
      <c r="R1967" s="20">
        <v>0</v>
      </c>
      <c r="S1967" t="s">
        <v>303</v>
      </c>
      <c r="T1967" t="s">
        <v>303</v>
      </c>
      <c r="U1967" s="20" t="s">
        <v>303</v>
      </c>
      <c r="V1967" t="s">
        <v>303</v>
      </c>
      <c r="W1967" t="s">
        <v>303</v>
      </c>
      <c r="X1967" s="20" t="s">
        <v>303</v>
      </c>
      <c r="Y1967">
        <v>1</v>
      </c>
      <c r="Z1967">
        <v>0</v>
      </c>
      <c r="AA1967" s="20">
        <v>0</v>
      </c>
      <c r="AB1967">
        <v>1</v>
      </c>
      <c r="AC1967">
        <v>0</v>
      </c>
      <c r="AD1967" t="s">
        <v>303</v>
      </c>
      <c r="AE1967" t="s">
        <v>303</v>
      </c>
      <c r="AF1967">
        <v>1</v>
      </c>
      <c r="AG1967">
        <v>0</v>
      </c>
      <c r="AH1967">
        <v>0</v>
      </c>
      <c r="AI1967">
        <v>0</v>
      </c>
    </row>
    <row r="1968" spans="2:35">
      <c r="C1968">
        <v>24</v>
      </c>
      <c r="D1968" s="4"/>
      <c r="F1968" t="s">
        <v>307</v>
      </c>
      <c r="G1968" t="s">
        <v>307</v>
      </c>
    </row>
    <row r="1969" spans="3:35">
      <c r="C1969">
        <v>25</v>
      </c>
      <c r="D1969" s="4"/>
      <c r="F1969" t="s">
        <v>307</v>
      </c>
      <c r="G1969" t="s">
        <v>307</v>
      </c>
      <c r="H1969" s="2"/>
    </row>
    <row r="1970" spans="3:35">
      <c r="C1970">
        <v>26</v>
      </c>
      <c r="D1970" s="4"/>
      <c r="F1970" t="s">
        <v>307</v>
      </c>
      <c r="G1970" t="s">
        <v>307</v>
      </c>
      <c r="H1970" s="2"/>
    </row>
    <row r="1971" spans="3:35">
      <c r="C1971">
        <v>27</v>
      </c>
      <c r="D1971" s="4"/>
      <c r="F1971" t="s">
        <v>307</v>
      </c>
      <c r="G1971" t="s">
        <v>307</v>
      </c>
      <c r="H1971" s="2"/>
    </row>
    <row r="1972" spans="3:35">
      <c r="C1972">
        <v>28</v>
      </c>
      <c r="D1972" s="4"/>
      <c r="F1972" t="s">
        <v>307</v>
      </c>
      <c r="G1972" t="s">
        <v>307</v>
      </c>
      <c r="H1972" s="2"/>
    </row>
    <row r="1973" spans="3:35">
      <c r="C1973">
        <v>29</v>
      </c>
      <c r="D1973" s="4"/>
      <c r="F1973" t="s">
        <v>307</v>
      </c>
      <c r="G1973" t="s">
        <v>307</v>
      </c>
      <c r="H1973" s="2"/>
    </row>
    <row r="1974" spans="3:35">
      <c r="C1974">
        <v>30</v>
      </c>
      <c r="D1974" s="4"/>
      <c r="F1974" t="s">
        <v>307</v>
      </c>
      <c r="G1974" t="s">
        <v>307</v>
      </c>
    </row>
    <row r="1975" spans="3:35">
      <c r="C1975">
        <v>31</v>
      </c>
      <c r="D1975" s="4"/>
      <c r="F1975" t="s">
        <v>307</v>
      </c>
      <c r="G1975" t="s">
        <v>307</v>
      </c>
    </row>
    <row r="1976" spans="3:35" ht="19.5" thickBot="1">
      <c r="C1976" s="7">
        <v>32</v>
      </c>
      <c r="D1976" s="19"/>
      <c r="E1976" s="13"/>
      <c r="F1976" s="7" t="s">
        <v>307</v>
      </c>
      <c r="G1976" s="7" t="s">
        <v>307</v>
      </c>
      <c r="H1976" s="7"/>
    </row>
    <row r="1977" spans="3:35" ht="19.5" thickTop="1">
      <c r="C1977">
        <v>0</v>
      </c>
      <c r="D1977" s="4"/>
      <c r="E1977" t="s">
        <v>1219</v>
      </c>
      <c r="F1977" s="2" t="s">
        <v>625</v>
      </c>
      <c r="G1977" t="s">
        <v>628</v>
      </c>
      <c r="I1977">
        <v>0</v>
      </c>
      <c r="J1977">
        <v>0</v>
      </c>
      <c r="K1977">
        <v>0</v>
      </c>
      <c r="L1977">
        <v>0</v>
      </c>
      <c r="M1977">
        <v>0</v>
      </c>
      <c r="N1977">
        <v>0</v>
      </c>
      <c r="O1977">
        <v>0</v>
      </c>
      <c r="P1977">
        <v>1</v>
      </c>
      <c r="Q1977">
        <v>1</v>
      </c>
      <c r="R1977" s="20">
        <v>0</v>
      </c>
      <c r="S1977" t="s">
        <v>303</v>
      </c>
      <c r="T1977" t="s">
        <v>303</v>
      </c>
      <c r="U1977" s="20" t="s">
        <v>303</v>
      </c>
      <c r="V1977">
        <v>0</v>
      </c>
      <c r="W1977">
        <v>0</v>
      </c>
      <c r="X1977" s="20">
        <v>1</v>
      </c>
      <c r="Y1977" t="s">
        <v>303</v>
      </c>
      <c r="Z1977" t="s">
        <v>303</v>
      </c>
      <c r="AA1977" s="20" t="s">
        <v>303</v>
      </c>
      <c r="AB1977" t="s">
        <v>303</v>
      </c>
      <c r="AC1977" t="s">
        <v>303</v>
      </c>
      <c r="AD1977">
        <v>0</v>
      </c>
      <c r="AE1977">
        <v>1</v>
      </c>
      <c r="AF1977" t="s">
        <v>303</v>
      </c>
      <c r="AG1977" t="s">
        <v>303</v>
      </c>
      <c r="AH1977">
        <v>0</v>
      </c>
      <c r="AI1977">
        <v>0</v>
      </c>
    </row>
    <row r="1978" spans="3:35">
      <c r="C1978">
        <v>1</v>
      </c>
      <c r="D1978" s="4"/>
      <c r="E1978"/>
      <c r="F1978" s="2" t="s">
        <v>626</v>
      </c>
      <c r="G1978" t="s">
        <v>629</v>
      </c>
      <c r="I1978">
        <v>0</v>
      </c>
      <c r="J1978">
        <v>0</v>
      </c>
      <c r="K1978">
        <v>0</v>
      </c>
      <c r="L1978">
        <v>0</v>
      </c>
      <c r="M1978">
        <v>0</v>
      </c>
      <c r="N1978">
        <v>0</v>
      </c>
      <c r="O1978">
        <v>0</v>
      </c>
      <c r="P1978">
        <v>1</v>
      </c>
      <c r="Q1978">
        <v>1</v>
      </c>
      <c r="R1978" s="20">
        <v>0</v>
      </c>
      <c r="S1978" t="s">
        <v>303</v>
      </c>
      <c r="T1978" t="s">
        <v>303</v>
      </c>
      <c r="U1978" s="20" t="s">
        <v>303</v>
      </c>
      <c r="V1978">
        <v>0</v>
      </c>
      <c r="W1978">
        <v>0</v>
      </c>
      <c r="X1978" s="20">
        <v>0</v>
      </c>
      <c r="Y1978">
        <v>0</v>
      </c>
      <c r="Z1978">
        <v>0</v>
      </c>
      <c r="AA1978" s="20">
        <v>1</v>
      </c>
      <c r="AB1978" t="s">
        <v>303</v>
      </c>
      <c r="AC1978" t="s">
        <v>303</v>
      </c>
      <c r="AD1978">
        <v>0</v>
      </c>
      <c r="AE1978">
        <v>1</v>
      </c>
      <c r="AF1978">
        <v>0</v>
      </c>
      <c r="AG1978">
        <v>1</v>
      </c>
      <c r="AH1978">
        <v>0</v>
      </c>
      <c r="AI1978">
        <v>0</v>
      </c>
    </row>
    <row r="1979" spans="3:35">
      <c r="C1979">
        <v>2</v>
      </c>
      <c r="D1979" s="4"/>
      <c r="F1979" t="s">
        <v>626</v>
      </c>
      <c r="G1979" t="s">
        <v>629</v>
      </c>
      <c r="I1979">
        <v>0</v>
      </c>
      <c r="J1979">
        <v>0</v>
      </c>
      <c r="K1979">
        <v>0</v>
      </c>
      <c r="L1979">
        <v>1</v>
      </c>
      <c r="M1979">
        <v>0</v>
      </c>
      <c r="N1979">
        <v>0</v>
      </c>
      <c r="O1979">
        <v>1</v>
      </c>
      <c r="P1979">
        <v>1</v>
      </c>
      <c r="Q1979">
        <v>1</v>
      </c>
      <c r="R1979" s="20">
        <v>0</v>
      </c>
      <c r="S1979" t="s">
        <v>303</v>
      </c>
      <c r="T1979" t="s">
        <v>303</v>
      </c>
      <c r="U1979" s="20" t="s">
        <v>303</v>
      </c>
      <c r="V1979">
        <v>1</v>
      </c>
      <c r="W1979">
        <v>0</v>
      </c>
      <c r="X1979" s="20">
        <v>0</v>
      </c>
      <c r="Y1979">
        <v>0</v>
      </c>
      <c r="Z1979">
        <v>1</v>
      </c>
      <c r="AA1979" s="20">
        <v>1</v>
      </c>
      <c r="AB1979" t="s">
        <v>303</v>
      </c>
      <c r="AC1979" t="s">
        <v>303</v>
      </c>
      <c r="AD1979">
        <v>0</v>
      </c>
      <c r="AE1979">
        <v>1</v>
      </c>
      <c r="AF1979">
        <v>0</v>
      </c>
      <c r="AG1979">
        <v>1</v>
      </c>
      <c r="AH1979">
        <v>0</v>
      </c>
      <c r="AI1979">
        <v>0</v>
      </c>
    </row>
    <row r="1980" spans="3:35">
      <c r="C1980">
        <v>3</v>
      </c>
      <c r="D1980" s="4"/>
      <c r="F1980" s="2" t="s">
        <v>625</v>
      </c>
      <c r="G1980" t="s">
        <v>628</v>
      </c>
      <c r="I1980">
        <v>0</v>
      </c>
      <c r="J1980">
        <v>0</v>
      </c>
      <c r="K1980">
        <v>0</v>
      </c>
      <c r="L1980">
        <v>0</v>
      </c>
      <c r="M1980">
        <v>0</v>
      </c>
      <c r="N1980">
        <v>0</v>
      </c>
      <c r="O1980">
        <v>0</v>
      </c>
      <c r="P1980">
        <v>1</v>
      </c>
      <c r="Q1980">
        <v>1</v>
      </c>
      <c r="R1980" s="20">
        <v>0</v>
      </c>
      <c r="S1980" t="s">
        <v>303</v>
      </c>
      <c r="T1980" t="s">
        <v>303</v>
      </c>
      <c r="U1980" s="20" t="s">
        <v>303</v>
      </c>
      <c r="V1980">
        <v>0</v>
      </c>
      <c r="W1980">
        <v>1</v>
      </c>
      <c r="X1980" s="20">
        <v>0</v>
      </c>
      <c r="Y1980">
        <v>0</v>
      </c>
      <c r="Z1980">
        <v>0</v>
      </c>
      <c r="AA1980" s="20">
        <v>0</v>
      </c>
      <c r="AB1980" t="s">
        <v>303</v>
      </c>
      <c r="AC1980" t="s">
        <v>303</v>
      </c>
      <c r="AD1980">
        <v>0</v>
      </c>
      <c r="AE1980">
        <v>1</v>
      </c>
      <c r="AF1980">
        <v>0</v>
      </c>
      <c r="AG1980">
        <v>1</v>
      </c>
      <c r="AH1980">
        <v>0</v>
      </c>
      <c r="AI1980">
        <v>0</v>
      </c>
    </row>
    <row r="1981" spans="3:35">
      <c r="C1981">
        <v>4</v>
      </c>
      <c r="D1981" s="4"/>
      <c r="F1981" s="2" t="s">
        <v>626</v>
      </c>
      <c r="G1981" t="s">
        <v>629</v>
      </c>
      <c r="I1981">
        <v>0</v>
      </c>
      <c r="J1981">
        <v>0</v>
      </c>
      <c r="K1981">
        <v>0</v>
      </c>
      <c r="L1981">
        <v>0</v>
      </c>
      <c r="M1981">
        <v>0</v>
      </c>
      <c r="N1981">
        <v>0</v>
      </c>
      <c r="O1981">
        <v>0</v>
      </c>
      <c r="P1981">
        <v>1</v>
      </c>
      <c r="Q1981">
        <v>1</v>
      </c>
      <c r="R1981" s="20">
        <v>0</v>
      </c>
      <c r="S1981" t="s">
        <v>303</v>
      </c>
      <c r="T1981" t="s">
        <v>303</v>
      </c>
      <c r="U1981" s="20" t="s">
        <v>303</v>
      </c>
      <c r="V1981">
        <v>0</v>
      </c>
      <c r="W1981">
        <v>0</v>
      </c>
      <c r="X1981" s="20">
        <v>0</v>
      </c>
      <c r="Y1981">
        <v>1</v>
      </c>
      <c r="Z1981">
        <v>0</v>
      </c>
      <c r="AA1981" s="20">
        <v>0</v>
      </c>
      <c r="AB1981" t="s">
        <v>303</v>
      </c>
      <c r="AC1981" t="s">
        <v>303</v>
      </c>
      <c r="AD1981">
        <v>0</v>
      </c>
      <c r="AE1981">
        <v>1</v>
      </c>
      <c r="AF1981">
        <v>0</v>
      </c>
      <c r="AG1981">
        <v>1</v>
      </c>
      <c r="AH1981">
        <v>0</v>
      </c>
      <c r="AI1981">
        <v>0</v>
      </c>
    </row>
    <row r="1982" spans="3:35">
      <c r="C1982">
        <v>5</v>
      </c>
      <c r="D1982" s="4"/>
      <c r="E1982" s="2" t="s">
        <v>633</v>
      </c>
      <c r="F1982" t="s">
        <v>628</v>
      </c>
      <c r="G1982" t="s">
        <v>629</v>
      </c>
      <c r="I1982">
        <v>0</v>
      </c>
      <c r="J1982">
        <v>0</v>
      </c>
      <c r="K1982">
        <v>0</v>
      </c>
      <c r="L1982">
        <v>0</v>
      </c>
      <c r="M1982">
        <v>0</v>
      </c>
      <c r="N1982">
        <v>0</v>
      </c>
      <c r="O1982">
        <v>0</v>
      </c>
      <c r="P1982">
        <v>1</v>
      </c>
      <c r="Q1982">
        <v>1</v>
      </c>
      <c r="R1982" s="20">
        <v>0</v>
      </c>
      <c r="S1982" t="s">
        <v>303</v>
      </c>
      <c r="T1982" t="s">
        <v>303</v>
      </c>
      <c r="U1982" s="20" t="s">
        <v>303</v>
      </c>
      <c r="V1982">
        <v>0</v>
      </c>
      <c r="W1982">
        <v>0</v>
      </c>
      <c r="X1982" s="20">
        <v>1</v>
      </c>
      <c r="Y1982">
        <v>0</v>
      </c>
      <c r="Z1982">
        <v>0</v>
      </c>
      <c r="AA1982" s="20">
        <v>1</v>
      </c>
      <c r="AB1982" t="s">
        <v>303</v>
      </c>
      <c r="AC1982" t="s">
        <v>303</v>
      </c>
      <c r="AD1982">
        <v>1</v>
      </c>
      <c r="AE1982">
        <v>0</v>
      </c>
      <c r="AF1982">
        <v>1</v>
      </c>
      <c r="AG1982">
        <v>0</v>
      </c>
      <c r="AH1982">
        <v>0</v>
      </c>
      <c r="AI1982">
        <v>0</v>
      </c>
    </row>
    <row r="1983" spans="3:35">
      <c r="C1983">
        <v>6</v>
      </c>
      <c r="D1983" s="4"/>
      <c r="F1983" t="s">
        <v>628</v>
      </c>
      <c r="G1983" t="s">
        <v>629</v>
      </c>
      <c r="I1983">
        <v>0</v>
      </c>
      <c r="J1983">
        <v>0</v>
      </c>
      <c r="K1983">
        <v>0</v>
      </c>
      <c r="L1983">
        <v>0</v>
      </c>
      <c r="M1983">
        <v>1</v>
      </c>
      <c r="N1983">
        <v>1</v>
      </c>
      <c r="O1983">
        <v>0</v>
      </c>
      <c r="P1983">
        <v>0</v>
      </c>
      <c r="Q1983">
        <v>1</v>
      </c>
      <c r="R1983" s="20">
        <v>1</v>
      </c>
      <c r="S1983" t="s">
        <v>303</v>
      </c>
      <c r="T1983" t="s">
        <v>303</v>
      </c>
      <c r="U1983" s="20" t="s">
        <v>303</v>
      </c>
      <c r="V1983">
        <v>0</v>
      </c>
      <c r="W1983">
        <v>1</v>
      </c>
      <c r="X1983" s="20">
        <v>1</v>
      </c>
      <c r="Y1983">
        <v>0</v>
      </c>
      <c r="Z1983">
        <v>1</v>
      </c>
      <c r="AA1983" s="20">
        <v>0</v>
      </c>
      <c r="AB1983" t="s">
        <v>303</v>
      </c>
      <c r="AC1983" t="s">
        <v>303</v>
      </c>
      <c r="AD1983">
        <v>1</v>
      </c>
      <c r="AE1983">
        <v>0</v>
      </c>
      <c r="AF1983">
        <v>1</v>
      </c>
      <c r="AG1983">
        <v>0</v>
      </c>
      <c r="AH1983">
        <v>0</v>
      </c>
      <c r="AI1983">
        <v>0</v>
      </c>
    </row>
    <row r="1984" spans="3:35">
      <c r="C1984">
        <v>7</v>
      </c>
      <c r="D1984" s="4"/>
      <c r="E1984" s="2" t="s">
        <v>634</v>
      </c>
      <c r="F1984" t="s">
        <v>625</v>
      </c>
      <c r="G1984" t="s">
        <v>626</v>
      </c>
      <c r="I1984">
        <v>0</v>
      </c>
      <c r="J1984">
        <v>0</v>
      </c>
      <c r="K1984">
        <v>0</v>
      </c>
      <c r="L1984">
        <v>0</v>
      </c>
      <c r="M1984">
        <v>0</v>
      </c>
      <c r="N1984">
        <v>0</v>
      </c>
      <c r="O1984">
        <v>0</v>
      </c>
      <c r="P1984">
        <v>1</v>
      </c>
      <c r="Q1984">
        <v>1</v>
      </c>
      <c r="R1984" s="20">
        <v>0</v>
      </c>
      <c r="S1984" t="s">
        <v>303</v>
      </c>
      <c r="T1984" t="s">
        <v>303</v>
      </c>
      <c r="U1984" s="20" t="s">
        <v>303</v>
      </c>
      <c r="V1984">
        <v>0</v>
      </c>
      <c r="W1984">
        <v>0</v>
      </c>
      <c r="X1984" s="20">
        <v>0</v>
      </c>
      <c r="Y1984">
        <v>0</v>
      </c>
      <c r="Z1984">
        <v>1</v>
      </c>
      <c r="AA1984" s="20">
        <v>0</v>
      </c>
      <c r="AB1984" t="s">
        <v>303</v>
      </c>
      <c r="AC1984" t="s">
        <v>303</v>
      </c>
      <c r="AD1984">
        <v>1</v>
      </c>
      <c r="AE1984">
        <v>0</v>
      </c>
      <c r="AF1984">
        <v>1</v>
      </c>
      <c r="AG1984">
        <v>0</v>
      </c>
      <c r="AH1984">
        <v>0</v>
      </c>
      <c r="AI1984">
        <v>0</v>
      </c>
    </row>
    <row r="1985" spans="2:35">
      <c r="C1985">
        <v>8</v>
      </c>
      <c r="D1985" s="4"/>
      <c r="F1985" t="s">
        <v>625</v>
      </c>
      <c r="G1985" t="s">
        <v>626</v>
      </c>
      <c r="I1985">
        <v>0</v>
      </c>
      <c r="J1985">
        <v>0</v>
      </c>
      <c r="K1985">
        <v>0</v>
      </c>
      <c r="L1985">
        <v>0</v>
      </c>
      <c r="M1985">
        <v>1</v>
      </c>
      <c r="N1985">
        <v>1</v>
      </c>
      <c r="O1985">
        <v>0</v>
      </c>
      <c r="P1985">
        <v>0</v>
      </c>
      <c r="Q1985">
        <v>1</v>
      </c>
      <c r="R1985" s="20">
        <v>1</v>
      </c>
      <c r="S1985" t="s">
        <v>303</v>
      </c>
      <c r="T1985" t="s">
        <v>303</v>
      </c>
      <c r="U1985" s="20" t="s">
        <v>303</v>
      </c>
      <c r="V1985">
        <v>0</v>
      </c>
      <c r="W1985">
        <v>1</v>
      </c>
      <c r="X1985" s="20">
        <v>0</v>
      </c>
      <c r="Y1985">
        <v>0</v>
      </c>
      <c r="Z1985">
        <v>0</v>
      </c>
      <c r="AA1985" s="20">
        <v>0</v>
      </c>
      <c r="AB1985" t="s">
        <v>303</v>
      </c>
      <c r="AC1985" t="s">
        <v>303</v>
      </c>
      <c r="AD1985">
        <v>1</v>
      </c>
      <c r="AE1985">
        <v>0</v>
      </c>
      <c r="AF1985">
        <v>1</v>
      </c>
      <c r="AG1985">
        <v>0</v>
      </c>
      <c r="AH1985">
        <v>0</v>
      </c>
      <c r="AI1985">
        <v>0</v>
      </c>
    </row>
    <row r="1986" spans="2:35">
      <c r="C1986">
        <v>9</v>
      </c>
      <c r="D1986" s="4"/>
      <c r="E1986" s="2" t="s">
        <v>594</v>
      </c>
      <c r="F1986" t="s">
        <v>595</v>
      </c>
      <c r="G1986" t="s">
        <v>422</v>
      </c>
      <c r="H1986" t="s">
        <v>1373</v>
      </c>
      <c r="I1986">
        <v>0</v>
      </c>
      <c r="J1986">
        <v>1</v>
      </c>
      <c r="K1986">
        <v>1</v>
      </c>
      <c r="L1986">
        <v>0</v>
      </c>
      <c r="M1986">
        <v>0</v>
      </c>
      <c r="N1986">
        <v>0</v>
      </c>
      <c r="O1986">
        <v>0</v>
      </c>
      <c r="P1986">
        <v>0</v>
      </c>
      <c r="Q1986">
        <v>1</v>
      </c>
      <c r="R1986" s="20">
        <v>0</v>
      </c>
      <c r="S1986" t="s">
        <v>303</v>
      </c>
      <c r="T1986" t="s">
        <v>303</v>
      </c>
      <c r="U1986" s="20" t="s">
        <v>303</v>
      </c>
      <c r="V1986">
        <v>0</v>
      </c>
      <c r="W1986">
        <v>1</v>
      </c>
      <c r="X1986" s="20">
        <v>0</v>
      </c>
      <c r="Y1986">
        <v>0</v>
      </c>
      <c r="Z1986">
        <v>0</v>
      </c>
      <c r="AA1986" s="20">
        <v>0</v>
      </c>
      <c r="AB1986">
        <v>0</v>
      </c>
      <c r="AC1986">
        <v>1</v>
      </c>
      <c r="AD1986">
        <v>0</v>
      </c>
      <c r="AE1986">
        <v>1</v>
      </c>
      <c r="AF1986">
        <v>0</v>
      </c>
      <c r="AG1986">
        <v>1</v>
      </c>
      <c r="AH1986">
        <v>0</v>
      </c>
      <c r="AI1986">
        <v>0</v>
      </c>
    </row>
    <row r="1987" spans="2:35">
      <c r="C1987">
        <v>10</v>
      </c>
      <c r="D1987" s="4"/>
      <c r="F1987" t="s">
        <v>597</v>
      </c>
      <c r="G1987" t="s">
        <v>422</v>
      </c>
      <c r="H1987" t="s">
        <v>1375</v>
      </c>
      <c r="I1987">
        <v>0</v>
      </c>
      <c r="J1987">
        <v>1</v>
      </c>
      <c r="K1987">
        <v>1</v>
      </c>
      <c r="L1987">
        <v>0</v>
      </c>
      <c r="M1987">
        <v>0</v>
      </c>
      <c r="N1987">
        <v>0</v>
      </c>
      <c r="O1987">
        <v>0</v>
      </c>
      <c r="P1987">
        <v>0</v>
      </c>
      <c r="Q1987">
        <v>1</v>
      </c>
      <c r="R1987" s="20">
        <v>0</v>
      </c>
      <c r="S1987" t="s">
        <v>303</v>
      </c>
      <c r="T1987" t="s">
        <v>303</v>
      </c>
      <c r="U1987" s="20" t="s">
        <v>303</v>
      </c>
      <c r="V1987" t="s">
        <v>303</v>
      </c>
      <c r="W1987" t="s">
        <v>303</v>
      </c>
      <c r="X1987" s="20" t="s">
        <v>303</v>
      </c>
      <c r="Y1987">
        <v>0</v>
      </c>
      <c r="Z1987">
        <v>1</v>
      </c>
      <c r="AA1987" s="20">
        <v>0</v>
      </c>
      <c r="AB1987">
        <v>1</v>
      </c>
      <c r="AC1987">
        <v>0</v>
      </c>
      <c r="AD1987" t="s">
        <v>303</v>
      </c>
      <c r="AE1987" t="s">
        <v>303</v>
      </c>
      <c r="AF1987">
        <v>0</v>
      </c>
      <c r="AG1987">
        <v>1</v>
      </c>
      <c r="AH1987">
        <v>0</v>
      </c>
      <c r="AI1987">
        <v>0</v>
      </c>
    </row>
    <row r="1988" spans="2:35">
      <c r="B1988" t="s">
        <v>1208</v>
      </c>
      <c r="C1988">
        <v>11</v>
      </c>
      <c r="D1988" s="4"/>
      <c r="E1988" s="2" t="s">
        <v>1225</v>
      </c>
      <c r="F1988" t="s">
        <v>600</v>
      </c>
      <c r="G1988" t="s">
        <v>422</v>
      </c>
      <c r="H1988" t="s">
        <v>1377</v>
      </c>
      <c r="I1988">
        <v>0</v>
      </c>
      <c r="J1988">
        <v>1</v>
      </c>
      <c r="K1988">
        <v>1</v>
      </c>
      <c r="L1988">
        <v>0</v>
      </c>
      <c r="M1988">
        <v>0</v>
      </c>
      <c r="N1988">
        <v>0</v>
      </c>
      <c r="O1988">
        <v>0</v>
      </c>
      <c r="P1988">
        <v>0</v>
      </c>
      <c r="Q1988">
        <v>1</v>
      </c>
      <c r="R1988" s="20">
        <v>0</v>
      </c>
      <c r="S1988" t="s">
        <v>303</v>
      </c>
      <c r="T1988" t="s">
        <v>303</v>
      </c>
      <c r="U1988" s="20" t="s">
        <v>303</v>
      </c>
      <c r="V1988">
        <v>1</v>
      </c>
      <c r="W1988">
        <v>0</v>
      </c>
      <c r="X1988" s="20">
        <v>0</v>
      </c>
      <c r="Y1988">
        <v>0</v>
      </c>
      <c r="Z1988">
        <v>0</v>
      </c>
      <c r="AA1988" s="20">
        <v>0</v>
      </c>
      <c r="AB1988">
        <v>0</v>
      </c>
      <c r="AC1988">
        <v>1</v>
      </c>
      <c r="AD1988">
        <v>1</v>
      </c>
      <c r="AE1988">
        <v>0</v>
      </c>
      <c r="AF1988">
        <v>1</v>
      </c>
      <c r="AG1988">
        <v>0</v>
      </c>
      <c r="AH1988">
        <v>0</v>
      </c>
      <c r="AI1988">
        <v>0</v>
      </c>
    </row>
    <row r="1989" spans="2:35">
      <c r="B1989" t="s">
        <v>1464</v>
      </c>
      <c r="C1989">
        <v>12</v>
      </c>
      <c r="D1989" s="4"/>
      <c r="F1989" t="s">
        <v>602</v>
      </c>
      <c r="G1989" t="s">
        <v>422</v>
      </c>
      <c r="H1989" t="s">
        <v>1379</v>
      </c>
      <c r="I1989">
        <v>0</v>
      </c>
      <c r="J1989">
        <v>1</v>
      </c>
      <c r="K1989">
        <v>1</v>
      </c>
      <c r="L1989">
        <v>0</v>
      </c>
      <c r="M1989">
        <v>0</v>
      </c>
      <c r="N1989">
        <v>0</v>
      </c>
      <c r="O1989">
        <v>0</v>
      </c>
      <c r="P1989">
        <v>0</v>
      </c>
      <c r="Q1989">
        <v>1</v>
      </c>
      <c r="R1989" s="20">
        <v>0</v>
      </c>
      <c r="S1989" t="s">
        <v>303</v>
      </c>
      <c r="T1989" t="s">
        <v>303</v>
      </c>
      <c r="U1989" s="20" t="s">
        <v>303</v>
      </c>
      <c r="V1989" t="s">
        <v>303</v>
      </c>
      <c r="W1989" t="s">
        <v>303</v>
      </c>
      <c r="X1989" s="20" t="s">
        <v>303</v>
      </c>
      <c r="Y1989">
        <v>1</v>
      </c>
      <c r="Z1989">
        <v>0</v>
      </c>
      <c r="AA1989" s="20">
        <v>0</v>
      </c>
      <c r="AB1989">
        <v>1</v>
      </c>
      <c r="AC1989">
        <v>0</v>
      </c>
      <c r="AD1989" t="s">
        <v>303</v>
      </c>
      <c r="AE1989" t="s">
        <v>303</v>
      </c>
      <c r="AF1989">
        <v>1</v>
      </c>
      <c r="AG1989">
        <v>0</v>
      </c>
      <c r="AH1989">
        <v>0</v>
      </c>
      <c r="AI1989">
        <v>0</v>
      </c>
    </row>
    <row r="1990" spans="2:35">
      <c r="C1990">
        <v>13</v>
      </c>
      <c r="D1990" s="4"/>
      <c r="E1990" s="2" t="s">
        <v>1202</v>
      </c>
      <c r="F1990" t="s">
        <v>595</v>
      </c>
      <c r="G1990" t="s">
        <v>600</v>
      </c>
      <c r="I1990">
        <v>0</v>
      </c>
      <c r="J1990">
        <v>0</v>
      </c>
      <c r="K1990">
        <v>0</v>
      </c>
      <c r="L1990">
        <v>0</v>
      </c>
      <c r="M1990">
        <v>0</v>
      </c>
      <c r="N1990">
        <v>0</v>
      </c>
      <c r="O1990">
        <v>0</v>
      </c>
      <c r="P1990">
        <v>1</v>
      </c>
      <c r="Q1990">
        <v>1</v>
      </c>
      <c r="R1990" s="20">
        <v>0</v>
      </c>
      <c r="S1990" t="s">
        <v>303</v>
      </c>
      <c r="T1990" t="s">
        <v>303</v>
      </c>
      <c r="U1990" s="20" t="s">
        <v>303</v>
      </c>
      <c r="V1990">
        <v>0</v>
      </c>
      <c r="W1990">
        <v>0</v>
      </c>
      <c r="X1990" s="20">
        <v>1</v>
      </c>
      <c r="Y1990">
        <v>0</v>
      </c>
      <c r="Z1990">
        <v>0</v>
      </c>
      <c r="AA1990" s="20">
        <v>1</v>
      </c>
      <c r="AB1990" t="s">
        <v>303</v>
      </c>
      <c r="AC1990" t="s">
        <v>303</v>
      </c>
      <c r="AD1990">
        <v>0</v>
      </c>
      <c r="AE1990">
        <v>1</v>
      </c>
      <c r="AF1990">
        <v>0</v>
      </c>
      <c r="AG1990">
        <v>1</v>
      </c>
      <c r="AH1990">
        <v>0</v>
      </c>
      <c r="AI1990">
        <v>0</v>
      </c>
    </row>
    <row r="1991" spans="2:35">
      <c r="C1991">
        <v>14</v>
      </c>
      <c r="D1991" s="4"/>
      <c r="F1991" t="s">
        <v>597</v>
      </c>
      <c r="G1991" t="s">
        <v>602</v>
      </c>
      <c r="I1991">
        <v>0</v>
      </c>
      <c r="J1991">
        <v>0</v>
      </c>
      <c r="K1991">
        <v>0</v>
      </c>
      <c r="L1991">
        <v>0</v>
      </c>
      <c r="M1991">
        <v>0</v>
      </c>
      <c r="N1991">
        <v>0</v>
      </c>
      <c r="O1991">
        <v>0</v>
      </c>
      <c r="P1991">
        <v>1</v>
      </c>
      <c r="Q1991">
        <v>1</v>
      </c>
      <c r="R1991" s="20">
        <v>0</v>
      </c>
      <c r="S1991" t="s">
        <v>303</v>
      </c>
      <c r="T1991" t="s">
        <v>303</v>
      </c>
      <c r="U1991" s="20" t="s">
        <v>303</v>
      </c>
      <c r="V1991">
        <v>1</v>
      </c>
      <c r="W1991">
        <v>0</v>
      </c>
      <c r="X1991" s="20">
        <v>0</v>
      </c>
      <c r="Y1991">
        <v>0</v>
      </c>
      <c r="Z1991">
        <v>1</v>
      </c>
      <c r="AA1991" s="20">
        <v>0</v>
      </c>
      <c r="AB1991" t="s">
        <v>303</v>
      </c>
      <c r="AC1991" t="s">
        <v>303</v>
      </c>
      <c r="AD1991">
        <v>0</v>
      </c>
      <c r="AE1991">
        <v>1</v>
      </c>
      <c r="AF1991">
        <v>0</v>
      </c>
      <c r="AG1991">
        <v>1</v>
      </c>
      <c r="AH1991">
        <v>0</v>
      </c>
      <c r="AI1991">
        <v>0</v>
      </c>
    </row>
    <row r="1992" spans="2:35">
      <c r="C1992">
        <v>15</v>
      </c>
      <c r="D1992" s="4"/>
      <c r="F1992" t="s">
        <v>597</v>
      </c>
      <c r="G1992" t="s">
        <v>602</v>
      </c>
      <c r="I1992">
        <v>0</v>
      </c>
      <c r="J1992">
        <v>0</v>
      </c>
      <c r="K1992">
        <v>0</v>
      </c>
      <c r="L1992">
        <v>1</v>
      </c>
      <c r="M1992">
        <v>0</v>
      </c>
      <c r="N1992">
        <v>0</v>
      </c>
      <c r="O1992">
        <v>1</v>
      </c>
      <c r="P1992">
        <v>1</v>
      </c>
      <c r="Q1992">
        <v>1</v>
      </c>
      <c r="R1992" s="20">
        <v>0</v>
      </c>
      <c r="S1992" t="s">
        <v>303</v>
      </c>
      <c r="T1992" t="s">
        <v>303</v>
      </c>
      <c r="U1992" s="20" t="s">
        <v>303</v>
      </c>
      <c r="V1992">
        <v>0</v>
      </c>
      <c r="W1992">
        <v>0</v>
      </c>
      <c r="X1992" s="20">
        <v>0</v>
      </c>
      <c r="Y1992">
        <v>0</v>
      </c>
      <c r="Z1992">
        <v>1</v>
      </c>
      <c r="AA1992" s="20">
        <v>1</v>
      </c>
      <c r="AB1992" t="s">
        <v>303</v>
      </c>
      <c r="AC1992" t="s">
        <v>303</v>
      </c>
      <c r="AD1992">
        <v>0</v>
      </c>
      <c r="AE1992">
        <v>1</v>
      </c>
      <c r="AF1992">
        <v>0</v>
      </c>
      <c r="AG1992">
        <v>1</v>
      </c>
      <c r="AH1992">
        <v>0</v>
      </c>
      <c r="AI1992">
        <v>0</v>
      </c>
    </row>
    <row r="1993" spans="2:35">
      <c r="C1993">
        <v>16</v>
      </c>
      <c r="D1993" s="4"/>
      <c r="E1993" s="2" t="s">
        <v>1206</v>
      </c>
      <c r="F1993" t="s">
        <v>622</v>
      </c>
      <c r="G1993" t="s">
        <v>623</v>
      </c>
      <c r="I1993">
        <v>0</v>
      </c>
      <c r="J1993">
        <v>0</v>
      </c>
      <c r="K1993">
        <v>0</v>
      </c>
      <c r="L1993">
        <v>0</v>
      </c>
      <c r="M1993">
        <v>0</v>
      </c>
      <c r="N1993">
        <v>0</v>
      </c>
      <c r="O1993">
        <v>0</v>
      </c>
      <c r="P1993">
        <v>1</v>
      </c>
      <c r="Q1993">
        <v>1</v>
      </c>
      <c r="R1993" s="20">
        <v>0</v>
      </c>
      <c r="S1993" t="s">
        <v>303</v>
      </c>
      <c r="T1993" t="s">
        <v>303</v>
      </c>
      <c r="U1993" s="20" t="s">
        <v>303</v>
      </c>
      <c r="V1993">
        <v>0</v>
      </c>
      <c r="W1993">
        <v>0</v>
      </c>
      <c r="X1993" s="20">
        <v>1</v>
      </c>
      <c r="Y1993">
        <v>0</v>
      </c>
      <c r="Z1993">
        <v>0</v>
      </c>
      <c r="AA1993" s="20">
        <v>1</v>
      </c>
      <c r="AB1993" t="s">
        <v>303</v>
      </c>
      <c r="AC1993" t="s">
        <v>303</v>
      </c>
      <c r="AD1993">
        <v>1</v>
      </c>
      <c r="AE1993">
        <v>0</v>
      </c>
      <c r="AF1993">
        <v>1</v>
      </c>
      <c r="AG1993">
        <v>0</v>
      </c>
      <c r="AH1993">
        <v>0</v>
      </c>
      <c r="AI1993">
        <v>0</v>
      </c>
    </row>
    <row r="1994" spans="2:35">
      <c r="C1994">
        <v>17</v>
      </c>
      <c r="D1994" s="4"/>
      <c r="F1994" t="s">
        <v>622</v>
      </c>
      <c r="G1994" t="s">
        <v>623</v>
      </c>
      <c r="I1994">
        <v>0</v>
      </c>
      <c r="J1994">
        <v>0</v>
      </c>
      <c r="K1994">
        <v>0</v>
      </c>
      <c r="L1994">
        <v>0</v>
      </c>
      <c r="M1994">
        <v>1</v>
      </c>
      <c r="N1994">
        <v>1</v>
      </c>
      <c r="O1994">
        <v>0</v>
      </c>
      <c r="P1994">
        <v>0</v>
      </c>
      <c r="Q1994">
        <v>1</v>
      </c>
      <c r="R1994" s="20">
        <v>1</v>
      </c>
      <c r="S1994" t="s">
        <v>303</v>
      </c>
      <c r="T1994" t="s">
        <v>303</v>
      </c>
      <c r="U1994" s="20" t="s">
        <v>303</v>
      </c>
      <c r="V1994">
        <v>0</v>
      </c>
      <c r="W1994">
        <v>1</v>
      </c>
      <c r="X1994" s="20">
        <v>1</v>
      </c>
      <c r="Y1994">
        <v>0</v>
      </c>
      <c r="Z1994">
        <v>1</v>
      </c>
      <c r="AA1994" s="20">
        <v>0</v>
      </c>
      <c r="AB1994" t="s">
        <v>303</v>
      </c>
      <c r="AC1994" t="s">
        <v>303</v>
      </c>
      <c r="AD1994">
        <v>1</v>
      </c>
      <c r="AE1994">
        <v>0</v>
      </c>
      <c r="AF1994">
        <v>1</v>
      </c>
      <c r="AG1994">
        <v>0</v>
      </c>
      <c r="AH1994">
        <v>0</v>
      </c>
      <c r="AI1994">
        <v>0</v>
      </c>
    </row>
    <row r="1995" spans="2:35">
      <c r="B1995" t="s">
        <v>1374</v>
      </c>
      <c r="C1995">
        <v>18</v>
      </c>
      <c r="D1995" s="4"/>
      <c r="E1995" s="2" t="s">
        <v>1210</v>
      </c>
      <c r="F1995" t="s">
        <v>619</v>
      </c>
      <c r="G1995" t="s">
        <v>620</v>
      </c>
      <c r="I1995">
        <v>0</v>
      </c>
      <c r="J1995">
        <v>0</v>
      </c>
      <c r="K1995">
        <v>0</v>
      </c>
      <c r="L1995">
        <v>0</v>
      </c>
      <c r="M1995">
        <v>0</v>
      </c>
      <c r="N1995">
        <v>0</v>
      </c>
      <c r="O1995">
        <v>0</v>
      </c>
      <c r="P1995">
        <v>1</v>
      </c>
      <c r="Q1995">
        <v>1</v>
      </c>
      <c r="R1995" s="20">
        <v>0</v>
      </c>
      <c r="S1995" t="s">
        <v>303</v>
      </c>
      <c r="T1995" t="s">
        <v>303</v>
      </c>
      <c r="U1995" s="20" t="s">
        <v>303</v>
      </c>
      <c r="V1995">
        <v>0</v>
      </c>
      <c r="W1995">
        <v>0</v>
      </c>
      <c r="X1995" s="20">
        <v>0</v>
      </c>
      <c r="Y1995">
        <v>0</v>
      </c>
      <c r="Z1995">
        <v>1</v>
      </c>
      <c r="AA1995" s="20">
        <v>0</v>
      </c>
      <c r="AB1995" t="s">
        <v>303</v>
      </c>
      <c r="AC1995" t="s">
        <v>303</v>
      </c>
      <c r="AD1995">
        <v>1</v>
      </c>
      <c r="AE1995">
        <v>0</v>
      </c>
      <c r="AF1995">
        <v>1</v>
      </c>
      <c r="AG1995">
        <v>0</v>
      </c>
      <c r="AH1995">
        <v>0</v>
      </c>
      <c r="AI1995">
        <v>0</v>
      </c>
    </row>
    <row r="1996" spans="2:35">
      <c r="B1996" t="s">
        <v>1376</v>
      </c>
      <c r="C1996">
        <v>19</v>
      </c>
      <c r="D1996" s="4"/>
      <c r="F1996" t="s">
        <v>619</v>
      </c>
      <c r="G1996" t="s">
        <v>620</v>
      </c>
      <c r="I1996">
        <v>0</v>
      </c>
      <c r="J1996">
        <v>0</v>
      </c>
      <c r="K1996">
        <v>0</v>
      </c>
      <c r="L1996">
        <v>0</v>
      </c>
      <c r="M1996">
        <v>1</v>
      </c>
      <c r="N1996">
        <v>1</v>
      </c>
      <c r="O1996">
        <v>0</v>
      </c>
      <c r="P1996">
        <v>0</v>
      </c>
      <c r="Q1996">
        <v>1</v>
      </c>
      <c r="R1996" s="20">
        <v>1</v>
      </c>
      <c r="S1996" t="s">
        <v>303</v>
      </c>
      <c r="T1996" t="s">
        <v>303</v>
      </c>
      <c r="U1996" s="20" t="s">
        <v>303</v>
      </c>
      <c r="V1996">
        <v>0</v>
      </c>
      <c r="W1996">
        <v>1</v>
      </c>
      <c r="X1996" s="20">
        <v>0</v>
      </c>
      <c r="Y1996">
        <v>0</v>
      </c>
      <c r="Z1996">
        <v>0</v>
      </c>
      <c r="AA1996" s="20">
        <v>0</v>
      </c>
      <c r="AB1996" t="s">
        <v>303</v>
      </c>
      <c r="AC1996" t="s">
        <v>303</v>
      </c>
      <c r="AD1996">
        <v>1</v>
      </c>
      <c r="AE1996">
        <v>0</v>
      </c>
      <c r="AF1996">
        <v>1</v>
      </c>
      <c r="AG1996">
        <v>0</v>
      </c>
      <c r="AH1996">
        <v>0</v>
      </c>
      <c r="AI1996">
        <v>0</v>
      </c>
    </row>
    <row r="1997" spans="2:35">
      <c r="B1997" t="s">
        <v>1378</v>
      </c>
      <c r="C1997">
        <v>20</v>
      </c>
      <c r="D1997" s="4"/>
      <c r="E1997" s="2" t="s">
        <v>1212</v>
      </c>
      <c r="F1997" t="s">
        <v>583</v>
      </c>
      <c r="G1997" t="s">
        <v>422</v>
      </c>
      <c r="H1997" t="s">
        <v>1380</v>
      </c>
      <c r="I1997">
        <v>0</v>
      </c>
      <c r="J1997">
        <v>1</v>
      </c>
      <c r="K1997">
        <v>1</v>
      </c>
      <c r="L1997">
        <v>0</v>
      </c>
      <c r="M1997">
        <v>0</v>
      </c>
      <c r="N1997">
        <v>0</v>
      </c>
      <c r="O1997">
        <v>0</v>
      </c>
      <c r="P1997">
        <v>0</v>
      </c>
      <c r="Q1997">
        <v>1</v>
      </c>
      <c r="R1997" s="20">
        <v>0</v>
      </c>
      <c r="S1997" t="s">
        <v>303</v>
      </c>
      <c r="T1997" t="s">
        <v>303</v>
      </c>
      <c r="U1997" s="20" t="s">
        <v>303</v>
      </c>
      <c r="V1997">
        <v>0</v>
      </c>
      <c r="W1997">
        <v>1</v>
      </c>
      <c r="X1997" s="20">
        <v>0</v>
      </c>
      <c r="Y1997">
        <v>0</v>
      </c>
      <c r="Z1997">
        <v>0</v>
      </c>
      <c r="AA1997" s="20">
        <v>0</v>
      </c>
      <c r="AB1997">
        <v>0</v>
      </c>
      <c r="AC1997">
        <v>1</v>
      </c>
      <c r="AD1997">
        <v>0</v>
      </c>
      <c r="AE1997">
        <v>1</v>
      </c>
      <c r="AF1997">
        <v>0</v>
      </c>
      <c r="AG1997">
        <v>1</v>
      </c>
      <c r="AH1997">
        <v>0</v>
      </c>
      <c r="AI1997">
        <v>0</v>
      </c>
    </row>
    <row r="1998" spans="2:35">
      <c r="C1998">
        <v>21</v>
      </c>
      <c r="D1998" s="4"/>
      <c r="F1998" t="s">
        <v>586</v>
      </c>
      <c r="G1998" t="s">
        <v>422</v>
      </c>
      <c r="H1998" t="s">
        <v>1381</v>
      </c>
      <c r="I1998">
        <v>0</v>
      </c>
      <c r="J1998">
        <v>1</v>
      </c>
      <c r="K1998">
        <v>1</v>
      </c>
      <c r="L1998">
        <v>0</v>
      </c>
      <c r="M1998">
        <v>0</v>
      </c>
      <c r="N1998">
        <v>0</v>
      </c>
      <c r="O1998">
        <v>0</v>
      </c>
      <c r="P1998">
        <v>0</v>
      </c>
      <c r="Q1998">
        <v>1</v>
      </c>
      <c r="R1998" s="20">
        <v>0</v>
      </c>
      <c r="S1998" t="s">
        <v>303</v>
      </c>
      <c r="T1998" t="s">
        <v>303</v>
      </c>
      <c r="U1998" s="20" t="s">
        <v>303</v>
      </c>
      <c r="V1998" t="s">
        <v>303</v>
      </c>
      <c r="W1998" t="s">
        <v>303</v>
      </c>
      <c r="X1998" s="20" t="s">
        <v>303</v>
      </c>
      <c r="Y1998">
        <v>0</v>
      </c>
      <c r="Z1998">
        <v>1</v>
      </c>
      <c r="AA1998" s="20">
        <v>0</v>
      </c>
      <c r="AB1998">
        <v>1</v>
      </c>
      <c r="AC1998">
        <v>0</v>
      </c>
      <c r="AD1998" t="s">
        <v>303</v>
      </c>
      <c r="AE1998" t="s">
        <v>303</v>
      </c>
      <c r="AF1998">
        <v>0</v>
      </c>
      <c r="AG1998">
        <v>1</v>
      </c>
      <c r="AH1998">
        <v>0</v>
      </c>
      <c r="AI1998">
        <v>0</v>
      </c>
    </row>
    <row r="1999" spans="2:35">
      <c r="C1999">
        <v>22</v>
      </c>
      <c r="D1999" s="4"/>
      <c r="E1999" s="2" t="s">
        <v>1215</v>
      </c>
      <c r="F1999" t="s">
        <v>582</v>
      </c>
      <c r="G1999" t="s">
        <v>422</v>
      </c>
      <c r="H1999" t="s">
        <v>1382</v>
      </c>
      <c r="I1999">
        <v>0</v>
      </c>
      <c r="J1999">
        <v>1</v>
      </c>
      <c r="K1999">
        <v>1</v>
      </c>
      <c r="L1999">
        <v>0</v>
      </c>
      <c r="M1999">
        <v>0</v>
      </c>
      <c r="N1999">
        <v>0</v>
      </c>
      <c r="O1999">
        <v>0</v>
      </c>
      <c r="P1999">
        <v>0</v>
      </c>
      <c r="Q1999">
        <v>1</v>
      </c>
      <c r="R1999" s="20">
        <v>0</v>
      </c>
      <c r="S1999" t="s">
        <v>303</v>
      </c>
      <c r="T1999" t="s">
        <v>303</v>
      </c>
      <c r="U1999" s="20" t="s">
        <v>303</v>
      </c>
      <c r="V1999">
        <v>1</v>
      </c>
      <c r="W1999">
        <v>0</v>
      </c>
      <c r="X1999" s="20">
        <v>0</v>
      </c>
      <c r="Y1999">
        <v>0</v>
      </c>
      <c r="Z1999">
        <v>0</v>
      </c>
      <c r="AA1999" s="20">
        <v>0</v>
      </c>
      <c r="AB1999">
        <v>0</v>
      </c>
      <c r="AC1999">
        <v>1</v>
      </c>
      <c r="AD1999">
        <v>1</v>
      </c>
      <c r="AE1999">
        <v>0</v>
      </c>
      <c r="AF1999">
        <v>1</v>
      </c>
      <c r="AG1999">
        <v>0</v>
      </c>
      <c r="AH1999">
        <v>0</v>
      </c>
      <c r="AI1999">
        <v>0</v>
      </c>
    </row>
    <row r="2000" spans="2:35">
      <c r="C2000">
        <v>23</v>
      </c>
      <c r="D2000" s="4"/>
      <c r="F2000" t="s">
        <v>585</v>
      </c>
      <c r="G2000" t="s">
        <v>422</v>
      </c>
      <c r="H2000" t="s">
        <v>1383</v>
      </c>
      <c r="I2000">
        <v>0</v>
      </c>
      <c r="J2000">
        <v>1</v>
      </c>
      <c r="K2000">
        <v>1</v>
      </c>
      <c r="L2000">
        <v>0</v>
      </c>
      <c r="M2000">
        <v>0</v>
      </c>
      <c r="N2000">
        <v>0</v>
      </c>
      <c r="O2000">
        <v>0</v>
      </c>
      <c r="P2000">
        <v>0</v>
      </c>
      <c r="Q2000">
        <v>1</v>
      </c>
      <c r="R2000" s="20">
        <v>0</v>
      </c>
      <c r="S2000" t="s">
        <v>303</v>
      </c>
      <c r="T2000" t="s">
        <v>303</v>
      </c>
      <c r="U2000" s="20" t="s">
        <v>303</v>
      </c>
      <c r="V2000" t="s">
        <v>303</v>
      </c>
      <c r="W2000" t="s">
        <v>303</v>
      </c>
      <c r="X2000" s="20" t="s">
        <v>303</v>
      </c>
      <c r="Y2000">
        <v>1</v>
      </c>
      <c r="Z2000">
        <v>0</v>
      </c>
      <c r="AA2000" s="20">
        <v>0</v>
      </c>
      <c r="AB2000">
        <v>1</v>
      </c>
      <c r="AC2000">
        <v>0</v>
      </c>
      <c r="AD2000" t="s">
        <v>303</v>
      </c>
      <c r="AE2000" t="s">
        <v>303</v>
      </c>
      <c r="AF2000">
        <v>1</v>
      </c>
      <c r="AG2000">
        <v>0</v>
      </c>
      <c r="AH2000">
        <v>0</v>
      </c>
      <c r="AI2000">
        <v>0</v>
      </c>
    </row>
    <row r="2001" spans="2:35">
      <c r="C2001">
        <v>8</v>
      </c>
      <c r="F2001" t="s">
        <v>307</v>
      </c>
      <c r="G2001" t="s">
        <v>307</v>
      </c>
    </row>
    <row r="2002" spans="2:35">
      <c r="C2002">
        <v>9</v>
      </c>
      <c r="F2002" t="s">
        <v>307</v>
      </c>
      <c r="G2002" t="s">
        <v>307</v>
      </c>
    </row>
    <row r="2003" spans="2:35">
      <c r="C2003">
        <v>10</v>
      </c>
      <c r="F2003" t="s">
        <v>307</v>
      </c>
      <c r="G2003" t="s">
        <v>307</v>
      </c>
    </row>
    <row r="2004" spans="2:35">
      <c r="C2004">
        <v>11</v>
      </c>
      <c r="F2004" t="s">
        <v>307</v>
      </c>
      <c r="G2004" t="s">
        <v>307</v>
      </c>
    </row>
    <row r="2005" spans="2:35">
      <c r="B2005" t="s">
        <v>1357</v>
      </c>
      <c r="C2005">
        <v>12</v>
      </c>
      <c r="E2005" t="s">
        <v>1384</v>
      </c>
      <c r="F2005" t="s">
        <v>1373</v>
      </c>
      <c r="G2005" t="s">
        <v>422</v>
      </c>
      <c r="H2005" t="s">
        <v>1385</v>
      </c>
      <c r="I2005">
        <v>0</v>
      </c>
      <c r="J2005">
        <v>1</v>
      </c>
      <c r="K2005">
        <v>1</v>
      </c>
      <c r="L2005">
        <v>0</v>
      </c>
      <c r="M2005">
        <v>0</v>
      </c>
      <c r="N2005">
        <v>0</v>
      </c>
      <c r="O2005">
        <v>0</v>
      </c>
      <c r="P2005">
        <v>1</v>
      </c>
      <c r="Q2005">
        <v>1</v>
      </c>
      <c r="R2005" s="20">
        <v>0</v>
      </c>
      <c r="S2005">
        <v>0</v>
      </c>
      <c r="T2005">
        <v>0</v>
      </c>
      <c r="U2005" s="20">
        <v>0</v>
      </c>
      <c r="V2005" t="s">
        <v>303</v>
      </c>
      <c r="W2005" t="s">
        <v>303</v>
      </c>
      <c r="X2005" s="20" t="s">
        <v>303</v>
      </c>
      <c r="Y2005" t="s">
        <v>303</v>
      </c>
      <c r="Z2005" t="s">
        <v>303</v>
      </c>
      <c r="AA2005" s="20" t="s">
        <v>303</v>
      </c>
      <c r="AB2005">
        <v>0</v>
      </c>
      <c r="AC2005">
        <v>0</v>
      </c>
      <c r="AD2005" t="s">
        <v>303</v>
      </c>
      <c r="AE2005" t="s">
        <v>303</v>
      </c>
      <c r="AF2005" t="s">
        <v>303</v>
      </c>
      <c r="AG2005" t="s">
        <v>303</v>
      </c>
      <c r="AH2005">
        <v>0</v>
      </c>
      <c r="AI2005">
        <v>0</v>
      </c>
    </row>
    <row r="2006" spans="2:35">
      <c r="C2006">
        <v>13</v>
      </c>
      <c r="F2006" t="s">
        <v>1375</v>
      </c>
      <c r="G2006" t="s">
        <v>422</v>
      </c>
      <c r="H2006" t="s">
        <v>1387</v>
      </c>
      <c r="I2006">
        <v>0</v>
      </c>
      <c r="J2006">
        <v>1</v>
      </c>
      <c r="K2006">
        <v>1</v>
      </c>
      <c r="L2006">
        <v>0</v>
      </c>
      <c r="M2006">
        <v>0</v>
      </c>
      <c r="N2006">
        <v>0</v>
      </c>
      <c r="O2006">
        <v>0</v>
      </c>
      <c r="P2006">
        <v>1</v>
      </c>
      <c r="Q2006">
        <v>1</v>
      </c>
      <c r="R2006" s="20">
        <v>0</v>
      </c>
      <c r="S2006">
        <v>0</v>
      </c>
      <c r="T2006">
        <v>0</v>
      </c>
      <c r="U2006" s="20">
        <v>0</v>
      </c>
      <c r="V2006" t="s">
        <v>303</v>
      </c>
      <c r="W2006" t="s">
        <v>303</v>
      </c>
      <c r="X2006" s="20" t="s">
        <v>303</v>
      </c>
      <c r="Y2006" t="s">
        <v>303</v>
      </c>
      <c r="Z2006" t="s">
        <v>303</v>
      </c>
      <c r="AA2006" s="20" t="s">
        <v>303</v>
      </c>
      <c r="AB2006">
        <v>0</v>
      </c>
      <c r="AC2006">
        <v>0</v>
      </c>
      <c r="AD2006" t="s">
        <v>303</v>
      </c>
      <c r="AE2006" t="s">
        <v>303</v>
      </c>
      <c r="AF2006" t="s">
        <v>303</v>
      </c>
      <c r="AG2006" t="s">
        <v>303</v>
      </c>
      <c r="AH2006">
        <v>0</v>
      </c>
      <c r="AI2006">
        <v>0</v>
      </c>
    </row>
    <row r="2007" spans="2:35">
      <c r="C2007">
        <v>14</v>
      </c>
      <c r="F2007" t="s">
        <v>1049</v>
      </c>
      <c r="G2007" t="s">
        <v>1049</v>
      </c>
    </row>
    <row r="2008" spans="2:35">
      <c r="C2008">
        <v>15</v>
      </c>
      <c r="F2008" t="s">
        <v>1049</v>
      </c>
      <c r="G2008" t="s">
        <v>1049</v>
      </c>
    </row>
    <row r="2009" spans="2:35">
      <c r="C2009">
        <v>16</v>
      </c>
      <c r="F2009" t="s">
        <v>1049</v>
      </c>
      <c r="G2009" t="s">
        <v>1049</v>
      </c>
    </row>
    <row r="2010" spans="2:35">
      <c r="C2010">
        <v>17</v>
      </c>
      <c r="F2010" t="s">
        <v>1049</v>
      </c>
      <c r="G2010" t="s">
        <v>1049</v>
      </c>
    </row>
    <row r="2011" spans="2:35">
      <c r="C2011">
        <v>18</v>
      </c>
      <c r="F2011" t="s">
        <v>1049</v>
      </c>
      <c r="G2011" t="s">
        <v>1049</v>
      </c>
    </row>
    <row r="2012" spans="2:35">
      <c r="C2012">
        <v>19</v>
      </c>
      <c r="F2012" t="s">
        <v>1049</v>
      </c>
      <c r="G2012" t="s">
        <v>1049</v>
      </c>
    </row>
    <row r="2013" spans="2:35">
      <c r="C2013">
        <v>20</v>
      </c>
      <c r="F2013" t="s">
        <v>1049</v>
      </c>
      <c r="G2013" t="s">
        <v>1049</v>
      </c>
    </row>
    <row r="2014" spans="2:35">
      <c r="C2014">
        <v>21</v>
      </c>
      <c r="F2014" t="s">
        <v>1049</v>
      </c>
      <c r="G2014" t="s">
        <v>1049</v>
      </c>
    </row>
    <row r="2015" spans="2:35">
      <c r="C2015">
        <v>22</v>
      </c>
      <c r="F2015" t="s">
        <v>1049</v>
      </c>
      <c r="G2015" t="s">
        <v>1049</v>
      </c>
    </row>
    <row r="2016" spans="2:35">
      <c r="C2016">
        <v>23</v>
      </c>
      <c r="F2016" t="s">
        <v>1049</v>
      </c>
      <c r="G2016" t="s">
        <v>1049</v>
      </c>
    </row>
    <row r="2017" spans="3:35">
      <c r="C2017">
        <v>24</v>
      </c>
      <c r="F2017" t="s">
        <v>1049</v>
      </c>
      <c r="G2017" t="s">
        <v>1049</v>
      </c>
    </row>
    <row r="2018" spans="3:35">
      <c r="C2018">
        <v>25</v>
      </c>
      <c r="F2018" t="s">
        <v>1049</v>
      </c>
      <c r="G2018" t="s">
        <v>1049</v>
      </c>
    </row>
    <row r="2019" spans="3:35">
      <c r="C2019">
        <v>26</v>
      </c>
      <c r="E2019" s="2" t="s">
        <v>1389</v>
      </c>
      <c r="F2019" t="s">
        <v>1380</v>
      </c>
      <c r="G2019" t="s">
        <v>1381</v>
      </c>
      <c r="I2019">
        <v>0</v>
      </c>
      <c r="J2019">
        <v>0</v>
      </c>
      <c r="K2019">
        <v>0</v>
      </c>
      <c r="L2019">
        <v>0</v>
      </c>
      <c r="M2019">
        <v>0</v>
      </c>
      <c r="N2019">
        <v>0</v>
      </c>
      <c r="O2019">
        <v>0</v>
      </c>
      <c r="P2019">
        <v>0</v>
      </c>
      <c r="Q2019">
        <v>1</v>
      </c>
      <c r="R2019" s="20">
        <v>0</v>
      </c>
      <c r="S2019" t="s">
        <v>303</v>
      </c>
      <c r="T2019" t="s">
        <v>303</v>
      </c>
      <c r="U2019" s="20" t="s">
        <v>303</v>
      </c>
      <c r="V2019">
        <v>0</v>
      </c>
      <c r="W2019">
        <v>0</v>
      </c>
      <c r="X2019" s="20">
        <v>1</v>
      </c>
      <c r="Y2019">
        <v>0</v>
      </c>
      <c r="Z2019">
        <v>0</v>
      </c>
      <c r="AA2019" s="20">
        <v>1</v>
      </c>
      <c r="AB2019" t="s">
        <v>303</v>
      </c>
      <c r="AC2019" t="s">
        <v>303</v>
      </c>
      <c r="AD2019">
        <v>0</v>
      </c>
      <c r="AE2019">
        <v>0</v>
      </c>
      <c r="AF2019">
        <v>0</v>
      </c>
      <c r="AG2019">
        <v>0</v>
      </c>
      <c r="AH2019">
        <v>0</v>
      </c>
      <c r="AI2019">
        <v>0</v>
      </c>
    </row>
    <row r="2020" spans="3:35">
      <c r="C2020">
        <v>27</v>
      </c>
      <c r="F2020" t="s">
        <v>1380</v>
      </c>
      <c r="G2020" t="s">
        <v>1381</v>
      </c>
      <c r="I2020">
        <v>0</v>
      </c>
      <c r="J2020">
        <v>0</v>
      </c>
      <c r="K2020">
        <v>0</v>
      </c>
      <c r="L2020">
        <v>0</v>
      </c>
      <c r="M2020">
        <v>1</v>
      </c>
      <c r="N2020">
        <v>1</v>
      </c>
      <c r="O2020">
        <v>0</v>
      </c>
      <c r="P2020">
        <v>0</v>
      </c>
      <c r="Q2020">
        <v>0</v>
      </c>
      <c r="R2020" s="20">
        <v>1</v>
      </c>
      <c r="S2020" t="s">
        <v>303</v>
      </c>
      <c r="T2020" t="s">
        <v>303</v>
      </c>
      <c r="U2020" s="20" t="s">
        <v>303</v>
      </c>
      <c r="V2020">
        <v>0</v>
      </c>
      <c r="W2020">
        <v>1</v>
      </c>
      <c r="X2020" s="20">
        <v>1</v>
      </c>
      <c r="Y2020">
        <v>0</v>
      </c>
      <c r="Z2020">
        <v>1</v>
      </c>
      <c r="AA2020" s="20">
        <v>0</v>
      </c>
      <c r="AB2020" t="s">
        <v>303</v>
      </c>
      <c r="AC2020" t="s">
        <v>303</v>
      </c>
      <c r="AD2020">
        <v>0</v>
      </c>
      <c r="AE2020">
        <v>0</v>
      </c>
      <c r="AF2020">
        <v>0</v>
      </c>
      <c r="AG2020">
        <v>0</v>
      </c>
      <c r="AH2020">
        <v>0</v>
      </c>
      <c r="AI2020">
        <v>0</v>
      </c>
    </row>
    <row r="2021" spans="3:35">
      <c r="C2021">
        <v>28</v>
      </c>
      <c r="E2021" s="2" t="s">
        <v>1390</v>
      </c>
      <c r="F2021" t="s">
        <v>1382</v>
      </c>
      <c r="G2021" t="s">
        <v>1383</v>
      </c>
      <c r="I2021">
        <v>0</v>
      </c>
      <c r="J2021">
        <v>0</v>
      </c>
      <c r="K2021">
        <v>0</v>
      </c>
      <c r="L2021">
        <v>0</v>
      </c>
      <c r="M2021">
        <v>0</v>
      </c>
      <c r="N2021">
        <v>0</v>
      </c>
      <c r="O2021">
        <v>0</v>
      </c>
      <c r="P2021">
        <v>1</v>
      </c>
      <c r="Q2021">
        <v>1</v>
      </c>
      <c r="R2021" s="20">
        <v>0</v>
      </c>
      <c r="S2021" t="s">
        <v>303</v>
      </c>
      <c r="T2021" t="s">
        <v>303</v>
      </c>
      <c r="U2021" s="20" t="s">
        <v>303</v>
      </c>
      <c r="V2021">
        <v>0</v>
      </c>
      <c r="W2021">
        <v>0</v>
      </c>
      <c r="X2021" s="20">
        <v>0</v>
      </c>
      <c r="Y2021">
        <v>0</v>
      </c>
      <c r="Z2021">
        <v>1</v>
      </c>
      <c r="AA2021" s="20">
        <v>0</v>
      </c>
      <c r="AB2021" t="s">
        <v>303</v>
      </c>
      <c r="AC2021" t="s">
        <v>303</v>
      </c>
      <c r="AD2021">
        <v>0</v>
      </c>
      <c r="AE2021">
        <v>0</v>
      </c>
      <c r="AF2021">
        <v>0</v>
      </c>
      <c r="AG2021">
        <v>0</v>
      </c>
      <c r="AH2021">
        <v>0</v>
      </c>
      <c r="AI2021">
        <v>0</v>
      </c>
    </row>
    <row r="2022" spans="3:35">
      <c r="C2022">
        <v>29</v>
      </c>
      <c r="F2022" t="s">
        <v>1382</v>
      </c>
      <c r="G2022" t="s">
        <v>1383</v>
      </c>
      <c r="I2022">
        <v>0</v>
      </c>
      <c r="J2022">
        <v>0</v>
      </c>
      <c r="K2022">
        <v>0</v>
      </c>
      <c r="L2022">
        <v>0</v>
      </c>
      <c r="M2022">
        <v>1</v>
      </c>
      <c r="N2022">
        <v>1</v>
      </c>
      <c r="O2022">
        <v>0</v>
      </c>
      <c r="P2022">
        <v>0</v>
      </c>
      <c r="Q2022">
        <v>1</v>
      </c>
      <c r="R2022" s="20">
        <v>1</v>
      </c>
      <c r="S2022" t="s">
        <v>303</v>
      </c>
      <c r="T2022" t="s">
        <v>303</v>
      </c>
      <c r="U2022" s="20" t="s">
        <v>303</v>
      </c>
      <c r="V2022">
        <v>0</v>
      </c>
      <c r="W2022">
        <v>1</v>
      </c>
      <c r="X2022" s="20">
        <v>0</v>
      </c>
      <c r="Y2022">
        <v>0</v>
      </c>
      <c r="Z2022">
        <v>0</v>
      </c>
      <c r="AA2022" s="20">
        <v>0</v>
      </c>
      <c r="AB2022" t="s">
        <v>303</v>
      </c>
      <c r="AC2022" t="s">
        <v>303</v>
      </c>
      <c r="AD2022">
        <v>0</v>
      </c>
      <c r="AE2022">
        <v>0</v>
      </c>
      <c r="AF2022">
        <v>0</v>
      </c>
      <c r="AG2022">
        <v>0</v>
      </c>
      <c r="AH2022">
        <v>0</v>
      </c>
      <c r="AI2022">
        <v>0</v>
      </c>
    </row>
    <row r="2023" spans="3:35">
      <c r="C2023">
        <v>30</v>
      </c>
      <c r="E2023" s="2" t="s">
        <v>1391</v>
      </c>
      <c r="F2023" t="s">
        <v>1373</v>
      </c>
      <c r="G2023" t="s">
        <v>422</v>
      </c>
      <c r="H2023" t="s">
        <v>1392</v>
      </c>
      <c r="I2023">
        <v>0</v>
      </c>
      <c r="J2023">
        <v>1</v>
      </c>
      <c r="K2023">
        <v>1</v>
      </c>
      <c r="L2023">
        <v>0</v>
      </c>
      <c r="M2023">
        <v>0</v>
      </c>
      <c r="N2023">
        <v>0</v>
      </c>
      <c r="O2023">
        <v>0</v>
      </c>
      <c r="P2023">
        <v>0</v>
      </c>
      <c r="Q2023">
        <v>1</v>
      </c>
      <c r="R2023" s="20">
        <v>0</v>
      </c>
      <c r="S2023" t="s">
        <v>303</v>
      </c>
      <c r="T2023" t="s">
        <v>303</v>
      </c>
      <c r="U2023" s="20" t="s">
        <v>303</v>
      </c>
      <c r="V2023">
        <v>1</v>
      </c>
      <c r="W2023">
        <v>0</v>
      </c>
      <c r="X2023" s="20">
        <v>0</v>
      </c>
      <c r="Y2023">
        <v>0</v>
      </c>
      <c r="Z2023">
        <v>0</v>
      </c>
      <c r="AA2023" s="20">
        <v>0</v>
      </c>
      <c r="AB2023">
        <v>0</v>
      </c>
      <c r="AC2023">
        <v>1</v>
      </c>
      <c r="AD2023">
        <v>0</v>
      </c>
      <c r="AE2023">
        <v>0</v>
      </c>
      <c r="AF2023">
        <v>0</v>
      </c>
      <c r="AG2023">
        <v>0</v>
      </c>
      <c r="AH2023">
        <v>0</v>
      </c>
      <c r="AI2023">
        <v>0</v>
      </c>
    </row>
    <row r="2024" spans="3:35">
      <c r="C2024">
        <v>31</v>
      </c>
      <c r="F2024" t="s">
        <v>1375</v>
      </c>
      <c r="G2024" t="s">
        <v>422</v>
      </c>
      <c r="H2024" t="s">
        <v>1393</v>
      </c>
      <c r="I2024">
        <v>0</v>
      </c>
      <c r="J2024">
        <v>1</v>
      </c>
      <c r="K2024">
        <v>1</v>
      </c>
      <c r="L2024">
        <v>0</v>
      </c>
      <c r="M2024">
        <v>0</v>
      </c>
      <c r="N2024">
        <v>0</v>
      </c>
      <c r="O2024">
        <v>0</v>
      </c>
      <c r="P2024">
        <v>0</v>
      </c>
      <c r="Q2024">
        <v>1</v>
      </c>
      <c r="R2024" s="20">
        <v>0</v>
      </c>
      <c r="S2024" t="s">
        <v>303</v>
      </c>
      <c r="T2024" t="s">
        <v>303</v>
      </c>
      <c r="U2024" s="20" t="s">
        <v>303</v>
      </c>
      <c r="V2024" t="s">
        <v>303</v>
      </c>
      <c r="W2024" t="s">
        <v>303</v>
      </c>
      <c r="X2024" s="20" t="s">
        <v>303</v>
      </c>
      <c r="Y2024">
        <v>1</v>
      </c>
      <c r="Z2024">
        <v>0</v>
      </c>
      <c r="AA2024" s="20">
        <v>0</v>
      </c>
      <c r="AB2024">
        <v>1</v>
      </c>
      <c r="AC2024">
        <v>0</v>
      </c>
      <c r="AD2024" t="s">
        <v>303</v>
      </c>
      <c r="AE2024" t="s">
        <v>303</v>
      </c>
      <c r="AF2024">
        <v>0</v>
      </c>
      <c r="AG2024">
        <v>0</v>
      </c>
      <c r="AH2024">
        <v>0</v>
      </c>
      <c r="AI2024">
        <v>0</v>
      </c>
    </row>
    <row r="2025" spans="3:35">
      <c r="C2025">
        <v>32</v>
      </c>
      <c r="E2025" s="2" t="s">
        <v>1394</v>
      </c>
      <c r="F2025" t="s">
        <v>1359</v>
      </c>
      <c r="G2025" t="s">
        <v>1385</v>
      </c>
      <c r="I2025">
        <v>0</v>
      </c>
      <c r="J2025">
        <v>0</v>
      </c>
      <c r="K2025">
        <v>0</v>
      </c>
      <c r="L2025">
        <v>0</v>
      </c>
      <c r="M2025">
        <v>0</v>
      </c>
      <c r="N2025">
        <v>0</v>
      </c>
      <c r="O2025">
        <v>0</v>
      </c>
      <c r="P2025">
        <v>0</v>
      </c>
      <c r="Q2025">
        <v>0</v>
      </c>
      <c r="R2025" s="20">
        <v>1</v>
      </c>
      <c r="S2025">
        <v>0</v>
      </c>
      <c r="T2025">
        <v>0</v>
      </c>
      <c r="U2025" s="20">
        <v>1</v>
      </c>
      <c r="V2025">
        <v>0</v>
      </c>
      <c r="W2025">
        <v>0</v>
      </c>
      <c r="X2025" s="20">
        <v>1</v>
      </c>
      <c r="Y2025">
        <v>0</v>
      </c>
      <c r="Z2025">
        <v>0</v>
      </c>
      <c r="AA2025" s="20">
        <v>1</v>
      </c>
      <c r="AB2025" t="s">
        <v>303</v>
      </c>
      <c r="AC2025" t="s">
        <v>303</v>
      </c>
      <c r="AD2025">
        <v>0</v>
      </c>
      <c r="AE2025">
        <v>0</v>
      </c>
      <c r="AF2025">
        <v>0</v>
      </c>
      <c r="AG2025">
        <v>0</v>
      </c>
      <c r="AH2025">
        <v>0</v>
      </c>
      <c r="AI2025">
        <v>0</v>
      </c>
    </row>
    <row r="2026" spans="3:35">
      <c r="C2026">
        <v>33</v>
      </c>
      <c r="F2026" t="s">
        <v>1361</v>
      </c>
      <c r="G2026" t="s">
        <v>1387</v>
      </c>
      <c r="H2026" t="s">
        <v>257</v>
      </c>
      <c r="I2026">
        <v>0</v>
      </c>
      <c r="J2026">
        <v>1</v>
      </c>
      <c r="K2026">
        <v>1</v>
      </c>
      <c r="L2026">
        <v>0</v>
      </c>
      <c r="M2026">
        <v>0</v>
      </c>
      <c r="N2026">
        <v>0</v>
      </c>
      <c r="O2026">
        <v>0</v>
      </c>
      <c r="P2026">
        <v>0</v>
      </c>
      <c r="Q2026">
        <v>0</v>
      </c>
      <c r="R2026" s="20">
        <v>1</v>
      </c>
      <c r="S2026">
        <v>0</v>
      </c>
      <c r="T2026">
        <v>1</v>
      </c>
      <c r="U2026" s="20">
        <v>0</v>
      </c>
      <c r="V2026">
        <v>1</v>
      </c>
      <c r="W2026">
        <v>0</v>
      </c>
      <c r="X2026" s="20">
        <v>0</v>
      </c>
      <c r="Y2026">
        <v>0</v>
      </c>
      <c r="Z2026">
        <v>1</v>
      </c>
      <c r="AA2026" s="20">
        <v>0</v>
      </c>
      <c r="AB2026">
        <v>0</v>
      </c>
      <c r="AC2026">
        <v>1</v>
      </c>
      <c r="AD2026">
        <v>0</v>
      </c>
      <c r="AE2026">
        <v>0</v>
      </c>
      <c r="AF2026">
        <v>0</v>
      </c>
      <c r="AG2026">
        <v>0</v>
      </c>
      <c r="AH2026">
        <v>0</v>
      </c>
      <c r="AI2026">
        <v>0</v>
      </c>
    </row>
    <row r="2027" spans="3:35">
      <c r="C2027">
        <v>34</v>
      </c>
      <c r="F2027" t="s">
        <v>1361</v>
      </c>
      <c r="G2027" t="s">
        <v>1387</v>
      </c>
      <c r="H2027" t="s">
        <v>258</v>
      </c>
      <c r="I2027">
        <v>0</v>
      </c>
      <c r="J2027">
        <v>1</v>
      </c>
      <c r="K2027">
        <v>1</v>
      </c>
      <c r="L2027">
        <v>1</v>
      </c>
      <c r="M2027">
        <v>0</v>
      </c>
      <c r="N2027">
        <v>0</v>
      </c>
      <c r="O2027">
        <v>1</v>
      </c>
      <c r="P2027">
        <v>0</v>
      </c>
      <c r="Q2027">
        <v>0</v>
      </c>
      <c r="R2027" s="20">
        <v>1</v>
      </c>
      <c r="S2027">
        <v>1</v>
      </c>
      <c r="T2027">
        <v>0</v>
      </c>
      <c r="U2027" s="20">
        <v>0</v>
      </c>
      <c r="V2027" t="s">
        <v>303</v>
      </c>
      <c r="W2027" t="s">
        <v>303</v>
      </c>
      <c r="X2027" s="20" t="s">
        <v>303</v>
      </c>
      <c r="Y2027">
        <v>0</v>
      </c>
      <c r="Z2027">
        <v>1</v>
      </c>
      <c r="AA2027" s="20">
        <v>1</v>
      </c>
      <c r="AB2027">
        <v>1</v>
      </c>
      <c r="AC2027">
        <v>0</v>
      </c>
      <c r="AD2027" t="s">
        <v>303</v>
      </c>
      <c r="AE2027" t="s">
        <v>303</v>
      </c>
      <c r="AF2027">
        <v>0</v>
      </c>
      <c r="AG2027">
        <v>0</v>
      </c>
      <c r="AH2027">
        <v>0</v>
      </c>
      <c r="AI2027">
        <v>0</v>
      </c>
    </row>
    <row r="2028" spans="3:35">
      <c r="C2028">
        <v>35</v>
      </c>
      <c r="F2028" t="s">
        <v>1049</v>
      </c>
      <c r="G2028" t="s">
        <v>1049</v>
      </c>
      <c r="H2028" t="s">
        <v>259</v>
      </c>
      <c r="I2028">
        <v>0</v>
      </c>
      <c r="J2028">
        <v>1</v>
      </c>
      <c r="K2028">
        <v>1</v>
      </c>
      <c r="L2028">
        <v>0</v>
      </c>
      <c r="M2028">
        <v>0</v>
      </c>
      <c r="N2028">
        <v>0</v>
      </c>
      <c r="O2028">
        <v>0</v>
      </c>
      <c r="P2028">
        <v>0</v>
      </c>
      <c r="Q2028">
        <v>0</v>
      </c>
      <c r="R2028" s="20">
        <v>1</v>
      </c>
      <c r="S2028">
        <v>0</v>
      </c>
      <c r="T2028">
        <v>0</v>
      </c>
      <c r="U2028" s="20">
        <v>0</v>
      </c>
      <c r="V2028" t="s">
        <v>303</v>
      </c>
      <c r="W2028" t="s">
        <v>303</v>
      </c>
      <c r="X2028" s="20" t="s">
        <v>303</v>
      </c>
      <c r="Y2028" t="s">
        <v>303</v>
      </c>
      <c r="Z2028" t="s">
        <v>303</v>
      </c>
      <c r="AA2028" s="20" t="s">
        <v>303</v>
      </c>
      <c r="AB2028">
        <v>0</v>
      </c>
      <c r="AC2028">
        <v>0</v>
      </c>
      <c r="AD2028" t="s">
        <v>303</v>
      </c>
      <c r="AE2028" t="s">
        <v>303</v>
      </c>
      <c r="AF2028" t="s">
        <v>303</v>
      </c>
      <c r="AG2028" t="s">
        <v>303</v>
      </c>
      <c r="AH2028">
        <v>0</v>
      </c>
      <c r="AI2028">
        <v>0</v>
      </c>
    </row>
    <row r="2029" spans="3:35">
      <c r="C2029">
        <v>36</v>
      </c>
      <c r="F2029" t="s">
        <v>1049</v>
      </c>
      <c r="G2029" t="s">
        <v>1049</v>
      </c>
    </row>
    <row r="2030" spans="3:35">
      <c r="C2030">
        <v>37</v>
      </c>
      <c r="F2030" t="s">
        <v>1049</v>
      </c>
      <c r="G2030" t="s">
        <v>1049</v>
      </c>
    </row>
    <row r="2031" spans="3:35">
      <c r="C2031">
        <v>38</v>
      </c>
      <c r="F2031" t="s">
        <v>1049</v>
      </c>
      <c r="G2031" t="s">
        <v>1049</v>
      </c>
    </row>
    <row r="2032" spans="3:35">
      <c r="C2032">
        <v>39</v>
      </c>
      <c r="F2032" t="s">
        <v>1049</v>
      </c>
      <c r="G2032" t="s">
        <v>1049</v>
      </c>
    </row>
    <row r="2033" spans="3:35">
      <c r="C2033">
        <v>40</v>
      </c>
      <c r="F2033" t="s">
        <v>1049</v>
      </c>
      <c r="G2033" t="s">
        <v>1049</v>
      </c>
    </row>
    <row r="2034" spans="3:35">
      <c r="C2034">
        <v>41</v>
      </c>
      <c r="F2034" t="s">
        <v>1049</v>
      </c>
      <c r="G2034" t="s">
        <v>1049</v>
      </c>
    </row>
    <row r="2035" spans="3:35">
      <c r="C2035">
        <v>42</v>
      </c>
      <c r="F2035" t="s">
        <v>1049</v>
      </c>
      <c r="G2035" t="s">
        <v>1049</v>
      </c>
    </row>
    <row r="2036" spans="3:35">
      <c r="C2036">
        <v>43</v>
      </c>
      <c r="F2036" t="s">
        <v>1049</v>
      </c>
      <c r="G2036" t="s">
        <v>1049</v>
      </c>
    </row>
    <row r="2037" spans="3:35">
      <c r="C2037">
        <v>44</v>
      </c>
      <c r="F2037" t="s">
        <v>1049</v>
      </c>
      <c r="G2037" t="s">
        <v>1049</v>
      </c>
    </row>
    <row r="2038" spans="3:35">
      <c r="C2038">
        <v>45</v>
      </c>
      <c r="F2038" t="s">
        <v>1049</v>
      </c>
      <c r="G2038" t="s">
        <v>1049</v>
      </c>
    </row>
    <row r="2039" spans="3:35">
      <c r="C2039">
        <v>46</v>
      </c>
      <c r="F2039" t="s">
        <v>1049</v>
      </c>
      <c r="G2039" t="s">
        <v>1049</v>
      </c>
    </row>
    <row r="2040" spans="3:35">
      <c r="C2040">
        <v>47</v>
      </c>
      <c r="F2040" t="s">
        <v>1049</v>
      </c>
      <c r="G2040" t="s">
        <v>1049</v>
      </c>
    </row>
    <row r="2041" spans="3:35">
      <c r="C2041">
        <v>48</v>
      </c>
      <c r="F2041" t="s">
        <v>1049</v>
      </c>
      <c r="G2041" t="s">
        <v>1049</v>
      </c>
    </row>
    <row r="2042" spans="3:35">
      <c r="C2042">
        <v>49</v>
      </c>
      <c r="F2042" t="s">
        <v>1049</v>
      </c>
      <c r="G2042" t="s">
        <v>1049</v>
      </c>
    </row>
    <row r="2043" spans="3:35">
      <c r="C2043">
        <v>50</v>
      </c>
      <c r="F2043" t="s">
        <v>1049</v>
      </c>
      <c r="G2043" t="s">
        <v>1049</v>
      </c>
    </row>
    <row r="2044" spans="3:35">
      <c r="C2044">
        <v>51</v>
      </c>
      <c r="F2044" t="s">
        <v>1049</v>
      </c>
      <c r="G2044" t="s">
        <v>1049</v>
      </c>
    </row>
    <row r="2045" spans="3:35">
      <c r="C2045">
        <v>52</v>
      </c>
      <c r="E2045" s="2" t="s">
        <v>1395</v>
      </c>
      <c r="F2045" t="s">
        <v>257</v>
      </c>
      <c r="G2045" t="s">
        <v>257</v>
      </c>
      <c r="I2045">
        <v>0</v>
      </c>
      <c r="J2045">
        <v>0</v>
      </c>
      <c r="K2045">
        <v>0</v>
      </c>
      <c r="L2045">
        <v>0</v>
      </c>
      <c r="M2045">
        <v>0</v>
      </c>
      <c r="N2045">
        <v>0</v>
      </c>
      <c r="O2045">
        <v>0</v>
      </c>
      <c r="P2045">
        <v>0</v>
      </c>
      <c r="Q2045">
        <v>0</v>
      </c>
      <c r="R2045" s="20">
        <v>1</v>
      </c>
      <c r="S2045">
        <v>0</v>
      </c>
      <c r="T2045">
        <v>0</v>
      </c>
      <c r="U2045" s="20">
        <v>1</v>
      </c>
      <c r="V2045" t="s">
        <v>303</v>
      </c>
      <c r="W2045" t="s">
        <v>303</v>
      </c>
      <c r="X2045" s="20" t="s">
        <v>303</v>
      </c>
      <c r="Y2045" t="s">
        <v>303</v>
      </c>
      <c r="Z2045" t="s">
        <v>303</v>
      </c>
      <c r="AA2045" s="20" t="s">
        <v>303</v>
      </c>
      <c r="AB2045" t="s">
        <v>303</v>
      </c>
      <c r="AC2045" t="s">
        <v>303</v>
      </c>
      <c r="AD2045" t="s">
        <v>303</v>
      </c>
      <c r="AE2045" t="s">
        <v>303</v>
      </c>
      <c r="AF2045" t="s">
        <v>303</v>
      </c>
      <c r="AG2045" t="s">
        <v>303</v>
      </c>
      <c r="AH2045">
        <v>0</v>
      </c>
      <c r="AI2045">
        <v>0</v>
      </c>
    </row>
    <row r="2046" spans="3:35">
      <c r="C2046">
        <v>53</v>
      </c>
      <c r="E2046" s="2" t="s">
        <v>1396</v>
      </c>
      <c r="F2046" t="s">
        <v>258</v>
      </c>
      <c r="G2046" t="s">
        <v>258</v>
      </c>
      <c r="H2046" t="s">
        <v>1397</v>
      </c>
      <c r="I2046">
        <v>0</v>
      </c>
      <c r="J2046">
        <v>1</v>
      </c>
      <c r="K2046">
        <v>0</v>
      </c>
      <c r="L2046">
        <v>0</v>
      </c>
      <c r="M2046">
        <v>0</v>
      </c>
      <c r="N2046">
        <v>0</v>
      </c>
      <c r="O2046">
        <v>0</v>
      </c>
      <c r="P2046">
        <v>0</v>
      </c>
      <c r="Q2046">
        <v>0</v>
      </c>
      <c r="R2046" s="20">
        <v>1</v>
      </c>
      <c r="S2046">
        <v>0</v>
      </c>
      <c r="T2046">
        <v>1</v>
      </c>
      <c r="U2046" s="20">
        <v>0</v>
      </c>
      <c r="V2046" t="s">
        <v>303</v>
      </c>
      <c r="W2046" t="s">
        <v>303</v>
      </c>
      <c r="X2046" s="20" t="s">
        <v>303</v>
      </c>
      <c r="Y2046" t="s">
        <v>303</v>
      </c>
      <c r="Z2046" t="s">
        <v>303</v>
      </c>
      <c r="AA2046" s="20" t="s">
        <v>303</v>
      </c>
      <c r="AB2046">
        <v>0</v>
      </c>
      <c r="AC2046">
        <v>0</v>
      </c>
      <c r="AD2046" t="s">
        <v>303</v>
      </c>
      <c r="AE2046" t="s">
        <v>303</v>
      </c>
      <c r="AF2046" t="s">
        <v>303</v>
      </c>
      <c r="AG2046" t="s">
        <v>303</v>
      </c>
      <c r="AH2046">
        <v>0</v>
      </c>
      <c r="AI2046">
        <v>0</v>
      </c>
    </row>
    <row r="2047" spans="3:35">
      <c r="C2047">
        <v>54</v>
      </c>
      <c r="E2047" t="s">
        <v>1398</v>
      </c>
      <c r="F2047" t="s">
        <v>257</v>
      </c>
      <c r="G2047" t="s">
        <v>1037</v>
      </c>
      <c r="H2047" t="s">
        <v>1398</v>
      </c>
      <c r="I2047">
        <v>0</v>
      </c>
      <c r="J2047">
        <v>0</v>
      </c>
      <c r="K2047">
        <v>1</v>
      </c>
      <c r="L2047">
        <v>0</v>
      </c>
      <c r="M2047">
        <v>0</v>
      </c>
      <c r="N2047">
        <v>0</v>
      </c>
      <c r="O2047">
        <v>0</v>
      </c>
      <c r="P2047">
        <v>0</v>
      </c>
      <c r="Q2047">
        <v>0</v>
      </c>
      <c r="R2047" s="20">
        <v>1</v>
      </c>
      <c r="S2047">
        <v>0</v>
      </c>
      <c r="T2047">
        <v>0</v>
      </c>
      <c r="U2047" s="20">
        <v>1</v>
      </c>
      <c r="V2047" t="s">
        <v>303</v>
      </c>
      <c r="W2047" t="s">
        <v>303</v>
      </c>
      <c r="X2047" s="20" t="s">
        <v>303</v>
      </c>
      <c r="Y2047" t="s">
        <v>303</v>
      </c>
      <c r="Z2047" t="s">
        <v>303</v>
      </c>
      <c r="AA2047" s="20" t="s">
        <v>303</v>
      </c>
      <c r="AB2047">
        <v>0</v>
      </c>
      <c r="AC2047">
        <v>0</v>
      </c>
      <c r="AD2047" t="s">
        <v>303</v>
      </c>
      <c r="AE2047" t="s">
        <v>303</v>
      </c>
      <c r="AF2047" t="s">
        <v>303</v>
      </c>
      <c r="AG2047" t="s">
        <v>303</v>
      </c>
      <c r="AH2047">
        <v>0</v>
      </c>
      <c r="AI2047">
        <v>0</v>
      </c>
    </row>
    <row r="2048" spans="3:35">
      <c r="C2048">
        <v>55</v>
      </c>
      <c r="E2048" t="s">
        <v>1399</v>
      </c>
      <c r="F2048" t="s">
        <v>259</v>
      </c>
      <c r="G2048" t="s">
        <v>1037</v>
      </c>
      <c r="H2048" t="s">
        <v>1399</v>
      </c>
      <c r="I2048">
        <v>0</v>
      </c>
      <c r="J2048">
        <v>0</v>
      </c>
      <c r="K2048">
        <v>1</v>
      </c>
      <c r="L2048">
        <v>0</v>
      </c>
      <c r="M2048">
        <v>0</v>
      </c>
      <c r="N2048">
        <v>0</v>
      </c>
      <c r="O2048">
        <v>0</v>
      </c>
      <c r="P2048">
        <v>0</v>
      </c>
      <c r="Q2048">
        <v>0</v>
      </c>
      <c r="R2048" s="20">
        <v>1</v>
      </c>
      <c r="S2048">
        <v>0</v>
      </c>
      <c r="T2048">
        <v>0</v>
      </c>
      <c r="U2048" s="20">
        <v>1</v>
      </c>
      <c r="V2048" t="s">
        <v>303</v>
      </c>
      <c r="W2048" t="s">
        <v>303</v>
      </c>
      <c r="X2048" s="20" t="s">
        <v>303</v>
      </c>
      <c r="Y2048" t="s">
        <v>303</v>
      </c>
      <c r="Z2048" t="s">
        <v>303</v>
      </c>
      <c r="AA2048" s="20" t="s">
        <v>303</v>
      </c>
      <c r="AB2048">
        <v>0</v>
      </c>
      <c r="AC2048">
        <v>0</v>
      </c>
      <c r="AD2048" t="s">
        <v>303</v>
      </c>
      <c r="AE2048" t="s">
        <v>303</v>
      </c>
      <c r="AF2048" t="s">
        <v>303</v>
      </c>
      <c r="AG2048" t="s">
        <v>303</v>
      </c>
      <c r="AH2048">
        <v>0</v>
      </c>
      <c r="AI2048">
        <v>0</v>
      </c>
    </row>
    <row r="2049" spans="3:35">
      <c r="C2049">
        <v>56</v>
      </c>
      <c r="D2049" t="s">
        <v>1400</v>
      </c>
      <c r="F2049" t="s">
        <v>647</v>
      </c>
      <c r="G2049" t="s">
        <v>1392</v>
      </c>
      <c r="I2049">
        <v>0</v>
      </c>
      <c r="J2049">
        <v>0</v>
      </c>
      <c r="K2049">
        <v>0</v>
      </c>
      <c r="L2049">
        <v>0</v>
      </c>
      <c r="M2049">
        <v>0</v>
      </c>
      <c r="N2049">
        <v>0</v>
      </c>
      <c r="O2049">
        <v>0</v>
      </c>
      <c r="P2049">
        <v>0</v>
      </c>
      <c r="Q2049">
        <v>0</v>
      </c>
      <c r="R2049" s="20">
        <v>1</v>
      </c>
      <c r="S2049">
        <v>0</v>
      </c>
      <c r="T2049">
        <v>0</v>
      </c>
      <c r="U2049" s="20">
        <v>1</v>
      </c>
      <c r="V2049">
        <v>0</v>
      </c>
      <c r="W2049">
        <v>0</v>
      </c>
      <c r="X2049" s="20">
        <v>1</v>
      </c>
      <c r="Y2049" t="s">
        <v>303</v>
      </c>
      <c r="Z2049" t="s">
        <v>303</v>
      </c>
      <c r="AA2049" s="20" t="s">
        <v>303</v>
      </c>
      <c r="AB2049">
        <v>0</v>
      </c>
      <c r="AC2049">
        <v>0</v>
      </c>
      <c r="AD2049">
        <v>0</v>
      </c>
      <c r="AE2049">
        <v>0</v>
      </c>
      <c r="AF2049" t="s">
        <v>303</v>
      </c>
      <c r="AG2049" t="s">
        <v>303</v>
      </c>
      <c r="AH2049">
        <v>0</v>
      </c>
      <c r="AI2049">
        <v>0</v>
      </c>
    </row>
    <row r="2050" spans="3:35">
      <c r="C2050">
        <v>57</v>
      </c>
      <c r="F2050" t="s">
        <v>646</v>
      </c>
      <c r="G2050" t="s">
        <v>1393</v>
      </c>
      <c r="H2050" t="s">
        <v>263</v>
      </c>
      <c r="I2050">
        <v>0</v>
      </c>
      <c r="J2050">
        <v>1</v>
      </c>
      <c r="K2050">
        <v>1</v>
      </c>
      <c r="L2050">
        <v>0</v>
      </c>
      <c r="M2050">
        <v>0</v>
      </c>
      <c r="N2050">
        <v>0</v>
      </c>
      <c r="O2050">
        <v>0</v>
      </c>
      <c r="P2050">
        <v>0</v>
      </c>
      <c r="Q2050">
        <v>0</v>
      </c>
      <c r="R2050" s="20">
        <v>1</v>
      </c>
      <c r="S2050">
        <v>1</v>
      </c>
      <c r="T2050">
        <v>0</v>
      </c>
      <c r="U2050" s="20">
        <v>0</v>
      </c>
      <c r="V2050">
        <v>0</v>
      </c>
      <c r="W2050">
        <v>1</v>
      </c>
      <c r="X2050" s="20">
        <v>0</v>
      </c>
      <c r="Y2050" t="s">
        <v>303</v>
      </c>
      <c r="Z2050" t="s">
        <v>303</v>
      </c>
      <c r="AA2050" s="20" t="s">
        <v>303</v>
      </c>
      <c r="AB2050">
        <v>0</v>
      </c>
      <c r="AC2050">
        <v>0</v>
      </c>
      <c r="AD2050">
        <v>0</v>
      </c>
      <c r="AE2050">
        <v>0</v>
      </c>
      <c r="AF2050" t="s">
        <v>303</v>
      </c>
      <c r="AG2050" t="s">
        <v>303</v>
      </c>
      <c r="AH2050">
        <v>0</v>
      </c>
      <c r="AI2050">
        <v>0</v>
      </c>
    </row>
    <row r="2051" spans="3:35">
      <c r="C2051">
        <v>58</v>
      </c>
      <c r="F2051" t="s">
        <v>646</v>
      </c>
      <c r="G2051" t="s">
        <v>1393</v>
      </c>
      <c r="H2051" t="s">
        <v>1401</v>
      </c>
      <c r="I2051">
        <v>0</v>
      </c>
      <c r="J2051">
        <v>1</v>
      </c>
      <c r="K2051">
        <v>1</v>
      </c>
      <c r="L2051">
        <v>1</v>
      </c>
      <c r="M2051">
        <v>0</v>
      </c>
      <c r="N2051">
        <v>0</v>
      </c>
      <c r="O2051">
        <v>1</v>
      </c>
      <c r="P2051">
        <v>0</v>
      </c>
      <c r="Q2051">
        <v>0</v>
      </c>
      <c r="R2051" s="20">
        <v>1</v>
      </c>
      <c r="S2051" t="s">
        <v>303</v>
      </c>
      <c r="T2051" t="s">
        <v>303</v>
      </c>
      <c r="U2051" s="20" t="s">
        <v>303</v>
      </c>
      <c r="V2051">
        <v>0</v>
      </c>
      <c r="W2051">
        <v>1</v>
      </c>
      <c r="X2051" s="20">
        <v>1</v>
      </c>
      <c r="Y2051" t="s">
        <v>303</v>
      </c>
      <c r="Z2051" t="s">
        <v>303</v>
      </c>
      <c r="AA2051" s="20" t="s">
        <v>303</v>
      </c>
      <c r="AB2051">
        <v>0</v>
      </c>
      <c r="AC2051">
        <v>1</v>
      </c>
      <c r="AD2051">
        <v>0</v>
      </c>
      <c r="AE2051">
        <v>0</v>
      </c>
      <c r="AF2051" t="s">
        <v>303</v>
      </c>
      <c r="AG2051" t="s">
        <v>303</v>
      </c>
      <c r="AH2051">
        <v>0</v>
      </c>
      <c r="AI2051">
        <v>0</v>
      </c>
    </row>
    <row r="2052" spans="3:35">
      <c r="C2052">
        <v>59</v>
      </c>
      <c r="D2052" t="s">
        <v>1402</v>
      </c>
      <c r="F2052" t="s">
        <v>664</v>
      </c>
      <c r="G2052" t="s">
        <v>1368</v>
      </c>
      <c r="I2052">
        <v>0</v>
      </c>
      <c r="J2052">
        <v>0</v>
      </c>
      <c r="K2052">
        <v>0</v>
      </c>
      <c r="L2052">
        <v>0</v>
      </c>
      <c r="M2052">
        <v>0</v>
      </c>
      <c r="N2052">
        <v>0</v>
      </c>
      <c r="O2052">
        <v>0</v>
      </c>
      <c r="P2052">
        <v>0</v>
      </c>
      <c r="Q2052">
        <v>0</v>
      </c>
      <c r="R2052" s="20">
        <v>1</v>
      </c>
      <c r="S2052">
        <v>0</v>
      </c>
      <c r="T2052">
        <v>0</v>
      </c>
      <c r="U2052" s="20">
        <v>1</v>
      </c>
      <c r="V2052">
        <v>0</v>
      </c>
      <c r="W2052">
        <v>0</v>
      </c>
      <c r="X2052" s="20">
        <v>1</v>
      </c>
      <c r="Y2052" t="s">
        <v>303</v>
      </c>
      <c r="Z2052" t="s">
        <v>303</v>
      </c>
      <c r="AA2052" s="20" t="s">
        <v>303</v>
      </c>
      <c r="AB2052">
        <v>0</v>
      </c>
      <c r="AC2052">
        <v>0</v>
      </c>
      <c r="AD2052">
        <v>0</v>
      </c>
      <c r="AE2052">
        <v>0</v>
      </c>
      <c r="AF2052" t="s">
        <v>303</v>
      </c>
      <c r="AG2052" t="s">
        <v>303</v>
      </c>
      <c r="AH2052">
        <v>0</v>
      </c>
      <c r="AI2052">
        <v>0</v>
      </c>
    </row>
    <row r="2053" spans="3:35">
      <c r="C2053">
        <v>60</v>
      </c>
      <c r="F2053" t="s">
        <v>663</v>
      </c>
      <c r="G2053" t="s">
        <v>1370</v>
      </c>
      <c r="H2053" t="s">
        <v>1403</v>
      </c>
      <c r="I2053">
        <v>0</v>
      </c>
      <c r="J2053">
        <v>1</v>
      </c>
      <c r="K2053">
        <v>1</v>
      </c>
      <c r="L2053">
        <v>0</v>
      </c>
      <c r="M2053">
        <v>0</v>
      </c>
      <c r="N2053">
        <v>0</v>
      </c>
      <c r="O2053">
        <v>0</v>
      </c>
      <c r="P2053">
        <v>0</v>
      </c>
      <c r="Q2053">
        <v>0</v>
      </c>
      <c r="R2053" s="20">
        <v>1</v>
      </c>
      <c r="S2053">
        <v>1</v>
      </c>
      <c r="T2053">
        <v>0</v>
      </c>
      <c r="U2053" s="20">
        <v>0</v>
      </c>
      <c r="V2053">
        <v>0</v>
      </c>
      <c r="W2053">
        <v>1</v>
      </c>
      <c r="X2053" s="20">
        <v>0</v>
      </c>
      <c r="Y2053" t="s">
        <v>303</v>
      </c>
      <c r="Z2053" t="s">
        <v>303</v>
      </c>
      <c r="AA2053" s="20" t="s">
        <v>303</v>
      </c>
      <c r="AB2053">
        <v>0</v>
      </c>
      <c r="AC2053">
        <v>0</v>
      </c>
      <c r="AD2053">
        <v>0</v>
      </c>
      <c r="AE2053">
        <v>0</v>
      </c>
      <c r="AF2053" t="s">
        <v>303</v>
      </c>
      <c r="AG2053" t="s">
        <v>303</v>
      </c>
      <c r="AH2053">
        <v>0</v>
      </c>
      <c r="AI2053">
        <v>0</v>
      </c>
    </row>
    <row r="2054" spans="3:35">
      <c r="C2054">
        <v>61</v>
      </c>
      <c r="F2054" t="s">
        <v>663</v>
      </c>
      <c r="G2054" t="s">
        <v>1370</v>
      </c>
      <c r="H2054" t="s">
        <v>1404</v>
      </c>
      <c r="I2054">
        <v>0</v>
      </c>
      <c r="J2054">
        <v>1</v>
      </c>
      <c r="K2054">
        <v>1</v>
      </c>
      <c r="L2054">
        <v>1</v>
      </c>
      <c r="M2054">
        <v>0</v>
      </c>
      <c r="N2054">
        <v>0</v>
      </c>
      <c r="O2054">
        <v>1</v>
      </c>
      <c r="P2054">
        <v>0</v>
      </c>
      <c r="Q2054">
        <v>0</v>
      </c>
      <c r="R2054" s="20">
        <v>1</v>
      </c>
      <c r="S2054" t="s">
        <v>303</v>
      </c>
      <c r="T2054" t="s">
        <v>303</v>
      </c>
      <c r="U2054" s="20" t="s">
        <v>303</v>
      </c>
      <c r="V2054">
        <v>0</v>
      </c>
      <c r="W2054">
        <v>1</v>
      </c>
      <c r="X2054" s="20">
        <v>1</v>
      </c>
      <c r="Y2054" t="s">
        <v>303</v>
      </c>
      <c r="Z2054" t="s">
        <v>303</v>
      </c>
      <c r="AA2054" s="20" t="s">
        <v>303</v>
      </c>
      <c r="AB2054">
        <v>0</v>
      </c>
      <c r="AC2054">
        <v>1</v>
      </c>
      <c r="AD2054">
        <v>0</v>
      </c>
      <c r="AE2054">
        <v>0</v>
      </c>
      <c r="AF2054" t="s">
        <v>303</v>
      </c>
      <c r="AG2054" t="s">
        <v>303</v>
      </c>
      <c r="AH2054">
        <v>0</v>
      </c>
      <c r="AI2054">
        <v>0</v>
      </c>
    </row>
    <row r="2055" spans="3:35">
      <c r="C2055">
        <v>62</v>
      </c>
      <c r="F2055" t="s">
        <v>1049</v>
      </c>
      <c r="G2055" t="s">
        <v>1049</v>
      </c>
    </row>
    <row r="2056" spans="3:35">
      <c r="C2056">
        <v>63</v>
      </c>
      <c r="F2056" t="s">
        <v>1049</v>
      </c>
      <c r="G2056" t="s">
        <v>1049</v>
      </c>
    </row>
    <row r="2057" spans="3:35">
      <c r="C2057">
        <v>64</v>
      </c>
      <c r="F2057" t="s">
        <v>1049</v>
      </c>
      <c r="G2057" t="s">
        <v>1049</v>
      </c>
    </row>
    <row r="2058" spans="3:35">
      <c r="C2058">
        <v>65</v>
      </c>
      <c r="D2058" s="2"/>
      <c r="F2058" t="s">
        <v>1049</v>
      </c>
      <c r="G2058" t="s">
        <v>1049</v>
      </c>
    </row>
    <row r="2059" spans="3:35">
      <c r="C2059">
        <v>66</v>
      </c>
      <c r="F2059" t="s">
        <v>1049</v>
      </c>
      <c r="G2059" t="s">
        <v>1049</v>
      </c>
    </row>
    <row r="2060" spans="3:35">
      <c r="C2060">
        <v>67</v>
      </c>
      <c r="F2060" t="s">
        <v>1049</v>
      </c>
      <c r="G2060" t="s">
        <v>1049</v>
      </c>
    </row>
    <row r="2061" spans="3:35">
      <c r="C2061">
        <v>68</v>
      </c>
      <c r="F2061" t="s">
        <v>1049</v>
      </c>
      <c r="G2061" t="s">
        <v>1049</v>
      </c>
    </row>
    <row r="2062" spans="3:35">
      <c r="C2062">
        <v>69</v>
      </c>
      <c r="F2062" t="s">
        <v>1049</v>
      </c>
      <c r="G2062" t="s">
        <v>1049</v>
      </c>
    </row>
    <row r="2063" spans="3:35">
      <c r="C2063">
        <v>70</v>
      </c>
      <c r="F2063" t="s">
        <v>1049</v>
      </c>
      <c r="G2063" t="s">
        <v>1049</v>
      </c>
    </row>
    <row r="2064" spans="3:35">
      <c r="C2064">
        <v>71</v>
      </c>
      <c r="F2064" t="s">
        <v>307</v>
      </c>
      <c r="G2064" t="s">
        <v>307</v>
      </c>
    </row>
    <row r="2065" spans="3:35">
      <c r="C2065">
        <v>72</v>
      </c>
      <c r="D2065" t="s">
        <v>1023</v>
      </c>
      <c r="F2065" t="s">
        <v>1397</v>
      </c>
      <c r="G2065">
        <v>1</v>
      </c>
      <c r="H2065" t="s">
        <v>1405</v>
      </c>
      <c r="I2065">
        <v>0</v>
      </c>
      <c r="J2065">
        <v>1</v>
      </c>
      <c r="K2065">
        <v>0</v>
      </c>
      <c r="L2065">
        <v>0</v>
      </c>
      <c r="M2065">
        <v>0</v>
      </c>
      <c r="N2065">
        <v>0</v>
      </c>
      <c r="O2065">
        <v>0</v>
      </c>
      <c r="P2065">
        <v>0</v>
      </c>
      <c r="Q2065">
        <v>0</v>
      </c>
      <c r="R2065" s="20">
        <v>1</v>
      </c>
      <c r="S2065">
        <v>0</v>
      </c>
      <c r="T2065">
        <v>0</v>
      </c>
      <c r="U2065" s="20">
        <v>1</v>
      </c>
      <c r="V2065" t="s">
        <v>303</v>
      </c>
      <c r="W2065" t="s">
        <v>303</v>
      </c>
      <c r="X2065" s="20" t="s">
        <v>303</v>
      </c>
      <c r="Y2065" t="s">
        <v>303</v>
      </c>
      <c r="Z2065" t="s">
        <v>303</v>
      </c>
      <c r="AA2065" s="20" t="s">
        <v>303</v>
      </c>
      <c r="AB2065">
        <v>0</v>
      </c>
      <c r="AC2065">
        <v>0</v>
      </c>
      <c r="AD2065" t="s">
        <v>303</v>
      </c>
      <c r="AE2065" t="s">
        <v>303</v>
      </c>
      <c r="AF2065" t="s">
        <v>303</v>
      </c>
      <c r="AG2065" t="s">
        <v>303</v>
      </c>
      <c r="AH2065">
        <v>0</v>
      </c>
      <c r="AI2065">
        <v>0</v>
      </c>
    </row>
    <row r="2066" spans="3:35">
      <c r="C2066">
        <v>73</v>
      </c>
      <c r="F2066" t="s">
        <v>1049</v>
      </c>
      <c r="G2066" t="s">
        <v>1049</v>
      </c>
    </row>
    <row r="2067" spans="3:35">
      <c r="C2067">
        <v>74</v>
      </c>
      <c r="F2067" t="s">
        <v>1049</v>
      </c>
      <c r="G2067" t="s">
        <v>1049</v>
      </c>
    </row>
    <row r="2068" spans="3:35">
      <c r="C2068">
        <v>75</v>
      </c>
      <c r="F2068" t="s">
        <v>1049</v>
      </c>
      <c r="G2068" t="s">
        <v>1049</v>
      </c>
    </row>
    <row r="2069" spans="3:35">
      <c r="C2069">
        <v>76</v>
      </c>
      <c r="D2069" s="2"/>
      <c r="F2069" t="s">
        <v>1049</v>
      </c>
      <c r="G2069" t="s">
        <v>1049</v>
      </c>
    </row>
    <row r="2070" spans="3:35">
      <c r="C2070">
        <v>77</v>
      </c>
      <c r="F2070" t="s">
        <v>1049</v>
      </c>
      <c r="G2070" t="s">
        <v>1049</v>
      </c>
    </row>
    <row r="2071" spans="3:35">
      <c r="C2071">
        <v>78</v>
      </c>
      <c r="F2071" t="s">
        <v>1049</v>
      </c>
      <c r="G2071" t="s">
        <v>1049</v>
      </c>
    </row>
    <row r="2072" spans="3:35">
      <c r="C2072">
        <v>79</v>
      </c>
      <c r="F2072" t="s">
        <v>1049</v>
      </c>
      <c r="G2072" t="s">
        <v>1049</v>
      </c>
    </row>
    <row r="2073" spans="3:35">
      <c r="C2073">
        <v>80</v>
      </c>
      <c r="F2073" t="s">
        <v>1049</v>
      </c>
      <c r="G2073" t="s">
        <v>1049</v>
      </c>
    </row>
    <row r="2074" spans="3:35">
      <c r="C2074">
        <v>81</v>
      </c>
      <c r="F2074" t="s">
        <v>1049</v>
      </c>
      <c r="G2074" t="s">
        <v>1049</v>
      </c>
    </row>
    <row r="2075" spans="3:35">
      <c r="C2075">
        <v>82</v>
      </c>
      <c r="F2075" t="s">
        <v>1049</v>
      </c>
      <c r="G2075" t="s">
        <v>1049</v>
      </c>
    </row>
    <row r="2076" spans="3:35">
      <c r="C2076">
        <v>83</v>
      </c>
      <c r="F2076" t="s">
        <v>1049</v>
      </c>
      <c r="G2076" t="s">
        <v>1049</v>
      </c>
    </row>
    <row r="2077" spans="3:35">
      <c r="C2077">
        <v>84</v>
      </c>
      <c r="F2077" t="s">
        <v>1049</v>
      </c>
      <c r="G2077" t="s">
        <v>1049</v>
      </c>
    </row>
    <row r="2078" spans="3:35">
      <c r="C2078">
        <v>85</v>
      </c>
      <c r="F2078" t="s">
        <v>1049</v>
      </c>
      <c r="G2078" t="s">
        <v>1049</v>
      </c>
    </row>
    <row r="2079" spans="3:35">
      <c r="C2079">
        <v>86</v>
      </c>
      <c r="F2079" t="s">
        <v>1049</v>
      </c>
      <c r="G2079" t="s">
        <v>1049</v>
      </c>
    </row>
    <row r="2080" spans="3:35">
      <c r="C2080">
        <v>87</v>
      </c>
      <c r="F2080" t="s">
        <v>1049</v>
      </c>
      <c r="G2080" t="s">
        <v>1049</v>
      </c>
    </row>
    <row r="2081" spans="3:35">
      <c r="C2081">
        <v>88</v>
      </c>
      <c r="F2081" t="s">
        <v>307</v>
      </c>
      <c r="G2081" t="s">
        <v>307</v>
      </c>
    </row>
    <row r="2082" spans="3:35">
      <c r="C2082">
        <v>89</v>
      </c>
      <c r="F2082" t="s">
        <v>307</v>
      </c>
      <c r="G2082" t="s">
        <v>307</v>
      </c>
    </row>
    <row r="2083" spans="3:35">
      <c r="C2083">
        <v>90</v>
      </c>
      <c r="D2083" t="s">
        <v>1406</v>
      </c>
      <c r="F2083" t="s">
        <v>1049</v>
      </c>
      <c r="G2083" t="s">
        <v>1049</v>
      </c>
    </row>
    <row r="2084" spans="3:35">
      <c r="C2084">
        <v>91</v>
      </c>
      <c r="E2084" s="2" t="s">
        <v>1045</v>
      </c>
      <c r="F2084" t="s">
        <v>1405</v>
      </c>
      <c r="H2084" t="s">
        <v>1407</v>
      </c>
      <c r="I2084">
        <v>0</v>
      </c>
      <c r="J2084">
        <v>1</v>
      </c>
      <c r="K2084">
        <v>0</v>
      </c>
      <c r="L2084" t="s">
        <v>303</v>
      </c>
      <c r="M2084" t="s">
        <v>303</v>
      </c>
      <c r="N2084" t="s">
        <v>303</v>
      </c>
      <c r="O2084" t="s">
        <v>303</v>
      </c>
      <c r="P2084" t="s">
        <v>303</v>
      </c>
      <c r="Q2084" t="s">
        <v>303</v>
      </c>
      <c r="R2084" s="20" t="s">
        <v>303</v>
      </c>
      <c r="S2084" t="s">
        <v>303</v>
      </c>
      <c r="T2084" t="s">
        <v>303</v>
      </c>
      <c r="U2084" s="20" t="s">
        <v>303</v>
      </c>
      <c r="V2084" t="s">
        <v>303</v>
      </c>
      <c r="W2084" t="s">
        <v>303</v>
      </c>
      <c r="X2084" s="20" t="s">
        <v>303</v>
      </c>
      <c r="Y2084" t="s">
        <v>303</v>
      </c>
      <c r="Z2084" t="s">
        <v>303</v>
      </c>
      <c r="AA2084" s="20" t="s">
        <v>303</v>
      </c>
      <c r="AB2084" t="s">
        <v>303</v>
      </c>
      <c r="AC2084" t="s">
        <v>303</v>
      </c>
      <c r="AD2084" t="s">
        <v>303</v>
      </c>
      <c r="AE2084" t="s">
        <v>303</v>
      </c>
      <c r="AF2084" t="s">
        <v>303</v>
      </c>
      <c r="AG2084" t="s">
        <v>303</v>
      </c>
      <c r="AH2084">
        <v>0</v>
      </c>
      <c r="AI2084">
        <v>0</v>
      </c>
    </row>
    <row r="2085" spans="3:35">
      <c r="C2085">
        <v>92</v>
      </c>
      <c r="D2085" t="s">
        <v>1354</v>
      </c>
      <c r="F2085" t="s">
        <v>1049</v>
      </c>
      <c r="G2085" t="s">
        <v>1049</v>
      </c>
    </row>
    <row r="2086" spans="3:35">
      <c r="C2086">
        <v>93</v>
      </c>
      <c r="F2086" t="s">
        <v>1398</v>
      </c>
      <c r="G2086" t="s">
        <v>1407</v>
      </c>
      <c r="H2086" t="s">
        <v>1408</v>
      </c>
      <c r="I2086">
        <v>0</v>
      </c>
      <c r="J2086">
        <v>1</v>
      </c>
      <c r="K2086">
        <v>1</v>
      </c>
      <c r="L2086">
        <v>0</v>
      </c>
      <c r="M2086">
        <v>0</v>
      </c>
      <c r="N2086">
        <v>0</v>
      </c>
      <c r="O2086">
        <v>0</v>
      </c>
      <c r="P2086">
        <v>0</v>
      </c>
      <c r="Q2086">
        <v>0</v>
      </c>
      <c r="R2086" s="20">
        <v>1</v>
      </c>
      <c r="S2086">
        <v>0</v>
      </c>
      <c r="T2086">
        <v>0</v>
      </c>
      <c r="U2086" s="20">
        <v>1</v>
      </c>
      <c r="V2086" t="s">
        <v>303</v>
      </c>
      <c r="W2086" t="s">
        <v>303</v>
      </c>
      <c r="X2086" s="20" t="s">
        <v>303</v>
      </c>
      <c r="Y2086" t="s">
        <v>303</v>
      </c>
      <c r="Z2086" t="s">
        <v>303</v>
      </c>
      <c r="AA2086" s="20" t="s">
        <v>303</v>
      </c>
      <c r="AB2086">
        <v>0</v>
      </c>
      <c r="AC2086">
        <v>0</v>
      </c>
      <c r="AD2086" t="s">
        <v>303</v>
      </c>
      <c r="AE2086" t="s">
        <v>303</v>
      </c>
      <c r="AF2086" t="s">
        <v>303</v>
      </c>
      <c r="AG2086" t="s">
        <v>303</v>
      </c>
      <c r="AH2086">
        <v>0</v>
      </c>
      <c r="AI2086">
        <v>0</v>
      </c>
    </row>
    <row r="2087" spans="3:35">
      <c r="C2087">
        <v>94</v>
      </c>
      <c r="F2087" t="s">
        <v>1399</v>
      </c>
      <c r="G2087" t="s">
        <v>1407</v>
      </c>
      <c r="H2087" t="s">
        <v>1409</v>
      </c>
      <c r="I2087">
        <v>0</v>
      </c>
      <c r="J2087">
        <v>1</v>
      </c>
      <c r="K2087">
        <v>1</v>
      </c>
      <c r="L2087">
        <v>0</v>
      </c>
      <c r="M2087">
        <v>0</v>
      </c>
      <c r="N2087">
        <v>0</v>
      </c>
      <c r="O2087">
        <v>0</v>
      </c>
      <c r="P2087">
        <v>0</v>
      </c>
      <c r="Q2087">
        <v>0</v>
      </c>
      <c r="R2087" s="20">
        <v>1</v>
      </c>
      <c r="S2087">
        <v>0</v>
      </c>
      <c r="T2087">
        <v>0</v>
      </c>
      <c r="U2087" s="20">
        <v>1</v>
      </c>
      <c r="V2087" t="s">
        <v>303</v>
      </c>
      <c r="W2087" t="s">
        <v>303</v>
      </c>
      <c r="X2087" s="20" t="s">
        <v>303</v>
      </c>
      <c r="Y2087" t="s">
        <v>303</v>
      </c>
      <c r="Z2087" t="s">
        <v>303</v>
      </c>
      <c r="AA2087" s="20" t="s">
        <v>303</v>
      </c>
      <c r="AB2087">
        <v>0</v>
      </c>
      <c r="AC2087">
        <v>0</v>
      </c>
      <c r="AD2087" t="s">
        <v>303</v>
      </c>
      <c r="AE2087" t="s">
        <v>303</v>
      </c>
      <c r="AF2087" t="s">
        <v>303</v>
      </c>
      <c r="AG2087" t="s">
        <v>303</v>
      </c>
      <c r="AH2087">
        <v>0</v>
      </c>
      <c r="AI2087">
        <v>0</v>
      </c>
    </row>
    <row r="2088" spans="3:35">
      <c r="C2088">
        <v>95</v>
      </c>
      <c r="F2088" t="s">
        <v>307</v>
      </c>
      <c r="G2088" t="s">
        <v>307</v>
      </c>
    </row>
    <row r="2089" spans="3:35">
      <c r="C2089">
        <v>96</v>
      </c>
      <c r="F2089" t="s">
        <v>307</v>
      </c>
      <c r="G2089" t="s">
        <v>307</v>
      </c>
    </row>
    <row r="2090" spans="3:35">
      <c r="C2090">
        <v>97</v>
      </c>
      <c r="F2090" t="s">
        <v>307</v>
      </c>
      <c r="G2090" t="s">
        <v>307</v>
      </c>
    </row>
    <row r="2091" spans="3:35">
      <c r="C2091">
        <v>98</v>
      </c>
      <c r="D2091" s="2"/>
      <c r="F2091" t="s">
        <v>307</v>
      </c>
      <c r="G2091" t="s">
        <v>307</v>
      </c>
    </row>
    <row r="2092" spans="3:35">
      <c r="C2092">
        <v>99</v>
      </c>
      <c r="F2092" t="s">
        <v>307</v>
      </c>
      <c r="G2092" t="s">
        <v>307</v>
      </c>
    </row>
    <row r="2093" spans="3:35">
      <c r="C2093">
        <v>100</v>
      </c>
      <c r="F2093" t="s">
        <v>307</v>
      </c>
      <c r="G2093" t="s">
        <v>307</v>
      </c>
    </row>
    <row r="2094" spans="3:35">
      <c r="C2094">
        <v>101</v>
      </c>
      <c r="F2094" t="s">
        <v>307</v>
      </c>
      <c r="G2094" t="s">
        <v>307</v>
      </c>
    </row>
    <row r="2095" spans="3:35">
      <c r="C2095">
        <v>102</v>
      </c>
      <c r="F2095" t="s">
        <v>307</v>
      </c>
      <c r="G2095" t="s">
        <v>307</v>
      </c>
    </row>
    <row r="2096" spans="3:35">
      <c r="C2096">
        <v>103</v>
      </c>
      <c r="F2096" t="s">
        <v>307</v>
      </c>
      <c r="G2096" t="s">
        <v>307</v>
      </c>
    </row>
    <row r="2097" spans="1:35">
      <c r="C2097">
        <v>104</v>
      </c>
      <c r="F2097" t="s">
        <v>307</v>
      </c>
      <c r="G2097" t="s">
        <v>307</v>
      </c>
    </row>
    <row r="2098" spans="1:35">
      <c r="C2098">
        <v>105</v>
      </c>
      <c r="D2098" s="2"/>
      <c r="F2098" t="s">
        <v>307</v>
      </c>
      <c r="G2098" t="s">
        <v>307</v>
      </c>
    </row>
    <row r="2099" spans="1:35">
      <c r="C2099">
        <v>106</v>
      </c>
      <c r="F2099" t="s">
        <v>307</v>
      </c>
      <c r="G2099" t="s">
        <v>307</v>
      </c>
    </row>
    <row r="2100" spans="1:35">
      <c r="C2100">
        <v>107</v>
      </c>
      <c r="F2100" t="s">
        <v>307</v>
      </c>
      <c r="G2100" t="s">
        <v>307</v>
      </c>
    </row>
    <row r="2101" spans="1:35">
      <c r="C2101">
        <v>108</v>
      </c>
      <c r="F2101" t="s">
        <v>307</v>
      </c>
      <c r="G2101" t="s">
        <v>307</v>
      </c>
    </row>
    <row r="2102" spans="1:35">
      <c r="C2102">
        <v>109</v>
      </c>
      <c r="F2102" t="s">
        <v>1049</v>
      </c>
      <c r="G2102" t="s">
        <v>1049</v>
      </c>
    </row>
    <row r="2103" spans="1:35">
      <c r="C2103">
        <v>110</v>
      </c>
      <c r="F2103" t="s">
        <v>1049</v>
      </c>
      <c r="G2103" t="s">
        <v>1049</v>
      </c>
    </row>
    <row r="2104" spans="1:35">
      <c r="C2104">
        <v>111</v>
      </c>
      <c r="F2104" t="s">
        <v>1049</v>
      </c>
      <c r="G2104" t="s">
        <v>1049</v>
      </c>
    </row>
    <row r="2105" spans="1:35">
      <c r="C2105">
        <v>112</v>
      </c>
      <c r="E2105" s="2" t="s">
        <v>1410</v>
      </c>
      <c r="F2105" t="s">
        <v>1408</v>
      </c>
      <c r="G2105" t="s">
        <v>1411</v>
      </c>
      <c r="I2105">
        <v>0</v>
      </c>
      <c r="J2105">
        <v>0</v>
      </c>
      <c r="K2105">
        <v>0</v>
      </c>
      <c r="L2105">
        <v>0</v>
      </c>
      <c r="M2105">
        <v>0</v>
      </c>
      <c r="N2105">
        <v>0</v>
      </c>
      <c r="O2105">
        <v>0</v>
      </c>
      <c r="P2105">
        <v>0</v>
      </c>
      <c r="Q2105">
        <v>0</v>
      </c>
      <c r="R2105" s="20">
        <v>1</v>
      </c>
      <c r="S2105">
        <v>0</v>
      </c>
      <c r="T2105">
        <v>0</v>
      </c>
      <c r="U2105" s="20">
        <v>1</v>
      </c>
      <c r="V2105">
        <v>0</v>
      </c>
      <c r="W2105">
        <v>0</v>
      </c>
      <c r="X2105" s="20">
        <v>1</v>
      </c>
      <c r="Y2105" t="s">
        <v>303</v>
      </c>
      <c r="Z2105" t="s">
        <v>303</v>
      </c>
      <c r="AA2105" s="20" t="s">
        <v>303</v>
      </c>
      <c r="AB2105">
        <v>0</v>
      </c>
      <c r="AC2105">
        <v>0</v>
      </c>
      <c r="AD2105">
        <v>0</v>
      </c>
      <c r="AE2105">
        <v>0</v>
      </c>
      <c r="AF2105" t="s">
        <v>303</v>
      </c>
      <c r="AG2105" t="s">
        <v>303</v>
      </c>
      <c r="AH2105">
        <v>0</v>
      </c>
      <c r="AI2105">
        <v>0</v>
      </c>
    </row>
    <row r="2106" spans="1:35">
      <c r="C2106">
        <v>113</v>
      </c>
      <c r="F2106" t="s">
        <v>1409</v>
      </c>
      <c r="G2106" t="s">
        <v>264</v>
      </c>
      <c r="H2106" t="s">
        <v>1290</v>
      </c>
      <c r="I2106">
        <v>0</v>
      </c>
      <c r="J2106">
        <v>1</v>
      </c>
      <c r="K2106">
        <v>1</v>
      </c>
      <c r="L2106">
        <v>0</v>
      </c>
      <c r="M2106">
        <v>0</v>
      </c>
      <c r="N2106">
        <v>0</v>
      </c>
      <c r="O2106">
        <v>0</v>
      </c>
      <c r="P2106">
        <v>0</v>
      </c>
      <c r="Q2106">
        <v>0</v>
      </c>
      <c r="R2106" s="20">
        <v>1</v>
      </c>
      <c r="S2106">
        <v>1</v>
      </c>
      <c r="T2106">
        <v>0</v>
      </c>
      <c r="U2106" s="20">
        <v>0</v>
      </c>
      <c r="V2106">
        <v>0</v>
      </c>
      <c r="W2106">
        <v>1</v>
      </c>
      <c r="X2106" s="20">
        <v>0</v>
      </c>
      <c r="Y2106" t="s">
        <v>303</v>
      </c>
      <c r="Z2106" t="s">
        <v>303</v>
      </c>
      <c r="AA2106" s="20" t="s">
        <v>303</v>
      </c>
      <c r="AB2106">
        <v>0</v>
      </c>
      <c r="AC2106">
        <v>0</v>
      </c>
      <c r="AD2106">
        <v>0</v>
      </c>
      <c r="AE2106">
        <v>0</v>
      </c>
      <c r="AF2106" t="s">
        <v>303</v>
      </c>
      <c r="AG2106" t="s">
        <v>303</v>
      </c>
      <c r="AH2106">
        <v>0</v>
      </c>
      <c r="AI2106">
        <v>0</v>
      </c>
    </row>
    <row r="2107" spans="1:35">
      <c r="C2107">
        <v>114</v>
      </c>
      <c r="F2107" t="s">
        <v>1409</v>
      </c>
      <c r="G2107" t="s">
        <v>1401</v>
      </c>
      <c r="H2107" t="s">
        <v>1291</v>
      </c>
      <c r="I2107">
        <v>0</v>
      </c>
      <c r="J2107">
        <v>1</v>
      </c>
      <c r="K2107">
        <v>1</v>
      </c>
      <c r="L2107">
        <v>1</v>
      </c>
      <c r="M2107">
        <v>0</v>
      </c>
      <c r="N2107">
        <v>0</v>
      </c>
      <c r="O2107">
        <v>1</v>
      </c>
      <c r="P2107">
        <v>0</v>
      </c>
      <c r="Q2107">
        <v>0</v>
      </c>
      <c r="R2107" s="20">
        <v>1</v>
      </c>
      <c r="S2107" t="s">
        <v>303</v>
      </c>
      <c r="T2107" t="s">
        <v>303</v>
      </c>
      <c r="U2107" s="20" t="s">
        <v>303</v>
      </c>
      <c r="V2107">
        <v>0</v>
      </c>
      <c r="W2107">
        <v>1</v>
      </c>
      <c r="X2107" s="20">
        <v>1</v>
      </c>
      <c r="Y2107" t="s">
        <v>303</v>
      </c>
      <c r="Z2107" t="s">
        <v>303</v>
      </c>
      <c r="AA2107" s="20" t="s">
        <v>303</v>
      </c>
      <c r="AB2107">
        <v>0</v>
      </c>
      <c r="AC2107">
        <v>1</v>
      </c>
      <c r="AD2107">
        <v>0</v>
      </c>
      <c r="AE2107">
        <v>0</v>
      </c>
      <c r="AF2107" t="s">
        <v>303</v>
      </c>
      <c r="AG2107" t="s">
        <v>303</v>
      </c>
      <c r="AH2107">
        <v>0</v>
      </c>
      <c r="AI2107">
        <v>0</v>
      </c>
    </row>
    <row r="2108" spans="1:35">
      <c r="C2108">
        <v>115</v>
      </c>
      <c r="E2108" s="2" t="s">
        <v>1412</v>
      </c>
      <c r="F2108" t="s">
        <v>1408</v>
      </c>
      <c r="G2108" t="s">
        <v>1403</v>
      </c>
      <c r="I2108">
        <v>0</v>
      </c>
      <c r="J2108">
        <v>0</v>
      </c>
      <c r="K2108">
        <v>0</v>
      </c>
      <c r="L2108">
        <v>0</v>
      </c>
      <c r="M2108">
        <v>0</v>
      </c>
      <c r="N2108">
        <v>0</v>
      </c>
      <c r="O2108">
        <v>0</v>
      </c>
      <c r="P2108">
        <v>0</v>
      </c>
      <c r="Q2108">
        <v>0</v>
      </c>
      <c r="R2108" s="20">
        <v>1</v>
      </c>
      <c r="S2108">
        <v>0</v>
      </c>
      <c r="T2108">
        <v>0</v>
      </c>
      <c r="U2108" s="20">
        <v>1</v>
      </c>
      <c r="V2108">
        <v>0</v>
      </c>
      <c r="W2108">
        <v>0</v>
      </c>
      <c r="X2108" s="20">
        <v>1</v>
      </c>
      <c r="Y2108" t="s">
        <v>303</v>
      </c>
      <c r="Z2108" t="s">
        <v>303</v>
      </c>
      <c r="AA2108" s="20" t="s">
        <v>303</v>
      </c>
      <c r="AB2108">
        <v>0</v>
      </c>
      <c r="AC2108">
        <v>0</v>
      </c>
      <c r="AD2108">
        <v>0</v>
      </c>
      <c r="AE2108">
        <v>0</v>
      </c>
      <c r="AF2108" t="s">
        <v>303</v>
      </c>
      <c r="AG2108" t="s">
        <v>303</v>
      </c>
      <c r="AH2108">
        <v>0</v>
      </c>
      <c r="AI2108">
        <v>0</v>
      </c>
    </row>
    <row r="2109" spans="1:35">
      <c r="C2109">
        <v>116</v>
      </c>
      <c r="F2109" t="s">
        <v>1409</v>
      </c>
      <c r="G2109" t="s">
        <v>1404</v>
      </c>
      <c r="H2109" t="s">
        <v>1269</v>
      </c>
      <c r="I2109">
        <v>0</v>
      </c>
      <c r="J2109">
        <v>1</v>
      </c>
      <c r="K2109">
        <v>1</v>
      </c>
      <c r="L2109">
        <v>0</v>
      </c>
      <c r="M2109">
        <v>0</v>
      </c>
      <c r="N2109">
        <v>0</v>
      </c>
      <c r="O2109">
        <v>0</v>
      </c>
      <c r="P2109">
        <v>0</v>
      </c>
      <c r="Q2109">
        <v>0</v>
      </c>
      <c r="R2109" s="20">
        <v>1</v>
      </c>
      <c r="S2109">
        <v>1</v>
      </c>
      <c r="T2109">
        <v>0</v>
      </c>
      <c r="U2109" s="20">
        <v>0</v>
      </c>
      <c r="V2109">
        <v>0</v>
      </c>
      <c r="W2109">
        <v>1</v>
      </c>
      <c r="X2109" s="20">
        <v>0</v>
      </c>
      <c r="Y2109" t="s">
        <v>303</v>
      </c>
      <c r="Z2109" t="s">
        <v>303</v>
      </c>
      <c r="AA2109" s="20" t="s">
        <v>303</v>
      </c>
      <c r="AB2109">
        <v>0</v>
      </c>
      <c r="AC2109">
        <v>0</v>
      </c>
      <c r="AD2109">
        <v>0</v>
      </c>
      <c r="AE2109">
        <v>0</v>
      </c>
      <c r="AF2109" t="s">
        <v>303</v>
      </c>
      <c r="AG2109" t="s">
        <v>303</v>
      </c>
      <c r="AH2109">
        <v>0</v>
      </c>
      <c r="AI2109">
        <v>0</v>
      </c>
    </row>
    <row r="2110" spans="1:35">
      <c r="C2110">
        <v>117</v>
      </c>
      <c r="F2110" t="s">
        <v>1409</v>
      </c>
      <c r="G2110" t="s">
        <v>1404</v>
      </c>
      <c r="H2110" t="s">
        <v>1270</v>
      </c>
      <c r="I2110">
        <v>0</v>
      </c>
      <c r="J2110">
        <v>1</v>
      </c>
      <c r="K2110">
        <v>1</v>
      </c>
      <c r="L2110">
        <v>1</v>
      </c>
      <c r="M2110">
        <v>0</v>
      </c>
      <c r="N2110">
        <v>0</v>
      </c>
      <c r="O2110">
        <v>1</v>
      </c>
      <c r="P2110">
        <v>0</v>
      </c>
      <c r="Q2110">
        <v>0</v>
      </c>
      <c r="R2110" s="20">
        <v>1</v>
      </c>
      <c r="S2110" t="s">
        <v>303</v>
      </c>
      <c r="T2110" t="s">
        <v>303</v>
      </c>
      <c r="U2110" s="20" t="s">
        <v>303</v>
      </c>
      <c r="V2110">
        <v>0</v>
      </c>
      <c r="W2110">
        <v>1</v>
      </c>
      <c r="X2110" s="20">
        <v>1</v>
      </c>
      <c r="Y2110" t="s">
        <v>303</v>
      </c>
      <c r="Z2110" t="s">
        <v>303</v>
      </c>
      <c r="AA2110" s="20" t="s">
        <v>303</v>
      </c>
      <c r="AB2110">
        <v>0</v>
      </c>
      <c r="AC2110">
        <v>1</v>
      </c>
      <c r="AD2110">
        <v>0</v>
      </c>
      <c r="AE2110">
        <v>0</v>
      </c>
      <c r="AF2110" t="s">
        <v>303</v>
      </c>
      <c r="AG2110" t="s">
        <v>303</v>
      </c>
      <c r="AH2110">
        <v>0</v>
      </c>
      <c r="AI2110">
        <v>0</v>
      </c>
    </row>
    <row r="2111" spans="1:35">
      <c r="A2111" t="s">
        <v>1173</v>
      </c>
      <c r="C2111">
        <v>118</v>
      </c>
      <c r="D2111" t="s">
        <v>1465</v>
      </c>
      <c r="F2111" t="s">
        <v>656</v>
      </c>
      <c r="G2111" t="s">
        <v>662</v>
      </c>
      <c r="I2111">
        <v>0</v>
      </c>
      <c r="J2111">
        <v>0</v>
      </c>
      <c r="K2111">
        <v>0</v>
      </c>
      <c r="L2111">
        <v>0</v>
      </c>
      <c r="M2111">
        <v>0</v>
      </c>
      <c r="N2111">
        <v>0</v>
      </c>
      <c r="O2111">
        <v>0</v>
      </c>
      <c r="P2111">
        <v>1</v>
      </c>
      <c r="Q2111">
        <v>0</v>
      </c>
      <c r="R2111" s="20">
        <v>0</v>
      </c>
      <c r="S2111" t="s">
        <v>303</v>
      </c>
      <c r="T2111" t="s">
        <v>303</v>
      </c>
      <c r="U2111" s="20" t="s">
        <v>303</v>
      </c>
      <c r="V2111">
        <v>0</v>
      </c>
      <c r="W2111">
        <v>0</v>
      </c>
      <c r="X2111" s="20">
        <v>1</v>
      </c>
      <c r="Y2111" t="s">
        <v>303</v>
      </c>
      <c r="Z2111" t="s">
        <v>303</v>
      </c>
      <c r="AA2111" s="20" t="s">
        <v>303</v>
      </c>
      <c r="AB2111" t="s">
        <v>303</v>
      </c>
      <c r="AC2111" t="s">
        <v>303</v>
      </c>
      <c r="AD2111">
        <v>0</v>
      </c>
      <c r="AE2111">
        <v>1</v>
      </c>
      <c r="AF2111" t="s">
        <v>303</v>
      </c>
      <c r="AG2111" t="s">
        <v>303</v>
      </c>
      <c r="AH2111">
        <v>0</v>
      </c>
      <c r="AI2111">
        <v>0</v>
      </c>
    </row>
    <row r="2112" spans="1:35">
      <c r="C2112">
        <v>119</v>
      </c>
      <c r="F2112" t="s">
        <v>655</v>
      </c>
      <c r="G2112" t="s">
        <v>661</v>
      </c>
      <c r="H2112" t="s">
        <v>1286</v>
      </c>
      <c r="I2112">
        <v>0</v>
      </c>
      <c r="J2112">
        <v>0</v>
      </c>
      <c r="K2112">
        <v>0</v>
      </c>
      <c r="L2112">
        <v>0</v>
      </c>
      <c r="M2112">
        <v>0</v>
      </c>
      <c r="N2112">
        <v>0</v>
      </c>
      <c r="O2112">
        <v>0</v>
      </c>
      <c r="P2112">
        <v>1</v>
      </c>
      <c r="Q2112">
        <v>0</v>
      </c>
      <c r="R2112" s="20">
        <v>0</v>
      </c>
      <c r="S2112" t="s">
        <v>303</v>
      </c>
      <c r="T2112" t="s">
        <v>303</v>
      </c>
      <c r="U2112" s="20" t="s">
        <v>303</v>
      </c>
      <c r="V2112">
        <v>0</v>
      </c>
      <c r="W2112">
        <v>0</v>
      </c>
      <c r="X2112" s="20">
        <v>0</v>
      </c>
      <c r="Y2112">
        <v>0</v>
      </c>
      <c r="Z2112">
        <v>0</v>
      </c>
      <c r="AA2112" s="20">
        <v>1</v>
      </c>
      <c r="AB2112" t="s">
        <v>303</v>
      </c>
      <c r="AC2112" t="s">
        <v>303</v>
      </c>
      <c r="AD2112">
        <v>0</v>
      </c>
      <c r="AE2112">
        <v>1</v>
      </c>
      <c r="AF2112">
        <v>0</v>
      </c>
      <c r="AG2112">
        <v>1</v>
      </c>
      <c r="AH2112">
        <v>0</v>
      </c>
      <c r="AI2112">
        <v>0</v>
      </c>
    </row>
    <row r="2113" spans="3:35">
      <c r="C2113">
        <v>120</v>
      </c>
      <c r="F2113" t="s">
        <v>655</v>
      </c>
      <c r="G2113" t="s">
        <v>661</v>
      </c>
      <c r="H2113" t="s">
        <v>1287</v>
      </c>
      <c r="I2113">
        <v>0</v>
      </c>
      <c r="J2113">
        <v>0</v>
      </c>
      <c r="K2113">
        <v>0</v>
      </c>
      <c r="L2113">
        <v>1</v>
      </c>
      <c r="M2113">
        <v>0</v>
      </c>
      <c r="N2113">
        <v>0</v>
      </c>
      <c r="O2113">
        <v>1</v>
      </c>
      <c r="P2113">
        <v>0</v>
      </c>
      <c r="Q2113">
        <v>1</v>
      </c>
      <c r="R2113" s="20">
        <v>0</v>
      </c>
      <c r="S2113" t="s">
        <v>303</v>
      </c>
      <c r="T2113" t="s">
        <v>303</v>
      </c>
      <c r="U2113" s="20" t="s">
        <v>303</v>
      </c>
      <c r="V2113">
        <v>1</v>
      </c>
      <c r="W2113">
        <v>0</v>
      </c>
      <c r="X2113" s="20">
        <v>0</v>
      </c>
      <c r="Y2113">
        <v>0</v>
      </c>
      <c r="Z2113">
        <v>1</v>
      </c>
      <c r="AA2113" s="20">
        <v>1</v>
      </c>
      <c r="AB2113" t="s">
        <v>303</v>
      </c>
      <c r="AC2113" t="s">
        <v>303</v>
      </c>
      <c r="AD2113">
        <v>0</v>
      </c>
      <c r="AE2113">
        <v>1</v>
      </c>
      <c r="AF2113">
        <v>0</v>
      </c>
      <c r="AG2113">
        <v>1</v>
      </c>
      <c r="AH2113">
        <v>0</v>
      </c>
      <c r="AI2113">
        <v>0</v>
      </c>
    </row>
    <row r="2114" spans="3:35">
      <c r="C2114">
        <v>121</v>
      </c>
      <c r="D2114" s="2" t="s">
        <v>1288</v>
      </c>
      <c r="F2114" t="s">
        <v>658</v>
      </c>
      <c r="G2114" t="s">
        <v>660</v>
      </c>
      <c r="I2114">
        <v>0</v>
      </c>
      <c r="J2114">
        <v>0</v>
      </c>
      <c r="K2114">
        <v>0</v>
      </c>
      <c r="L2114">
        <v>0</v>
      </c>
      <c r="M2114">
        <v>0</v>
      </c>
      <c r="N2114">
        <v>0</v>
      </c>
      <c r="O2114">
        <v>0</v>
      </c>
      <c r="P2114">
        <v>1</v>
      </c>
      <c r="Q2114">
        <v>1</v>
      </c>
      <c r="R2114" s="20">
        <v>0</v>
      </c>
      <c r="S2114" t="s">
        <v>303</v>
      </c>
      <c r="T2114" t="s">
        <v>303</v>
      </c>
      <c r="U2114" s="20" t="s">
        <v>303</v>
      </c>
      <c r="V2114">
        <v>1</v>
      </c>
      <c r="W2114">
        <v>0</v>
      </c>
      <c r="X2114" s="20">
        <v>0</v>
      </c>
      <c r="Y2114">
        <v>0</v>
      </c>
      <c r="Z2114">
        <v>0</v>
      </c>
      <c r="AA2114" s="20">
        <v>0</v>
      </c>
      <c r="AB2114" t="s">
        <v>303</v>
      </c>
      <c r="AC2114" t="s">
        <v>303</v>
      </c>
      <c r="AD2114">
        <v>0</v>
      </c>
      <c r="AE2114">
        <v>1</v>
      </c>
      <c r="AF2114">
        <v>0</v>
      </c>
      <c r="AG2114">
        <v>1</v>
      </c>
      <c r="AH2114">
        <v>0</v>
      </c>
      <c r="AI2114">
        <v>0</v>
      </c>
    </row>
    <row r="2115" spans="3:35">
      <c r="C2115">
        <v>122</v>
      </c>
      <c r="F2115" t="s">
        <v>657</v>
      </c>
      <c r="G2115" t="s">
        <v>659</v>
      </c>
      <c r="H2115" t="s">
        <v>1286</v>
      </c>
      <c r="I2115">
        <v>0</v>
      </c>
      <c r="J2115">
        <v>0</v>
      </c>
      <c r="K2115">
        <v>0</v>
      </c>
      <c r="L2115">
        <v>0</v>
      </c>
      <c r="M2115">
        <v>0</v>
      </c>
      <c r="N2115">
        <v>0</v>
      </c>
      <c r="O2115">
        <v>0</v>
      </c>
      <c r="P2115">
        <v>1</v>
      </c>
      <c r="Q2115">
        <v>1</v>
      </c>
      <c r="R2115" s="20">
        <v>0</v>
      </c>
      <c r="S2115" t="s">
        <v>303</v>
      </c>
      <c r="T2115" t="s">
        <v>303</v>
      </c>
      <c r="U2115" s="20" t="s">
        <v>303</v>
      </c>
      <c r="V2115">
        <v>0</v>
      </c>
      <c r="W2115">
        <v>0</v>
      </c>
      <c r="X2115" s="20">
        <v>0</v>
      </c>
      <c r="Y2115">
        <v>0</v>
      </c>
      <c r="Z2115">
        <v>1</v>
      </c>
      <c r="AA2115" s="20">
        <v>0</v>
      </c>
      <c r="AB2115" t="s">
        <v>303</v>
      </c>
      <c r="AC2115" t="s">
        <v>303</v>
      </c>
      <c r="AD2115">
        <v>0</v>
      </c>
      <c r="AE2115">
        <v>1</v>
      </c>
      <c r="AF2115">
        <v>0</v>
      </c>
      <c r="AG2115">
        <v>1</v>
      </c>
      <c r="AH2115">
        <v>0</v>
      </c>
      <c r="AI2115">
        <v>0</v>
      </c>
    </row>
    <row r="2116" spans="3:35">
      <c r="C2116">
        <v>123</v>
      </c>
      <c r="F2116" t="s">
        <v>657</v>
      </c>
      <c r="G2116" t="s">
        <v>659</v>
      </c>
      <c r="H2116" t="s">
        <v>1287</v>
      </c>
      <c r="I2116">
        <v>0</v>
      </c>
      <c r="J2116">
        <v>0</v>
      </c>
      <c r="K2116">
        <v>0</v>
      </c>
      <c r="L2116">
        <v>1</v>
      </c>
      <c r="M2116">
        <v>0</v>
      </c>
      <c r="N2116">
        <v>0</v>
      </c>
      <c r="O2116">
        <v>1</v>
      </c>
      <c r="P2116">
        <v>0</v>
      </c>
      <c r="Q2116">
        <v>1</v>
      </c>
      <c r="R2116" s="20">
        <v>1</v>
      </c>
      <c r="S2116" t="s">
        <v>303</v>
      </c>
      <c r="T2116" t="s">
        <v>303</v>
      </c>
      <c r="U2116" s="20" t="s">
        <v>303</v>
      </c>
      <c r="V2116">
        <v>0</v>
      </c>
      <c r="W2116">
        <v>1</v>
      </c>
      <c r="X2116" s="20">
        <v>0</v>
      </c>
      <c r="Y2116">
        <v>1</v>
      </c>
      <c r="Z2116">
        <v>0</v>
      </c>
      <c r="AA2116" s="20">
        <v>0</v>
      </c>
      <c r="AB2116" t="s">
        <v>303</v>
      </c>
      <c r="AC2116" t="s">
        <v>303</v>
      </c>
      <c r="AD2116">
        <v>0</v>
      </c>
      <c r="AE2116">
        <v>1</v>
      </c>
      <c r="AF2116">
        <v>0</v>
      </c>
      <c r="AG2116">
        <v>1</v>
      </c>
      <c r="AH2116">
        <v>0</v>
      </c>
      <c r="AI2116">
        <v>0</v>
      </c>
    </row>
    <row r="2117" spans="3:35">
      <c r="C2117">
        <v>124</v>
      </c>
      <c r="D2117" t="s">
        <v>1267</v>
      </c>
      <c r="F2117" t="s">
        <v>422</v>
      </c>
      <c r="G2117" t="s">
        <v>422</v>
      </c>
      <c r="H2117" t="s">
        <v>1286</v>
      </c>
      <c r="I2117">
        <v>0</v>
      </c>
      <c r="J2117">
        <v>0</v>
      </c>
      <c r="K2117">
        <v>0</v>
      </c>
      <c r="L2117">
        <v>0</v>
      </c>
      <c r="M2117">
        <v>0</v>
      </c>
      <c r="N2117">
        <v>0</v>
      </c>
      <c r="O2117">
        <v>0</v>
      </c>
      <c r="P2117">
        <v>0</v>
      </c>
      <c r="Q2117">
        <v>0</v>
      </c>
      <c r="R2117" s="20">
        <v>1</v>
      </c>
      <c r="S2117" t="s">
        <v>303</v>
      </c>
      <c r="T2117" t="s">
        <v>303</v>
      </c>
      <c r="U2117" s="20" t="s">
        <v>303</v>
      </c>
      <c r="V2117">
        <v>0</v>
      </c>
      <c r="W2117">
        <v>1</v>
      </c>
      <c r="X2117" s="20">
        <v>0</v>
      </c>
      <c r="Y2117">
        <v>0</v>
      </c>
      <c r="Z2117">
        <v>0</v>
      </c>
      <c r="AA2117" s="20">
        <v>0</v>
      </c>
      <c r="AB2117" t="s">
        <v>303</v>
      </c>
      <c r="AC2117" t="s">
        <v>303</v>
      </c>
      <c r="AD2117">
        <v>0</v>
      </c>
      <c r="AE2117">
        <v>1</v>
      </c>
      <c r="AF2117">
        <v>0</v>
      </c>
      <c r="AG2117">
        <v>1</v>
      </c>
      <c r="AH2117">
        <v>0</v>
      </c>
      <c r="AI2117">
        <v>0</v>
      </c>
    </row>
    <row r="2118" spans="3:35">
      <c r="C2118">
        <v>125</v>
      </c>
      <c r="D2118" t="s">
        <v>1466</v>
      </c>
      <c r="F2118" t="s">
        <v>1256</v>
      </c>
      <c r="G2118" t="s">
        <v>1257</v>
      </c>
      <c r="I2118">
        <v>0</v>
      </c>
      <c r="J2118">
        <v>0</v>
      </c>
      <c r="K2118">
        <v>0</v>
      </c>
      <c r="L2118">
        <v>0</v>
      </c>
      <c r="M2118">
        <v>0</v>
      </c>
      <c r="N2118">
        <v>0</v>
      </c>
      <c r="O2118">
        <v>0</v>
      </c>
      <c r="P2118">
        <v>1</v>
      </c>
      <c r="Q2118">
        <v>0</v>
      </c>
      <c r="R2118" s="20">
        <v>0</v>
      </c>
      <c r="S2118" t="s">
        <v>303</v>
      </c>
      <c r="T2118" t="s">
        <v>303</v>
      </c>
      <c r="U2118" s="20" t="s">
        <v>303</v>
      </c>
      <c r="V2118">
        <v>0</v>
      </c>
      <c r="W2118">
        <v>0</v>
      </c>
      <c r="X2118" s="20">
        <v>1</v>
      </c>
      <c r="Y2118" t="s">
        <v>303</v>
      </c>
      <c r="Z2118" t="s">
        <v>303</v>
      </c>
      <c r="AA2118" s="20" t="s">
        <v>303</v>
      </c>
      <c r="AB2118" t="s">
        <v>303</v>
      </c>
      <c r="AC2118" t="s">
        <v>303</v>
      </c>
      <c r="AD2118">
        <v>1</v>
      </c>
      <c r="AE2118">
        <v>0</v>
      </c>
      <c r="AF2118" t="s">
        <v>303</v>
      </c>
      <c r="AG2118" t="s">
        <v>303</v>
      </c>
      <c r="AH2118">
        <v>0</v>
      </c>
      <c r="AI2118">
        <v>0</v>
      </c>
    </row>
    <row r="2119" spans="3:35">
      <c r="C2119">
        <v>126</v>
      </c>
      <c r="F2119" t="s">
        <v>1258</v>
      </c>
      <c r="G2119" t="s">
        <v>1259</v>
      </c>
      <c r="H2119" t="s">
        <v>1260</v>
      </c>
      <c r="I2119">
        <v>0</v>
      </c>
      <c r="J2119">
        <v>0</v>
      </c>
      <c r="K2119">
        <v>0</v>
      </c>
      <c r="L2119">
        <v>0</v>
      </c>
      <c r="M2119">
        <v>0</v>
      </c>
      <c r="N2119">
        <v>0</v>
      </c>
      <c r="O2119">
        <v>0</v>
      </c>
      <c r="P2119">
        <v>1</v>
      </c>
      <c r="Q2119">
        <v>0</v>
      </c>
      <c r="R2119" s="20">
        <v>0</v>
      </c>
      <c r="S2119" t="s">
        <v>303</v>
      </c>
      <c r="T2119" t="s">
        <v>303</v>
      </c>
      <c r="U2119" s="20" t="s">
        <v>303</v>
      </c>
      <c r="V2119">
        <v>0</v>
      </c>
      <c r="W2119">
        <v>0</v>
      </c>
      <c r="X2119" s="20">
        <v>0</v>
      </c>
      <c r="Y2119">
        <v>0</v>
      </c>
      <c r="Z2119">
        <v>0</v>
      </c>
      <c r="AA2119" s="20">
        <v>1</v>
      </c>
      <c r="AB2119" t="s">
        <v>303</v>
      </c>
      <c r="AC2119" t="s">
        <v>303</v>
      </c>
      <c r="AD2119">
        <v>1</v>
      </c>
      <c r="AE2119">
        <v>0</v>
      </c>
      <c r="AF2119">
        <v>1</v>
      </c>
      <c r="AG2119">
        <v>0</v>
      </c>
      <c r="AH2119">
        <v>0</v>
      </c>
      <c r="AI2119">
        <v>0</v>
      </c>
    </row>
    <row r="2120" spans="3:35">
      <c r="C2120">
        <v>127</v>
      </c>
      <c r="F2120" t="s">
        <v>1258</v>
      </c>
      <c r="G2120" t="s">
        <v>1259</v>
      </c>
      <c r="H2120" t="s">
        <v>1261</v>
      </c>
      <c r="I2120">
        <v>0</v>
      </c>
      <c r="J2120">
        <v>0</v>
      </c>
      <c r="K2120">
        <v>0</v>
      </c>
      <c r="L2120">
        <v>1</v>
      </c>
      <c r="M2120">
        <v>0</v>
      </c>
      <c r="N2120">
        <v>0</v>
      </c>
      <c r="O2120">
        <v>1</v>
      </c>
      <c r="P2120">
        <v>0</v>
      </c>
      <c r="Q2120">
        <v>1</v>
      </c>
      <c r="R2120" s="20">
        <v>0</v>
      </c>
      <c r="S2120" t="s">
        <v>303</v>
      </c>
      <c r="T2120" t="s">
        <v>303</v>
      </c>
      <c r="U2120" s="20" t="s">
        <v>303</v>
      </c>
      <c r="V2120">
        <v>1</v>
      </c>
      <c r="W2120">
        <v>0</v>
      </c>
      <c r="X2120" s="20">
        <v>0</v>
      </c>
      <c r="Y2120">
        <v>0</v>
      </c>
      <c r="Z2120">
        <v>1</v>
      </c>
      <c r="AA2120" s="20">
        <v>1</v>
      </c>
      <c r="AB2120" t="s">
        <v>303</v>
      </c>
      <c r="AC2120" t="s">
        <v>303</v>
      </c>
      <c r="AD2120">
        <v>1</v>
      </c>
      <c r="AE2120">
        <v>0</v>
      </c>
      <c r="AF2120">
        <v>1</v>
      </c>
      <c r="AG2120">
        <v>0</v>
      </c>
      <c r="AH2120">
        <v>0</v>
      </c>
      <c r="AI2120">
        <v>0</v>
      </c>
    </row>
    <row r="2121" spans="3:35">
      <c r="C2121">
        <v>128</v>
      </c>
      <c r="D2121" s="2" t="s">
        <v>1262</v>
      </c>
      <c r="F2121" t="s">
        <v>1263</v>
      </c>
      <c r="G2121" t="s">
        <v>1264</v>
      </c>
      <c r="I2121">
        <v>0</v>
      </c>
      <c r="J2121">
        <v>0</v>
      </c>
      <c r="K2121">
        <v>0</v>
      </c>
      <c r="L2121">
        <v>0</v>
      </c>
      <c r="M2121">
        <v>0</v>
      </c>
      <c r="N2121">
        <v>0</v>
      </c>
      <c r="O2121">
        <v>0</v>
      </c>
      <c r="P2121">
        <v>1</v>
      </c>
      <c r="Q2121">
        <v>1</v>
      </c>
      <c r="R2121" s="20">
        <v>0</v>
      </c>
      <c r="S2121" t="s">
        <v>303</v>
      </c>
      <c r="T2121" t="s">
        <v>303</v>
      </c>
      <c r="U2121" s="20" t="s">
        <v>303</v>
      </c>
      <c r="V2121">
        <v>1</v>
      </c>
      <c r="W2121">
        <v>0</v>
      </c>
      <c r="X2121" s="20">
        <v>0</v>
      </c>
      <c r="Y2121">
        <v>0</v>
      </c>
      <c r="Z2121">
        <v>0</v>
      </c>
      <c r="AA2121" s="20">
        <v>0</v>
      </c>
      <c r="AB2121" t="s">
        <v>303</v>
      </c>
      <c r="AC2121" t="s">
        <v>303</v>
      </c>
      <c r="AD2121">
        <v>1</v>
      </c>
      <c r="AE2121">
        <v>0</v>
      </c>
      <c r="AF2121">
        <v>1</v>
      </c>
      <c r="AG2121">
        <v>0</v>
      </c>
      <c r="AH2121">
        <v>0</v>
      </c>
      <c r="AI2121">
        <v>0</v>
      </c>
    </row>
    <row r="2122" spans="3:35">
      <c r="C2122">
        <v>129</v>
      </c>
      <c r="F2122" t="s">
        <v>1265</v>
      </c>
      <c r="G2122" t="s">
        <v>1266</v>
      </c>
      <c r="H2122" t="s">
        <v>1260</v>
      </c>
      <c r="I2122">
        <v>0</v>
      </c>
      <c r="J2122">
        <v>0</v>
      </c>
      <c r="K2122">
        <v>0</v>
      </c>
      <c r="L2122">
        <v>0</v>
      </c>
      <c r="M2122">
        <v>0</v>
      </c>
      <c r="N2122">
        <v>0</v>
      </c>
      <c r="O2122">
        <v>0</v>
      </c>
      <c r="P2122">
        <v>1</v>
      </c>
      <c r="Q2122">
        <v>1</v>
      </c>
      <c r="R2122" s="20">
        <v>0</v>
      </c>
      <c r="S2122" t="s">
        <v>303</v>
      </c>
      <c r="T2122" t="s">
        <v>303</v>
      </c>
      <c r="U2122" s="20" t="s">
        <v>303</v>
      </c>
      <c r="V2122">
        <v>0</v>
      </c>
      <c r="W2122">
        <v>0</v>
      </c>
      <c r="X2122" s="20">
        <v>0</v>
      </c>
      <c r="Y2122">
        <v>0</v>
      </c>
      <c r="Z2122">
        <v>1</v>
      </c>
      <c r="AA2122" s="20">
        <v>0</v>
      </c>
      <c r="AB2122" t="s">
        <v>303</v>
      </c>
      <c r="AC2122" t="s">
        <v>303</v>
      </c>
      <c r="AD2122">
        <v>1</v>
      </c>
      <c r="AE2122">
        <v>0</v>
      </c>
      <c r="AF2122">
        <v>1</v>
      </c>
      <c r="AG2122">
        <v>0</v>
      </c>
      <c r="AH2122">
        <v>0</v>
      </c>
      <c r="AI2122">
        <v>0</v>
      </c>
    </row>
    <row r="2123" spans="3:35">
      <c r="C2123">
        <v>130</v>
      </c>
      <c r="F2123" t="s">
        <v>1265</v>
      </c>
      <c r="G2123" t="s">
        <v>1266</v>
      </c>
      <c r="H2123" t="s">
        <v>1261</v>
      </c>
      <c r="I2123">
        <v>0</v>
      </c>
      <c r="J2123">
        <v>0</v>
      </c>
      <c r="K2123">
        <v>0</v>
      </c>
      <c r="L2123">
        <v>1</v>
      </c>
      <c r="M2123">
        <v>0</v>
      </c>
      <c r="N2123">
        <v>0</v>
      </c>
      <c r="O2123">
        <v>1</v>
      </c>
      <c r="P2123">
        <v>0</v>
      </c>
      <c r="Q2123">
        <v>1</v>
      </c>
      <c r="R2123" s="20">
        <v>1</v>
      </c>
      <c r="S2123" t="s">
        <v>303</v>
      </c>
      <c r="T2123" t="s">
        <v>303</v>
      </c>
      <c r="U2123" s="20" t="s">
        <v>303</v>
      </c>
      <c r="V2123">
        <v>0</v>
      </c>
      <c r="W2123">
        <v>1</v>
      </c>
      <c r="X2123" s="20">
        <v>0</v>
      </c>
      <c r="Y2123">
        <v>1</v>
      </c>
      <c r="Z2123">
        <v>0</v>
      </c>
      <c r="AA2123" s="20">
        <v>0</v>
      </c>
      <c r="AB2123" t="s">
        <v>303</v>
      </c>
      <c r="AC2123" t="s">
        <v>303</v>
      </c>
      <c r="AD2123">
        <v>1</v>
      </c>
      <c r="AE2123">
        <v>0</v>
      </c>
      <c r="AF2123">
        <v>1</v>
      </c>
      <c r="AG2123">
        <v>0</v>
      </c>
      <c r="AH2123">
        <v>0</v>
      </c>
      <c r="AI2123">
        <v>0</v>
      </c>
    </row>
    <row r="2124" spans="3:35">
      <c r="C2124">
        <v>131</v>
      </c>
      <c r="D2124" t="s">
        <v>1267</v>
      </c>
      <c r="F2124" t="s">
        <v>422</v>
      </c>
      <c r="G2124" t="s">
        <v>422</v>
      </c>
      <c r="H2124" t="s">
        <v>1260</v>
      </c>
      <c r="I2124">
        <v>0</v>
      </c>
      <c r="J2124">
        <v>0</v>
      </c>
      <c r="K2124">
        <v>0</v>
      </c>
      <c r="L2124">
        <v>0</v>
      </c>
      <c r="M2124">
        <v>0</v>
      </c>
      <c r="N2124">
        <v>0</v>
      </c>
      <c r="O2124">
        <v>0</v>
      </c>
      <c r="P2124">
        <v>0</v>
      </c>
      <c r="Q2124">
        <v>0</v>
      </c>
      <c r="R2124" s="20">
        <v>1</v>
      </c>
      <c r="S2124" t="s">
        <v>303</v>
      </c>
      <c r="T2124" t="s">
        <v>303</v>
      </c>
      <c r="U2124" s="20" t="s">
        <v>303</v>
      </c>
      <c r="V2124">
        <v>0</v>
      </c>
      <c r="W2124">
        <v>1</v>
      </c>
      <c r="X2124" s="20">
        <v>0</v>
      </c>
      <c r="Y2124">
        <v>0</v>
      </c>
      <c r="Z2124">
        <v>0</v>
      </c>
      <c r="AA2124" s="20">
        <v>0</v>
      </c>
      <c r="AB2124" t="s">
        <v>303</v>
      </c>
      <c r="AC2124" t="s">
        <v>303</v>
      </c>
      <c r="AD2124">
        <v>1</v>
      </c>
      <c r="AE2124">
        <v>0</v>
      </c>
      <c r="AF2124">
        <v>1</v>
      </c>
      <c r="AG2124">
        <v>0</v>
      </c>
      <c r="AH2124">
        <v>0</v>
      </c>
      <c r="AI2124">
        <v>0</v>
      </c>
    </row>
    <row r="2125" spans="3:35">
      <c r="C2125">
        <v>132</v>
      </c>
      <c r="F2125" t="s">
        <v>1049</v>
      </c>
      <c r="G2125" t="s">
        <v>1049</v>
      </c>
    </row>
    <row r="2126" spans="3:35">
      <c r="C2126">
        <v>133</v>
      </c>
      <c r="E2126" s="2" t="s">
        <v>1289</v>
      </c>
      <c r="F2126" t="s">
        <v>1290</v>
      </c>
      <c r="G2126" t="s">
        <v>1291</v>
      </c>
      <c r="I2126">
        <v>0</v>
      </c>
      <c r="J2126">
        <v>0</v>
      </c>
      <c r="K2126">
        <v>0</v>
      </c>
      <c r="L2126">
        <v>0</v>
      </c>
      <c r="M2126">
        <v>0</v>
      </c>
      <c r="N2126">
        <v>0</v>
      </c>
      <c r="O2126">
        <v>0</v>
      </c>
      <c r="P2126">
        <v>0</v>
      </c>
      <c r="Q2126">
        <v>1</v>
      </c>
      <c r="R2126" s="20">
        <v>0</v>
      </c>
      <c r="S2126" t="s">
        <v>303</v>
      </c>
      <c r="T2126" t="s">
        <v>303</v>
      </c>
      <c r="U2126" s="20" t="s">
        <v>303</v>
      </c>
      <c r="V2126">
        <v>1</v>
      </c>
      <c r="W2126">
        <v>0</v>
      </c>
      <c r="X2126" s="20">
        <v>0</v>
      </c>
      <c r="Y2126">
        <v>0</v>
      </c>
      <c r="Z2126">
        <v>1</v>
      </c>
      <c r="AA2126" s="20">
        <v>0</v>
      </c>
      <c r="AB2126" t="s">
        <v>303</v>
      </c>
      <c r="AC2126" t="s">
        <v>303</v>
      </c>
      <c r="AD2126">
        <v>0</v>
      </c>
      <c r="AE2126">
        <v>1</v>
      </c>
      <c r="AF2126">
        <v>0</v>
      </c>
      <c r="AG2126">
        <v>1</v>
      </c>
      <c r="AH2126">
        <v>0</v>
      </c>
      <c r="AI2126">
        <v>0</v>
      </c>
    </row>
    <row r="2127" spans="3:35">
      <c r="C2127">
        <v>134</v>
      </c>
      <c r="F2127" t="s">
        <v>1290</v>
      </c>
      <c r="G2127" t="s">
        <v>1291</v>
      </c>
      <c r="H2127" t="s">
        <v>1292</v>
      </c>
      <c r="I2127">
        <v>0</v>
      </c>
      <c r="J2127">
        <v>1</v>
      </c>
      <c r="K2127">
        <v>1</v>
      </c>
      <c r="L2127">
        <v>0</v>
      </c>
      <c r="M2127">
        <v>1</v>
      </c>
      <c r="N2127">
        <v>1</v>
      </c>
      <c r="O2127">
        <v>0</v>
      </c>
      <c r="P2127">
        <v>0</v>
      </c>
      <c r="Q2127">
        <v>0</v>
      </c>
      <c r="R2127" s="20">
        <v>1</v>
      </c>
      <c r="S2127" t="s">
        <v>303</v>
      </c>
      <c r="T2127" t="s">
        <v>303</v>
      </c>
      <c r="U2127" s="20" t="s">
        <v>303</v>
      </c>
      <c r="V2127">
        <v>0</v>
      </c>
      <c r="W2127">
        <v>1</v>
      </c>
      <c r="X2127" s="20">
        <v>0</v>
      </c>
      <c r="Y2127">
        <v>0</v>
      </c>
      <c r="Z2127">
        <v>1</v>
      </c>
      <c r="AA2127" s="20">
        <v>0</v>
      </c>
      <c r="AB2127">
        <v>0</v>
      </c>
      <c r="AC2127">
        <v>1</v>
      </c>
      <c r="AD2127">
        <v>0</v>
      </c>
      <c r="AE2127">
        <v>1</v>
      </c>
      <c r="AF2127">
        <v>0</v>
      </c>
      <c r="AG2127">
        <v>1</v>
      </c>
      <c r="AH2127">
        <v>0</v>
      </c>
      <c r="AI2127">
        <v>0</v>
      </c>
    </row>
    <row r="2128" spans="3:35">
      <c r="C2128">
        <v>135</v>
      </c>
      <c r="F2128" t="s">
        <v>307</v>
      </c>
      <c r="G2128" t="s">
        <v>307</v>
      </c>
      <c r="H2128" t="s">
        <v>1293</v>
      </c>
      <c r="I2128">
        <v>0</v>
      </c>
      <c r="J2128">
        <v>1</v>
      </c>
      <c r="K2128">
        <v>1</v>
      </c>
      <c r="L2128">
        <v>0</v>
      </c>
      <c r="M2128">
        <v>0</v>
      </c>
      <c r="N2128">
        <v>0</v>
      </c>
      <c r="O2128">
        <v>0</v>
      </c>
      <c r="P2128">
        <v>0</v>
      </c>
      <c r="Q2128">
        <v>0</v>
      </c>
      <c r="R2128" s="20">
        <v>1</v>
      </c>
      <c r="S2128" t="s">
        <v>303</v>
      </c>
      <c r="T2128" t="s">
        <v>303</v>
      </c>
      <c r="U2128" s="20" t="s">
        <v>303</v>
      </c>
      <c r="V2128" t="s">
        <v>303</v>
      </c>
      <c r="W2128" t="s">
        <v>303</v>
      </c>
      <c r="X2128" s="20" t="s">
        <v>303</v>
      </c>
      <c r="Y2128">
        <v>0</v>
      </c>
      <c r="Z2128">
        <v>0</v>
      </c>
      <c r="AA2128" s="20">
        <v>0</v>
      </c>
      <c r="AB2128">
        <v>1</v>
      </c>
      <c r="AC2128">
        <v>0</v>
      </c>
      <c r="AD2128" t="s">
        <v>303</v>
      </c>
      <c r="AE2128" t="s">
        <v>303</v>
      </c>
      <c r="AF2128">
        <v>0</v>
      </c>
      <c r="AG2128">
        <v>1</v>
      </c>
      <c r="AH2128">
        <v>0</v>
      </c>
      <c r="AI2128">
        <v>0</v>
      </c>
    </row>
    <row r="2129" spans="2:35">
      <c r="C2129">
        <v>136</v>
      </c>
      <c r="E2129" s="2" t="s">
        <v>1268</v>
      </c>
      <c r="F2129" t="s">
        <v>1269</v>
      </c>
      <c r="G2129" t="s">
        <v>1270</v>
      </c>
      <c r="I2129">
        <v>0</v>
      </c>
      <c r="J2129">
        <v>0</v>
      </c>
      <c r="K2129">
        <v>0</v>
      </c>
      <c r="L2129">
        <v>0</v>
      </c>
      <c r="M2129">
        <v>0</v>
      </c>
      <c r="N2129">
        <v>0</v>
      </c>
      <c r="O2129">
        <v>0</v>
      </c>
      <c r="P2129">
        <v>0</v>
      </c>
      <c r="Q2129">
        <v>1</v>
      </c>
      <c r="R2129" s="20">
        <v>0</v>
      </c>
      <c r="S2129" t="s">
        <v>303</v>
      </c>
      <c r="T2129" t="s">
        <v>303</v>
      </c>
      <c r="U2129" s="20" t="s">
        <v>303</v>
      </c>
      <c r="V2129">
        <v>1</v>
      </c>
      <c r="W2129">
        <v>0</v>
      </c>
      <c r="X2129" s="20">
        <v>0</v>
      </c>
      <c r="Y2129">
        <v>0</v>
      </c>
      <c r="Z2129">
        <v>1</v>
      </c>
      <c r="AA2129" s="20">
        <v>0</v>
      </c>
      <c r="AB2129" t="s">
        <v>303</v>
      </c>
      <c r="AC2129" t="s">
        <v>303</v>
      </c>
      <c r="AD2129">
        <v>1</v>
      </c>
      <c r="AE2129">
        <v>0</v>
      </c>
      <c r="AF2129">
        <v>1</v>
      </c>
      <c r="AG2129">
        <v>0</v>
      </c>
      <c r="AH2129">
        <v>0</v>
      </c>
      <c r="AI2129">
        <v>0</v>
      </c>
    </row>
    <row r="2130" spans="2:35">
      <c r="C2130">
        <v>137</v>
      </c>
      <c r="F2130" t="s">
        <v>1269</v>
      </c>
      <c r="G2130" t="s">
        <v>1270</v>
      </c>
      <c r="H2130" t="s">
        <v>1271</v>
      </c>
      <c r="I2130">
        <v>0</v>
      </c>
      <c r="J2130">
        <v>0</v>
      </c>
      <c r="K2130">
        <v>0</v>
      </c>
      <c r="L2130">
        <v>0</v>
      </c>
      <c r="M2130">
        <v>1</v>
      </c>
      <c r="N2130">
        <v>1</v>
      </c>
      <c r="O2130">
        <v>0</v>
      </c>
      <c r="P2130">
        <v>0</v>
      </c>
      <c r="Q2130">
        <v>0</v>
      </c>
      <c r="R2130" s="20">
        <v>1</v>
      </c>
      <c r="S2130" t="s">
        <v>303</v>
      </c>
      <c r="T2130" t="s">
        <v>303</v>
      </c>
      <c r="U2130" s="20" t="s">
        <v>303</v>
      </c>
      <c r="V2130">
        <v>0</v>
      </c>
      <c r="W2130">
        <v>1</v>
      </c>
      <c r="X2130" s="20">
        <v>0</v>
      </c>
      <c r="Y2130">
        <v>0</v>
      </c>
      <c r="Z2130">
        <v>1</v>
      </c>
      <c r="AA2130" s="20">
        <v>0</v>
      </c>
      <c r="AB2130" t="s">
        <v>303</v>
      </c>
      <c r="AC2130" t="s">
        <v>303</v>
      </c>
      <c r="AD2130">
        <v>1</v>
      </c>
      <c r="AE2130">
        <v>0</v>
      </c>
      <c r="AF2130">
        <v>1</v>
      </c>
      <c r="AG2130">
        <v>0</v>
      </c>
      <c r="AH2130">
        <v>0</v>
      </c>
      <c r="AI2130">
        <v>0</v>
      </c>
    </row>
    <row r="2131" spans="2:35">
      <c r="C2131">
        <v>138</v>
      </c>
      <c r="F2131" t="s">
        <v>307</v>
      </c>
      <c r="G2131" t="s">
        <v>307</v>
      </c>
      <c r="H2131" t="s">
        <v>1272</v>
      </c>
      <c r="I2131">
        <v>0</v>
      </c>
      <c r="J2131">
        <v>1</v>
      </c>
      <c r="K2131">
        <v>1</v>
      </c>
      <c r="L2131">
        <v>0</v>
      </c>
      <c r="M2131">
        <v>0</v>
      </c>
      <c r="N2131">
        <v>0</v>
      </c>
      <c r="O2131">
        <v>0</v>
      </c>
      <c r="P2131">
        <v>0</v>
      </c>
      <c r="Q2131">
        <v>0</v>
      </c>
      <c r="R2131" s="20">
        <v>1</v>
      </c>
      <c r="S2131" t="s">
        <v>303</v>
      </c>
      <c r="T2131" t="s">
        <v>303</v>
      </c>
      <c r="U2131" s="20" t="s">
        <v>303</v>
      </c>
      <c r="V2131" t="s">
        <v>303</v>
      </c>
      <c r="W2131" t="s">
        <v>303</v>
      </c>
      <c r="X2131" s="20" t="s">
        <v>303</v>
      </c>
      <c r="Y2131">
        <v>0</v>
      </c>
      <c r="Z2131">
        <v>0</v>
      </c>
      <c r="AA2131" s="20">
        <v>0</v>
      </c>
      <c r="AB2131">
        <v>1</v>
      </c>
      <c r="AC2131">
        <v>0</v>
      </c>
      <c r="AD2131" t="s">
        <v>303</v>
      </c>
      <c r="AE2131" t="s">
        <v>303</v>
      </c>
      <c r="AF2131">
        <v>1</v>
      </c>
      <c r="AG2131">
        <v>0</v>
      </c>
      <c r="AH2131">
        <v>0</v>
      </c>
      <c r="AI2131">
        <v>0</v>
      </c>
    </row>
    <row r="2132" spans="2:35">
      <c r="B2132" t="s">
        <v>1484</v>
      </c>
      <c r="C2132">
        <v>139</v>
      </c>
      <c r="D2132" s="5"/>
      <c r="E2132" s="2" t="s">
        <v>1091</v>
      </c>
      <c r="F2132" t="s">
        <v>628</v>
      </c>
      <c r="G2132" t="s">
        <v>1382</v>
      </c>
      <c r="I2132">
        <v>0</v>
      </c>
      <c r="J2132">
        <v>0</v>
      </c>
      <c r="K2132">
        <v>0</v>
      </c>
      <c r="L2132">
        <v>0</v>
      </c>
      <c r="M2132">
        <v>0</v>
      </c>
      <c r="N2132">
        <v>0</v>
      </c>
      <c r="O2132">
        <v>0</v>
      </c>
      <c r="P2132">
        <v>0</v>
      </c>
      <c r="Q2132">
        <v>1</v>
      </c>
      <c r="R2132" s="20">
        <v>0</v>
      </c>
      <c r="S2132" t="s">
        <v>303</v>
      </c>
      <c r="T2132" t="s">
        <v>303</v>
      </c>
      <c r="U2132" s="20" t="s">
        <v>303</v>
      </c>
      <c r="V2132">
        <v>0</v>
      </c>
      <c r="W2132">
        <v>0</v>
      </c>
      <c r="X2132" s="20">
        <v>1</v>
      </c>
      <c r="Y2132" t="s">
        <v>303</v>
      </c>
      <c r="Z2132" t="s">
        <v>303</v>
      </c>
      <c r="AA2132" s="20" t="s">
        <v>303</v>
      </c>
      <c r="AB2132" t="s">
        <v>303</v>
      </c>
      <c r="AC2132" t="s">
        <v>303</v>
      </c>
      <c r="AD2132">
        <v>0</v>
      </c>
      <c r="AE2132">
        <v>0</v>
      </c>
      <c r="AF2132" t="s">
        <v>303</v>
      </c>
      <c r="AG2132" t="s">
        <v>303</v>
      </c>
      <c r="AH2132">
        <v>0</v>
      </c>
      <c r="AI2132">
        <v>0</v>
      </c>
    </row>
    <row r="2133" spans="2:35">
      <c r="C2133">
        <v>140</v>
      </c>
      <c r="D2133" s="5"/>
      <c r="F2133" t="s">
        <v>629</v>
      </c>
      <c r="G2133" t="s">
        <v>1383</v>
      </c>
      <c r="I2133">
        <v>0</v>
      </c>
      <c r="J2133">
        <v>0</v>
      </c>
      <c r="K2133">
        <v>0</v>
      </c>
      <c r="L2133">
        <v>0</v>
      </c>
      <c r="M2133">
        <v>0</v>
      </c>
      <c r="N2133">
        <v>0</v>
      </c>
      <c r="O2133">
        <v>0</v>
      </c>
      <c r="P2133">
        <v>0</v>
      </c>
      <c r="Q2133">
        <v>1</v>
      </c>
      <c r="R2133" s="20">
        <v>0</v>
      </c>
      <c r="S2133" t="s">
        <v>303</v>
      </c>
      <c r="T2133" t="s">
        <v>303</v>
      </c>
      <c r="U2133" s="20" t="s">
        <v>303</v>
      </c>
      <c r="V2133">
        <v>0</v>
      </c>
      <c r="W2133">
        <v>0</v>
      </c>
      <c r="X2133" s="20">
        <v>0</v>
      </c>
      <c r="Y2133">
        <v>0</v>
      </c>
      <c r="Z2133">
        <v>0</v>
      </c>
      <c r="AA2133" s="20">
        <v>1</v>
      </c>
      <c r="AB2133" t="s">
        <v>303</v>
      </c>
      <c r="AC2133" t="s">
        <v>303</v>
      </c>
      <c r="AD2133">
        <v>0</v>
      </c>
      <c r="AE2133">
        <v>0</v>
      </c>
      <c r="AF2133">
        <v>0</v>
      </c>
      <c r="AG2133">
        <v>0</v>
      </c>
      <c r="AH2133">
        <v>0</v>
      </c>
      <c r="AI2133">
        <v>0</v>
      </c>
    </row>
    <row r="2134" spans="2:35">
      <c r="C2134">
        <v>141</v>
      </c>
      <c r="D2134" s="5"/>
      <c r="F2134" t="s">
        <v>629</v>
      </c>
      <c r="G2134" t="s">
        <v>1383</v>
      </c>
      <c r="I2134">
        <v>0</v>
      </c>
      <c r="J2134">
        <v>1</v>
      </c>
      <c r="K2134">
        <v>0</v>
      </c>
      <c r="L2134">
        <v>0</v>
      </c>
      <c r="M2134">
        <v>0</v>
      </c>
      <c r="N2134">
        <v>0</v>
      </c>
      <c r="O2134">
        <v>1</v>
      </c>
      <c r="P2134">
        <v>0</v>
      </c>
      <c r="Q2134">
        <v>0</v>
      </c>
      <c r="R2134" s="20">
        <v>1</v>
      </c>
      <c r="S2134" t="s">
        <v>303</v>
      </c>
      <c r="T2134" t="s">
        <v>303</v>
      </c>
      <c r="U2134" s="20" t="s">
        <v>303</v>
      </c>
      <c r="V2134">
        <v>1</v>
      </c>
      <c r="W2134">
        <v>0</v>
      </c>
      <c r="X2134" s="20">
        <v>0</v>
      </c>
      <c r="Y2134">
        <v>0</v>
      </c>
      <c r="Z2134">
        <v>1</v>
      </c>
      <c r="AA2134" s="20">
        <v>1</v>
      </c>
      <c r="AB2134" t="s">
        <v>303</v>
      </c>
      <c r="AC2134" t="s">
        <v>303</v>
      </c>
      <c r="AD2134">
        <v>0</v>
      </c>
      <c r="AE2134">
        <v>0</v>
      </c>
      <c r="AF2134">
        <v>0</v>
      </c>
      <c r="AG2134">
        <v>0</v>
      </c>
      <c r="AH2134">
        <v>0</v>
      </c>
      <c r="AI2134">
        <v>0</v>
      </c>
    </row>
    <row r="2135" spans="2:35">
      <c r="C2135">
        <v>142</v>
      </c>
      <c r="D2135" s="5"/>
      <c r="E2135" s="2" t="s">
        <v>1093</v>
      </c>
      <c r="F2135" t="s">
        <v>1483</v>
      </c>
      <c r="G2135" t="s">
        <v>1377</v>
      </c>
      <c r="I2135">
        <v>0</v>
      </c>
      <c r="J2135">
        <v>0</v>
      </c>
      <c r="K2135">
        <v>0</v>
      </c>
      <c r="L2135">
        <v>0</v>
      </c>
      <c r="M2135">
        <v>0</v>
      </c>
      <c r="N2135">
        <v>0</v>
      </c>
      <c r="O2135">
        <v>0</v>
      </c>
      <c r="P2135">
        <v>0</v>
      </c>
      <c r="Q2135">
        <v>1</v>
      </c>
      <c r="R2135" s="20">
        <v>0</v>
      </c>
      <c r="S2135" t="s">
        <v>303</v>
      </c>
      <c r="T2135" t="s">
        <v>303</v>
      </c>
      <c r="U2135" s="20" t="s">
        <v>303</v>
      </c>
      <c r="V2135">
        <v>0</v>
      </c>
      <c r="W2135">
        <v>1</v>
      </c>
      <c r="X2135" s="20">
        <v>0</v>
      </c>
      <c r="Y2135">
        <v>0</v>
      </c>
      <c r="Z2135">
        <v>0</v>
      </c>
      <c r="AA2135" s="20">
        <v>0</v>
      </c>
      <c r="AB2135" t="s">
        <v>303</v>
      </c>
      <c r="AC2135" t="s">
        <v>303</v>
      </c>
      <c r="AD2135">
        <v>0</v>
      </c>
      <c r="AE2135">
        <v>0</v>
      </c>
      <c r="AF2135">
        <v>0</v>
      </c>
      <c r="AG2135">
        <v>0</v>
      </c>
      <c r="AH2135">
        <v>0</v>
      </c>
      <c r="AI2135">
        <v>0</v>
      </c>
    </row>
    <row r="2136" spans="2:35">
      <c r="C2136">
        <v>143</v>
      </c>
      <c r="D2136" s="5"/>
      <c r="F2136" t="s">
        <v>1482</v>
      </c>
      <c r="G2136" t="s">
        <v>1379</v>
      </c>
      <c r="I2136">
        <v>0</v>
      </c>
      <c r="J2136">
        <v>0</v>
      </c>
      <c r="K2136">
        <v>0</v>
      </c>
      <c r="L2136">
        <v>0</v>
      </c>
      <c r="M2136">
        <v>0</v>
      </c>
      <c r="N2136">
        <v>0</v>
      </c>
      <c r="O2136">
        <v>0</v>
      </c>
      <c r="P2136">
        <v>0</v>
      </c>
      <c r="Q2136">
        <v>1</v>
      </c>
      <c r="R2136" s="20">
        <v>0</v>
      </c>
      <c r="S2136" t="s">
        <v>303</v>
      </c>
      <c r="T2136" t="s">
        <v>303</v>
      </c>
      <c r="U2136" s="20" t="s">
        <v>303</v>
      </c>
      <c r="V2136">
        <v>0</v>
      </c>
      <c r="W2136">
        <v>0</v>
      </c>
      <c r="X2136" s="20">
        <v>0</v>
      </c>
      <c r="Y2136">
        <v>1</v>
      </c>
      <c r="Z2136">
        <v>0</v>
      </c>
      <c r="AA2136" s="20">
        <v>0</v>
      </c>
      <c r="AB2136" t="s">
        <v>303</v>
      </c>
      <c r="AC2136" t="s">
        <v>303</v>
      </c>
      <c r="AD2136">
        <v>0</v>
      </c>
      <c r="AE2136">
        <v>0</v>
      </c>
      <c r="AF2136">
        <v>0</v>
      </c>
      <c r="AG2136">
        <v>0</v>
      </c>
      <c r="AH2136">
        <v>0</v>
      </c>
      <c r="AI2136">
        <v>0</v>
      </c>
    </row>
    <row r="2137" spans="2:35">
      <c r="C2137">
        <v>144</v>
      </c>
      <c r="D2137" s="5"/>
      <c r="F2137" t="s">
        <v>1482</v>
      </c>
      <c r="G2137" t="s">
        <v>1379</v>
      </c>
      <c r="I2137">
        <v>0</v>
      </c>
      <c r="J2137">
        <v>0</v>
      </c>
      <c r="K2137">
        <v>0</v>
      </c>
      <c r="L2137">
        <v>1</v>
      </c>
      <c r="M2137">
        <v>0</v>
      </c>
      <c r="N2137">
        <v>0</v>
      </c>
      <c r="O2137">
        <v>1</v>
      </c>
      <c r="P2137">
        <v>0</v>
      </c>
      <c r="Q2137">
        <v>0</v>
      </c>
      <c r="R2137" s="20">
        <v>1</v>
      </c>
      <c r="S2137" t="s">
        <v>303</v>
      </c>
      <c r="T2137" t="s">
        <v>303</v>
      </c>
      <c r="U2137" s="20" t="s">
        <v>303</v>
      </c>
      <c r="V2137">
        <v>1</v>
      </c>
      <c r="W2137">
        <v>0</v>
      </c>
      <c r="X2137" s="20">
        <v>0</v>
      </c>
      <c r="Y2137">
        <v>0</v>
      </c>
      <c r="Z2137">
        <v>1</v>
      </c>
      <c r="AA2137" s="20">
        <v>0</v>
      </c>
      <c r="AB2137" t="s">
        <v>303</v>
      </c>
      <c r="AC2137" t="s">
        <v>303</v>
      </c>
      <c r="AD2137">
        <v>0</v>
      </c>
      <c r="AE2137">
        <v>0</v>
      </c>
      <c r="AF2137">
        <v>0</v>
      </c>
      <c r="AG2137">
        <v>0</v>
      </c>
      <c r="AH2137">
        <v>0</v>
      </c>
      <c r="AI2137">
        <v>0</v>
      </c>
    </row>
    <row r="2138" spans="2:35">
      <c r="C2138">
        <v>145</v>
      </c>
      <c r="D2138" s="5"/>
      <c r="E2138" s="2" t="s">
        <v>1095</v>
      </c>
      <c r="F2138" t="s">
        <v>619</v>
      </c>
      <c r="G2138" t="s">
        <v>1373</v>
      </c>
      <c r="I2138">
        <v>0</v>
      </c>
      <c r="J2138">
        <v>0</v>
      </c>
      <c r="K2138">
        <v>0</v>
      </c>
      <c r="L2138">
        <v>0</v>
      </c>
      <c r="M2138">
        <v>0</v>
      </c>
      <c r="N2138">
        <v>0</v>
      </c>
      <c r="O2138">
        <v>0</v>
      </c>
      <c r="P2138">
        <v>0</v>
      </c>
      <c r="Q2138">
        <v>1</v>
      </c>
      <c r="R2138" s="20">
        <v>0</v>
      </c>
      <c r="S2138" t="s">
        <v>303</v>
      </c>
      <c r="T2138" t="s">
        <v>303</v>
      </c>
      <c r="U2138" s="20" t="s">
        <v>303</v>
      </c>
      <c r="V2138">
        <v>0</v>
      </c>
      <c r="W2138">
        <v>1</v>
      </c>
      <c r="X2138" s="20">
        <v>0</v>
      </c>
      <c r="Y2138">
        <v>0</v>
      </c>
      <c r="Z2138">
        <v>0</v>
      </c>
      <c r="AA2138" s="20">
        <v>0</v>
      </c>
      <c r="AB2138" t="s">
        <v>303</v>
      </c>
      <c r="AC2138" t="s">
        <v>303</v>
      </c>
      <c r="AD2138">
        <v>0</v>
      </c>
      <c r="AE2138">
        <v>0</v>
      </c>
      <c r="AF2138">
        <v>0</v>
      </c>
      <c r="AG2138">
        <v>0</v>
      </c>
      <c r="AH2138">
        <v>0</v>
      </c>
      <c r="AI2138">
        <v>0</v>
      </c>
    </row>
    <row r="2139" spans="2:35">
      <c r="C2139">
        <v>146</v>
      </c>
      <c r="D2139" s="5"/>
      <c r="F2139" t="s">
        <v>620</v>
      </c>
      <c r="G2139" t="s">
        <v>1375</v>
      </c>
      <c r="I2139">
        <v>0</v>
      </c>
      <c r="J2139">
        <v>0</v>
      </c>
      <c r="K2139">
        <v>0</v>
      </c>
      <c r="L2139">
        <v>0</v>
      </c>
      <c r="M2139">
        <v>0</v>
      </c>
      <c r="N2139">
        <v>0</v>
      </c>
      <c r="O2139">
        <v>0</v>
      </c>
      <c r="P2139">
        <v>0</v>
      </c>
      <c r="Q2139">
        <v>1</v>
      </c>
      <c r="R2139" s="20">
        <v>0</v>
      </c>
      <c r="S2139" t="s">
        <v>303</v>
      </c>
      <c r="T2139" t="s">
        <v>303</v>
      </c>
      <c r="U2139" s="20" t="s">
        <v>303</v>
      </c>
      <c r="V2139">
        <v>0</v>
      </c>
      <c r="W2139">
        <v>0</v>
      </c>
      <c r="X2139" s="20">
        <v>0</v>
      </c>
      <c r="Y2139">
        <v>1</v>
      </c>
      <c r="Z2139">
        <v>0</v>
      </c>
      <c r="AA2139" s="20">
        <v>0</v>
      </c>
      <c r="AB2139" t="s">
        <v>303</v>
      </c>
      <c r="AC2139" t="s">
        <v>303</v>
      </c>
      <c r="AD2139">
        <v>0</v>
      </c>
      <c r="AE2139">
        <v>0</v>
      </c>
      <c r="AF2139">
        <v>0</v>
      </c>
      <c r="AG2139">
        <v>0</v>
      </c>
      <c r="AH2139">
        <v>0</v>
      </c>
      <c r="AI2139">
        <v>0</v>
      </c>
    </row>
    <row r="2140" spans="2:35">
      <c r="C2140">
        <v>147</v>
      </c>
      <c r="D2140" s="5"/>
      <c r="F2140" t="s">
        <v>620</v>
      </c>
      <c r="G2140" t="s">
        <v>1375</v>
      </c>
      <c r="I2140">
        <v>0</v>
      </c>
      <c r="J2140">
        <v>0</v>
      </c>
      <c r="K2140">
        <v>0</v>
      </c>
      <c r="L2140">
        <v>1</v>
      </c>
      <c r="M2140">
        <v>0</v>
      </c>
      <c r="N2140">
        <v>0</v>
      </c>
      <c r="O2140">
        <v>1</v>
      </c>
      <c r="P2140">
        <v>0</v>
      </c>
      <c r="Q2140">
        <v>0</v>
      </c>
      <c r="R2140" s="20">
        <v>1</v>
      </c>
      <c r="S2140" t="s">
        <v>303</v>
      </c>
      <c r="T2140" t="s">
        <v>303</v>
      </c>
      <c r="U2140" s="20" t="s">
        <v>303</v>
      </c>
      <c r="V2140">
        <v>1</v>
      </c>
      <c r="W2140">
        <v>0</v>
      </c>
      <c r="X2140" s="20">
        <v>0</v>
      </c>
      <c r="Y2140">
        <v>0</v>
      </c>
      <c r="Z2140">
        <v>1</v>
      </c>
      <c r="AA2140" s="20">
        <v>0</v>
      </c>
      <c r="AB2140" t="s">
        <v>303</v>
      </c>
      <c r="AC2140" t="s">
        <v>303</v>
      </c>
      <c r="AD2140">
        <v>0</v>
      </c>
      <c r="AE2140">
        <v>0</v>
      </c>
      <c r="AF2140">
        <v>0</v>
      </c>
      <c r="AG2140">
        <v>0</v>
      </c>
      <c r="AH2140">
        <v>0</v>
      </c>
      <c r="AI2140">
        <v>0</v>
      </c>
    </row>
    <row r="2141" spans="2:35">
      <c r="C2141">
        <v>148</v>
      </c>
      <c r="D2141" s="5"/>
      <c r="E2141" s="2" t="s">
        <v>1097</v>
      </c>
      <c r="F2141" t="s">
        <v>622</v>
      </c>
      <c r="G2141" t="s">
        <v>1290</v>
      </c>
      <c r="I2141">
        <v>0</v>
      </c>
      <c r="J2141">
        <v>0</v>
      </c>
      <c r="K2141">
        <v>0</v>
      </c>
      <c r="L2141">
        <v>0</v>
      </c>
      <c r="M2141">
        <v>0</v>
      </c>
      <c r="N2141">
        <v>0</v>
      </c>
      <c r="O2141">
        <v>0</v>
      </c>
      <c r="P2141">
        <v>0</v>
      </c>
      <c r="Q2141">
        <v>1</v>
      </c>
      <c r="R2141" s="20">
        <v>0</v>
      </c>
      <c r="S2141" t="s">
        <v>303</v>
      </c>
      <c r="T2141" t="s">
        <v>303</v>
      </c>
      <c r="U2141" s="20" t="s">
        <v>303</v>
      </c>
      <c r="V2141">
        <v>0</v>
      </c>
      <c r="W2141">
        <v>1</v>
      </c>
      <c r="X2141" s="20">
        <v>0</v>
      </c>
      <c r="Y2141">
        <v>0</v>
      </c>
      <c r="Z2141">
        <v>0</v>
      </c>
      <c r="AA2141" s="20">
        <v>0</v>
      </c>
      <c r="AB2141" t="s">
        <v>303</v>
      </c>
      <c r="AC2141" t="s">
        <v>303</v>
      </c>
      <c r="AD2141">
        <v>0</v>
      </c>
      <c r="AE2141">
        <v>0</v>
      </c>
      <c r="AF2141">
        <v>0</v>
      </c>
      <c r="AG2141">
        <v>0</v>
      </c>
      <c r="AH2141">
        <v>0</v>
      </c>
      <c r="AI2141">
        <v>0</v>
      </c>
    </row>
    <row r="2142" spans="2:35">
      <c r="C2142">
        <v>149</v>
      </c>
      <c r="D2142" s="5"/>
      <c r="F2142" t="s">
        <v>623</v>
      </c>
      <c r="G2142" t="s">
        <v>1291</v>
      </c>
      <c r="I2142">
        <v>0</v>
      </c>
      <c r="J2142">
        <v>0</v>
      </c>
      <c r="K2142">
        <v>0</v>
      </c>
      <c r="L2142">
        <v>0</v>
      </c>
      <c r="M2142">
        <v>0</v>
      </c>
      <c r="N2142">
        <v>0</v>
      </c>
      <c r="O2142">
        <v>0</v>
      </c>
      <c r="P2142">
        <v>0</v>
      </c>
      <c r="Q2142">
        <v>1</v>
      </c>
      <c r="R2142" s="20">
        <v>0</v>
      </c>
      <c r="S2142" t="s">
        <v>303</v>
      </c>
      <c r="T2142" t="s">
        <v>303</v>
      </c>
      <c r="U2142" s="20" t="s">
        <v>303</v>
      </c>
      <c r="V2142">
        <v>0</v>
      </c>
      <c r="W2142">
        <v>0</v>
      </c>
      <c r="X2142" s="20">
        <v>0</v>
      </c>
      <c r="Y2142">
        <v>1</v>
      </c>
      <c r="Z2142">
        <v>0</v>
      </c>
      <c r="AA2142" s="20">
        <v>0</v>
      </c>
      <c r="AB2142" t="s">
        <v>303</v>
      </c>
      <c r="AC2142" t="s">
        <v>303</v>
      </c>
      <c r="AD2142">
        <v>0</v>
      </c>
      <c r="AE2142">
        <v>0</v>
      </c>
      <c r="AF2142">
        <v>0</v>
      </c>
      <c r="AG2142">
        <v>0</v>
      </c>
      <c r="AH2142">
        <v>0</v>
      </c>
      <c r="AI2142">
        <v>0</v>
      </c>
    </row>
    <row r="2143" spans="2:35">
      <c r="C2143">
        <v>150</v>
      </c>
      <c r="D2143" s="5"/>
      <c r="F2143" t="s">
        <v>623</v>
      </c>
      <c r="G2143" t="s">
        <v>1291</v>
      </c>
      <c r="I2143">
        <v>0</v>
      </c>
      <c r="J2143">
        <v>0</v>
      </c>
      <c r="K2143">
        <v>0</v>
      </c>
      <c r="L2143">
        <v>1</v>
      </c>
      <c r="M2143">
        <v>0</v>
      </c>
      <c r="N2143">
        <v>0</v>
      </c>
      <c r="O2143">
        <v>1</v>
      </c>
      <c r="P2143">
        <v>0</v>
      </c>
      <c r="Q2143">
        <v>0</v>
      </c>
      <c r="R2143" s="20">
        <v>1</v>
      </c>
      <c r="S2143" t="s">
        <v>303</v>
      </c>
      <c r="T2143" t="s">
        <v>303</v>
      </c>
      <c r="U2143" s="20" t="s">
        <v>303</v>
      </c>
      <c r="V2143">
        <v>1</v>
      </c>
      <c r="W2143">
        <v>0</v>
      </c>
      <c r="X2143" s="20">
        <v>0</v>
      </c>
      <c r="Y2143">
        <v>0</v>
      </c>
      <c r="Z2143">
        <v>1</v>
      </c>
      <c r="AA2143" s="20">
        <v>0</v>
      </c>
      <c r="AB2143" t="s">
        <v>303</v>
      </c>
      <c r="AC2143" t="s">
        <v>303</v>
      </c>
      <c r="AD2143">
        <v>0</v>
      </c>
      <c r="AE2143">
        <v>0</v>
      </c>
      <c r="AF2143">
        <v>0</v>
      </c>
      <c r="AG2143">
        <v>0</v>
      </c>
      <c r="AH2143">
        <v>0</v>
      </c>
      <c r="AI2143">
        <v>0</v>
      </c>
    </row>
    <row r="2144" spans="2:35">
      <c r="C2144">
        <v>151</v>
      </c>
      <c r="D2144" s="5"/>
      <c r="E2144" s="2" t="s">
        <v>1099</v>
      </c>
      <c r="F2144" t="s">
        <v>625</v>
      </c>
      <c r="G2144" t="s">
        <v>1380</v>
      </c>
      <c r="I2144">
        <v>0</v>
      </c>
      <c r="J2144">
        <v>0</v>
      </c>
      <c r="K2144">
        <v>0</v>
      </c>
      <c r="L2144">
        <v>0</v>
      </c>
      <c r="M2144">
        <v>0</v>
      </c>
      <c r="N2144">
        <v>0</v>
      </c>
      <c r="O2144">
        <v>0</v>
      </c>
      <c r="P2144">
        <v>0</v>
      </c>
      <c r="Q2144">
        <v>1</v>
      </c>
      <c r="R2144" s="20">
        <v>0</v>
      </c>
      <c r="S2144" t="s">
        <v>303</v>
      </c>
      <c r="T2144" t="s">
        <v>303</v>
      </c>
      <c r="U2144" s="20" t="s">
        <v>303</v>
      </c>
      <c r="V2144">
        <v>0</v>
      </c>
      <c r="W2144">
        <v>1</v>
      </c>
      <c r="X2144" s="20">
        <v>0</v>
      </c>
      <c r="Y2144">
        <v>0</v>
      </c>
      <c r="Z2144">
        <v>0</v>
      </c>
      <c r="AA2144" s="20">
        <v>0</v>
      </c>
      <c r="AB2144" t="s">
        <v>303</v>
      </c>
      <c r="AC2144" t="s">
        <v>303</v>
      </c>
      <c r="AD2144">
        <v>0</v>
      </c>
      <c r="AE2144">
        <v>0</v>
      </c>
      <c r="AF2144">
        <v>0</v>
      </c>
      <c r="AG2144">
        <v>0</v>
      </c>
      <c r="AH2144">
        <v>0</v>
      </c>
      <c r="AI2144">
        <v>0</v>
      </c>
    </row>
    <row r="2145" spans="3:35">
      <c r="C2145">
        <v>152</v>
      </c>
      <c r="D2145" s="5"/>
      <c r="F2145" t="s">
        <v>626</v>
      </c>
      <c r="G2145" t="s">
        <v>1381</v>
      </c>
      <c r="I2145">
        <v>0</v>
      </c>
      <c r="J2145">
        <v>0</v>
      </c>
      <c r="K2145">
        <v>0</v>
      </c>
      <c r="L2145">
        <v>0</v>
      </c>
      <c r="M2145">
        <v>0</v>
      </c>
      <c r="N2145">
        <v>0</v>
      </c>
      <c r="O2145">
        <v>0</v>
      </c>
      <c r="P2145">
        <v>0</v>
      </c>
      <c r="Q2145">
        <v>1</v>
      </c>
      <c r="R2145" s="20">
        <v>0</v>
      </c>
      <c r="S2145" t="s">
        <v>303</v>
      </c>
      <c r="T2145" t="s">
        <v>303</v>
      </c>
      <c r="U2145" s="20" t="s">
        <v>303</v>
      </c>
      <c r="V2145">
        <v>0</v>
      </c>
      <c r="W2145">
        <v>0</v>
      </c>
      <c r="X2145" s="20">
        <v>0</v>
      </c>
      <c r="Y2145">
        <v>1</v>
      </c>
      <c r="Z2145">
        <v>0</v>
      </c>
      <c r="AA2145" s="20">
        <v>0</v>
      </c>
      <c r="AB2145" t="s">
        <v>303</v>
      </c>
      <c r="AC2145" t="s">
        <v>303</v>
      </c>
      <c r="AD2145">
        <v>0</v>
      </c>
      <c r="AE2145">
        <v>0</v>
      </c>
      <c r="AF2145">
        <v>0</v>
      </c>
      <c r="AG2145">
        <v>0</v>
      </c>
      <c r="AH2145">
        <v>0</v>
      </c>
      <c r="AI2145">
        <v>0</v>
      </c>
    </row>
    <row r="2146" spans="3:35">
      <c r="C2146">
        <v>153</v>
      </c>
      <c r="D2146" s="5"/>
      <c r="F2146" t="s">
        <v>626</v>
      </c>
      <c r="G2146" t="s">
        <v>1381</v>
      </c>
      <c r="I2146">
        <v>0</v>
      </c>
      <c r="J2146">
        <v>0</v>
      </c>
      <c r="K2146">
        <v>0</v>
      </c>
      <c r="L2146">
        <v>1</v>
      </c>
      <c r="M2146">
        <v>0</v>
      </c>
      <c r="N2146">
        <v>0</v>
      </c>
      <c r="O2146">
        <v>1</v>
      </c>
      <c r="P2146">
        <v>0</v>
      </c>
      <c r="Q2146">
        <v>0</v>
      </c>
      <c r="R2146" s="20">
        <v>1</v>
      </c>
      <c r="S2146" t="s">
        <v>303</v>
      </c>
      <c r="T2146" t="s">
        <v>303</v>
      </c>
      <c r="U2146" s="20" t="s">
        <v>303</v>
      </c>
      <c r="V2146">
        <v>1</v>
      </c>
      <c r="W2146">
        <v>0</v>
      </c>
      <c r="X2146" s="20">
        <v>0</v>
      </c>
      <c r="Y2146">
        <v>0</v>
      </c>
      <c r="Z2146">
        <v>1</v>
      </c>
      <c r="AA2146" s="20">
        <v>0</v>
      </c>
      <c r="AB2146" t="s">
        <v>303</v>
      </c>
      <c r="AC2146" t="s">
        <v>303</v>
      </c>
      <c r="AD2146">
        <v>0</v>
      </c>
      <c r="AE2146">
        <v>0</v>
      </c>
      <c r="AF2146">
        <v>0</v>
      </c>
      <c r="AG2146">
        <v>0</v>
      </c>
      <c r="AH2146">
        <v>0</v>
      </c>
      <c r="AI2146">
        <v>0</v>
      </c>
    </row>
    <row r="2147" spans="3:35">
      <c r="C2147">
        <v>154</v>
      </c>
      <c r="D2147" s="5"/>
      <c r="E2147" s="2" t="s">
        <v>1413</v>
      </c>
      <c r="F2147" t="s">
        <v>1481</v>
      </c>
      <c r="G2147" t="s">
        <v>1292</v>
      </c>
      <c r="I2147">
        <v>0</v>
      </c>
      <c r="J2147">
        <v>0</v>
      </c>
      <c r="K2147">
        <v>0</v>
      </c>
      <c r="L2147">
        <v>0</v>
      </c>
      <c r="M2147">
        <v>0</v>
      </c>
      <c r="N2147">
        <v>0</v>
      </c>
      <c r="O2147">
        <v>0</v>
      </c>
      <c r="P2147">
        <v>0</v>
      </c>
      <c r="Q2147">
        <v>0</v>
      </c>
      <c r="R2147" s="20">
        <v>1</v>
      </c>
      <c r="S2147" t="s">
        <v>303</v>
      </c>
      <c r="T2147" t="s">
        <v>303</v>
      </c>
      <c r="U2147" s="20" t="s">
        <v>303</v>
      </c>
      <c r="V2147">
        <v>0</v>
      </c>
      <c r="W2147">
        <v>1</v>
      </c>
      <c r="X2147" s="20">
        <v>0</v>
      </c>
      <c r="Y2147">
        <v>1</v>
      </c>
      <c r="Z2147">
        <v>0</v>
      </c>
      <c r="AA2147" s="20">
        <v>0</v>
      </c>
      <c r="AB2147" t="s">
        <v>303</v>
      </c>
      <c r="AC2147" t="s">
        <v>303</v>
      </c>
      <c r="AD2147">
        <v>0</v>
      </c>
      <c r="AE2147">
        <v>0</v>
      </c>
      <c r="AF2147">
        <v>0</v>
      </c>
      <c r="AG2147">
        <v>0</v>
      </c>
      <c r="AH2147">
        <v>0</v>
      </c>
      <c r="AI2147">
        <v>0</v>
      </c>
    </row>
    <row r="2148" spans="3:35">
      <c r="C2148">
        <v>155</v>
      </c>
      <c r="D2148" s="5"/>
      <c r="F2148" t="s">
        <v>1480</v>
      </c>
      <c r="G2148" t="s">
        <v>1293</v>
      </c>
      <c r="H2148" t="s">
        <v>1302</v>
      </c>
      <c r="I2148">
        <v>0</v>
      </c>
      <c r="J2148">
        <v>1</v>
      </c>
      <c r="K2148">
        <v>1</v>
      </c>
      <c r="L2148">
        <v>0</v>
      </c>
      <c r="M2148">
        <v>0</v>
      </c>
      <c r="N2148">
        <v>0</v>
      </c>
      <c r="O2148">
        <v>0</v>
      </c>
      <c r="P2148">
        <v>0</v>
      </c>
      <c r="Q2148">
        <v>0</v>
      </c>
      <c r="R2148" s="20">
        <v>1</v>
      </c>
      <c r="S2148" t="s">
        <v>303</v>
      </c>
      <c r="T2148" t="s">
        <v>303</v>
      </c>
      <c r="U2148" s="20" t="s">
        <v>303</v>
      </c>
      <c r="V2148">
        <v>1</v>
      </c>
      <c r="W2148">
        <v>0</v>
      </c>
      <c r="X2148" s="20">
        <v>0</v>
      </c>
      <c r="Y2148">
        <v>1</v>
      </c>
      <c r="Z2148">
        <v>0</v>
      </c>
      <c r="AA2148" s="20">
        <v>0</v>
      </c>
      <c r="AB2148">
        <v>0</v>
      </c>
      <c r="AC2148">
        <v>1</v>
      </c>
      <c r="AD2148">
        <v>0</v>
      </c>
      <c r="AE2148">
        <v>0</v>
      </c>
      <c r="AF2148">
        <v>0</v>
      </c>
      <c r="AG2148">
        <v>0</v>
      </c>
      <c r="AH2148">
        <v>0</v>
      </c>
      <c r="AI2148">
        <v>0</v>
      </c>
    </row>
    <row r="2149" spans="3:35">
      <c r="C2149">
        <v>156</v>
      </c>
      <c r="D2149" s="5"/>
      <c r="F2149" t="s">
        <v>1480</v>
      </c>
      <c r="G2149" t="s">
        <v>1293</v>
      </c>
      <c r="H2149" t="s">
        <v>1305</v>
      </c>
      <c r="I2149">
        <v>0</v>
      </c>
      <c r="J2149">
        <v>1</v>
      </c>
      <c r="K2149">
        <v>1</v>
      </c>
      <c r="L2149">
        <v>1</v>
      </c>
      <c r="M2149">
        <v>0</v>
      </c>
      <c r="N2149">
        <v>0</v>
      </c>
      <c r="O2149">
        <v>1</v>
      </c>
      <c r="P2149">
        <v>0</v>
      </c>
      <c r="Q2149">
        <v>0</v>
      </c>
      <c r="R2149" s="20">
        <v>1</v>
      </c>
      <c r="S2149" t="s">
        <v>303</v>
      </c>
      <c r="T2149" t="s">
        <v>303</v>
      </c>
      <c r="U2149" s="20" t="s">
        <v>303</v>
      </c>
      <c r="V2149" t="s">
        <v>303</v>
      </c>
      <c r="W2149" t="s">
        <v>303</v>
      </c>
      <c r="X2149" s="20" t="s">
        <v>303</v>
      </c>
      <c r="Y2149">
        <v>0</v>
      </c>
      <c r="Z2149">
        <v>1</v>
      </c>
      <c r="AA2149" s="20">
        <v>0</v>
      </c>
      <c r="AB2149">
        <v>1</v>
      </c>
      <c r="AC2149">
        <v>0</v>
      </c>
      <c r="AD2149" t="s">
        <v>303</v>
      </c>
      <c r="AE2149" t="s">
        <v>303</v>
      </c>
      <c r="AF2149">
        <v>0</v>
      </c>
      <c r="AG2149">
        <v>0</v>
      </c>
      <c r="AH2149">
        <v>0</v>
      </c>
      <c r="AI2149">
        <v>0</v>
      </c>
    </row>
    <row r="2150" spans="3:35">
      <c r="C2150">
        <v>157</v>
      </c>
      <c r="D2150" s="3"/>
      <c r="E2150" s="2" t="s">
        <v>1102</v>
      </c>
      <c r="F2150" t="s">
        <v>628</v>
      </c>
      <c r="G2150" t="s">
        <v>1377</v>
      </c>
      <c r="I2150">
        <v>0</v>
      </c>
      <c r="J2150">
        <v>0</v>
      </c>
      <c r="K2150">
        <v>0</v>
      </c>
      <c r="L2150">
        <v>0</v>
      </c>
      <c r="M2150">
        <v>0</v>
      </c>
      <c r="N2150">
        <v>0</v>
      </c>
      <c r="O2150">
        <v>0</v>
      </c>
      <c r="P2150">
        <v>0</v>
      </c>
      <c r="Q2150">
        <v>1</v>
      </c>
      <c r="R2150" s="20">
        <v>0</v>
      </c>
      <c r="S2150" t="s">
        <v>303</v>
      </c>
      <c r="T2150" t="s">
        <v>303</v>
      </c>
      <c r="U2150" s="20" t="s">
        <v>303</v>
      </c>
      <c r="V2150">
        <v>0</v>
      </c>
      <c r="W2150">
        <v>0</v>
      </c>
      <c r="X2150" s="20">
        <v>1</v>
      </c>
      <c r="Y2150" t="s">
        <v>303</v>
      </c>
      <c r="Z2150" t="s">
        <v>303</v>
      </c>
      <c r="AA2150" s="20" t="s">
        <v>303</v>
      </c>
      <c r="AB2150" t="s">
        <v>303</v>
      </c>
      <c r="AC2150" t="s">
        <v>303</v>
      </c>
      <c r="AD2150">
        <v>0</v>
      </c>
      <c r="AE2150">
        <v>0</v>
      </c>
      <c r="AF2150" t="s">
        <v>303</v>
      </c>
      <c r="AG2150" t="s">
        <v>303</v>
      </c>
      <c r="AH2150">
        <v>0</v>
      </c>
      <c r="AI2150">
        <v>0</v>
      </c>
    </row>
    <row r="2151" spans="3:35">
      <c r="C2151">
        <v>158</v>
      </c>
      <c r="D2151" s="3"/>
      <c r="F2151" t="s">
        <v>629</v>
      </c>
      <c r="G2151" t="s">
        <v>1379</v>
      </c>
      <c r="I2151">
        <v>0</v>
      </c>
      <c r="J2151">
        <v>0</v>
      </c>
      <c r="K2151">
        <v>0</v>
      </c>
      <c r="L2151">
        <v>0</v>
      </c>
      <c r="M2151">
        <v>0</v>
      </c>
      <c r="N2151">
        <v>0</v>
      </c>
      <c r="O2151">
        <v>0</v>
      </c>
      <c r="P2151">
        <v>0</v>
      </c>
      <c r="Q2151">
        <v>1</v>
      </c>
      <c r="R2151" s="20">
        <v>0</v>
      </c>
      <c r="S2151" t="s">
        <v>303</v>
      </c>
      <c r="T2151" t="s">
        <v>303</v>
      </c>
      <c r="U2151" s="20" t="s">
        <v>303</v>
      </c>
      <c r="V2151">
        <v>0</v>
      </c>
      <c r="W2151">
        <v>0</v>
      </c>
      <c r="X2151" s="20">
        <v>0</v>
      </c>
      <c r="Y2151">
        <v>0</v>
      </c>
      <c r="Z2151">
        <v>0</v>
      </c>
      <c r="AA2151" s="20">
        <v>1</v>
      </c>
      <c r="AB2151" t="s">
        <v>303</v>
      </c>
      <c r="AC2151" t="s">
        <v>303</v>
      </c>
      <c r="AD2151">
        <v>0</v>
      </c>
      <c r="AE2151">
        <v>0</v>
      </c>
      <c r="AF2151">
        <v>0</v>
      </c>
      <c r="AG2151">
        <v>0</v>
      </c>
      <c r="AH2151">
        <v>0</v>
      </c>
      <c r="AI2151">
        <v>0</v>
      </c>
    </row>
    <row r="2152" spans="3:35">
      <c r="C2152">
        <v>159</v>
      </c>
      <c r="D2152" s="3"/>
      <c r="F2152" t="s">
        <v>629</v>
      </c>
      <c r="G2152" t="s">
        <v>1379</v>
      </c>
      <c r="I2152">
        <v>0</v>
      </c>
      <c r="J2152">
        <v>1</v>
      </c>
      <c r="K2152">
        <v>0</v>
      </c>
      <c r="L2152">
        <v>0</v>
      </c>
      <c r="M2152">
        <v>0</v>
      </c>
      <c r="N2152">
        <v>0</v>
      </c>
      <c r="O2152">
        <v>1</v>
      </c>
      <c r="P2152">
        <v>0</v>
      </c>
      <c r="Q2152">
        <v>0</v>
      </c>
      <c r="R2152" s="20">
        <v>1</v>
      </c>
      <c r="S2152" t="s">
        <v>303</v>
      </c>
      <c r="T2152" t="s">
        <v>303</v>
      </c>
      <c r="U2152" s="20" t="s">
        <v>303</v>
      </c>
      <c r="V2152">
        <v>1</v>
      </c>
      <c r="W2152">
        <v>0</v>
      </c>
      <c r="X2152" s="20">
        <v>0</v>
      </c>
      <c r="Y2152">
        <v>0</v>
      </c>
      <c r="Z2152">
        <v>1</v>
      </c>
      <c r="AA2152" s="20">
        <v>1</v>
      </c>
      <c r="AB2152" t="s">
        <v>303</v>
      </c>
      <c r="AC2152" t="s">
        <v>303</v>
      </c>
      <c r="AD2152">
        <v>0</v>
      </c>
      <c r="AE2152">
        <v>0</v>
      </c>
      <c r="AF2152">
        <v>0</v>
      </c>
      <c r="AG2152">
        <v>0</v>
      </c>
      <c r="AH2152">
        <v>0</v>
      </c>
      <c r="AI2152">
        <v>0</v>
      </c>
    </row>
    <row r="2153" spans="3:35">
      <c r="C2153">
        <v>160</v>
      </c>
      <c r="D2153" s="3"/>
      <c r="E2153" s="2" t="s">
        <v>1104</v>
      </c>
      <c r="F2153" t="s">
        <v>1483</v>
      </c>
      <c r="G2153" t="s">
        <v>1373</v>
      </c>
      <c r="I2153">
        <v>0</v>
      </c>
      <c r="J2153">
        <v>0</v>
      </c>
      <c r="K2153">
        <v>0</v>
      </c>
      <c r="L2153">
        <v>0</v>
      </c>
      <c r="M2153">
        <v>0</v>
      </c>
      <c r="N2153">
        <v>0</v>
      </c>
      <c r="O2153">
        <v>0</v>
      </c>
      <c r="P2153">
        <v>0</v>
      </c>
      <c r="Q2153">
        <v>1</v>
      </c>
      <c r="R2153" s="20">
        <v>0</v>
      </c>
      <c r="S2153" t="s">
        <v>303</v>
      </c>
      <c r="T2153" t="s">
        <v>303</v>
      </c>
      <c r="U2153" s="20" t="s">
        <v>303</v>
      </c>
      <c r="V2153">
        <v>0</v>
      </c>
      <c r="W2153">
        <v>1</v>
      </c>
      <c r="X2153" s="20">
        <v>0</v>
      </c>
      <c r="Y2153">
        <v>0</v>
      </c>
      <c r="Z2153">
        <v>0</v>
      </c>
      <c r="AA2153" s="20">
        <v>0</v>
      </c>
      <c r="AB2153" t="s">
        <v>303</v>
      </c>
      <c r="AC2153" t="s">
        <v>303</v>
      </c>
      <c r="AD2153">
        <v>0</v>
      </c>
      <c r="AE2153">
        <v>0</v>
      </c>
      <c r="AF2153">
        <v>0</v>
      </c>
      <c r="AG2153">
        <v>0</v>
      </c>
      <c r="AH2153">
        <v>0</v>
      </c>
      <c r="AI2153">
        <v>0</v>
      </c>
    </row>
    <row r="2154" spans="3:35">
      <c r="C2154">
        <v>161</v>
      </c>
      <c r="D2154" s="3"/>
      <c r="F2154" t="s">
        <v>1482</v>
      </c>
      <c r="G2154" t="s">
        <v>1375</v>
      </c>
      <c r="I2154">
        <v>0</v>
      </c>
      <c r="J2154">
        <v>0</v>
      </c>
      <c r="K2154">
        <v>0</v>
      </c>
      <c r="L2154">
        <v>0</v>
      </c>
      <c r="M2154">
        <v>0</v>
      </c>
      <c r="N2154">
        <v>0</v>
      </c>
      <c r="O2154">
        <v>0</v>
      </c>
      <c r="P2154">
        <v>0</v>
      </c>
      <c r="Q2154">
        <v>1</v>
      </c>
      <c r="R2154" s="20">
        <v>0</v>
      </c>
      <c r="S2154" t="s">
        <v>303</v>
      </c>
      <c r="T2154" t="s">
        <v>303</v>
      </c>
      <c r="U2154" s="20" t="s">
        <v>303</v>
      </c>
      <c r="V2154">
        <v>0</v>
      </c>
      <c r="W2154">
        <v>0</v>
      </c>
      <c r="X2154" s="20">
        <v>0</v>
      </c>
      <c r="Y2154">
        <v>1</v>
      </c>
      <c r="Z2154">
        <v>0</v>
      </c>
      <c r="AA2154" s="20">
        <v>0</v>
      </c>
      <c r="AB2154" t="s">
        <v>303</v>
      </c>
      <c r="AC2154" t="s">
        <v>303</v>
      </c>
      <c r="AD2154">
        <v>0</v>
      </c>
      <c r="AE2154">
        <v>0</v>
      </c>
      <c r="AF2154">
        <v>0</v>
      </c>
      <c r="AG2154">
        <v>0</v>
      </c>
      <c r="AH2154">
        <v>0</v>
      </c>
      <c r="AI2154">
        <v>0</v>
      </c>
    </row>
    <row r="2155" spans="3:35">
      <c r="C2155">
        <v>162</v>
      </c>
      <c r="D2155" s="3"/>
      <c r="F2155" t="s">
        <v>1482</v>
      </c>
      <c r="G2155" t="s">
        <v>1375</v>
      </c>
      <c r="I2155">
        <v>0</v>
      </c>
      <c r="J2155">
        <v>0</v>
      </c>
      <c r="K2155">
        <v>0</v>
      </c>
      <c r="L2155">
        <v>1</v>
      </c>
      <c r="M2155">
        <v>0</v>
      </c>
      <c r="N2155">
        <v>0</v>
      </c>
      <c r="O2155">
        <v>1</v>
      </c>
      <c r="P2155">
        <v>0</v>
      </c>
      <c r="Q2155">
        <v>0</v>
      </c>
      <c r="R2155" s="20">
        <v>1</v>
      </c>
      <c r="S2155" t="s">
        <v>303</v>
      </c>
      <c r="T2155" t="s">
        <v>303</v>
      </c>
      <c r="U2155" s="20" t="s">
        <v>303</v>
      </c>
      <c r="V2155">
        <v>1</v>
      </c>
      <c r="W2155">
        <v>0</v>
      </c>
      <c r="X2155" s="20">
        <v>0</v>
      </c>
      <c r="Y2155">
        <v>0</v>
      </c>
      <c r="Z2155">
        <v>1</v>
      </c>
      <c r="AA2155" s="20">
        <v>0</v>
      </c>
      <c r="AB2155" t="s">
        <v>303</v>
      </c>
      <c r="AC2155" t="s">
        <v>303</v>
      </c>
      <c r="AD2155">
        <v>0</v>
      </c>
      <c r="AE2155">
        <v>0</v>
      </c>
      <c r="AF2155">
        <v>0</v>
      </c>
      <c r="AG2155">
        <v>0</v>
      </c>
      <c r="AH2155">
        <v>0</v>
      </c>
      <c r="AI2155">
        <v>0</v>
      </c>
    </row>
    <row r="2156" spans="3:35">
      <c r="C2156">
        <v>163</v>
      </c>
      <c r="D2156" s="3"/>
      <c r="E2156" s="2" t="s">
        <v>1106</v>
      </c>
      <c r="F2156" t="s">
        <v>619</v>
      </c>
      <c r="G2156" t="s">
        <v>1290</v>
      </c>
      <c r="I2156">
        <v>0</v>
      </c>
      <c r="J2156">
        <v>0</v>
      </c>
      <c r="K2156">
        <v>0</v>
      </c>
      <c r="L2156">
        <v>0</v>
      </c>
      <c r="M2156">
        <v>0</v>
      </c>
      <c r="N2156">
        <v>0</v>
      </c>
      <c r="O2156">
        <v>0</v>
      </c>
      <c r="P2156">
        <v>0</v>
      </c>
      <c r="Q2156">
        <v>1</v>
      </c>
      <c r="R2156" s="20">
        <v>0</v>
      </c>
      <c r="S2156" t="s">
        <v>303</v>
      </c>
      <c r="T2156" t="s">
        <v>303</v>
      </c>
      <c r="U2156" s="20" t="s">
        <v>303</v>
      </c>
      <c r="V2156">
        <v>0</v>
      </c>
      <c r="W2156">
        <v>1</v>
      </c>
      <c r="X2156" s="20">
        <v>0</v>
      </c>
      <c r="Y2156">
        <v>0</v>
      </c>
      <c r="Z2156">
        <v>0</v>
      </c>
      <c r="AA2156" s="20">
        <v>0</v>
      </c>
      <c r="AB2156" t="s">
        <v>303</v>
      </c>
      <c r="AC2156" t="s">
        <v>303</v>
      </c>
      <c r="AD2156">
        <v>0</v>
      </c>
      <c r="AE2156">
        <v>0</v>
      </c>
      <c r="AF2156">
        <v>0</v>
      </c>
      <c r="AG2156">
        <v>0</v>
      </c>
      <c r="AH2156">
        <v>0</v>
      </c>
      <c r="AI2156">
        <v>0</v>
      </c>
    </row>
    <row r="2157" spans="3:35">
      <c r="C2157">
        <v>164</v>
      </c>
      <c r="D2157" s="3"/>
      <c r="F2157" t="s">
        <v>620</v>
      </c>
      <c r="G2157" t="s">
        <v>1291</v>
      </c>
      <c r="I2157">
        <v>0</v>
      </c>
      <c r="J2157">
        <v>0</v>
      </c>
      <c r="K2157">
        <v>0</v>
      </c>
      <c r="L2157">
        <v>0</v>
      </c>
      <c r="M2157">
        <v>0</v>
      </c>
      <c r="N2157">
        <v>0</v>
      </c>
      <c r="O2157">
        <v>0</v>
      </c>
      <c r="P2157">
        <v>0</v>
      </c>
      <c r="Q2157">
        <v>1</v>
      </c>
      <c r="R2157" s="20">
        <v>0</v>
      </c>
      <c r="S2157" t="s">
        <v>303</v>
      </c>
      <c r="T2157" t="s">
        <v>303</v>
      </c>
      <c r="U2157" s="20" t="s">
        <v>303</v>
      </c>
      <c r="V2157">
        <v>0</v>
      </c>
      <c r="W2157">
        <v>0</v>
      </c>
      <c r="X2157" s="20">
        <v>0</v>
      </c>
      <c r="Y2157">
        <v>1</v>
      </c>
      <c r="Z2157">
        <v>0</v>
      </c>
      <c r="AA2157" s="20">
        <v>0</v>
      </c>
      <c r="AB2157" t="s">
        <v>303</v>
      </c>
      <c r="AC2157" t="s">
        <v>303</v>
      </c>
      <c r="AD2157">
        <v>0</v>
      </c>
      <c r="AE2157">
        <v>0</v>
      </c>
      <c r="AF2157">
        <v>0</v>
      </c>
      <c r="AG2157">
        <v>0</v>
      </c>
      <c r="AH2157">
        <v>0</v>
      </c>
      <c r="AI2157">
        <v>0</v>
      </c>
    </row>
    <row r="2158" spans="3:35">
      <c r="C2158">
        <v>165</v>
      </c>
      <c r="D2158" s="3"/>
      <c r="F2158" t="s">
        <v>620</v>
      </c>
      <c r="G2158" t="s">
        <v>1291</v>
      </c>
      <c r="I2158">
        <v>0</v>
      </c>
      <c r="J2158">
        <v>0</v>
      </c>
      <c r="K2158">
        <v>0</v>
      </c>
      <c r="L2158">
        <v>1</v>
      </c>
      <c r="M2158">
        <v>0</v>
      </c>
      <c r="N2158">
        <v>0</v>
      </c>
      <c r="O2158">
        <v>1</v>
      </c>
      <c r="P2158">
        <v>0</v>
      </c>
      <c r="Q2158">
        <v>0</v>
      </c>
      <c r="R2158" s="20">
        <v>1</v>
      </c>
      <c r="S2158" t="s">
        <v>303</v>
      </c>
      <c r="T2158" t="s">
        <v>303</v>
      </c>
      <c r="U2158" s="20" t="s">
        <v>303</v>
      </c>
      <c r="V2158">
        <v>1</v>
      </c>
      <c r="W2158">
        <v>0</v>
      </c>
      <c r="X2158" s="20">
        <v>0</v>
      </c>
      <c r="Y2158">
        <v>0</v>
      </c>
      <c r="Z2158">
        <v>1</v>
      </c>
      <c r="AA2158" s="20">
        <v>0</v>
      </c>
      <c r="AB2158" t="s">
        <v>303</v>
      </c>
      <c r="AC2158" t="s">
        <v>303</v>
      </c>
      <c r="AD2158">
        <v>0</v>
      </c>
      <c r="AE2158">
        <v>0</v>
      </c>
      <c r="AF2158">
        <v>0</v>
      </c>
      <c r="AG2158">
        <v>0</v>
      </c>
      <c r="AH2158">
        <v>0</v>
      </c>
      <c r="AI2158">
        <v>0</v>
      </c>
    </row>
    <row r="2159" spans="3:35">
      <c r="C2159">
        <v>166</v>
      </c>
      <c r="D2159" s="3"/>
      <c r="E2159" s="2" t="s">
        <v>1108</v>
      </c>
      <c r="F2159" t="s">
        <v>622</v>
      </c>
      <c r="G2159" t="s">
        <v>1380</v>
      </c>
      <c r="I2159">
        <v>0</v>
      </c>
      <c r="J2159">
        <v>0</v>
      </c>
      <c r="K2159">
        <v>0</v>
      </c>
      <c r="L2159">
        <v>0</v>
      </c>
      <c r="M2159">
        <v>0</v>
      </c>
      <c r="N2159">
        <v>0</v>
      </c>
      <c r="O2159">
        <v>0</v>
      </c>
      <c r="P2159">
        <v>0</v>
      </c>
      <c r="Q2159">
        <v>1</v>
      </c>
      <c r="R2159" s="20">
        <v>0</v>
      </c>
      <c r="S2159" t="s">
        <v>303</v>
      </c>
      <c r="T2159" t="s">
        <v>303</v>
      </c>
      <c r="U2159" s="20" t="s">
        <v>303</v>
      </c>
      <c r="V2159">
        <v>0</v>
      </c>
      <c r="W2159">
        <v>1</v>
      </c>
      <c r="X2159" s="20">
        <v>0</v>
      </c>
      <c r="Y2159">
        <v>0</v>
      </c>
      <c r="Z2159">
        <v>0</v>
      </c>
      <c r="AA2159" s="20">
        <v>0</v>
      </c>
      <c r="AB2159" t="s">
        <v>303</v>
      </c>
      <c r="AC2159" t="s">
        <v>303</v>
      </c>
      <c r="AD2159">
        <v>0</v>
      </c>
      <c r="AE2159">
        <v>0</v>
      </c>
      <c r="AF2159">
        <v>0</v>
      </c>
      <c r="AG2159">
        <v>0</v>
      </c>
      <c r="AH2159">
        <v>0</v>
      </c>
      <c r="AI2159">
        <v>0</v>
      </c>
    </row>
    <row r="2160" spans="3:35">
      <c r="C2160">
        <v>167</v>
      </c>
      <c r="D2160" s="3"/>
      <c r="F2160" t="s">
        <v>623</v>
      </c>
      <c r="G2160" t="s">
        <v>1381</v>
      </c>
      <c r="I2160">
        <v>0</v>
      </c>
      <c r="J2160">
        <v>0</v>
      </c>
      <c r="K2160">
        <v>0</v>
      </c>
      <c r="L2160">
        <v>0</v>
      </c>
      <c r="M2160">
        <v>0</v>
      </c>
      <c r="N2160">
        <v>0</v>
      </c>
      <c r="O2160">
        <v>0</v>
      </c>
      <c r="P2160">
        <v>0</v>
      </c>
      <c r="Q2160">
        <v>1</v>
      </c>
      <c r="R2160" s="20">
        <v>0</v>
      </c>
      <c r="S2160" t="s">
        <v>303</v>
      </c>
      <c r="T2160" t="s">
        <v>303</v>
      </c>
      <c r="U2160" s="20" t="s">
        <v>303</v>
      </c>
      <c r="V2160">
        <v>0</v>
      </c>
      <c r="W2160">
        <v>0</v>
      </c>
      <c r="X2160" s="20">
        <v>0</v>
      </c>
      <c r="Y2160">
        <v>1</v>
      </c>
      <c r="Z2160">
        <v>0</v>
      </c>
      <c r="AA2160" s="20">
        <v>0</v>
      </c>
      <c r="AB2160" t="s">
        <v>303</v>
      </c>
      <c r="AC2160" t="s">
        <v>303</v>
      </c>
      <c r="AD2160">
        <v>0</v>
      </c>
      <c r="AE2160">
        <v>0</v>
      </c>
      <c r="AF2160">
        <v>0</v>
      </c>
      <c r="AG2160">
        <v>0</v>
      </c>
      <c r="AH2160">
        <v>0</v>
      </c>
      <c r="AI2160">
        <v>0</v>
      </c>
    </row>
    <row r="2161" spans="3:35">
      <c r="C2161">
        <v>168</v>
      </c>
      <c r="D2161" s="3"/>
      <c r="F2161" t="s">
        <v>623</v>
      </c>
      <c r="G2161" t="s">
        <v>1381</v>
      </c>
      <c r="I2161">
        <v>0</v>
      </c>
      <c r="J2161">
        <v>0</v>
      </c>
      <c r="K2161">
        <v>0</v>
      </c>
      <c r="L2161">
        <v>1</v>
      </c>
      <c r="M2161">
        <v>0</v>
      </c>
      <c r="N2161">
        <v>0</v>
      </c>
      <c r="O2161">
        <v>1</v>
      </c>
      <c r="P2161">
        <v>0</v>
      </c>
      <c r="Q2161">
        <v>0</v>
      </c>
      <c r="R2161" s="20">
        <v>1</v>
      </c>
      <c r="S2161" t="s">
        <v>303</v>
      </c>
      <c r="T2161" t="s">
        <v>303</v>
      </c>
      <c r="U2161" s="20" t="s">
        <v>303</v>
      </c>
      <c r="V2161">
        <v>1</v>
      </c>
      <c r="W2161">
        <v>0</v>
      </c>
      <c r="X2161" s="20">
        <v>0</v>
      </c>
      <c r="Y2161">
        <v>0</v>
      </c>
      <c r="Z2161">
        <v>1</v>
      </c>
      <c r="AA2161" s="20">
        <v>0</v>
      </c>
      <c r="AB2161" t="s">
        <v>303</v>
      </c>
      <c r="AC2161" t="s">
        <v>303</v>
      </c>
      <c r="AD2161">
        <v>0</v>
      </c>
      <c r="AE2161">
        <v>0</v>
      </c>
      <c r="AF2161">
        <v>0</v>
      </c>
      <c r="AG2161">
        <v>0</v>
      </c>
      <c r="AH2161">
        <v>0</v>
      </c>
      <c r="AI2161">
        <v>0</v>
      </c>
    </row>
    <row r="2162" spans="3:35">
      <c r="C2162">
        <v>169</v>
      </c>
      <c r="D2162" s="3"/>
      <c r="E2162" s="2" t="s">
        <v>1110</v>
      </c>
      <c r="F2162" t="s">
        <v>625</v>
      </c>
      <c r="G2162" t="s">
        <v>1292</v>
      </c>
      <c r="I2162">
        <v>0</v>
      </c>
      <c r="J2162">
        <v>0</v>
      </c>
      <c r="K2162">
        <v>0</v>
      </c>
      <c r="L2162">
        <v>0</v>
      </c>
      <c r="M2162">
        <v>0</v>
      </c>
      <c r="N2162">
        <v>0</v>
      </c>
      <c r="O2162">
        <v>0</v>
      </c>
      <c r="P2162">
        <v>0</v>
      </c>
      <c r="Q2162">
        <v>0</v>
      </c>
      <c r="R2162" s="20">
        <v>1</v>
      </c>
      <c r="S2162" t="s">
        <v>303</v>
      </c>
      <c r="T2162" t="s">
        <v>303</v>
      </c>
      <c r="U2162" s="20" t="s">
        <v>303</v>
      </c>
      <c r="V2162">
        <v>0</v>
      </c>
      <c r="W2162">
        <v>1</v>
      </c>
      <c r="X2162" s="20">
        <v>0</v>
      </c>
      <c r="Y2162">
        <v>1</v>
      </c>
      <c r="Z2162">
        <v>0</v>
      </c>
      <c r="AA2162" s="20">
        <v>0</v>
      </c>
      <c r="AB2162" t="s">
        <v>303</v>
      </c>
      <c r="AC2162" t="s">
        <v>303</v>
      </c>
      <c r="AD2162">
        <v>0</v>
      </c>
      <c r="AE2162">
        <v>0</v>
      </c>
      <c r="AF2162">
        <v>0</v>
      </c>
      <c r="AG2162">
        <v>0</v>
      </c>
      <c r="AH2162">
        <v>0</v>
      </c>
      <c r="AI2162">
        <v>0</v>
      </c>
    </row>
    <row r="2163" spans="3:35">
      <c r="C2163">
        <v>170</v>
      </c>
      <c r="D2163" s="3"/>
      <c r="F2163" t="s">
        <v>626</v>
      </c>
      <c r="G2163" t="s">
        <v>1293</v>
      </c>
      <c r="I2163">
        <v>0</v>
      </c>
      <c r="J2163">
        <v>0</v>
      </c>
      <c r="K2163">
        <v>0</v>
      </c>
      <c r="L2163">
        <v>0</v>
      </c>
      <c r="M2163">
        <v>0</v>
      </c>
      <c r="N2163">
        <v>0</v>
      </c>
      <c r="O2163">
        <v>0</v>
      </c>
      <c r="P2163">
        <v>0</v>
      </c>
      <c r="Q2163">
        <v>0</v>
      </c>
      <c r="R2163" s="20">
        <v>1</v>
      </c>
      <c r="S2163" t="s">
        <v>303</v>
      </c>
      <c r="T2163" t="s">
        <v>303</v>
      </c>
      <c r="U2163" s="20" t="s">
        <v>303</v>
      </c>
      <c r="V2163">
        <v>1</v>
      </c>
      <c r="W2163">
        <v>0</v>
      </c>
      <c r="X2163" s="20">
        <v>0</v>
      </c>
      <c r="Y2163">
        <v>1</v>
      </c>
      <c r="Z2163">
        <v>0</v>
      </c>
      <c r="AA2163" s="20">
        <v>0</v>
      </c>
      <c r="AB2163" t="s">
        <v>303</v>
      </c>
      <c r="AC2163" t="s">
        <v>303</v>
      </c>
      <c r="AD2163">
        <v>0</v>
      </c>
      <c r="AE2163">
        <v>0</v>
      </c>
      <c r="AF2163">
        <v>0</v>
      </c>
      <c r="AG2163">
        <v>0</v>
      </c>
      <c r="AH2163">
        <v>0</v>
      </c>
      <c r="AI2163">
        <v>0</v>
      </c>
    </row>
    <row r="2164" spans="3:35">
      <c r="C2164">
        <v>171</v>
      </c>
      <c r="D2164" s="3"/>
      <c r="F2164" t="s">
        <v>626</v>
      </c>
      <c r="G2164" t="s">
        <v>1293</v>
      </c>
      <c r="I2164">
        <v>0</v>
      </c>
      <c r="J2164">
        <v>0</v>
      </c>
      <c r="K2164">
        <v>0</v>
      </c>
      <c r="L2164">
        <v>1</v>
      </c>
      <c r="M2164">
        <v>0</v>
      </c>
      <c r="N2164">
        <v>0</v>
      </c>
      <c r="O2164">
        <v>1</v>
      </c>
      <c r="P2164">
        <v>0</v>
      </c>
      <c r="Q2164">
        <v>0</v>
      </c>
      <c r="R2164" s="20">
        <v>1</v>
      </c>
      <c r="S2164" t="s">
        <v>303</v>
      </c>
      <c r="T2164" t="s">
        <v>303</v>
      </c>
      <c r="U2164" s="20" t="s">
        <v>303</v>
      </c>
      <c r="V2164">
        <v>0</v>
      </c>
      <c r="W2164">
        <v>0</v>
      </c>
      <c r="X2164" s="20">
        <v>0</v>
      </c>
      <c r="Y2164">
        <v>0</v>
      </c>
      <c r="Z2164">
        <v>1</v>
      </c>
      <c r="AA2164" s="20">
        <v>0</v>
      </c>
      <c r="AB2164" t="s">
        <v>303</v>
      </c>
      <c r="AC2164" t="s">
        <v>303</v>
      </c>
      <c r="AD2164">
        <v>0</v>
      </c>
      <c r="AE2164">
        <v>0</v>
      </c>
      <c r="AF2164">
        <v>0</v>
      </c>
      <c r="AG2164">
        <v>0</v>
      </c>
      <c r="AH2164">
        <v>0</v>
      </c>
      <c r="AI2164">
        <v>0</v>
      </c>
    </row>
    <row r="2165" spans="3:35">
      <c r="C2165">
        <v>172</v>
      </c>
      <c r="D2165" s="3"/>
      <c r="E2165" s="2" t="s">
        <v>1113</v>
      </c>
      <c r="F2165" t="s">
        <v>1481</v>
      </c>
      <c r="G2165" t="s">
        <v>1382</v>
      </c>
      <c r="I2165">
        <v>0</v>
      </c>
      <c r="J2165">
        <v>0</v>
      </c>
      <c r="K2165">
        <v>0</v>
      </c>
      <c r="L2165">
        <v>0</v>
      </c>
      <c r="M2165">
        <v>0</v>
      </c>
      <c r="N2165">
        <v>0</v>
      </c>
      <c r="O2165">
        <v>0</v>
      </c>
      <c r="P2165">
        <v>0</v>
      </c>
      <c r="Q2165">
        <v>0</v>
      </c>
      <c r="R2165" s="20">
        <v>1</v>
      </c>
      <c r="S2165" t="s">
        <v>303</v>
      </c>
      <c r="T2165" t="s">
        <v>303</v>
      </c>
      <c r="U2165" s="20" t="s">
        <v>303</v>
      </c>
      <c r="V2165">
        <v>0</v>
      </c>
      <c r="W2165">
        <v>1</v>
      </c>
      <c r="X2165" s="20">
        <v>0</v>
      </c>
      <c r="Y2165">
        <v>1</v>
      </c>
      <c r="Z2165">
        <v>0</v>
      </c>
      <c r="AA2165" s="20">
        <v>0</v>
      </c>
      <c r="AB2165" t="s">
        <v>303</v>
      </c>
      <c r="AC2165" t="s">
        <v>303</v>
      </c>
      <c r="AD2165">
        <v>0</v>
      </c>
      <c r="AE2165">
        <v>0</v>
      </c>
      <c r="AF2165">
        <v>0</v>
      </c>
      <c r="AG2165">
        <v>0</v>
      </c>
      <c r="AH2165">
        <v>0</v>
      </c>
      <c r="AI2165">
        <v>0</v>
      </c>
    </row>
    <row r="2166" spans="3:35">
      <c r="C2166">
        <v>173</v>
      </c>
      <c r="D2166" s="3"/>
      <c r="F2166" t="s">
        <v>1480</v>
      </c>
      <c r="G2166" t="s">
        <v>1383</v>
      </c>
      <c r="H2166" t="s">
        <v>1303</v>
      </c>
      <c r="I2166">
        <v>0</v>
      </c>
      <c r="J2166">
        <v>1</v>
      </c>
      <c r="K2166">
        <v>1</v>
      </c>
      <c r="L2166">
        <v>0</v>
      </c>
      <c r="M2166">
        <v>0</v>
      </c>
      <c r="N2166">
        <v>0</v>
      </c>
      <c r="O2166">
        <v>0</v>
      </c>
      <c r="P2166">
        <v>0</v>
      </c>
      <c r="Q2166">
        <v>0</v>
      </c>
      <c r="R2166" s="20">
        <v>1</v>
      </c>
      <c r="S2166" t="s">
        <v>303</v>
      </c>
      <c r="T2166" t="s">
        <v>303</v>
      </c>
      <c r="U2166" s="20" t="s">
        <v>303</v>
      </c>
      <c r="V2166">
        <v>1</v>
      </c>
      <c r="W2166">
        <v>0</v>
      </c>
      <c r="X2166" s="20">
        <v>0</v>
      </c>
      <c r="Y2166">
        <v>1</v>
      </c>
      <c r="Z2166">
        <v>0</v>
      </c>
      <c r="AA2166" s="20">
        <v>0</v>
      </c>
      <c r="AB2166">
        <v>0</v>
      </c>
      <c r="AC2166">
        <v>1</v>
      </c>
      <c r="AD2166">
        <v>0</v>
      </c>
      <c r="AE2166">
        <v>0</v>
      </c>
      <c r="AF2166">
        <v>0</v>
      </c>
      <c r="AG2166">
        <v>0</v>
      </c>
      <c r="AH2166">
        <v>0</v>
      </c>
      <c r="AI2166">
        <v>0</v>
      </c>
    </row>
    <row r="2167" spans="3:35">
      <c r="C2167">
        <v>174</v>
      </c>
      <c r="D2167" s="3"/>
      <c r="F2167" t="s">
        <v>1480</v>
      </c>
      <c r="G2167" t="s">
        <v>1383</v>
      </c>
      <c r="H2167" t="s">
        <v>1306</v>
      </c>
      <c r="I2167">
        <v>0</v>
      </c>
      <c r="J2167">
        <v>1</v>
      </c>
      <c r="K2167">
        <v>1</v>
      </c>
      <c r="L2167">
        <v>1</v>
      </c>
      <c r="M2167">
        <v>0</v>
      </c>
      <c r="N2167">
        <v>0</v>
      </c>
      <c r="O2167">
        <v>1</v>
      </c>
      <c r="P2167">
        <v>0</v>
      </c>
      <c r="Q2167">
        <v>0</v>
      </c>
      <c r="R2167" s="20">
        <v>1</v>
      </c>
      <c r="S2167" t="s">
        <v>303</v>
      </c>
      <c r="T2167" t="s">
        <v>303</v>
      </c>
      <c r="U2167" s="20" t="s">
        <v>303</v>
      </c>
      <c r="V2167" t="s">
        <v>303</v>
      </c>
      <c r="W2167" t="s">
        <v>303</v>
      </c>
      <c r="X2167" s="20" t="s">
        <v>303</v>
      </c>
      <c r="Y2167">
        <v>0</v>
      </c>
      <c r="Z2167">
        <v>1</v>
      </c>
      <c r="AA2167" s="20">
        <v>0</v>
      </c>
      <c r="AB2167">
        <v>1</v>
      </c>
      <c r="AC2167">
        <v>0</v>
      </c>
      <c r="AD2167" t="s">
        <v>303</v>
      </c>
      <c r="AE2167" t="s">
        <v>303</v>
      </c>
      <c r="AF2167">
        <v>0</v>
      </c>
      <c r="AG2167">
        <v>0</v>
      </c>
      <c r="AH2167">
        <v>0</v>
      </c>
      <c r="AI2167">
        <v>0</v>
      </c>
    </row>
    <row r="2168" spans="3:35">
      <c r="C2168">
        <v>175</v>
      </c>
      <c r="D2168" s="5"/>
      <c r="E2168" s="2" t="s">
        <v>1116</v>
      </c>
      <c r="F2168" t="s">
        <v>628</v>
      </c>
      <c r="G2168" t="s">
        <v>1373</v>
      </c>
      <c r="I2168">
        <v>0</v>
      </c>
      <c r="J2168">
        <v>0</v>
      </c>
      <c r="K2168">
        <v>0</v>
      </c>
      <c r="L2168">
        <v>0</v>
      </c>
      <c r="M2168">
        <v>0</v>
      </c>
      <c r="N2168">
        <v>0</v>
      </c>
      <c r="O2168">
        <v>0</v>
      </c>
      <c r="P2168">
        <v>0</v>
      </c>
      <c r="Q2168">
        <v>1</v>
      </c>
      <c r="R2168" s="20">
        <v>0</v>
      </c>
      <c r="S2168" t="s">
        <v>303</v>
      </c>
      <c r="T2168" t="s">
        <v>303</v>
      </c>
      <c r="U2168" s="20" t="s">
        <v>303</v>
      </c>
      <c r="V2168">
        <v>0</v>
      </c>
      <c r="W2168">
        <v>0</v>
      </c>
      <c r="X2168" s="20">
        <v>1</v>
      </c>
      <c r="Y2168" t="s">
        <v>303</v>
      </c>
      <c r="Z2168" t="s">
        <v>303</v>
      </c>
      <c r="AA2168" s="20" t="s">
        <v>303</v>
      </c>
      <c r="AB2168" t="s">
        <v>303</v>
      </c>
      <c r="AC2168" t="s">
        <v>303</v>
      </c>
      <c r="AD2168">
        <v>0</v>
      </c>
      <c r="AE2168">
        <v>0</v>
      </c>
      <c r="AF2168" t="s">
        <v>303</v>
      </c>
      <c r="AG2168" t="s">
        <v>303</v>
      </c>
      <c r="AH2168">
        <v>0</v>
      </c>
      <c r="AI2168">
        <v>0</v>
      </c>
    </row>
    <row r="2169" spans="3:35">
      <c r="C2169">
        <v>176</v>
      </c>
      <c r="D2169" s="5"/>
      <c r="F2169" t="s">
        <v>629</v>
      </c>
      <c r="G2169" t="s">
        <v>1375</v>
      </c>
      <c r="I2169">
        <v>0</v>
      </c>
      <c r="J2169">
        <v>0</v>
      </c>
      <c r="K2169">
        <v>0</v>
      </c>
      <c r="L2169">
        <v>0</v>
      </c>
      <c r="M2169">
        <v>0</v>
      </c>
      <c r="N2169">
        <v>0</v>
      </c>
      <c r="O2169">
        <v>0</v>
      </c>
      <c r="P2169">
        <v>0</v>
      </c>
      <c r="Q2169">
        <v>1</v>
      </c>
      <c r="R2169" s="20">
        <v>0</v>
      </c>
      <c r="S2169" t="s">
        <v>303</v>
      </c>
      <c r="T2169" t="s">
        <v>303</v>
      </c>
      <c r="U2169" s="20" t="s">
        <v>303</v>
      </c>
      <c r="V2169">
        <v>0</v>
      </c>
      <c r="W2169">
        <v>0</v>
      </c>
      <c r="X2169" s="20">
        <v>0</v>
      </c>
      <c r="Y2169">
        <v>0</v>
      </c>
      <c r="Z2169">
        <v>0</v>
      </c>
      <c r="AA2169" s="20">
        <v>1</v>
      </c>
      <c r="AB2169" t="s">
        <v>303</v>
      </c>
      <c r="AC2169" t="s">
        <v>303</v>
      </c>
      <c r="AD2169">
        <v>0</v>
      </c>
      <c r="AE2169">
        <v>0</v>
      </c>
      <c r="AF2169">
        <v>0</v>
      </c>
      <c r="AG2169">
        <v>0</v>
      </c>
      <c r="AH2169">
        <v>0</v>
      </c>
      <c r="AI2169">
        <v>0</v>
      </c>
    </row>
    <row r="2170" spans="3:35">
      <c r="C2170">
        <v>177</v>
      </c>
      <c r="D2170" s="5"/>
      <c r="F2170" t="s">
        <v>629</v>
      </c>
      <c r="G2170" t="s">
        <v>1375</v>
      </c>
      <c r="I2170">
        <v>0</v>
      </c>
      <c r="J2170">
        <v>1</v>
      </c>
      <c r="K2170">
        <v>0</v>
      </c>
      <c r="L2170">
        <v>0</v>
      </c>
      <c r="M2170">
        <v>0</v>
      </c>
      <c r="N2170">
        <v>0</v>
      </c>
      <c r="O2170">
        <v>1</v>
      </c>
      <c r="P2170">
        <v>0</v>
      </c>
      <c r="Q2170">
        <v>0</v>
      </c>
      <c r="R2170" s="20">
        <v>1</v>
      </c>
      <c r="S2170" t="s">
        <v>303</v>
      </c>
      <c r="T2170" t="s">
        <v>303</v>
      </c>
      <c r="U2170" s="20" t="s">
        <v>303</v>
      </c>
      <c r="V2170">
        <v>1</v>
      </c>
      <c r="W2170">
        <v>0</v>
      </c>
      <c r="X2170" s="20">
        <v>0</v>
      </c>
      <c r="Y2170">
        <v>0</v>
      </c>
      <c r="Z2170">
        <v>1</v>
      </c>
      <c r="AA2170" s="20">
        <v>1</v>
      </c>
      <c r="AB2170" t="s">
        <v>303</v>
      </c>
      <c r="AC2170" t="s">
        <v>303</v>
      </c>
      <c r="AD2170">
        <v>0</v>
      </c>
      <c r="AE2170">
        <v>0</v>
      </c>
      <c r="AF2170">
        <v>0</v>
      </c>
      <c r="AG2170">
        <v>0</v>
      </c>
      <c r="AH2170">
        <v>0</v>
      </c>
      <c r="AI2170">
        <v>0</v>
      </c>
    </row>
    <row r="2171" spans="3:35">
      <c r="C2171">
        <v>178</v>
      </c>
      <c r="D2171" s="5"/>
      <c r="E2171" s="2" t="s">
        <v>1119</v>
      </c>
      <c r="F2171" t="s">
        <v>1483</v>
      </c>
      <c r="G2171" t="s">
        <v>1290</v>
      </c>
      <c r="I2171">
        <v>0</v>
      </c>
      <c r="J2171">
        <v>0</v>
      </c>
      <c r="K2171">
        <v>0</v>
      </c>
      <c r="L2171">
        <v>0</v>
      </c>
      <c r="M2171">
        <v>0</v>
      </c>
      <c r="N2171">
        <v>0</v>
      </c>
      <c r="O2171">
        <v>0</v>
      </c>
      <c r="P2171">
        <v>0</v>
      </c>
      <c r="Q2171">
        <v>1</v>
      </c>
      <c r="R2171" s="20">
        <v>0</v>
      </c>
      <c r="S2171" t="s">
        <v>303</v>
      </c>
      <c r="T2171" t="s">
        <v>303</v>
      </c>
      <c r="U2171" s="20" t="s">
        <v>303</v>
      </c>
      <c r="V2171">
        <v>0</v>
      </c>
      <c r="W2171">
        <v>1</v>
      </c>
      <c r="X2171" s="20">
        <v>0</v>
      </c>
      <c r="Y2171">
        <v>0</v>
      </c>
      <c r="Z2171">
        <v>0</v>
      </c>
      <c r="AA2171" s="20">
        <v>0</v>
      </c>
      <c r="AB2171" t="s">
        <v>303</v>
      </c>
      <c r="AC2171" t="s">
        <v>303</v>
      </c>
      <c r="AD2171">
        <v>0</v>
      </c>
      <c r="AE2171">
        <v>0</v>
      </c>
      <c r="AF2171">
        <v>0</v>
      </c>
      <c r="AG2171">
        <v>0</v>
      </c>
      <c r="AH2171">
        <v>0</v>
      </c>
      <c r="AI2171">
        <v>0</v>
      </c>
    </row>
    <row r="2172" spans="3:35">
      <c r="C2172">
        <v>179</v>
      </c>
      <c r="D2172" s="5"/>
      <c r="F2172" t="s">
        <v>1482</v>
      </c>
      <c r="G2172" t="s">
        <v>1291</v>
      </c>
      <c r="I2172">
        <v>0</v>
      </c>
      <c r="J2172">
        <v>0</v>
      </c>
      <c r="K2172">
        <v>0</v>
      </c>
      <c r="L2172">
        <v>0</v>
      </c>
      <c r="M2172">
        <v>0</v>
      </c>
      <c r="N2172">
        <v>0</v>
      </c>
      <c r="O2172">
        <v>0</v>
      </c>
      <c r="P2172">
        <v>0</v>
      </c>
      <c r="Q2172">
        <v>1</v>
      </c>
      <c r="R2172" s="20">
        <v>0</v>
      </c>
      <c r="S2172" t="s">
        <v>303</v>
      </c>
      <c r="T2172" t="s">
        <v>303</v>
      </c>
      <c r="U2172" s="20" t="s">
        <v>303</v>
      </c>
      <c r="V2172">
        <v>0</v>
      </c>
      <c r="W2172">
        <v>0</v>
      </c>
      <c r="X2172" s="20">
        <v>0</v>
      </c>
      <c r="Y2172">
        <v>1</v>
      </c>
      <c r="Z2172">
        <v>0</v>
      </c>
      <c r="AA2172" s="20">
        <v>0</v>
      </c>
      <c r="AB2172" t="s">
        <v>303</v>
      </c>
      <c r="AC2172" t="s">
        <v>303</v>
      </c>
      <c r="AD2172">
        <v>0</v>
      </c>
      <c r="AE2172">
        <v>0</v>
      </c>
      <c r="AF2172">
        <v>0</v>
      </c>
      <c r="AG2172">
        <v>0</v>
      </c>
      <c r="AH2172">
        <v>0</v>
      </c>
      <c r="AI2172">
        <v>0</v>
      </c>
    </row>
    <row r="2173" spans="3:35">
      <c r="C2173">
        <v>180</v>
      </c>
      <c r="D2173" s="5"/>
      <c r="F2173" t="s">
        <v>1482</v>
      </c>
      <c r="G2173" t="s">
        <v>1291</v>
      </c>
      <c r="I2173">
        <v>0</v>
      </c>
      <c r="J2173">
        <v>0</v>
      </c>
      <c r="K2173">
        <v>0</v>
      </c>
      <c r="L2173">
        <v>1</v>
      </c>
      <c r="M2173">
        <v>0</v>
      </c>
      <c r="N2173">
        <v>0</v>
      </c>
      <c r="O2173">
        <v>1</v>
      </c>
      <c r="P2173">
        <v>0</v>
      </c>
      <c r="Q2173">
        <v>0</v>
      </c>
      <c r="R2173" s="20">
        <v>1</v>
      </c>
      <c r="S2173" t="s">
        <v>303</v>
      </c>
      <c r="T2173" t="s">
        <v>303</v>
      </c>
      <c r="U2173" s="20" t="s">
        <v>303</v>
      </c>
      <c r="V2173">
        <v>1</v>
      </c>
      <c r="W2173">
        <v>0</v>
      </c>
      <c r="X2173" s="20">
        <v>0</v>
      </c>
      <c r="Y2173">
        <v>0</v>
      </c>
      <c r="Z2173">
        <v>1</v>
      </c>
      <c r="AA2173" s="20">
        <v>0</v>
      </c>
      <c r="AB2173" t="s">
        <v>303</v>
      </c>
      <c r="AC2173" t="s">
        <v>303</v>
      </c>
      <c r="AD2173">
        <v>0</v>
      </c>
      <c r="AE2173">
        <v>0</v>
      </c>
      <c r="AF2173">
        <v>0</v>
      </c>
      <c r="AG2173">
        <v>0</v>
      </c>
      <c r="AH2173">
        <v>0</v>
      </c>
      <c r="AI2173">
        <v>0</v>
      </c>
    </row>
    <row r="2174" spans="3:35">
      <c r="C2174">
        <v>181</v>
      </c>
      <c r="D2174" s="5"/>
      <c r="E2174" s="2" t="s">
        <v>1121</v>
      </c>
      <c r="F2174" t="s">
        <v>619</v>
      </c>
      <c r="G2174" t="s">
        <v>1380</v>
      </c>
      <c r="I2174">
        <v>0</v>
      </c>
      <c r="J2174">
        <v>0</v>
      </c>
      <c r="K2174">
        <v>0</v>
      </c>
      <c r="L2174">
        <v>0</v>
      </c>
      <c r="M2174">
        <v>0</v>
      </c>
      <c r="N2174">
        <v>0</v>
      </c>
      <c r="O2174">
        <v>0</v>
      </c>
      <c r="P2174">
        <v>0</v>
      </c>
      <c r="Q2174">
        <v>1</v>
      </c>
      <c r="R2174" s="20">
        <v>0</v>
      </c>
      <c r="S2174" t="s">
        <v>303</v>
      </c>
      <c r="T2174" t="s">
        <v>303</v>
      </c>
      <c r="U2174" s="20" t="s">
        <v>303</v>
      </c>
      <c r="V2174">
        <v>0</v>
      </c>
      <c r="W2174">
        <v>1</v>
      </c>
      <c r="X2174" s="20">
        <v>0</v>
      </c>
      <c r="Y2174">
        <v>0</v>
      </c>
      <c r="Z2174">
        <v>0</v>
      </c>
      <c r="AA2174" s="20">
        <v>0</v>
      </c>
      <c r="AB2174" t="s">
        <v>303</v>
      </c>
      <c r="AC2174" t="s">
        <v>303</v>
      </c>
      <c r="AD2174">
        <v>0</v>
      </c>
      <c r="AE2174">
        <v>0</v>
      </c>
      <c r="AF2174">
        <v>0</v>
      </c>
      <c r="AG2174">
        <v>0</v>
      </c>
      <c r="AH2174">
        <v>0</v>
      </c>
      <c r="AI2174">
        <v>0</v>
      </c>
    </row>
    <row r="2175" spans="3:35">
      <c r="C2175">
        <v>182</v>
      </c>
      <c r="D2175" s="5"/>
      <c r="F2175" t="s">
        <v>620</v>
      </c>
      <c r="G2175" t="s">
        <v>1381</v>
      </c>
      <c r="I2175">
        <v>0</v>
      </c>
      <c r="J2175">
        <v>0</v>
      </c>
      <c r="K2175">
        <v>0</v>
      </c>
      <c r="L2175">
        <v>0</v>
      </c>
      <c r="M2175">
        <v>0</v>
      </c>
      <c r="N2175">
        <v>0</v>
      </c>
      <c r="O2175">
        <v>0</v>
      </c>
      <c r="P2175">
        <v>0</v>
      </c>
      <c r="Q2175">
        <v>1</v>
      </c>
      <c r="R2175" s="20">
        <v>0</v>
      </c>
      <c r="S2175" t="s">
        <v>303</v>
      </c>
      <c r="T2175" t="s">
        <v>303</v>
      </c>
      <c r="U2175" s="20" t="s">
        <v>303</v>
      </c>
      <c r="V2175">
        <v>0</v>
      </c>
      <c r="W2175">
        <v>0</v>
      </c>
      <c r="X2175" s="20">
        <v>0</v>
      </c>
      <c r="Y2175">
        <v>1</v>
      </c>
      <c r="Z2175">
        <v>0</v>
      </c>
      <c r="AA2175" s="20">
        <v>0</v>
      </c>
      <c r="AB2175" t="s">
        <v>303</v>
      </c>
      <c r="AC2175" t="s">
        <v>303</v>
      </c>
      <c r="AD2175">
        <v>0</v>
      </c>
      <c r="AE2175">
        <v>0</v>
      </c>
      <c r="AF2175">
        <v>0</v>
      </c>
      <c r="AG2175">
        <v>0</v>
      </c>
      <c r="AH2175">
        <v>0</v>
      </c>
      <c r="AI2175">
        <v>0</v>
      </c>
    </row>
    <row r="2176" spans="3:35">
      <c r="C2176">
        <v>183</v>
      </c>
      <c r="D2176" s="5"/>
      <c r="F2176" t="s">
        <v>620</v>
      </c>
      <c r="G2176" t="s">
        <v>1381</v>
      </c>
      <c r="I2176">
        <v>0</v>
      </c>
      <c r="J2176">
        <v>0</v>
      </c>
      <c r="K2176">
        <v>0</v>
      </c>
      <c r="L2176">
        <v>1</v>
      </c>
      <c r="M2176">
        <v>0</v>
      </c>
      <c r="N2176">
        <v>0</v>
      </c>
      <c r="O2176">
        <v>1</v>
      </c>
      <c r="P2176">
        <v>0</v>
      </c>
      <c r="Q2176">
        <v>0</v>
      </c>
      <c r="R2176" s="20">
        <v>1</v>
      </c>
      <c r="S2176" t="s">
        <v>303</v>
      </c>
      <c r="T2176" t="s">
        <v>303</v>
      </c>
      <c r="U2176" s="20" t="s">
        <v>303</v>
      </c>
      <c r="V2176">
        <v>1</v>
      </c>
      <c r="W2176">
        <v>0</v>
      </c>
      <c r="X2176" s="20">
        <v>0</v>
      </c>
      <c r="Y2176">
        <v>0</v>
      </c>
      <c r="Z2176">
        <v>1</v>
      </c>
      <c r="AA2176" s="20">
        <v>0</v>
      </c>
      <c r="AB2176" t="s">
        <v>303</v>
      </c>
      <c r="AC2176" t="s">
        <v>303</v>
      </c>
      <c r="AD2176">
        <v>0</v>
      </c>
      <c r="AE2176">
        <v>0</v>
      </c>
      <c r="AF2176">
        <v>0</v>
      </c>
      <c r="AG2176">
        <v>0</v>
      </c>
      <c r="AH2176">
        <v>0</v>
      </c>
      <c r="AI2176">
        <v>0</v>
      </c>
    </row>
    <row r="2177" spans="3:35">
      <c r="C2177">
        <v>184</v>
      </c>
      <c r="D2177" s="5"/>
      <c r="E2177" s="2" t="s">
        <v>1123</v>
      </c>
      <c r="F2177" t="s">
        <v>622</v>
      </c>
      <c r="G2177" t="s">
        <v>1292</v>
      </c>
      <c r="I2177">
        <v>0</v>
      </c>
      <c r="J2177">
        <v>0</v>
      </c>
      <c r="K2177">
        <v>0</v>
      </c>
      <c r="L2177">
        <v>0</v>
      </c>
      <c r="M2177">
        <v>0</v>
      </c>
      <c r="N2177">
        <v>0</v>
      </c>
      <c r="O2177">
        <v>0</v>
      </c>
      <c r="P2177">
        <v>0</v>
      </c>
      <c r="Q2177">
        <v>0</v>
      </c>
      <c r="R2177" s="20">
        <v>1</v>
      </c>
      <c r="S2177" t="s">
        <v>303</v>
      </c>
      <c r="T2177" t="s">
        <v>303</v>
      </c>
      <c r="U2177" s="20" t="s">
        <v>303</v>
      </c>
      <c r="V2177">
        <v>0</v>
      </c>
      <c r="W2177">
        <v>1</v>
      </c>
      <c r="X2177" s="20">
        <v>0</v>
      </c>
      <c r="Y2177">
        <v>1</v>
      </c>
      <c r="Z2177">
        <v>0</v>
      </c>
      <c r="AA2177" s="20">
        <v>0</v>
      </c>
      <c r="AB2177" t="s">
        <v>303</v>
      </c>
      <c r="AC2177" t="s">
        <v>303</v>
      </c>
      <c r="AD2177">
        <v>0</v>
      </c>
      <c r="AE2177">
        <v>0</v>
      </c>
      <c r="AF2177">
        <v>0</v>
      </c>
      <c r="AG2177">
        <v>0</v>
      </c>
      <c r="AH2177">
        <v>0</v>
      </c>
      <c r="AI2177">
        <v>0</v>
      </c>
    </row>
    <row r="2178" spans="3:35">
      <c r="C2178">
        <v>185</v>
      </c>
      <c r="D2178" s="5"/>
      <c r="F2178" t="s">
        <v>623</v>
      </c>
      <c r="G2178" t="s">
        <v>1293</v>
      </c>
      <c r="I2178">
        <v>0</v>
      </c>
      <c r="J2178">
        <v>0</v>
      </c>
      <c r="K2178">
        <v>0</v>
      </c>
      <c r="L2178">
        <v>0</v>
      </c>
      <c r="M2178">
        <v>0</v>
      </c>
      <c r="N2178">
        <v>0</v>
      </c>
      <c r="O2178">
        <v>0</v>
      </c>
      <c r="P2178">
        <v>0</v>
      </c>
      <c r="Q2178">
        <v>0</v>
      </c>
      <c r="R2178" s="20">
        <v>1</v>
      </c>
      <c r="S2178" t="s">
        <v>303</v>
      </c>
      <c r="T2178" t="s">
        <v>303</v>
      </c>
      <c r="U2178" s="20" t="s">
        <v>303</v>
      </c>
      <c r="V2178">
        <v>1</v>
      </c>
      <c r="W2178">
        <v>0</v>
      </c>
      <c r="X2178" s="20">
        <v>0</v>
      </c>
      <c r="Y2178">
        <v>1</v>
      </c>
      <c r="Z2178">
        <v>0</v>
      </c>
      <c r="AA2178" s="20">
        <v>0</v>
      </c>
      <c r="AB2178" t="s">
        <v>303</v>
      </c>
      <c r="AC2178" t="s">
        <v>303</v>
      </c>
      <c r="AD2178">
        <v>0</v>
      </c>
      <c r="AE2178">
        <v>0</v>
      </c>
      <c r="AF2178">
        <v>0</v>
      </c>
      <c r="AG2178">
        <v>0</v>
      </c>
      <c r="AH2178">
        <v>0</v>
      </c>
      <c r="AI2178">
        <v>0</v>
      </c>
    </row>
    <row r="2179" spans="3:35">
      <c r="C2179">
        <v>186</v>
      </c>
      <c r="D2179" s="5"/>
      <c r="F2179" t="s">
        <v>623</v>
      </c>
      <c r="G2179" t="s">
        <v>1293</v>
      </c>
      <c r="I2179">
        <v>0</v>
      </c>
      <c r="J2179">
        <v>0</v>
      </c>
      <c r="K2179">
        <v>0</v>
      </c>
      <c r="L2179">
        <v>1</v>
      </c>
      <c r="M2179">
        <v>0</v>
      </c>
      <c r="N2179">
        <v>0</v>
      </c>
      <c r="O2179">
        <v>1</v>
      </c>
      <c r="P2179">
        <v>0</v>
      </c>
      <c r="Q2179">
        <v>0</v>
      </c>
      <c r="R2179" s="20">
        <v>1</v>
      </c>
      <c r="S2179" t="s">
        <v>303</v>
      </c>
      <c r="T2179" t="s">
        <v>303</v>
      </c>
      <c r="U2179" s="20" t="s">
        <v>303</v>
      </c>
      <c r="V2179">
        <v>0</v>
      </c>
      <c r="W2179">
        <v>0</v>
      </c>
      <c r="X2179" s="20">
        <v>0</v>
      </c>
      <c r="Y2179">
        <v>0</v>
      </c>
      <c r="Z2179">
        <v>1</v>
      </c>
      <c r="AA2179" s="20">
        <v>0</v>
      </c>
      <c r="AB2179" t="s">
        <v>303</v>
      </c>
      <c r="AC2179" t="s">
        <v>303</v>
      </c>
      <c r="AD2179">
        <v>0</v>
      </c>
      <c r="AE2179">
        <v>0</v>
      </c>
      <c r="AF2179">
        <v>0</v>
      </c>
      <c r="AG2179">
        <v>0</v>
      </c>
      <c r="AH2179">
        <v>0</v>
      </c>
      <c r="AI2179">
        <v>0</v>
      </c>
    </row>
    <row r="2180" spans="3:35">
      <c r="C2180">
        <v>187</v>
      </c>
      <c r="D2180" s="5"/>
      <c r="E2180" s="2" t="s">
        <v>1125</v>
      </c>
      <c r="F2180" t="s">
        <v>625</v>
      </c>
      <c r="G2180" t="s">
        <v>1382</v>
      </c>
      <c r="I2180">
        <v>0</v>
      </c>
      <c r="J2180">
        <v>0</v>
      </c>
      <c r="K2180">
        <v>0</v>
      </c>
      <c r="L2180">
        <v>0</v>
      </c>
      <c r="M2180">
        <v>0</v>
      </c>
      <c r="N2180">
        <v>0</v>
      </c>
      <c r="O2180">
        <v>0</v>
      </c>
      <c r="P2180">
        <v>0</v>
      </c>
      <c r="Q2180">
        <v>0</v>
      </c>
      <c r="R2180" s="20">
        <v>1</v>
      </c>
      <c r="S2180" t="s">
        <v>303</v>
      </c>
      <c r="T2180" t="s">
        <v>303</v>
      </c>
      <c r="U2180" s="20" t="s">
        <v>303</v>
      </c>
      <c r="V2180">
        <v>0</v>
      </c>
      <c r="W2180">
        <v>1</v>
      </c>
      <c r="X2180" s="20">
        <v>0</v>
      </c>
      <c r="Y2180">
        <v>1</v>
      </c>
      <c r="Z2180">
        <v>0</v>
      </c>
      <c r="AA2180" s="20">
        <v>0</v>
      </c>
      <c r="AB2180" t="s">
        <v>303</v>
      </c>
      <c r="AC2180" t="s">
        <v>303</v>
      </c>
      <c r="AD2180">
        <v>0</v>
      </c>
      <c r="AE2180">
        <v>0</v>
      </c>
      <c r="AF2180">
        <v>0</v>
      </c>
      <c r="AG2180">
        <v>0</v>
      </c>
      <c r="AH2180">
        <v>0</v>
      </c>
      <c r="AI2180">
        <v>0</v>
      </c>
    </row>
    <row r="2181" spans="3:35">
      <c r="C2181">
        <v>188</v>
      </c>
      <c r="D2181" s="5"/>
      <c r="F2181" t="s">
        <v>626</v>
      </c>
      <c r="G2181" t="s">
        <v>1383</v>
      </c>
      <c r="I2181">
        <v>0</v>
      </c>
      <c r="J2181">
        <v>0</v>
      </c>
      <c r="K2181">
        <v>0</v>
      </c>
      <c r="L2181">
        <v>0</v>
      </c>
      <c r="M2181">
        <v>0</v>
      </c>
      <c r="N2181">
        <v>0</v>
      </c>
      <c r="O2181">
        <v>0</v>
      </c>
      <c r="P2181">
        <v>0</v>
      </c>
      <c r="Q2181">
        <v>0</v>
      </c>
      <c r="R2181" s="20">
        <v>1</v>
      </c>
      <c r="S2181" t="s">
        <v>303</v>
      </c>
      <c r="T2181" t="s">
        <v>303</v>
      </c>
      <c r="U2181" s="20" t="s">
        <v>303</v>
      </c>
      <c r="V2181">
        <v>1</v>
      </c>
      <c r="W2181">
        <v>0</v>
      </c>
      <c r="X2181" s="20">
        <v>0</v>
      </c>
      <c r="Y2181">
        <v>1</v>
      </c>
      <c r="Z2181">
        <v>0</v>
      </c>
      <c r="AA2181" s="20">
        <v>0</v>
      </c>
      <c r="AB2181" t="s">
        <v>303</v>
      </c>
      <c r="AC2181" t="s">
        <v>303</v>
      </c>
      <c r="AD2181">
        <v>0</v>
      </c>
      <c r="AE2181">
        <v>0</v>
      </c>
      <c r="AF2181">
        <v>0</v>
      </c>
      <c r="AG2181">
        <v>0</v>
      </c>
      <c r="AH2181">
        <v>0</v>
      </c>
      <c r="AI2181">
        <v>0</v>
      </c>
    </row>
    <row r="2182" spans="3:35">
      <c r="C2182">
        <v>189</v>
      </c>
      <c r="D2182" s="5"/>
      <c r="F2182" t="s">
        <v>626</v>
      </c>
      <c r="G2182" t="s">
        <v>1383</v>
      </c>
      <c r="I2182">
        <v>0</v>
      </c>
      <c r="J2182">
        <v>0</v>
      </c>
      <c r="K2182">
        <v>0</v>
      </c>
      <c r="L2182">
        <v>1</v>
      </c>
      <c r="M2182">
        <v>0</v>
      </c>
      <c r="N2182">
        <v>0</v>
      </c>
      <c r="O2182">
        <v>1</v>
      </c>
      <c r="P2182">
        <v>0</v>
      </c>
      <c r="Q2182">
        <v>0</v>
      </c>
      <c r="R2182" s="20">
        <v>1</v>
      </c>
      <c r="S2182" t="s">
        <v>303</v>
      </c>
      <c r="T2182" t="s">
        <v>303</v>
      </c>
      <c r="U2182" s="20" t="s">
        <v>303</v>
      </c>
      <c r="V2182">
        <v>0</v>
      </c>
      <c r="W2182">
        <v>0</v>
      </c>
      <c r="X2182" s="20">
        <v>0</v>
      </c>
      <c r="Y2182">
        <v>0</v>
      </c>
      <c r="Z2182">
        <v>1</v>
      </c>
      <c r="AA2182" s="20">
        <v>0</v>
      </c>
      <c r="AB2182" t="s">
        <v>303</v>
      </c>
      <c r="AC2182" t="s">
        <v>303</v>
      </c>
      <c r="AD2182">
        <v>0</v>
      </c>
      <c r="AE2182">
        <v>0</v>
      </c>
      <c r="AF2182">
        <v>0</v>
      </c>
      <c r="AG2182">
        <v>0</v>
      </c>
      <c r="AH2182">
        <v>0</v>
      </c>
      <c r="AI2182">
        <v>0</v>
      </c>
    </row>
    <row r="2183" spans="3:35">
      <c r="C2183">
        <v>190</v>
      </c>
      <c r="D2183" s="5"/>
      <c r="E2183" s="2" t="s">
        <v>1127</v>
      </c>
      <c r="F2183" t="s">
        <v>1481</v>
      </c>
      <c r="G2183" t="s">
        <v>1377</v>
      </c>
      <c r="I2183">
        <v>0</v>
      </c>
      <c r="J2183">
        <v>0</v>
      </c>
      <c r="K2183">
        <v>0</v>
      </c>
      <c r="L2183">
        <v>0</v>
      </c>
      <c r="M2183">
        <v>0</v>
      </c>
      <c r="N2183">
        <v>0</v>
      </c>
      <c r="O2183">
        <v>0</v>
      </c>
      <c r="P2183">
        <v>0</v>
      </c>
      <c r="Q2183">
        <v>0</v>
      </c>
      <c r="R2183" s="20">
        <v>1</v>
      </c>
      <c r="S2183" t="s">
        <v>303</v>
      </c>
      <c r="T2183" t="s">
        <v>303</v>
      </c>
      <c r="U2183" s="20" t="s">
        <v>303</v>
      </c>
      <c r="V2183">
        <v>0</v>
      </c>
      <c r="W2183">
        <v>1</v>
      </c>
      <c r="X2183" s="20">
        <v>0</v>
      </c>
      <c r="Y2183">
        <v>1</v>
      </c>
      <c r="Z2183">
        <v>0</v>
      </c>
      <c r="AA2183" s="20">
        <v>0</v>
      </c>
      <c r="AB2183" t="s">
        <v>303</v>
      </c>
      <c r="AC2183" t="s">
        <v>303</v>
      </c>
      <c r="AD2183">
        <v>0</v>
      </c>
      <c r="AE2183">
        <v>0</v>
      </c>
      <c r="AF2183">
        <v>0</v>
      </c>
      <c r="AG2183">
        <v>0</v>
      </c>
      <c r="AH2183">
        <v>0</v>
      </c>
      <c r="AI2183">
        <v>0</v>
      </c>
    </row>
    <row r="2184" spans="3:35">
      <c r="C2184">
        <v>191</v>
      </c>
      <c r="D2184" s="5"/>
      <c r="F2184" t="s">
        <v>1480</v>
      </c>
      <c r="G2184" t="s">
        <v>1379</v>
      </c>
      <c r="H2184" t="s">
        <v>1312</v>
      </c>
      <c r="I2184">
        <v>0</v>
      </c>
      <c r="J2184">
        <v>1</v>
      </c>
      <c r="K2184">
        <v>1</v>
      </c>
      <c r="L2184">
        <v>0</v>
      </c>
      <c r="M2184">
        <v>0</v>
      </c>
      <c r="N2184">
        <v>0</v>
      </c>
      <c r="O2184">
        <v>0</v>
      </c>
      <c r="P2184">
        <v>0</v>
      </c>
      <c r="Q2184">
        <v>0</v>
      </c>
      <c r="R2184" s="20">
        <v>1</v>
      </c>
      <c r="S2184" t="s">
        <v>303</v>
      </c>
      <c r="T2184" t="s">
        <v>303</v>
      </c>
      <c r="U2184" s="20" t="s">
        <v>303</v>
      </c>
      <c r="V2184">
        <v>1</v>
      </c>
      <c r="W2184">
        <v>0</v>
      </c>
      <c r="X2184" s="20">
        <v>0</v>
      </c>
      <c r="Y2184">
        <v>1</v>
      </c>
      <c r="Z2184">
        <v>0</v>
      </c>
      <c r="AA2184" s="20">
        <v>0</v>
      </c>
      <c r="AB2184">
        <v>0</v>
      </c>
      <c r="AC2184">
        <v>1</v>
      </c>
      <c r="AD2184">
        <v>0</v>
      </c>
      <c r="AE2184">
        <v>0</v>
      </c>
      <c r="AF2184">
        <v>0</v>
      </c>
      <c r="AG2184">
        <v>0</v>
      </c>
      <c r="AH2184">
        <v>0</v>
      </c>
      <c r="AI2184">
        <v>0</v>
      </c>
    </row>
    <row r="2185" spans="3:35">
      <c r="C2185">
        <v>192</v>
      </c>
      <c r="D2185" s="5"/>
      <c r="F2185" t="s">
        <v>1480</v>
      </c>
      <c r="G2185" t="s">
        <v>1379</v>
      </c>
      <c r="H2185" t="s">
        <v>1313</v>
      </c>
      <c r="I2185">
        <v>0</v>
      </c>
      <c r="J2185">
        <v>1</v>
      </c>
      <c r="K2185">
        <v>1</v>
      </c>
      <c r="L2185">
        <v>1</v>
      </c>
      <c r="M2185">
        <v>0</v>
      </c>
      <c r="N2185">
        <v>0</v>
      </c>
      <c r="O2185">
        <v>1</v>
      </c>
      <c r="P2185">
        <v>0</v>
      </c>
      <c r="Q2185">
        <v>0</v>
      </c>
      <c r="R2185" s="20">
        <v>1</v>
      </c>
      <c r="S2185" t="s">
        <v>303</v>
      </c>
      <c r="T2185" t="s">
        <v>303</v>
      </c>
      <c r="U2185" s="20" t="s">
        <v>303</v>
      </c>
      <c r="V2185" t="s">
        <v>303</v>
      </c>
      <c r="W2185" t="s">
        <v>303</v>
      </c>
      <c r="X2185" s="20" t="s">
        <v>303</v>
      </c>
      <c r="Y2185">
        <v>0</v>
      </c>
      <c r="Z2185">
        <v>1</v>
      </c>
      <c r="AA2185" s="20">
        <v>0</v>
      </c>
      <c r="AB2185">
        <v>1</v>
      </c>
      <c r="AC2185">
        <v>0</v>
      </c>
      <c r="AD2185" t="s">
        <v>303</v>
      </c>
      <c r="AE2185" t="s">
        <v>303</v>
      </c>
      <c r="AF2185">
        <v>0</v>
      </c>
      <c r="AG2185">
        <v>0</v>
      </c>
      <c r="AH2185">
        <v>0</v>
      </c>
      <c r="AI2185">
        <v>0</v>
      </c>
    </row>
    <row r="2186" spans="3:35">
      <c r="C2186">
        <v>193</v>
      </c>
      <c r="D2186" s="3"/>
      <c r="E2186" s="2" t="s">
        <v>1159</v>
      </c>
      <c r="F2186" t="s">
        <v>628</v>
      </c>
      <c r="G2186" t="s">
        <v>1290</v>
      </c>
      <c r="I2186">
        <v>0</v>
      </c>
      <c r="J2186">
        <v>0</v>
      </c>
      <c r="K2186">
        <v>0</v>
      </c>
      <c r="L2186">
        <v>0</v>
      </c>
      <c r="M2186">
        <v>0</v>
      </c>
      <c r="N2186">
        <v>0</v>
      </c>
      <c r="O2186">
        <v>0</v>
      </c>
      <c r="P2186">
        <v>0</v>
      </c>
      <c r="Q2186">
        <v>1</v>
      </c>
      <c r="R2186" s="20">
        <v>0</v>
      </c>
      <c r="S2186" t="s">
        <v>303</v>
      </c>
      <c r="T2186" t="s">
        <v>303</v>
      </c>
      <c r="U2186" s="20" t="s">
        <v>303</v>
      </c>
      <c r="V2186">
        <v>0</v>
      </c>
      <c r="W2186">
        <v>0</v>
      </c>
      <c r="X2186" s="20">
        <v>1</v>
      </c>
      <c r="Y2186" t="s">
        <v>303</v>
      </c>
      <c r="Z2186" t="s">
        <v>303</v>
      </c>
      <c r="AA2186" s="20" t="s">
        <v>303</v>
      </c>
      <c r="AB2186" t="s">
        <v>303</v>
      </c>
      <c r="AC2186" t="s">
        <v>303</v>
      </c>
      <c r="AD2186">
        <v>0</v>
      </c>
      <c r="AE2186">
        <v>0</v>
      </c>
      <c r="AF2186" t="s">
        <v>303</v>
      </c>
      <c r="AG2186" t="s">
        <v>303</v>
      </c>
      <c r="AH2186">
        <v>0</v>
      </c>
      <c r="AI2186">
        <v>0</v>
      </c>
    </row>
    <row r="2187" spans="3:35">
      <c r="C2187">
        <v>194</v>
      </c>
      <c r="D2187" s="3"/>
      <c r="F2187" t="s">
        <v>629</v>
      </c>
      <c r="G2187" t="s">
        <v>1291</v>
      </c>
      <c r="I2187">
        <v>0</v>
      </c>
      <c r="J2187">
        <v>0</v>
      </c>
      <c r="K2187">
        <v>0</v>
      </c>
      <c r="L2187">
        <v>0</v>
      </c>
      <c r="M2187">
        <v>0</v>
      </c>
      <c r="N2187">
        <v>0</v>
      </c>
      <c r="O2187">
        <v>0</v>
      </c>
      <c r="P2187">
        <v>0</v>
      </c>
      <c r="Q2187">
        <v>1</v>
      </c>
      <c r="R2187" s="20">
        <v>0</v>
      </c>
      <c r="S2187" t="s">
        <v>303</v>
      </c>
      <c r="T2187" t="s">
        <v>303</v>
      </c>
      <c r="U2187" s="20" t="s">
        <v>303</v>
      </c>
      <c r="V2187">
        <v>0</v>
      </c>
      <c r="W2187">
        <v>0</v>
      </c>
      <c r="X2187" s="20">
        <v>0</v>
      </c>
      <c r="Y2187">
        <v>0</v>
      </c>
      <c r="Z2187">
        <v>0</v>
      </c>
      <c r="AA2187" s="20">
        <v>1</v>
      </c>
      <c r="AB2187" t="s">
        <v>303</v>
      </c>
      <c r="AC2187" t="s">
        <v>303</v>
      </c>
      <c r="AD2187">
        <v>0</v>
      </c>
      <c r="AE2187">
        <v>0</v>
      </c>
      <c r="AF2187">
        <v>0</v>
      </c>
      <c r="AG2187">
        <v>0</v>
      </c>
      <c r="AH2187">
        <v>0</v>
      </c>
      <c r="AI2187">
        <v>0</v>
      </c>
    </row>
    <row r="2188" spans="3:35">
      <c r="C2188">
        <v>195</v>
      </c>
      <c r="D2188" s="3"/>
      <c r="F2188" t="s">
        <v>629</v>
      </c>
      <c r="G2188" t="s">
        <v>1291</v>
      </c>
      <c r="I2188">
        <v>0</v>
      </c>
      <c r="J2188">
        <v>1</v>
      </c>
      <c r="K2188">
        <v>0</v>
      </c>
      <c r="L2188">
        <v>0</v>
      </c>
      <c r="M2188">
        <v>0</v>
      </c>
      <c r="N2188">
        <v>0</v>
      </c>
      <c r="O2188">
        <v>1</v>
      </c>
      <c r="P2188">
        <v>0</v>
      </c>
      <c r="Q2188">
        <v>0</v>
      </c>
      <c r="R2188" s="20">
        <v>1</v>
      </c>
      <c r="S2188" t="s">
        <v>303</v>
      </c>
      <c r="T2188" t="s">
        <v>303</v>
      </c>
      <c r="U2188" s="20" t="s">
        <v>303</v>
      </c>
      <c r="V2188">
        <v>1</v>
      </c>
      <c r="W2188">
        <v>0</v>
      </c>
      <c r="X2188" s="20">
        <v>0</v>
      </c>
      <c r="Y2188">
        <v>0</v>
      </c>
      <c r="Z2188">
        <v>1</v>
      </c>
      <c r="AA2188" s="20">
        <v>1</v>
      </c>
      <c r="AB2188" t="s">
        <v>303</v>
      </c>
      <c r="AC2188" t="s">
        <v>303</v>
      </c>
      <c r="AD2188">
        <v>0</v>
      </c>
      <c r="AE2188">
        <v>0</v>
      </c>
      <c r="AF2188">
        <v>0</v>
      </c>
      <c r="AG2188">
        <v>0</v>
      </c>
      <c r="AH2188">
        <v>0</v>
      </c>
      <c r="AI2188">
        <v>0</v>
      </c>
    </row>
    <row r="2189" spans="3:35">
      <c r="C2189">
        <v>196</v>
      </c>
      <c r="D2189" s="3"/>
      <c r="E2189" s="2" t="s">
        <v>1162</v>
      </c>
      <c r="F2189" t="s">
        <v>1483</v>
      </c>
      <c r="G2189" t="s">
        <v>1380</v>
      </c>
      <c r="I2189">
        <v>0</v>
      </c>
      <c r="J2189">
        <v>0</v>
      </c>
      <c r="K2189">
        <v>0</v>
      </c>
      <c r="L2189">
        <v>0</v>
      </c>
      <c r="M2189">
        <v>0</v>
      </c>
      <c r="N2189">
        <v>0</v>
      </c>
      <c r="O2189">
        <v>0</v>
      </c>
      <c r="P2189">
        <v>0</v>
      </c>
      <c r="Q2189">
        <v>1</v>
      </c>
      <c r="R2189" s="20">
        <v>0</v>
      </c>
      <c r="S2189" t="s">
        <v>303</v>
      </c>
      <c r="T2189" t="s">
        <v>303</v>
      </c>
      <c r="U2189" s="20" t="s">
        <v>303</v>
      </c>
      <c r="V2189">
        <v>0</v>
      </c>
      <c r="W2189">
        <v>1</v>
      </c>
      <c r="X2189" s="20">
        <v>0</v>
      </c>
      <c r="Y2189">
        <v>0</v>
      </c>
      <c r="Z2189">
        <v>0</v>
      </c>
      <c r="AA2189" s="20">
        <v>0</v>
      </c>
      <c r="AB2189" t="s">
        <v>303</v>
      </c>
      <c r="AC2189" t="s">
        <v>303</v>
      </c>
      <c r="AD2189">
        <v>0</v>
      </c>
      <c r="AE2189">
        <v>0</v>
      </c>
      <c r="AF2189">
        <v>0</v>
      </c>
      <c r="AG2189">
        <v>0</v>
      </c>
      <c r="AH2189">
        <v>0</v>
      </c>
      <c r="AI2189">
        <v>0</v>
      </c>
    </row>
    <row r="2190" spans="3:35">
      <c r="C2190">
        <v>197</v>
      </c>
      <c r="D2190" s="3"/>
      <c r="F2190" t="s">
        <v>1482</v>
      </c>
      <c r="G2190" t="s">
        <v>1381</v>
      </c>
      <c r="I2190">
        <v>0</v>
      </c>
      <c r="J2190">
        <v>0</v>
      </c>
      <c r="K2190">
        <v>0</v>
      </c>
      <c r="L2190">
        <v>0</v>
      </c>
      <c r="M2190">
        <v>0</v>
      </c>
      <c r="N2190">
        <v>0</v>
      </c>
      <c r="O2190">
        <v>0</v>
      </c>
      <c r="P2190">
        <v>0</v>
      </c>
      <c r="Q2190">
        <v>1</v>
      </c>
      <c r="R2190" s="20">
        <v>0</v>
      </c>
      <c r="S2190" t="s">
        <v>303</v>
      </c>
      <c r="T2190" t="s">
        <v>303</v>
      </c>
      <c r="U2190" s="20" t="s">
        <v>303</v>
      </c>
      <c r="V2190">
        <v>0</v>
      </c>
      <c r="W2190">
        <v>0</v>
      </c>
      <c r="X2190" s="20">
        <v>0</v>
      </c>
      <c r="Y2190">
        <v>1</v>
      </c>
      <c r="Z2190">
        <v>0</v>
      </c>
      <c r="AA2190" s="20">
        <v>0</v>
      </c>
      <c r="AB2190" t="s">
        <v>303</v>
      </c>
      <c r="AC2190" t="s">
        <v>303</v>
      </c>
      <c r="AD2190">
        <v>0</v>
      </c>
      <c r="AE2190">
        <v>0</v>
      </c>
      <c r="AF2190">
        <v>0</v>
      </c>
      <c r="AG2190">
        <v>0</v>
      </c>
      <c r="AH2190">
        <v>0</v>
      </c>
      <c r="AI2190">
        <v>0</v>
      </c>
    </row>
    <row r="2191" spans="3:35">
      <c r="C2191">
        <v>198</v>
      </c>
      <c r="D2191" s="3"/>
      <c r="F2191" t="s">
        <v>1482</v>
      </c>
      <c r="G2191" t="s">
        <v>1381</v>
      </c>
      <c r="I2191">
        <v>0</v>
      </c>
      <c r="J2191">
        <v>0</v>
      </c>
      <c r="K2191">
        <v>0</v>
      </c>
      <c r="L2191">
        <v>1</v>
      </c>
      <c r="M2191">
        <v>0</v>
      </c>
      <c r="N2191">
        <v>0</v>
      </c>
      <c r="O2191">
        <v>1</v>
      </c>
      <c r="P2191">
        <v>0</v>
      </c>
      <c r="Q2191">
        <v>0</v>
      </c>
      <c r="R2191" s="20">
        <v>1</v>
      </c>
      <c r="S2191" t="s">
        <v>303</v>
      </c>
      <c r="T2191" t="s">
        <v>303</v>
      </c>
      <c r="U2191" s="20" t="s">
        <v>303</v>
      </c>
      <c r="V2191">
        <v>1</v>
      </c>
      <c r="W2191">
        <v>0</v>
      </c>
      <c r="X2191" s="20">
        <v>0</v>
      </c>
      <c r="Y2191">
        <v>0</v>
      </c>
      <c r="Z2191">
        <v>1</v>
      </c>
      <c r="AA2191" s="20">
        <v>0</v>
      </c>
      <c r="AB2191" t="s">
        <v>303</v>
      </c>
      <c r="AC2191" t="s">
        <v>303</v>
      </c>
      <c r="AD2191">
        <v>0</v>
      </c>
      <c r="AE2191">
        <v>0</v>
      </c>
      <c r="AF2191">
        <v>0</v>
      </c>
      <c r="AG2191">
        <v>0</v>
      </c>
      <c r="AH2191">
        <v>0</v>
      </c>
      <c r="AI2191">
        <v>0</v>
      </c>
    </row>
    <row r="2192" spans="3:35">
      <c r="C2192">
        <v>199</v>
      </c>
      <c r="D2192" s="3"/>
      <c r="E2192" s="2" t="s">
        <v>1164</v>
      </c>
      <c r="F2192" t="s">
        <v>619</v>
      </c>
      <c r="G2192" t="s">
        <v>1292</v>
      </c>
      <c r="I2192">
        <v>0</v>
      </c>
      <c r="J2192">
        <v>0</v>
      </c>
      <c r="K2192">
        <v>0</v>
      </c>
      <c r="L2192">
        <v>0</v>
      </c>
      <c r="M2192">
        <v>0</v>
      </c>
      <c r="N2192">
        <v>0</v>
      </c>
      <c r="O2192">
        <v>0</v>
      </c>
      <c r="P2192">
        <v>0</v>
      </c>
      <c r="Q2192">
        <v>0</v>
      </c>
      <c r="R2192" s="20">
        <v>1</v>
      </c>
      <c r="S2192" t="s">
        <v>303</v>
      </c>
      <c r="T2192" t="s">
        <v>303</v>
      </c>
      <c r="U2192" s="20" t="s">
        <v>303</v>
      </c>
      <c r="V2192">
        <v>0</v>
      </c>
      <c r="W2192">
        <v>1</v>
      </c>
      <c r="X2192" s="20">
        <v>0</v>
      </c>
      <c r="Y2192">
        <v>1</v>
      </c>
      <c r="Z2192">
        <v>0</v>
      </c>
      <c r="AA2192" s="20">
        <v>0</v>
      </c>
      <c r="AB2192" t="s">
        <v>303</v>
      </c>
      <c r="AC2192" t="s">
        <v>303</v>
      </c>
      <c r="AD2192">
        <v>0</v>
      </c>
      <c r="AE2192">
        <v>0</v>
      </c>
      <c r="AF2192">
        <v>0</v>
      </c>
      <c r="AG2192">
        <v>0</v>
      </c>
      <c r="AH2192">
        <v>0</v>
      </c>
      <c r="AI2192">
        <v>0</v>
      </c>
    </row>
    <row r="2193" spans="3:35">
      <c r="C2193">
        <v>200</v>
      </c>
      <c r="D2193" s="3"/>
      <c r="F2193" t="s">
        <v>620</v>
      </c>
      <c r="G2193" t="s">
        <v>1293</v>
      </c>
      <c r="I2193">
        <v>0</v>
      </c>
      <c r="J2193">
        <v>0</v>
      </c>
      <c r="K2193">
        <v>0</v>
      </c>
      <c r="L2193">
        <v>0</v>
      </c>
      <c r="M2193">
        <v>0</v>
      </c>
      <c r="N2193">
        <v>0</v>
      </c>
      <c r="O2193">
        <v>0</v>
      </c>
      <c r="P2193">
        <v>0</v>
      </c>
      <c r="Q2193">
        <v>0</v>
      </c>
      <c r="R2193" s="20">
        <v>1</v>
      </c>
      <c r="S2193" t="s">
        <v>303</v>
      </c>
      <c r="T2193" t="s">
        <v>303</v>
      </c>
      <c r="U2193" s="20" t="s">
        <v>303</v>
      </c>
      <c r="V2193">
        <v>1</v>
      </c>
      <c r="W2193">
        <v>0</v>
      </c>
      <c r="X2193" s="20">
        <v>0</v>
      </c>
      <c r="Y2193">
        <v>1</v>
      </c>
      <c r="Z2193">
        <v>0</v>
      </c>
      <c r="AA2193" s="20">
        <v>0</v>
      </c>
      <c r="AB2193" t="s">
        <v>303</v>
      </c>
      <c r="AC2193" t="s">
        <v>303</v>
      </c>
      <c r="AD2193">
        <v>0</v>
      </c>
      <c r="AE2193">
        <v>0</v>
      </c>
      <c r="AF2193">
        <v>0</v>
      </c>
      <c r="AG2193">
        <v>0</v>
      </c>
      <c r="AH2193">
        <v>0</v>
      </c>
      <c r="AI2193">
        <v>0</v>
      </c>
    </row>
    <row r="2194" spans="3:35">
      <c r="C2194">
        <v>201</v>
      </c>
      <c r="D2194" s="3"/>
      <c r="F2194" t="s">
        <v>620</v>
      </c>
      <c r="G2194" t="s">
        <v>1293</v>
      </c>
      <c r="I2194">
        <v>0</v>
      </c>
      <c r="J2194">
        <v>0</v>
      </c>
      <c r="K2194">
        <v>0</v>
      </c>
      <c r="L2194">
        <v>1</v>
      </c>
      <c r="M2194">
        <v>0</v>
      </c>
      <c r="N2194">
        <v>0</v>
      </c>
      <c r="O2194">
        <v>1</v>
      </c>
      <c r="P2194">
        <v>0</v>
      </c>
      <c r="Q2194">
        <v>0</v>
      </c>
      <c r="R2194" s="20">
        <v>1</v>
      </c>
      <c r="S2194" t="s">
        <v>303</v>
      </c>
      <c r="T2194" t="s">
        <v>303</v>
      </c>
      <c r="U2194" s="20" t="s">
        <v>303</v>
      </c>
      <c r="V2194">
        <v>0</v>
      </c>
      <c r="W2194">
        <v>0</v>
      </c>
      <c r="X2194" s="20">
        <v>0</v>
      </c>
      <c r="Y2194">
        <v>0</v>
      </c>
      <c r="Z2194">
        <v>1</v>
      </c>
      <c r="AA2194" s="20">
        <v>0</v>
      </c>
      <c r="AB2194" t="s">
        <v>303</v>
      </c>
      <c r="AC2194" t="s">
        <v>303</v>
      </c>
      <c r="AD2194">
        <v>0</v>
      </c>
      <c r="AE2194">
        <v>0</v>
      </c>
      <c r="AF2194">
        <v>0</v>
      </c>
      <c r="AG2194">
        <v>0</v>
      </c>
      <c r="AH2194">
        <v>0</v>
      </c>
      <c r="AI2194">
        <v>0</v>
      </c>
    </row>
    <row r="2195" spans="3:35">
      <c r="C2195">
        <v>202</v>
      </c>
      <c r="D2195" s="3"/>
      <c r="E2195" s="2" t="s">
        <v>1166</v>
      </c>
      <c r="F2195" t="s">
        <v>622</v>
      </c>
      <c r="G2195" t="s">
        <v>1382</v>
      </c>
      <c r="I2195">
        <v>0</v>
      </c>
      <c r="J2195">
        <v>0</v>
      </c>
      <c r="K2195">
        <v>0</v>
      </c>
      <c r="L2195">
        <v>0</v>
      </c>
      <c r="M2195">
        <v>0</v>
      </c>
      <c r="N2195">
        <v>0</v>
      </c>
      <c r="O2195">
        <v>0</v>
      </c>
      <c r="P2195">
        <v>0</v>
      </c>
      <c r="Q2195">
        <v>0</v>
      </c>
      <c r="R2195" s="20">
        <v>1</v>
      </c>
      <c r="S2195" t="s">
        <v>303</v>
      </c>
      <c r="T2195" t="s">
        <v>303</v>
      </c>
      <c r="U2195" s="20" t="s">
        <v>303</v>
      </c>
      <c r="V2195">
        <v>0</v>
      </c>
      <c r="W2195">
        <v>1</v>
      </c>
      <c r="X2195" s="20">
        <v>0</v>
      </c>
      <c r="Y2195">
        <v>1</v>
      </c>
      <c r="Z2195">
        <v>0</v>
      </c>
      <c r="AA2195" s="20">
        <v>0</v>
      </c>
      <c r="AB2195" t="s">
        <v>303</v>
      </c>
      <c r="AC2195" t="s">
        <v>303</v>
      </c>
      <c r="AD2195">
        <v>0</v>
      </c>
      <c r="AE2195">
        <v>0</v>
      </c>
      <c r="AF2195">
        <v>0</v>
      </c>
      <c r="AG2195">
        <v>0</v>
      </c>
      <c r="AH2195">
        <v>0</v>
      </c>
      <c r="AI2195">
        <v>0</v>
      </c>
    </row>
    <row r="2196" spans="3:35">
      <c r="C2196">
        <v>203</v>
      </c>
      <c r="D2196" s="3"/>
      <c r="F2196" t="s">
        <v>623</v>
      </c>
      <c r="G2196" t="s">
        <v>1383</v>
      </c>
      <c r="I2196">
        <v>0</v>
      </c>
      <c r="J2196">
        <v>0</v>
      </c>
      <c r="K2196">
        <v>0</v>
      </c>
      <c r="L2196">
        <v>0</v>
      </c>
      <c r="M2196">
        <v>0</v>
      </c>
      <c r="N2196">
        <v>0</v>
      </c>
      <c r="O2196">
        <v>0</v>
      </c>
      <c r="P2196">
        <v>0</v>
      </c>
      <c r="Q2196">
        <v>0</v>
      </c>
      <c r="R2196" s="20">
        <v>1</v>
      </c>
      <c r="S2196" t="s">
        <v>303</v>
      </c>
      <c r="T2196" t="s">
        <v>303</v>
      </c>
      <c r="U2196" s="20" t="s">
        <v>303</v>
      </c>
      <c r="V2196">
        <v>1</v>
      </c>
      <c r="W2196">
        <v>0</v>
      </c>
      <c r="X2196" s="20">
        <v>0</v>
      </c>
      <c r="Y2196">
        <v>1</v>
      </c>
      <c r="Z2196">
        <v>0</v>
      </c>
      <c r="AA2196" s="20">
        <v>0</v>
      </c>
      <c r="AB2196" t="s">
        <v>303</v>
      </c>
      <c r="AC2196" t="s">
        <v>303</v>
      </c>
      <c r="AD2196">
        <v>0</v>
      </c>
      <c r="AE2196">
        <v>0</v>
      </c>
      <c r="AF2196">
        <v>0</v>
      </c>
      <c r="AG2196">
        <v>0</v>
      </c>
      <c r="AH2196">
        <v>0</v>
      </c>
      <c r="AI2196">
        <v>0</v>
      </c>
    </row>
    <row r="2197" spans="3:35">
      <c r="C2197">
        <v>204</v>
      </c>
      <c r="D2197" s="3"/>
      <c r="F2197" t="s">
        <v>623</v>
      </c>
      <c r="G2197" t="s">
        <v>1383</v>
      </c>
      <c r="I2197">
        <v>0</v>
      </c>
      <c r="J2197">
        <v>0</v>
      </c>
      <c r="K2197">
        <v>0</v>
      </c>
      <c r="L2197">
        <v>1</v>
      </c>
      <c r="M2197">
        <v>0</v>
      </c>
      <c r="N2197">
        <v>0</v>
      </c>
      <c r="O2197">
        <v>1</v>
      </c>
      <c r="P2197">
        <v>0</v>
      </c>
      <c r="Q2197">
        <v>0</v>
      </c>
      <c r="R2197" s="20">
        <v>1</v>
      </c>
      <c r="S2197" t="s">
        <v>303</v>
      </c>
      <c r="T2197" t="s">
        <v>303</v>
      </c>
      <c r="U2197" s="20" t="s">
        <v>303</v>
      </c>
      <c r="V2197">
        <v>0</v>
      </c>
      <c r="W2197">
        <v>0</v>
      </c>
      <c r="X2197" s="20">
        <v>0</v>
      </c>
      <c r="Y2197">
        <v>0</v>
      </c>
      <c r="Z2197">
        <v>1</v>
      </c>
      <c r="AA2197" s="20">
        <v>0</v>
      </c>
      <c r="AB2197" t="s">
        <v>303</v>
      </c>
      <c r="AC2197" t="s">
        <v>303</v>
      </c>
      <c r="AD2197">
        <v>0</v>
      </c>
      <c r="AE2197">
        <v>0</v>
      </c>
      <c r="AF2197">
        <v>0</v>
      </c>
      <c r="AG2197">
        <v>0</v>
      </c>
      <c r="AH2197">
        <v>0</v>
      </c>
      <c r="AI2197">
        <v>0</v>
      </c>
    </row>
    <row r="2198" spans="3:35">
      <c r="C2198">
        <v>205</v>
      </c>
      <c r="D2198" s="3"/>
      <c r="E2198" s="2" t="s">
        <v>1168</v>
      </c>
      <c r="F2198" t="s">
        <v>625</v>
      </c>
      <c r="G2198" t="s">
        <v>1377</v>
      </c>
      <c r="I2198">
        <v>0</v>
      </c>
      <c r="J2198">
        <v>0</v>
      </c>
      <c r="K2198">
        <v>0</v>
      </c>
      <c r="L2198">
        <v>0</v>
      </c>
      <c r="M2198">
        <v>0</v>
      </c>
      <c r="N2198">
        <v>0</v>
      </c>
      <c r="O2198">
        <v>0</v>
      </c>
      <c r="P2198">
        <v>0</v>
      </c>
      <c r="Q2198">
        <v>0</v>
      </c>
      <c r="R2198" s="20">
        <v>1</v>
      </c>
      <c r="S2198" t="s">
        <v>303</v>
      </c>
      <c r="T2198" t="s">
        <v>303</v>
      </c>
      <c r="U2198" s="20" t="s">
        <v>303</v>
      </c>
      <c r="V2198">
        <v>0</v>
      </c>
      <c r="W2198">
        <v>1</v>
      </c>
      <c r="X2198" s="20">
        <v>0</v>
      </c>
      <c r="Y2198">
        <v>1</v>
      </c>
      <c r="Z2198">
        <v>0</v>
      </c>
      <c r="AA2198" s="20">
        <v>0</v>
      </c>
      <c r="AB2198" t="s">
        <v>303</v>
      </c>
      <c r="AC2198" t="s">
        <v>303</v>
      </c>
      <c r="AD2198">
        <v>0</v>
      </c>
      <c r="AE2198">
        <v>0</v>
      </c>
      <c r="AF2198">
        <v>0</v>
      </c>
      <c r="AG2198">
        <v>0</v>
      </c>
      <c r="AH2198">
        <v>0</v>
      </c>
      <c r="AI2198">
        <v>0</v>
      </c>
    </row>
    <row r="2199" spans="3:35">
      <c r="C2199">
        <v>206</v>
      </c>
      <c r="D2199" s="3"/>
      <c r="F2199" t="s">
        <v>626</v>
      </c>
      <c r="G2199" t="s">
        <v>1379</v>
      </c>
      <c r="I2199">
        <v>0</v>
      </c>
      <c r="J2199">
        <v>0</v>
      </c>
      <c r="K2199">
        <v>0</v>
      </c>
      <c r="L2199">
        <v>0</v>
      </c>
      <c r="M2199">
        <v>0</v>
      </c>
      <c r="N2199">
        <v>0</v>
      </c>
      <c r="O2199">
        <v>0</v>
      </c>
      <c r="P2199">
        <v>0</v>
      </c>
      <c r="Q2199">
        <v>0</v>
      </c>
      <c r="R2199" s="20">
        <v>1</v>
      </c>
      <c r="S2199" t="s">
        <v>303</v>
      </c>
      <c r="T2199" t="s">
        <v>303</v>
      </c>
      <c r="U2199" s="20" t="s">
        <v>303</v>
      </c>
      <c r="V2199">
        <v>1</v>
      </c>
      <c r="W2199">
        <v>0</v>
      </c>
      <c r="X2199" s="20">
        <v>0</v>
      </c>
      <c r="Y2199">
        <v>1</v>
      </c>
      <c r="Z2199">
        <v>0</v>
      </c>
      <c r="AA2199" s="20">
        <v>0</v>
      </c>
      <c r="AB2199" t="s">
        <v>303</v>
      </c>
      <c r="AC2199" t="s">
        <v>303</v>
      </c>
      <c r="AD2199">
        <v>0</v>
      </c>
      <c r="AE2199">
        <v>0</v>
      </c>
      <c r="AF2199">
        <v>0</v>
      </c>
      <c r="AG2199">
        <v>0</v>
      </c>
      <c r="AH2199">
        <v>0</v>
      </c>
      <c r="AI2199">
        <v>0</v>
      </c>
    </row>
    <row r="2200" spans="3:35">
      <c r="C2200">
        <v>207</v>
      </c>
      <c r="D2200" s="3"/>
      <c r="F2200" t="s">
        <v>626</v>
      </c>
      <c r="G2200" t="s">
        <v>1379</v>
      </c>
      <c r="I2200">
        <v>0</v>
      </c>
      <c r="J2200">
        <v>0</v>
      </c>
      <c r="K2200">
        <v>0</v>
      </c>
      <c r="L2200">
        <v>1</v>
      </c>
      <c r="M2200">
        <v>0</v>
      </c>
      <c r="N2200">
        <v>0</v>
      </c>
      <c r="O2200">
        <v>1</v>
      </c>
      <c r="P2200">
        <v>0</v>
      </c>
      <c r="Q2200">
        <v>0</v>
      </c>
      <c r="R2200" s="20">
        <v>1</v>
      </c>
      <c r="S2200" t="s">
        <v>303</v>
      </c>
      <c r="T2200" t="s">
        <v>303</v>
      </c>
      <c r="U2200" s="20" t="s">
        <v>303</v>
      </c>
      <c r="V2200">
        <v>0</v>
      </c>
      <c r="W2200">
        <v>0</v>
      </c>
      <c r="X2200" s="20">
        <v>0</v>
      </c>
      <c r="Y2200">
        <v>0</v>
      </c>
      <c r="Z2200">
        <v>1</v>
      </c>
      <c r="AA2200" s="20">
        <v>0</v>
      </c>
      <c r="AB2200" t="s">
        <v>303</v>
      </c>
      <c r="AC2200" t="s">
        <v>303</v>
      </c>
      <c r="AD2200">
        <v>0</v>
      </c>
      <c r="AE2200">
        <v>0</v>
      </c>
      <c r="AF2200">
        <v>0</v>
      </c>
      <c r="AG2200">
        <v>0</v>
      </c>
      <c r="AH2200">
        <v>0</v>
      </c>
      <c r="AI2200">
        <v>0</v>
      </c>
    </row>
    <row r="2201" spans="3:35">
      <c r="C2201">
        <v>208</v>
      </c>
      <c r="D2201" s="3"/>
      <c r="E2201" s="2" t="s">
        <v>1170</v>
      </c>
      <c r="F2201" t="s">
        <v>1481</v>
      </c>
      <c r="G2201" t="s">
        <v>1373</v>
      </c>
      <c r="I2201">
        <v>0</v>
      </c>
      <c r="J2201">
        <v>0</v>
      </c>
      <c r="K2201">
        <v>0</v>
      </c>
      <c r="L2201">
        <v>0</v>
      </c>
      <c r="M2201">
        <v>0</v>
      </c>
      <c r="N2201">
        <v>0</v>
      </c>
      <c r="O2201">
        <v>0</v>
      </c>
      <c r="P2201">
        <v>0</v>
      </c>
      <c r="Q2201">
        <v>0</v>
      </c>
      <c r="R2201" s="20">
        <v>1</v>
      </c>
      <c r="S2201" t="s">
        <v>303</v>
      </c>
      <c r="T2201" t="s">
        <v>303</v>
      </c>
      <c r="U2201" s="20" t="s">
        <v>303</v>
      </c>
      <c r="V2201">
        <v>0</v>
      </c>
      <c r="W2201">
        <v>1</v>
      </c>
      <c r="X2201" s="20">
        <v>0</v>
      </c>
      <c r="Y2201">
        <v>1</v>
      </c>
      <c r="Z2201">
        <v>0</v>
      </c>
      <c r="AA2201" s="20">
        <v>0</v>
      </c>
      <c r="AB2201" t="s">
        <v>303</v>
      </c>
      <c r="AC2201" t="s">
        <v>303</v>
      </c>
      <c r="AD2201">
        <v>0</v>
      </c>
      <c r="AE2201">
        <v>0</v>
      </c>
      <c r="AF2201">
        <v>0</v>
      </c>
      <c r="AG2201">
        <v>0</v>
      </c>
      <c r="AH2201">
        <v>0</v>
      </c>
      <c r="AI2201">
        <v>0</v>
      </c>
    </row>
    <row r="2202" spans="3:35">
      <c r="C2202">
        <v>209</v>
      </c>
      <c r="D2202" s="3"/>
      <c r="F2202" t="s">
        <v>1480</v>
      </c>
      <c r="G2202" t="s">
        <v>1375</v>
      </c>
      <c r="H2202" t="s">
        <v>1297</v>
      </c>
      <c r="I2202">
        <v>0</v>
      </c>
      <c r="J2202">
        <v>1</v>
      </c>
      <c r="K2202">
        <v>1</v>
      </c>
      <c r="L2202">
        <v>0</v>
      </c>
      <c r="M2202">
        <v>0</v>
      </c>
      <c r="N2202">
        <v>0</v>
      </c>
      <c r="O2202">
        <v>0</v>
      </c>
      <c r="P2202">
        <v>0</v>
      </c>
      <c r="Q2202">
        <v>0</v>
      </c>
      <c r="R2202" s="20">
        <v>1</v>
      </c>
      <c r="S2202" t="s">
        <v>303</v>
      </c>
      <c r="T2202" t="s">
        <v>303</v>
      </c>
      <c r="U2202" s="20" t="s">
        <v>303</v>
      </c>
      <c r="V2202">
        <v>1</v>
      </c>
      <c r="W2202">
        <v>0</v>
      </c>
      <c r="X2202" s="20">
        <v>0</v>
      </c>
      <c r="Y2202">
        <v>1</v>
      </c>
      <c r="Z2202">
        <v>0</v>
      </c>
      <c r="AA2202" s="20">
        <v>0</v>
      </c>
      <c r="AB2202">
        <v>0</v>
      </c>
      <c r="AC2202">
        <v>1</v>
      </c>
      <c r="AD2202">
        <v>0</v>
      </c>
      <c r="AE2202">
        <v>0</v>
      </c>
      <c r="AF2202">
        <v>0</v>
      </c>
      <c r="AG2202">
        <v>0</v>
      </c>
      <c r="AH2202">
        <v>0</v>
      </c>
      <c r="AI2202">
        <v>0</v>
      </c>
    </row>
    <row r="2203" spans="3:35">
      <c r="C2203">
        <v>210</v>
      </c>
      <c r="D2203" s="3"/>
      <c r="F2203" t="s">
        <v>1480</v>
      </c>
      <c r="G2203" t="s">
        <v>1375</v>
      </c>
      <c r="H2203" t="s">
        <v>1300</v>
      </c>
      <c r="I2203">
        <v>0</v>
      </c>
      <c r="J2203">
        <v>1</v>
      </c>
      <c r="K2203">
        <v>1</v>
      </c>
      <c r="L2203">
        <v>1</v>
      </c>
      <c r="M2203">
        <v>0</v>
      </c>
      <c r="N2203">
        <v>0</v>
      </c>
      <c r="O2203">
        <v>1</v>
      </c>
      <c r="P2203">
        <v>0</v>
      </c>
      <c r="Q2203">
        <v>0</v>
      </c>
      <c r="R2203" s="20">
        <v>1</v>
      </c>
      <c r="S2203" t="s">
        <v>303</v>
      </c>
      <c r="T2203" t="s">
        <v>303</v>
      </c>
      <c r="U2203" s="20" t="s">
        <v>303</v>
      </c>
      <c r="V2203" t="s">
        <v>303</v>
      </c>
      <c r="W2203" t="s">
        <v>303</v>
      </c>
      <c r="X2203" s="20" t="s">
        <v>303</v>
      </c>
      <c r="Y2203">
        <v>0</v>
      </c>
      <c r="Z2203">
        <v>1</v>
      </c>
      <c r="AA2203" s="20">
        <v>0</v>
      </c>
      <c r="AB2203">
        <v>1</v>
      </c>
      <c r="AC2203">
        <v>0</v>
      </c>
      <c r="AD2203" t="s">
        <v>303</v>
      </c>
      <c r="AE2203" t="s">
        <v>303</v>
      </c>
      <c r="AF2203">
        <v>0</v>
      </c>
      <c r="AG2203">
        <v>0</v>
      </c>
      <c r="AH2203">
        <v>0</v>
      </c>
      <c r="AI2203">
        <v>0</v>
      </c>
    </row>
    <row r="2204" spans="3:35">
      <c r="C2204">
        <v>211</v>
      </c>
      <c r="D2204" s="5"/>
      <c r="E2204" s="2" t="s">
        <v>1130</v>
      </c>
      <c r="F2204" t="s">
        <v>628</v>
      </c>
      <c r="G2204" t="s">
        <v>1380</v>
      </c>
      <c r="I2204">
        <v>0</v>
      </c>
      <c r="J2204">
        <v>0</v>
      </c>
      <c r="K2204">
        <v>0</v>
      </c>
      <c r="L2204">
        <v>0</v>
      </c>
      <c r="M2204">
        <v>0</v>
      </c>
      <c r="N2204">
        <v>0</v>
      </c>
      <c r="O2204">
        <v>0</v>
      </c>
      <c r="P2204">
        <v>0</v>
      </c>
      <c r="Q2204">
        <v>1</v>
      </c>
      <c r="R2204" s="20">
        <v>0</v>
      </c>
      <c r="S2204" t="s">
        <v>303</v>
      </c>
      <c r="T2204" t="s">
        <v>303</v>
      </c>
      <c r="U2204" s="20" t="s">
        <v>303</v>
      </c>
      <c r="V2204">
        <v>0</v>
      </c>
      <c r="W2204">
        <v>0</v>
      </c>
      <c r="X2204" s="20">
        <v>1</v>
      </c>
      <c r="Y2204" t="s">
        <v>303</v>
      </c>
      <c r="Z2204" t="s">
        <v>303</v>
      </c>
      <c r="AA2204" s="20" t="s">
        <v>303</v>
      </c>
      <c r="AB2204" t="s">
        <v>303</v>
      </c>
      <c r="AC2204" t="s">
        <v>303</v>
      </c>
      <c r="AD2204">
        <v>0</v>
      </c>
      <c r="AE2204">
        <v>0</v>
      </c>
      <c r="AF2204" t="s">
        <v>303</v>
      </c>
      <c r="AG2204" t="s">
        <v>303</v>
      </c>
      <c r="AH2204">
        <v>0</v>
      </c>
      <c r="AI2204">
        <v>0</v>
      </c>
    </row>
    <row r="2205" spans="3:35">
      <c r="C2205">
        <v>212</v>
      </c>
      <c r="D2205" s="5"/>
      <c r="F2205" t="s">
        <v>629</v>
      </c>
      <c r="G2205" t="s">
        <v>1381</v>
      </c>
      <c r="I2205">
        <v>0</v>
      </c>
      <c r="J2205">
        <v>0</v>
      </c>
      <c r="K2205">
        <v>0</v>
      </c>
      <c r="L2205">
        <v>0</v>
      </c>
      <c r="M2205">
        <v>0</v>
      </c>
      <c r="N2205">
        <v>0</v>
      </c>
      <c r="O2205">
        <v>0</v>
      </c>
      <c r="P2205">
        <v>0</v>
      </c>
      <c r="Q2205">
        <v>1</v>
      </c>
      <c r="R2205" s="20">
        <v>0</v>
      </c>
      <c r="S2205" t="s">
        <v>303</v>
      </c>
      <c r="T2205" t="s">
        <v>303</v>
      </c>
      <c r="U2205" s="20" t="s">
        <v>303</v>
      </c>
      <c r="V2205">
        <v>0</v>
      </c>
      <c r="W2205">
        <v>0</v>
      </c>
      <c r="X2205" s="20">
        <v>0</v>
      </c>
      <c r="Y2205">
        <v>0</v>
      </c>
      <c r="Z2205">
        <v>0</v>
      </c>
      <c r="AA2205" s="20">
        <v>1</v>
      </c>
      <c r="AB2205" t="s">
        <v>303</v>
      </c>
      <c r="AC2205" t="s">
        <v>303</v>
      </c>
      <c r="AD2205">
        <v>0</v>
      </c>
      <c r="AE2205">
        <v>0</v>
      </c>
      <c r="AF2205">
        <v>0</v>
      </c>
      <c r="AG2205">
        <v>0</v>
      </c>
      <c r="AH2205">
        <v>0</v>
      </c>
      <c r="AI2205">
        <v>0</v>
      </c>
    </row>
    <row r="2206" spans="3:35">
      <c r="C2206">
        <v>213</v>
      </c>
      <c r="D2206" s="5"/>
      <c r="F2206" t="s">
        <v>629</v>
      </c>
      <c r="G2206" t="s">
        <v>1381</v>
      </c>
      <c r="I2206">
        <v>0</v>
      </c>
      <c r="J2206">
        <v>1</v>
      </c>
      <c r="K2206">
        <v>0</v>
      </c>
      <c r="L2206">
        <v>0</v>
      </c>
      <c r="M2206">
        <v>0</v>
      </c>
      <c r="N2206">
        <v>0</v>
      </c>
      <c r="O2206">
        <v>1</v>
      </c>
      <c r="P2206">
        <v>0</v>
      </c>
      <c r="Q2206">
        <v>0</v>
      </c>
      <c r="R2206" s="20">
        <v>1</v>
      </c>
      <c r="S2206" t="s">
        <v>303</v>
      </c>
      <c r="T2206" t="s">
        <v>303</v>
      </c>
      <c r="U2206" s="20" t="s">
        <v>303</v>
      </c>
      <c r="V2206">
        <v>1</v>
      </c>
      <c r="W2206">
        <v>0</v>
      </c>
      <c r="X2206" s="20">
        <v>0</v>
      </c>
      <c r="Y2206">
        <v>0</v>
      </c>
      <c r="Z2206">
        <v>1</v>
      </c>
      <c r="AA2206" s="20">
        <v>1</v>
      </c>
      <c r="AB2206" t="s">
        <v>303</v>
      </c>
      <c r="AC2206" t="s">
        <v>303</v>
      </c>
      <c r="AD2206">
        <v>0</v>
      </c>
      <c r="AE2206">
        <v>0</v>
      </c>
      <c r="AF2206">
        <v>0</v>
      </c>
      <c r="AG2206">
        <v>0</v>
      </c>
      <c r="AH2206">
        <v>0</v>
      </c>
      <c r="AI2206">
        <v>0</v>
      </c>
    </row>
    <row r="2207" spans="3:35">
      <c r="C2207">
        <v>214</v>
      </c>
      <c r="D2207" s="5"/>
      <c r="E2207" s="2" t="s">
        <v>1133</v>
      </c>
      <c r="F2207" t="s">
        <v>1483</v>
      </c>
      <c r="G2207" t="s">
        <v>1292</v>
      </c>
      <c r="I2207">
        <v>0</v>
      </c>
      <c r="J2207">
        <v>0</v>
      </c>
      <c r="K2207">
        <v>0</v>
      </c>
      <c r="L2207">
        <v>0</v>
      </c>
      <c r="M2207">
        <v>0</v>
      </c>
      <c r="N2207">
        <v>0</v>
      </c>
      <c r="O2207">
        <v>0</v>
      </c>
      <c r="P2207">
        <v>0</v>
      </c>
      <c r="Q2207">
        <v>0</v>
      </c>
      <c r="R2207" s="20">
        <v>1</v>
      </c>
      <c r="S2207" t="s">
        <v>303</v>
      </c>
      <c r="T2207" t="s">
        <v>303</v>
      </c>
      <c r="U2207" s="20" t="s">
        <v>303</v>
      </c>
      <c r="V2207">
        <v>0</v>
      </c>
      <c r="W2207">
        <v>1</v>
      </c>
      <c r="X2207" s="20">
        <v>0</v>
      </c>
      <c r="Y2207">
        <v>1</v>
      </c>
      <c r="Z2207">
        <v>0</v>
      </c>
      <c r="AA2207" s="20">
        <v>0</v>
      </c>
      <c r="AB2207" t="s">
        <v>303</v>
      </c>
      <c r="AC2207" t="s">
        <v>303</v>
      </c>
      <c r="AD2207">
        <v>0</v>
      </c>
      <c r="AE2207">
        <v>0</v>
      </c>
      <c r="AF2207">
        <v>0</v>
      </c>
      <c r="AG2207">
        <v>0</v>
      </c>
      <c r="AH2207">
        <v>0</v>
      </c>
      <c r="AI2207">
        <v>0</v>
      </c>
    </row>
    <row r="2208" spans="3:35">
      <c r="C2208">
        <v>215</v>
      </c>
      <c r="D2208" s="5"/>
      <c r="F2208" t="s">
        <v>1482</v>
      </c>
      <c r="G2208" t="s">
        <v>1293</v>
      </c>
      <c r="I2208">
        <v>0</v>
      </c>
      <c r="J2208">
        <v>0</v>
      </c>
      <c r="K2208">
        <v>0</v>
      </c>
      <c r="L2208">
        <v>0</v>
      </c>
      <c r="M2208">
        <v>0</v>
      </c>
      <c r="N2208">
        <v>0</v>
      </c>
      <c r="O2208">
        <v>0</v>
      </c>
      <c r="P2208">
        <v>0</v>
      </c>
      <c r="Q2208">
        <v>0</v>
      </c>
      <c r="R2208" s="20">
        <v>1</v>
      </c>
      <c r="S2208" t="s">
        <v>303</v>
      </c>
      <c r="T2208" t="s">
        <v>303</v>
      </c>
      <c r="U2208" s="20" t="s">
        <v>303</v>
      </c>
      <c r="V2208">
        <v>1</v>
      </c>
      <c r="W2208">
        <v>0</v>
      </c>
      <c r="X2208" s="20">
        <v>0</v>
      </c>
      <c r="Y2208">
        <v>1</v>
      </c>
      <c r="Z2208">
        <v>0</v>
      </c>
      <c r="AA2208" s="20">
        <v>0</v>
      </c>
      <c r="AB2208" t="s">
        <v>303</v>
      </c>
      <c r="AC2208" t="s">
        <v>303</v>
      </c>
      <c r="AD2208">
        <v>0</v>
      </c>
      <c r="AE2208">
        <v>0</v>
      </c>
      <c r="AF2208">
        <v>0</v>
      </c>
      <c r="AG2208">
        <v>0</v>
      </c>
      <c r="AH2208">
        <v>0</v>
      </c>
      <c r="AI2208">
        <v>0</v>
      </c>
    </row>
    <row r="2209" spans="3:35">
      <c r="C2209">
        <v>216</v>
      </c>
      <c r="D2209" s="5"/>
      <c r="F2209" t="s">
        <v>1482</v>
      </c>
      <c r="G2209" t="s">
        <v>1293</v>
      </c>
      <c r="I2209">
        <v>0</v>
      </c>
      <c r="J2209">
        <v>0</v>
      </c>
      <c r="K2209">
        <v>0</v>
      </c>
      <c r="L2209">
        <v>1</v>
      </c>
      <c r="M2209">
        <v>0</v>
      </c>
      <c r="N2209">
        <v>0</v>
      </c>
      <c r="O2209">
        <v>1</v>
      </c>
      <c r="P2209">
        <v>0</v>
      </c>
      <c r="Q2209">
        <v>0</v>
      </c>
      <c r="R2209" s="20">
        <v>1</v>
      </c>
      <c r="S2209" t="s">
        <v>303</v>
      </c>
      <c r="T2209" t="s">
        <v>303</v>
      </c>
      <c r="U2209" s="20" t="s">
        <v>303</v>
      </c>
      <c r="V2209">
        <v>0</v>
      </c>
      <c r="W2209">
        <v>0</v>
      </c>
      <c r="X2209" s="20">
        <v>0</v>
      </c>
      <c r="Y2209">
        <v>0</v>
      </c>
      <c r="Z2209">
        <v>1</v>
      </c>
      <c r="AA2209" s="20">
        <v>0</v>
      </c>
      <c r="AB2209" t="s">
        <v>303</v>
      </c>
      <c r="AC2209" t="s">
        <v>303</v>
      </c>
      <c r="AD2209">
        <v>0</v>
      </c>
      <c r="AE2209">
        <v>0</v>
      </c>
      <c r="AF2209">
        <v>0</v>
      </c>
      <c r="AG2209">
        <v>0</v>
      </c>
      <c r="AH2209">
        <v>0</v>
      </c>
      <c r="AI2209">
        <v>0</v>
      </c>
    </row>
    <row r="2210" spans="3:35">
      <c r="C2210">
        <v>217</v>
      </c>
      <c r="D2210" s="5"/>
      <c r="E2210" s="2" t="s">
        <v>1135</v>
      </c>
      <c r="F2210" t="s">
        <v>619</v>
      </c>
      <c r="G2210" t="s">
        <v>1382</v>
      </c>
      <c r="I2210">
        <v>0</v>
      </c>
      <c r="J2210">
        <v>0</v>
      </c>
      <c r="K2210">
        <v>0</v>
      </c>
      <c r="L2210">
        <v>0</v>
      </c>
      <c r="M2210">
        <v>0</v>
      </c>
      <c r="N2210">
        <v>0</v>
      </c>
      <c r="O2210">
        <v>0</v>
      </c>
      <c r="P2210">
        <v>0</v>
      </c>
      <c r="Q2210">
        <v>0</v>
      </c>
      <c r="R2210" s="20">
        <v>1</v>
      </c>
      <c r="S2210" t="s">
        <v>303</v>
      </c>
      <c r="T2210" t="s">
        <v>303</v>
      </c>
      <c r="U2210" s="20" t="s">
        <v>303</v>
      </c>
      <c r="V2210">
        <v>0</v>
      </c>
      <c r="W2210">
        <v>1</v>
      </c>
      <c r="X2210" s="20">
        <v>0</v>
      </c>
      <c r="Y2210">
        <v>1</v>
      </c>
      <c r="Z2210">
        <v>0</v>
      </c>
      <c r="AA2210" s="20">
        <v>0</v>
      </c>
      <c r="AB2210" t="s">
        <v>303</v>
      </c>
      <c r="AC2210" t="s">
        <v>303</v>
      </c>
      <c r="AD2210">
        <v>0</v>
      </c>
      <c r="AE2210">
        <v>0</v>
      </c>
      <c r="AF2210">
        <v>0</v>
      </c>
      <c r="AG2210">
        <v>0</v>
      </c>
      <c r="AH2210">
        <v>0</v>
      </c>
      <c r="AI2210">
        <v>0</v>
      </c>
    </row>
    <row r="2211" spans="3:35">
      <c r="C2211">
        <v>218</v>
      </c>
      <c r="D2211" s="5"/>
      <c r="F2211" t="s">
        <v>620</v>
      </c>
      <c r="G2211" t="s">
        <v>1383</v>
      </c>
      <c r="I2211">
        <v>0</v>
      </c>
      <c r="J2211">
        <v>0</v>
      </c>
      <c r="K2211">
        <v>0</v>
      </c>
      <c r="L2211">
        <v>0</v>
      </c>
      <c r="M2211">
        <v>0</v>
      </c>
      <c r="N2211">
        <v>0</v>
      </c>
      <c r="O2211">
        <v>0</v>
      </c>
      <c r="P2211">
        <v>0</v>
      </c>
      <c r="Q2211">
        <v>0</v>
      </c>
      <c r="R2211" s="20">
        <v>1</v>
      </c>
      <c r="S2211" t="s">
        <v>303</v>
      </c>
      <c r="T2211" t="s">
        <v>303</v>
      </c>
      <c r="U2211" s="20" t="s">
        <v>303</v>
      </c>
      <c r="V2211">
        <v>1</v>
      </c>
      <c r="W2211">
        <v>0</v>
      </c>
      <c r="X2211" s="20">
        <v>0</v>
      </c>
      <c r="Y2211">
        <v>1</v>
      </c>
      <c r="Z2211">
        <v>0</v>
      </c>
      <c r="AA2211" s="20">
        <v>0</v>
      </c>
      <c r="AB2211" t="s">
        <v>303</v>
      </c>
      <c r="AC2211" t="s">
        <v>303</v>
      </c>
      <c r="AD2211">
        <v>0</v>
      </c>
      <c r="AE2211">
        <v>0</v>
      </c>
      <c r="AF2211">
        <v>0</v>
      </c>
      <c r="AG2211">
        <v>0</v>
      </c>
      <c r="AH2211">
        <v>0</v>
      </c>
      <c r="AI2211">
        <v>0</v>
      </c>
    </row>
    <row r="2212" spans="3:35">
      <c r="C2212">
        <v>219</v>
      </c>
      <c r="D2212" s="5"/>
      <c r="F2212" t="s">
        <v>620</v>
      </c>
      <c r="G2212" t="s">
        <v>1383</v>
      </c>
      <c r="I2212">
        <v>0</v>
      </c>
      <c r="J2212">
        <v>0</v>
      </c>
      <c r="K2212">
        <v>0</v>
      </c>
      <c r="L2212">
        <v>1</v>
      </c>
      <c r="M2212">
        <v>0</v>
      </c>
      <c r="N2212">
        <v>0</v>
      </c>
      <c r="O2212">
        <v>1</v>
      </c>
      <c r="P2212">
        <v>0</v>
      </c>
      <c r="Q2212">
        <v>0</v>
      </c>
      <c r="R2212" s="20">
        <v>1</v>
      </c>
      <c r="S2212" t="s">
        <v>303</v>
      </c>
      <c r="T2212" t="s">
        <v>303</v>
      </c>
      <c r="U2212" s="20" t="s">
        <v>303</v>
      </c>
      <c r="V2212">
        <v>0</v>
      </c>
      <c r="W2212">
        <v>0</v>
      </c>
      <c r="X2212" s="20">
        <v>0</v>
      </c>
      <c r="Y2212">
        <v>0</v>
      </c>
      <c r="Z2212">
        <v>1</v>
      </c>
      <c r="AA2212" s="20">
        <v>0</v>
      </c>
      <c r="AB2212" t="s">
        <v>303</v>
      </c>
      <c r="AC2212" t="s">
        <v>303</v>
      </c>
      <c r="AD2212">
        <v>0</v>
      </c>
      <c r="AE2212">
        <v>0</v>
      </c>
      <c r="AF2212">
        <v>0</v>
      </c>
      <c r="AG2212">
        <v>0</v>
      </c>
      <c r="AH2212">
        <v>0</v>
      </c>
      <c r="AI2212">
        <v>0</v>
      </c>
    </row>
    <row r="2213" spans="3:35">
      <c r="C2213">
        <v>220</v>
      </c>
      <c r="D2213" s="5"/>
      <c r="E2213" s="2" t="s">
        <v>1137</v>
      </c>
      <c r="F2213" t="s">
        <v>622</v>
      </c>
      <c r="G2213" t="s">
        <v>1377</v>
      </c>
      <c r="I2213">
        <v>0</v>
      </c>
      <c r="J2213">
        <v>0</v>
      </c>
      <c r="K2213">
        <v>0</v>
      </c>
      <c r="L2213">
        <v>0</v>
      </c>
      <c r="M2213">
        <v>0</v>
      </c>
      <c r="N2213">
        <v>0</v>
      </c>
      <c r="O2213">
        <v>0</v>
      </c>
      <c r="P2213">
        <v>0</v>
      </c>
      <c r="Q2213">
        <v>0</v>
      </c>
      <c r="R2213" s="20">
        <v>1</v>
      </c>
      <c r="S2213" t="s">
        <v>303</v>
      </c>
      <c r="T2213" t="s">
        <v>303</v>
      </c>
      <c r="U2213" s="20" t="s">
        <v>303</v>
      </c>
      <c r="V2213">
        <v>0</v>
      </c>
      <c r="W2213">
        <v>1</v>
      </c>
      <c r="X2213" s="20">
        <v>0</v>
      </c>
      <c r="Y2213">
        <v>1</v>
      </c>
      <c r="Z2213">
        <v>0</v>
      </c>
      <c r="AA2213" s="20">
        <v>0</v>
      </c>
      <c r="AB2213" t="s">
        <v>303</v>
      </c>
      <c r="AC2213" t="s">
        <v>303</v>
      </c>
      <c r="AD2213">
        <v>0</v>
      </c>
      <c r="AE2213">
        <v>0</v>
      </c>
      <c r="AF2213">
        <v>0</v>
      </c>
      <c r="AG2213">
        <v>0</v>
      </c>
      <c r="AH2213">
        <v>0</v>
      </c>
      <c r="AI2213">
        <v>0</v>
      </c>
    </row>
    <row r="2214" spans="3:35">
      <c r="C2214">
        <v>221</v>
      </c>
      <c r="D2214" s="5"/>
      <c r="F2214" t="s">
        <v>623</v>
      </c>
      <c r="G2214" t="s">
        <v>1379</v>
      </c>
      <c r="I2214">
        <v>0</v>
      </c>
      <c r="J2214">
        <v>0</v>
      </c>
      <c r="K2214">
        <v>0</v>
      </c>
      <c r="L2214">
        <v>0</v>
      </c>
      <c r="M2214">
        <v>0</v>
      </c>
      <c r="N2214">
        <v>0</v>
      </c>
      <c r="O2214">
        <v>0</v>
      </c>
      <c r="P2214">
        <v>0</v>
      </c>
      <c r="Q2214">
        <v>0</v>
      </c>
      <c r="R2214" s="20">
        <v>1</v>
      </c>
      <c r="S2214" t="s">
        <v>303</v>
      </c>
      <c r="T2214" t="s">
        <v>303</v>
      </c>
      <c r="U2214" s="20" t="s">
        <v>303</v>
      </c>
      <c r="V2214">
        <v>1</v>
      </c>
      <c r="W2214">
        <v>0</v>
      </c>
      <c r="X2214" s="20">
        <v>0</v>
      </c>
      <c r="Y2214">
        <v>1</v>
      </c>
      <c r="Z2214">
        <v>0</v>
      </c>
      <c r="AA2214" s="20">
        <v>0</v>
      </c>
      <c r="AB2214" t="s">
        <v>303</v>
      </c>
      <c r="AC2214" t="s">
        <v>303</v>
      </c>
      <c r="AD2214">
        <v>0</v>
      </c>
      <c r="AE2214">
        <v>0</v>
      </c>
      <c r="AF2214">
        <v>0</v>
      </c>
      <c r="AG2214">
        <v>0</v>
      </c>
      <c r="AH2214">
        <v>0</v>
      </c>
      <c r="AI2214">
        <v>0</v>
      </c>
    </row>
    <row r="2215" spans="3:35">
      <c r="C2215">
        <v>222</v>
      </c>
      <c r="D2215" s="5"/>
      <c r="F2215" t="s">
        <v>623</v>
      </c>
      <c r="G2215" t="s">
        <v>1379</v>
      </c>
      <c r="I2215">
        <v>0</v>
      </c>
      <c r="J2215">
        <v>0</v>
      </c>
      <c r="K2215">
        <v>0</v>
      </c>
      <c r="L2215">
        <v>1</v>
      </c>
      <c r="M2215">
        <v>0</v>
      </c>
      <c r="N2215">
        <v>0</v>
      </c>
      <c r="O2215">
        <v>1</v>
      </c>
      <c r="P2215">
        <v>0</v>
      </c>
      <c r="Q2215">
        <v>0</v>
      </c>
      <c r="R2215" s="20">
        <v>1</v>
      </c>
      <c r="S2215" t="s">
        <v>303</v>
      </c>
      <c r="T2215" t="s">
        <v>303</v>
      </c>
      <c r="U2215" s="20" t="s">
        <v>303</v>
      </c>
      <c r="V2215">
        <v>0</v>
      </c>
      <c r="W2215">
        <v>0</v>
      </c>
      <c r="X2215" s="20">
        <v>0</v>
      </c>
      <c r="Y2215">
        <v>0</v>
      </c>
      <c r="Z2215">
        <v>1</v>
      </c>
      <c r="AA2215" s="20">
        <v>0</v>
      </c>
      <c r="AB2215" t="s">
        <v>303</v>
      </c>
      <c r="AC2215" t="s">
        <v>303</v>
      </c>
      <c r="AD2215">
        <v>0</v>
      </c>
      <c r="AE2215">
        <v>0</v>
      </c>
      <c r="AF2215">
        <v>0</v>
      </c>
      <c r="AG2215">
        <v>0</v>
      </c>
      <c r="AH2215">
        <v>0</v>
      </c>
      <c r="AI2215">
        <v>0</v>
      </c>
    </row>
    <row r="2216" spans="3:35">
      <c r="C2216">
        <v>223</v>
      </c>
      <c r="D2216" s="5"/>
      <c r="E2216" s="2" t="s">
        <v>1139</v>
      </c>
      <c r="F2216" t="s">
        <v>625</v>
      </c>
      <c r="G2216" t="s">
        <v>1373</v>
      </c>
      <c r="I2216">
        <v>0</v>
      </c>
      <c r="J2216">
        <v>0</v>
      </c>
      <c r="K2216">
        <v>0</v>
      </c>
      <c r="L2216">
        <v>0</v>
      </c>
      <c r="M2216">
        <v>0</v>
      </c>
      <c r="N2216">
        <v>0</v>
      </c>
      <c r="O2216">
        <v>0</v>
      </c>
      <c r="P2216">
        <v>0</v>
      </c>
      <c r="Q2216">
        <v>0</v>
      </c>
      <c r="R2216" s="20">
        <v>1</v>
      </c>
      <c r="S2216" t="s">
        <v>303</v>
      </c>
      <c r="T2216" t="s">
        <v>303</v>
      </c>
      <c r="U2216" s="20" t="s">
        <v>303</v>
      </c>
      <c r="V2216">
        <v>0</v>
      </c>
      <c r="W2216">
        <v>1</v>
      </c>
      <c r="X2216" s="20">
        <v>0</v>
      </c>
      <c r="Y2216">
        <v>1</v>
      </c>
      <c r="Z2216">
        <v>0</v>
      </c>
      <c r="AA2216" s="20">
        <v>0</v>
      </c>
      <c r="AB2216" t="s">
        <v>303</v>
      </c>
      <c r="AC2216" t="s">
        <v>303</v>
      </c>
      <c r="AD2216">
        <v>0</v>
      </c>
      <c r="AE2216">
        <v>0</v>
      </c>
      <c r="AF2216">
        <v>0</v>
      </c>
      <c r="AG2216">
        <v>0</v>
      </c>
      <c r="AH2216">
        <v>0</v>
      </c>
      <c r="AI2216">
        <v>0</v>
      </c>
    </row>
    <row r="2217" spans="3:35">
      <c r="C2217">
        <v>224</v>
      </c>
      <c r="D2217" s="5"/>
      <c r="F2217" t="s">
        <v>626</v>
      </c>
      <c r="G2217" t="s">
        <v>1375</v>
      </c>
      <c r="I2217">
        <v>0</v>
      </c>
      <c r="J2217">
        <v>0</v>
      </c>
      <c r="K2217">
        <v>0</v>
      </c>
      <c r="L2217">
        <v>0</v>
      </c>
      <c r="M2217">
        <v>0</v>
      </c>
      <c r="N2217">
        <v>0</v>
      </c>
      <c r="O2217">
        <v>0</v>
      </c>
      <c r="P2217">
        <v>0</v>
      </c>
      <c r="Q2217">
        <v>0</v>
      </c>
      <c r="R2217" s="20">
        <v>1</v>
      </c>
      <c r="S2217" t="s">
        <v>303</v>
      </c>
      <c r="T2217" t="s">
        <v>303</v>
      </c>
      <c r="U2217" s="20" t="s">
        <v>303</v>
      </c>
      <c r="V2217">
        <v>1</v>
      </c>
      <c r="W2217">
        <v>0</v>
      </c>
      <c r="X2217" s="20">
        <v>0</v>
      </c>
      <c r="Y2217">
        <v>1</v>
      </c>
      <c r="Z2217">
        <v>0</v>
      </c>
      <c r="AA2217" s="20">
        <v>0</v>
      </c>
      <c r="AB2217" t="s">
        <v>303</v>
      </c>
      <c r="AC2217" t="s">
        <v>303</v>
      </c>
      <c r="AD2217">
        <v>0</v>
      </c>
      <c r="AE2217">
        <v>0</v>
      </c>
      <c r="AF2217">
        <v>0</v>
      </c>
      <c r="AG2217">
        <v>0</v>
      </c>
      <c r="AH2217">
        <v>0</v>
      </c>
      <c r="AI2217">
        <v>0</v>
      </c>
    </row>
    <row r="2218" spans="3:35">
      <c r="C2218">
        <v>225</v>
      </c>
      <c r="D2218" s="5"/>
      <c r="F2218" t="s">
        <v>626</v>
      </c>
      <c r="G2218" t="s">
        <v>1375</v>
      </c>
      <c r="I2218">
        <v>0</v>
      </c>
      <c r="J2218">
        <v>0</v>
      </c>
      <c r="K2218">
        <v>0</v>
      </c>
      <c r="L2218">
        <v>1</v>
      </c>
      <c r="M2218">
        <v>0</v>
      </c>
      <c r="N2218">
        <v>0</v>
      </c>
      <c r="O2218">
        <v>1</v>
      </c>
      <c r="P2218">
        <v>0</v>
      </c>
      <c r="Q2218">
        <v>0</v>
      </c>
      <c r="R2218" s="20">
        <v>1</v>
      </c>
      <c r="S2218" t="s">
        <v>303</v>
      </c>
      <c r="T2218" t="s">
        <v>303</v>
      </c>
      <c r="U2218" s="20" t="s">
        <v>303</v>
      </c>
      <c r="V2218">
        <v>0</v>
      </c>
      <c r="W2218">
        <v>0</v>
      </c>
      <c r="X2218" s="20">
        <v>0</v>
      </c>
      <c r="Y2218">
        <v>0</v>
      </c>
      <c r="Z2218">
        <v>1</v>
      </c>
      <c r="AA2218" s="20">
        <v>0</v>
      </c>
      <c r="AB2218" t="s">
        <v>303</v>
      </c>
      <c r="AC2218" t="s">
        <v>303</v>
      </c>
      <c r="AD2218">
        <v>0</v>
      </c>
      <c r="AE2218">
        <v>0</v>
      </c>
      <c r="AF2218">
        <v>0</v>
      </c>
      <c r="AG2218">
        <v>0</v>
      </c>
      <c r="AH2218">
        <v>0</v>
      </c>
      <c r="AI2218">
        <v>0</v>
      </c>
    </row>
    <row r="2219" spans="3:35">
      <c r="C2219">
        <v>226</v>
      </c>
      <c r="D2219" s="5"/>
      <c r="E2219" s="2" t="s">
        <v>1141</v>
      </c>
      <c r="F2219" t="s">
        <v>1481</v>
      </c>
      <c r="G2219" t="s">
        <v>1290</v>
      </c>
      <c r="I2219">
        <v>0</v>
      </c>
      <c r="J2219">
        <v>0</v>
      </c>
      <c r="K2219">
        <v>0</v>
      </c>
      <c r="L2219">
        <v>0</v>
      </c>
      <c r="M2219">
        <v>0</v>
      </c>
      <c r="N2219">
        <v>0</v>
      </c>
      <c r="O2219">
        <v>0</v>
      </c>
      <c r="P2219">
        <v>0</v>
      </c>
      <c r="Q2219">
        <v>0</v>
      </c>
      <c r="R2219" s="20">
        <v>1</v>
      </c>
      <c r="S2219" t="s">
        <v>303</v>
      </c>
      <c r="T2219" t="s">
        <v>303</v>
      </c>
      <c r="U2219" s="20" t="s">
        <v>303</v>
      </c>
      <c r="V2219">
        <v>0</v>
      </c>
      <c r="W2219">
        <v>1</v>
      </c>
      <c r="X2219" s="20">
        <v>0</v>
      </c>
      <c r="Y2219">
        <v>1</v>
      </c>
      <c r="Z2219">
        <v>0</v>
      </c>
      <c r="AA2219" s="20">
        <v>0</v>
      </c>
      <c r="AB2219" t="s">
        <v>303</v>
      </c>
      <c r="AC2219" t="s">
        <v>303</v>
      </c>
      <c r="AD2219">
        <v>0</v>
      </c>
      <c r="AE2219">
        <v>0</v>
      </c>
      <c r="AF2219">
        <v>0</v>
      </c>
      <c r="AG2219">
        <v>0</v>
      </c>
      <c r="AH2219">
        <v>0</v>
      </c>
      <c r="AI2219">
        <v>0</v>
      </c>
    </row>
    <row r="2220" spans="3:35">
      <c r="C2220">
        <v>227</v>
      </c>
      <c r="D2220" s="5"/>
      <c r="F2220" t="s">
        <v>1480</v>
      </c>
      <c r="G2220" t="s">
        <v>1291</v>
      </c>
      <c r="H2220" t="s">
        <v>1296</v>
      </c>
      <c r="I2220">
        <v>0</v>
      </c>
      <c r="J2220">
        <v>1</v>
      </c>
      <c r="K2220">
        <v>1</v>
      </c>
      <c r="L2220">
        <v>0</v>
      </c>
      <c r="M2220">
        <v>0</v>
      </c>
      <c r="N2220">
        <v>0</v>
      </c>
      <c r="O2220">
        <v>0</v>
      </c>
      <c r="P2220">
        <v>0</v>
      </c>
      <c r="Q2220">
        <v>0</v>
      </c>
      <c r="R2220" s="20">
        <v>1</v>
      </c>
      <c r="S2220" t="s">
        <v>303</v>
      </c>
      <c r="T2220" t="s">
        <v>303</v>
      </c>
      <c r="U2220" s="20" t="s">
        <v>303</v>
      </c>
      <c r="V2220">
        <v>1</v>
      </c>
      <c r="W2220">
        <v>0</v>
      </c>
      <c r="X2220" s="20">
        <v>0</v>
      </c>
      <c r="Y2220">
        <v>1</v>
      </c>
      <c r="Z2220">
        <v>0</v>
      </c>
      <c r="AA2220" s="20">
        <v>0</v>
      </c>
      <c r="AB2220">
        <v>0</v>
      </c>
      <c r="AC2220">
        <v>1</v>
      </c>
      <c r="AD2220">
        <v>0</v>
      </c>
      <c r="AE2220">
        <v>0</v>
      </c>
      <c r="AF2220">
        <v>0</v>
      </c>
      <c r="AG2220">
        <v>0</v>
      </c>
      <c r="AH2220">
        <v>0</v>
      </c>
      <c r="AI2220">
        <v>0</v>
      </c>
    </row>
    <row r="2221" spans="3:35">
      <c r="C2221">
        <v>228</v>
      </c>
      <c r="D2221" s="5"/>
      <c r="F2221" t="s">
        <v>1480</v>
      </c>
      <c r="G2221" t="s">
        <v>1291</v>
      </c>
      <c r="H2221" t="s">
        <v>1299</v>
      </c>
      <c r="I2221">
        <v>0</v>
      </c>
      <c r="J2221">
        <v>1</v>
      </c>
      <c r="K2221">
        <v>1</v>
      </c>
      <c r="L2221">
        <v>1</v>
      </c>
      <c r="M2221">
        <v>0</v>
      </c>
      <c r="N2221">
        <v>0</v>
      </c>
      <c r="O2221">
        <v>1</v>
      </c>
      <c r="P2221">
        <v>0</v>
      </c>
      <c r="Q2221">
        <v>0</v>
      </c>
      <c r="R2221" s="20">
        <v>1</v>
      </c>
      <c r="S2221" t="s">
        <v>303</v>
      </c>
      <c r="T2221" t="s">
        <v>303</v>
      </c>
      <c r="U2221" s="20" t="s">
        <v>303</v>
      </c>
      <c r="V2221" t="s">
        <v>303</v>
      </c>
      <c r="W2221" t="s">
        <v>303</v>
      </c>
      <c r="X2221" s="20" t="s">
        <v>303</v>
      </c>
      <c r="Y2221">
        <v>0</v>
      </c>
      <c r="Z2221">
        <v>1</v>
      </c>
      <c r="AA2221" s="20">
        <v>0</v>
      </c>
      <c r="AB2221">
        <v>1</v>
      </c>
      <c r="AC2221">
        <v>0</v>
      </c>
      <c r="AD2221" t="s">
        <v>303</v>
      </c>
      <c r="AE2221" t="s">
        <v>303</v>
      </c>
      <c r="AF2221">
        <v>0</v>
      </c>
      <c r="AG2221">
        <v>0</v>
      </c>
      <c r="AH2221">
        <v>0</v>
      </c>
      <c r="AI2221">
        <v>0</v>
      </c>
    </row>
    <row r="2222" spans="3:35">
      <c r="C2222">
        <v>229</v>
      </c>
      <c r="D2222" s="3"/>
      <c r="E2222" s="2" t="s">
        <v>1145</v>
      </c>
      <c r="F2222" t="s">
        <v>628</v>
      </c>
      <c r="G2222" t="s">
        <v>1292</v>
      </c>
      <c r="I2222">
        <v>0</v>
      </c>
      <c r="J2222">
        <v>0</v>
      </c>
      <c r="K2222">
        <v>0</v>
      </c>
      <c r="L2222">
        <v>0</v>
      </c>
      <c r="M2222">
        <v>0</v>
      </c>
      <c r="N2222">
        <v>0</v>
      </c>
      <c r="O2222">
        <v>0</v>
      </c>
      <c r="P2222">
        <v>0</v>
      </c>
      <c r="Q2222">
        <v>0</v>
      </c>
      <c r="R2222" s="20">
        <v>1</v>
      </c>
      <c r="S2222" t="s">
        <v>303</v>
      </c>
      <c r="T2222" t="s">
        <v>303</v>
      </c>
      <c r="U2222" s="20" t="s">
        <v>303</v>
      </c>
      <c r="V2222">
        <v>0</v>
      </c>
      <c r="W2222">
        <v>0</v>
      </c>
      <c r="X2222" s="20">
        <v>1</v>
      </c>
      <c r="Y2222">
        <v>0</v>
      </c>
      <c r="Z2222">
        <v>0</v>
      </c>
      <c r="AA2222" s="20">
        <v>1</v>
      </c>
      <c r="AB2222" t="s">
        <v>303</v>
      </c>
      <c r="AC2222" t="s">
        <v>303</v>
      </c>
      <c r="AD2222">
        <v>0</v>
      </c>
      <c r="AE2222">
        <v>0</v>
      </c>
      <c r="AF2222">
        <v>0</v>
      </c>
      <c r="AG2222">
        <v>0</v>
      </c>
      <c r="AH2222">
        <v>0</v>
      </c>
      <c r="AI2222">
        <v>0</v>
      </c>
    </row>
    <row r="2223" spans="3:35">
      <c r="C2223">
        <v>230</v>
      </c>
      <c r="D2223" s="3"/>
      <c r="F2223" t="s">
        <v>629</v>
      </c>
      <c r="G2223" t="s">
        <v>1293</v>
      </c>
      <c r="I2223">
        <v>0</v>
      </c>
      <c r="J2223">
        <v>0</v>
      </c>
      <c r="K2223">
        <v>0</v>
      </c>
      <c r="L2223">
        <v>0</v>
      </c>
      <c r="M2223">
        <v>0</v>
      </c>
      <c r="N2223">
        <v>0</v>
      </c>
      <c r="O2223">
        <v>0</v>
      </c>
      <c r="P2223">
        <v>0</v>
      </c>
      <c r="Q2223">
        <v>0</v>
      </c>
      <c r="R2223" s="20">
        <v>1</v>
      </c>
      <c r="S2223" t="s">
        <v>303</v>
      </c>
      <c r="T2223" t="s">
        <v>303</v>
      </c>
      <c r="U2223" s="20" t="s">
        <v>303</v>
      </c>
      <c r="V2223">
        <v>1</v>
      </c>
      <c r="W2223">
        <v>0</v>
      </c>
      <c r="X2223" s="20">
        <v>0</v>
      </c>
      <c r="Y2223">
        <v>0</v>
      </c>
      <c r="Z2223">
        <v>1</v>
      </c>
      <c r="AA2223" s="20">
        <v>0</v>
      </c>
      <c r="AB2223" t="s">
        <v>303</v>
      </c>
      <c r="AC2223" t="s">
        <v>303</v>
      </c>
      <c r="AD2223">
        <v>0</v>
      </c>
      <c r="AE2223">
        <v>0</v>
      </c>
      <c r="AF2223">
        <v>0</v>
      </c>
      <c r="AG2223">
        <v>0</v>
      </c>
      <c r="AH2223">
        <v>0</v>
      </c>
      <c r="AI2223">
        <v>0</v>
      </c>
    </row>
    <row r="2224" spans="3:35">
      <c r="C2224">
        <v>231</v>
      </c>
      <c r="D2224" s="3"/>
      <c r="F2224" t="s">
        <v>629</v>
      </c>
      <c r="G2224" t="s">
        <v>1293</v>
      </c>
      <c r="I2224">
        <v>0</v>
      </c>
      <c r="J2224">
        <v>0</v>
      </c>
      <c r="K2224">
        <v>0</v>
      </c>
      <c r="L2224">
        <v>1</v>
      </c>
      <c r="M2224">
        <v>0</v>
      </c>
      <c r="N2224">
        <v>0</v>
      </c>
      <c r="O2224">
        <v>1</v>
      </c>
      <c r="P2224">
        <v>0</v>
      </c>
      <c r="Q2224">
        <v>0</v>
      </c>
      <c r="R2224" s="20">
        <v>1</v>
      </c>
      <c r="S2224" t="s">
        <v>303</v>
      </c>
      <c r="T2224" t="s">
        <v>303</v>
      </c>
      <c r="U2224" s="20" t="s">
        <v>303</v>
      </c>
      <c r="V2224">
        <v>0</v>
      </c>
      <c r="W2224">
        <v>0</v>
      </c>
      <c r="X2224" s="20">
        <v>0</v>
      </c>
      <c r="Y2224">
        <v>0</v>
      </c>
      <c r="Z2224">
        <v>1</v>
      </c>
      <c r="AA2224" s="20">
        <v>1</v>
      </c>
      <c r="AB2224" t="s">
        <v>303</v>
      </c>
      <c r="AC2224" t="s">
        <v>303</v>
      </c>
      <c r="AD2224">
        <v>0</v>
      </c>
      <c r="AE2224">
        <v>0</v>
      </c>
      <c r="AF2224">
        <v>0</v>
      </c>
      <c r="AG2224">
        <v>0</v>
      </c>
      <c r="AH2224">
        <v>0</v>
      </c>
      <c r="AI2224">
        <v>0</v>
      </c>
    </row>
    <row r="2225" spans="3:35">
      <c r="C2225">
        <v>232</v>
      </c>
      <c r="D2225" s="3"/>
      <c r="E2225" s="2" t="s">
        <v>1148</v>
      </c>
      <c r="F2225" t="s">
        <v>1483</v>
      </c>
      <c r="G2225" t="s">
        <v>1382</v>
      </c>
      <c r="I2225">
        <v>0</v>
      </c>
      <c r="J2225">
        <v>0</v>
      </c>
      <c r="K2225">
        <v>0</v>
      </c>
      <c r="L2225">
        <v>0</v>
      </c>
      <c r="M2225">
        <v>0</v>
      </c>
      <c r="N2225">
        <v>0</v>
      </c>
      <c r="O2225">
        <v>0</v>
      </c>
      <c r="P2225">
        <v>0</v>
      </c>
      <c r="Q2225">
        <v>0</v>
      </c>
      <c r="R2225" s="20">
        <v>1</v>
      </c>
      <c r="S2225" t="s">
        <v>303</v>
      </c>
      <c r="T2225" t="s">
        <v>303</v>
      </c>
      <c r="U2225" s="20" t="s">
        <v>303</v>
      </c>
      <c r="V2225">
        <v>0</v>
      </c>
      <c r="W2225">
        <v>1</v>
      </c>
      <c r="X2225" s="20">
        <v>0</v>
      </c>
      <c r="Y2225">
        <v>1</v>
      </c>
      <c r="Z2225">
        <v>0</v>
      </c>
      <c r="AA2225" s="20">
        <v>0</v>
      </c>
      <c r="AB2225" t="s">
        <v>303</v>
      </c>
      <c r="AC2225" t="s">
        <v>303</v>
      </c>
      <c r="AD2225">
        <v>0</v>
      </c>
      <c r="AE2225">
        <v>0</v>
      </c>
      <c r="AF2225">
        <v>0</v>
      </c>
      <c r="AG2225">
        <v>0</v>
      </c>
      <c r="AH2225">
        <v>0</v>
      </c>
      <c r="AI2225">
        <v>0</v>
      </c>
    </row>
    <row r="2226" spans="3:35">
      <c r="C2226">
        <v>233</v>
      </c>
      <c r="D2226" s="3"/>
      <c r="F2226" t="s">
        <v>1482</v>
      </c>
      <c r="G2226" t="s">
        <v>1383</v>
      </c>
      <c r="I2226">
        <v>0</v>
      </c>
      <c r="J2226">
        <v>0</v>
      </c>
      <c r="K2226">
        <v>0</v>
      </c>
      <c r="L2226">
        <v>0</v>
      </c>
      <c r="M2226">
        <v>0</v>
      </c>
      <c r="N2226">
        <v>0</v>
      </c>
      <c r="O2226">
        <v>0</v>
      </c>
      <c r="P2226">
        <v>0</v>
      </c>
      <c r="Q2226">
        <v>0</v>
      </c>
      <c r="R2226" s="20">
        <v>1</v>
      </c>
      <c r="S2226" t="s">
        <v>303</v>
      </c>
      <c r="T2226" t="s">
        <v>303</v>
      </c>
      <c r="U2226" s="20" t="s">
        <v>303</v>
      </c>
      <c r="V2226">
        <v>1</v>
      </c>
      <c r="W2226">
        <v>0</v>
      </c>
      <c r="X2226" s="20">
        <v>0</v>
      </c>
      <c r="Y2226">
        <v>1</v>
      </c>
      <c r="Z2226">
        <v>0</v>
      </c>
      <c r="AA2226" s="20">
        <v>0</v>
      </c>
      <c r="AB2226" t="s">
        <v>303</v>
      </c>
      <c r="AC2226" t="s">
        <v>303</v>
      </c>
      <c r="AD2226">
        <v>0</v>
      </c>
      <c r="AE2226">
        <v>0</v>
      </c>
      <c r="AF2226">
        <v>0</v>
      </c>
      <c r="AG2226">
        <v>0</v>
      </c>
      <c r="AH2226">
        <v>0</v>
      </c>
      <c r="AI2226">
        <v>0</v>
      </c>
    </row>
    <row r="2227" spans="3:35">
      <c r="C2227">
        <v>234</v>
      </c>
      <c r="D2227" s="3"/>
      <c r="F2227" t="s">
        <v>1482</v>
      </c>
      <c r="G2227" t="s">
        <v>1383</v>
      </c>
      <c r="I2227">
        <v>0</v>
      </c>
      <c r="J2227">
        <v>0</v>
      </c>
      <c r="K2227">
        <v>0</v>
      </c>
      <c r="L2227">
        <v>1</v>
      </c>
      <c r="M2227">
        <v>0</v>
      </c>
      <c r="N2227">
        <v>0</v>
      </c>
      <c r="O2227">
        <v>1</v>
      </c>
      <c r="P2227">
        <v>0</v>
      </c>
      <c r="Q2227">
        <v>0</v>
      </c>
      <c r="R2227" s="20">
        <v>1</v>
      </c>
      <c r="S2227" t="s">
        <v>303</v>
      </c>
      <c r="T2227" t="s">
        <v>303</v>
      </c>
      <c r="U2227" s="20" t="s">
        <v>303</v>
      </c>
      <c r="V2227">
        <v>0</v>
      </c>
      <c r="W2227">
        <v>0</v>
      </c>
      <c r="X2227" s="20">
        <v>0</v>
      </c>
      <c r="Y2227">
        <v>0</v>
      </c>
      <c r="Z2227">
        <v>1</v>
      </c>
      <c r="AA2227" s="20">
        <v>0</v>
      </c>
      <c r="AB2227" t="s">
        <v>303</v>
      </c>
      <c r="AC2227" t="s">
        <v>303</v>
      </c>
      <c r="AD2227">
        <v>0</v>
      </c>
      <c r="AE2227">
        <v>0</v>
      </c>
      <c r="AF2227">
        <v>0</v>
      </c>
      <c r="AG2227">
        <v>0</v>
      </c>
      <c r="AH2227">
        <v>0</v>
      </c>
      <c r="AI2227">
        <v>0</v>
      </c>
    </row>
    <row r="2228" spans="3:35">
      <c r="C2228">
        <v>235</v>
      </c>
      <c r="D2228" s="3"/>
      <c r="E2228" s="2" t="s">
        <v>1150</v>
      </c>
      <c r="F2228" t="s">
        <v>619</v>
      </c>
      <c r="G2228" t="s">
        <v>1377</v>
      </c>
      <c r="I2228">
        <v>0</v>
      </c>
      <c r="J2228">
        <v>0</v>
      </c>
      <c r="K2228">
        <v>0</v>
      </c>
      <c r="L2228">
        <v>0</v>
      </c>
      <c r="M2228">
        <v>0</v>
      </c>
      <c r="N2228">
        <v>0</v>
      </c>
      <c r="O2228">
        <v>0</v>
      </c>
      <c r="P2228">
        <v>0</v>
      </c>
      <c r="Q2228">
        <v>0</v>
      </c>
      <c r="R2228" s="20">
        <v>1</v>
      </c>
      <c r="S2228" t="s">
        <v>303</v>
      </c>
      <c r="T2228" t="s">
        <v>303</v>
      </c>
      <c r="U2228" s="20" t="s">
        <v>303</v>
      </c>
      <c r="V2228">
        <v>0</v>
      </c>
      <c r="W2228">
        <v>1</v>
      </c>
      <c r="X2228" s="20">
        <v>0</v>
      </c>
      <c r="Y2228">
        <v>1</v>
      </c>
      <c r="Z2228">
        <v>0</v>
      </c>
      <c r="AA2228" s="20">
        <v>0</v>
      </c>
      <c r="AB2228" t="s">
        <v>303</v>
      </c>
      <c r="AC2228" t="s">
        <v>303</v>
      </c>
      <c r="AD2228">
        <v>0</v>
      </c>
      <c r="AE2228">
        <v>0</v>
      </c>
      <c r="AF2228">
        <v>0</v>
      </c>
      <c r="AG2228">
        <v>0</v>
      </c>
      <c r="AH2228">
        <v>0</v>
      </c>
      <c r="AI2228">
        <v>0</v>
      </c>
    </row>
    <row r="2229" spans="3:35">
      <c r="C2229">
        <v>236</v>
      </c>
      <c r="D2229" s="3"/>
      <c r="F2229" t="s">
        <v>620</v>
      </c>
      <c r="G2229" t="s">
        <v>1379</v>
      </c>
      <c r="I2229">
        <v>0</v>
      </c>
      <c r="J2229">
        <v>0</v>
      </c>
      <c r="K2229">
        <v>0</v>
      </c>
      <c r="L2229">
        <v>0</v>
      </c>
      <c r="M2229">
        <v>0</v>
      </c>
      <c r="N2229">
        <v>0</v>
      </c>
      <c r="O2229">
        <v>0</v>
      </c>
      <c r="P2229">
        <v>0</v>
      </c>
      <c r="Q2229">
        <v>0</v>
      </c>
      <c r="R2229" s="20">
        <v>1</v>
      </c>
      <c r="S2229" t="s">
        <v>303</v>
      </c>
      <c r="T2229" t="s">
        <v>303</v>
      </c>
      <c r="U2229" s="20" t="s">
        <v>303</v>
      </c>
      <c r="V2229">
        <v>1</v>
      </c>
      <c r="W2229">
        <v>0</v>
      </c>
      <c r="X2229" s="20">
        <v>0</v>
      </c>
      <c r="Y2229">
        <v>1</v>
      </c>
      <c r="Z2229">
        <v>0</v>
      </c>
      <c r="AA2229" s="20">
        <v>0</v>
      </c>
      <c r="AB2229" t="s">
        <v>303</v>
      </c>
      <c r="AC2229" t="s">
        <v>303</v>
      </c>
      <c r="AD2229">
        <v>0</v>
      </c>
      <c r="AE2229">
        <v>0</v>
      </c>
      <c r="AF2229">
        <v>0</v>
      </c>
      <c r="AG2229">
        <v>0</v>
      </c>
      <c r="AH2229">
        <v>0</v>
      </c>
      <c r="AI2229">
        <v>0</v>
      </c>
    </row>
    <row r="2230" spans="3:35">
      <c r="C2230">
        <v>237</v>
      </c>
      <c r="D2230" s="3"/>
      <c r="F2230" t="s">
        <v>620</v>
      </c>
      <c r="G2230" t="s">
        <v>1379</v>
      </c>
      <c r="I2230">
        <v>0</v>
      </c>
      <c r="J2230">
        <v>0</v>
      </c>
      <c r="K2230">
        <v>0</v>
      </c>
      <c r="L2230">
        <v>1</v>
      </c>
      <c r="M2230">
        <v>0</v>
      </c>
      <c r="N2230">
        <v>0</v>
      </c>
      <c r="O2230">
        <v>1</v>
      </c>
      <c r="P2230">
        <v>0</v>
      </c>
      <c r="Q2230">
        <v>0</v>
      </c>
      <c r="R2230" s="20">
        <v>1</v>
      </c>
      <c r="S2230" t="s">
        <v>303</v>
      </c>
      <c r="T2230" t="s">
        <v>303</v>
      </c>
      <c r="U2230" s="20" t="s">
        <v>303</v>
      </c>
      <c r="V2230">
        <v>0</v>
      </c>
      <c r="W2230">
        <v>0</v>
      </c>
      <c r="X2230" s="20">
        <v>0</v>
      </c>
      <c r="Y2230">
        <v>0</v>
      </c>
      <c r="Z2230">
        <v>1</v>
      </c>
      <c r="AA2230" s="20">
        <v>0</v>
      </c>
      <c r="AB2230" t="s">
        <v>303</v>
      </c>
      <c r="AC2230" t="s">
        <v>303</v>
      </c>
      <c r="AD2230">
        <v>0</v>
      </c>
      <c r="AE2230">
        <v>0</v>
      </c>
      <c r="AF2230">
        <v>0</v>
      </c>
      <c r="AG2230">
        <v>0</v>
      </c>
      <c r="AH2230">
        <v>0</v>
      </c>
      <c r="AI2230">
        <v>0</v>
      </c>
    </row>
    <row r="2231" spans="3:35">
      <c r="C2231">
        <v>238</v>
      </c>
      <c r="D2231" s="3"/>
      <c r="E2231" s="2" t="s">
        <v>1152</v>
      </c>
      <c r="F2231" t="s">
        <v>622</v>
      </c>
      <c r="G2231" t="s">
        <v>1373</v>
      </c>
      <c r="I2231">
        <v>0</v>
      </c>
      <c r="J2231">
        <v>0</v>
      </c>
      <c r="K2231">
        <v>0</v>
      </c>
      <c r="L2231">
        <v>0</v>
      </c>
      <c r="M2231">
        <v>0</v>
      </c>
      <c r="N2231">
        <v>0</v>
      </c>
      <c r="O2231">
        <v>0</v>
      </c>
      <c r="P2231">
        <v>0</v>
      </c>
      <c r="Q2231">
        <v>0</v>
      </c>
      <c r="R2231" s="20">
        <v>1</v>
      </c>
      <c r="S2231" t="s">
        <v>303</v>
      </c>
      <c r="T2231" t="s">
        <v>303</v>
      </c>
      <c r="U2231" s="20" t="s">
        <v>303</v>
      </c>
      <c r="V2231">
        <v>0</v>
      </c>
      <c r="W2231">
        <v>1</v>
      </c>
      <c r="X2231" s="20">
        <v>0</v>
      </c>
      <c r="Y2231">
        <v>1</v>
      </c>
      <c r="Z2231">
        <v>0</v>
      </c>
      <c r="AA2231" s="20">
        <v>0</v>
      </c>
      <c r="AB2231" t="s">
        <v>303</v>
      </c>
      <c r="AC2231" t="s">
        <v>303</v>
      </c>
      <c r="AD2231">
        <v>0</v>
      </c>
      <c r="AE2231">
        <v>0</v>
      </c>
      <c r="AF2231">
        <v>0</v>
      </c>
      <c r="AG2231">
        <v>0</v>
      </c>
      <c r="AH2231">
        <v>0</v>
      </c>
      <c r="AI2231">
        <v>0</v>
      </c>
    </row>
    <row r="2232" spans="3:35">
      <c r="C2232">
        <v>239</v>
      </c>
      <c r="D2232" s="3"/>
      <c r="F2232" t="s">
        <v>623</v>
      </c>
      <c r="G2232" t="s">
        <v>1375</v>
      </c>
      <c r="I2232">
        <v>0</v>
      </c>
      <c r="J2232">
        <v>0</v>
      </c>
      <c r="K2232">
        <v>0</v>
      </c>
      <c r="L2232">
        <v>0</v>
      </c>
      <c r="M2232">
        <v>0</v>
      </c>
      <c r="N2232">
        <v>0</v>
      </c>
      <c r="O2232">
        <v>0</v>
      </c>
      <c r="P2232">
        <v>0</v>
      </c>
      <c r="Q2232">
        <v>0</v>
      </c>
      <c r="R2232" s="20">
        <v>1</v>
      </c>
      <c r="S2232" t="s">
        <v>303</v>
      </c>
      <c r="T2232" t="s">
        <v>303</v>
      </c>
      <c r="U2232" s="20" t="s">
        <v>303</v>
      </c>
      <c r="V2232">
        <v>1</v>
      </c>
      <c r="W2232">
        <v>0</v>
      </c>
      <c r="X2232" s="20">
        <v>0</v>
      </c>
      <c r="Y2232">
        <v>1</v>
      </c>
      <c r="Z2232">
        <v>0</v>
      </c>
      <c r="AA2232" s="20">
        <v>0</v>
      </c>
      <c r="AB2232" t="s">
        <v>303</v>
      </c>
      <c r="AC2232" t="s">
        <v>303</v>
      </c>
      <c r="AD2232">
        <v>0</v>
      </c>
      <c r="AE2232">
        <v>0</v>
      </c>
      <c r="AF2232">
        <v>0</v>
      </c>
      <c r="AG2232">
        <v>0</v>
      </c>
      <c r="AH2232">
        <v>0</v>
      </c>
      <c r="AI2232">
        <v>0</v>
      </c>
    </row>
    <row r="2233" spans="3:35">
      <c r="C2233">
        <v>240</v>
      </c>
      <c r="D2233" s="3"/>
      <c r="F2233" t="s">
        <v>623</v>
      </c>
      <c r="G2233" t="s">
        <v>1375</v>
      </c>
      <c r="I2233">
        <v>0</v>
      </c>
      <c r="J2233">
        <v>0</v>
      </c>
      <c r="K2233">
        <v>0</v>
      </c>
      <c r="L2233">
        <v>1</v>
      </c>
      <c r="M2233">
        <v>0</v>
      </c>
      <c r="N2233">
        <v>0</v>
      </c>
      <c r="O2233">
        <v>1</v>
      </c>
      <c r="P2233">
        <v>0</v>
      </c>
      <c r="Q2233">
        <v>0</v>
      </c>
      <c r="R2233" s="20">
        <v>1</v>
      </c>
      <c r="S2233" t="s">
        <v>303</v>
      </c>
      <c r="T2233" t="s">
        <v>303</v>
      </c>
      <c r="U2233" s="20" t="s">
        <v>303</v>
      </c>
      <c r="V2233">
        <v>0</v>
      </c>
      <c r="W2233">
        <v>0</v>
      </c>
      <c r="X2233" s="20">
        <v>0</v>
      </c>
      <c r="Y2233">
        <v>0</v>
      </c>
      <c r="Z2233">
        <v>1</v>
      </c>
      <c r="AA2233" s="20">
        <v>0</v>
      </c>
      <c r="AB2233" t="s">
        <v>303</v>
      </c>
      <c r="AC2233" t="s">
        <v>303</v>
      </c>
      <c r="AD2233">
        <v>0</v>
      </c>
      <c r="AE2233">
        <v>0</v>
      </c>
      <c r="AF2233">
        <v>0</v>
      </c>
      <c r="AG2233">
        <v>0</v>
      </c>
      <c r="AH2233">
        <v>0</v>
      </c>
      <c r="AI2233">
        <v>0</v>
      </c>
    </row>
    <row r="2234" spans="3:35">
      <c r="C2234">
        <v>241</v>
      </c>
      <c r="D2234" s="3"/>
      <c r="E2234" s="2" t="s">
        <v>1154</v>
      </c>
      <c r="F2234" t="s">
        <v>625</v>
      </c>
      <c r="G2234" t="s">
        <v>1290</v>
      </c>
      <c r="I2234">
        <v>0</v>
      </c>
      <c r="J2234">
        <v>0</v>
      </c>
      <c r="K2234">
        <v>0</v>
      </c>
      <c r="L2234">
        <v>0</v>
      </c>
      <c r="M2234">
        <v>0</v>
      </c>
      <c r="N2234">
        <v>0</v>
      </c>
      <c r="O2234">
        <v>0</v>
      </c>
      <c r="P2234">
        <v>0</v>
      </c>
      <c r="Q2234">
        <v>0</v>
      </c>
      <c r="R2234" s="20">
        <v>1</v>
      </c>
      <c r="S2234" t="s">
        <v>303</v>
      </c>
      <c r="T2234" t="s">
        <v>303</v>
      </c>
      <c r="U2234" s="20" t="s">
        <v>303</v>
      </c>
      <c r="V2234">
        <v>0</v>
      </c>
      <c r="W2234">
        <v>1</v>
      </c>
      <c r="X2234" s="20">
        <v>0</v>
      </c>
      <c r="Y2234">
        <v>1</v>
      </c>
      <c r="Z2234">
        <v>0</v>
      </c>
      <c r="AA2234" s="20">
        <v>0</v>
      </c>
      <c r="AB2234" t="s">
        <v>303</v>
      </c>
      <c r="AC2234" t="s">
        <v>303</v>
      </c>
      <c r="AD2234">
        <v>0</v>
      </c>
      <c r="AE2234">
        <v>0</v>
      </c>
      <c r="AF2234">
        <v>0</v>
      </c>
      <c r="AG2234">
        <v>0</v>
      </c>
      <c r="AH2234">
        <v>0</v>
      </c>
      <c r="AI2234">
        <v>0</v>
      </c>
    </row>
    <row r="2235" spans="3:35">
      <c r="C2235">
        <v>242</v>
      </c>
      <c r="D2235" s="3"/>
      <c r="F2235" t="s">
        <v>626</v>
      </c>
      <c r="G2235" t="s">
        <v>1291</v>
      </c>
      <c r="I2235">
        <v>0</v>
      </c>
      <c r="J2235">
        <v>0</v>
      </c>
      <c r="K2235">
        <v>0</v>
      </c>
      <c r="L2235">
        <v>0</v>
      </c>
      <c r="M2235">
        <v>0</v>
      </c>
      <c r="N2235">
        <v>0</v>
      </c>
      <c r="O2235">
        <v>0</v>
      </c>
      <c r="P2235">
        <v>0</v>
      </c>
      <c r="Q2235">
        <v>0</v>
      </c>
      <c r="R2235" s="20">
        <v>1</v>
      </c>
      <c r="S2235" t="s">
        <v>303</v>
      </c>
      <c r="T2235" t="s">
        <v>303</v>
      </c>
      <c r="U2235" s="20" t="s">
        <v>303</v>
      </c>
      <c r="V2235">
        <v>1</v>
      </c>
      <c r="W2235">
        <v>0</v>
      </c>
      <c r="X2235" s="20">
        <v>0</v>
      </c>
      <c r="Y2235">
        <v>1</v>
      </c>
      <c r="Z2235">
        <v>0</v>
      </c>
      <c r="AA2235" s="20">
        <v>0</v>
      </c>
      <c r="AB2235" t="s">
        <v>303</v>
      </c>
      <c r="AC2235" t="s">
        <v>303</v>
      </c>
      <c r="AD2235">
        <v>0</v>
      </c>
      <c r="AE2235">
        <v>0</v>
      </c>
      <c r="AF2235">
        <v>0</v>
      </c>
      <c r="AG2235">
        <v>0</v>
      </c>
      <c r="AH2235">
        <v>0</v>
      </c>
      <c r="AI2235">
        <v>0</v>
      </c>
    </row>
    <row r="2236" spans="3:35">
      <c r="C2236">
        <v>243</v>
      </c>
      <c r="D2236" s="3"/>
      <c r="F2236" t="s">
        <v>626</v>
      </c>
      <c r="G2236" t="s">
        <v>1291</v>
      </c>
      <c r="I2236">
        <v>0</v>
      </c>
      <c r="J2236">
        <v>0</v>
      </c>
      <c r="K2236">
        <v>0</v>
      </c>
      <c r="L2236">
        <v>1</v>
      </c>
      <c r="M2236">
        <v>0</v>
      </c>
      <c r="N2236">
        <v>0</v>
      </c>
      <c r="O2236">
        <v>1</v>
      </c>
      <c r="P2236">
        <v>0</v>
      </c>
      <c r="Q2236">
        <v>0</v>
      </c>
      <c r="R2236" s="20">
        <v>1</v>
      </c>
      <c r="S2236" t="s">
        <v>303</v>
      </c>
      <c r="T2236" t="s">
        <v>303</v>
      </c>
      <c r="U2236" s="20" t="s">
        <v>303</v>
      </c>
      <c r="V2236">
        <v>0</v>
      </c>
      <c r="W2236">
        <v>0</v>
      </c>
      <c r="X2236" s="20">
        <v>0</v>
      </c>
      <c r="Y2236">
        <v>0</v>
      </c>
      <c r="Z2236">
        <v>1</v>
      </c>
      <c r="AA2236" s="20">
        <v>0</v>
      </c>
      <c r="AB2236" t="s">
        <v>303</v>
      </c>
      <c r="AC2236" t="s">
        <v>303</v>
      </c>
      <c r="AD2236">
        <v>0</v>
      </c>
      <c r="AE2236">
        <v>0</v>
      </c>
      <c r="AF2236">
        <v>0</v>
      </c>
      <c r="AG2236">
        <v>0</v>
      </c>
      <c r="AH2236">
        <v>0</v>
      </c>
      <c r="AI2236">
        <v>0</v>
      </c>
    </row>
    <row r="2237" spans="3:35">
      <c r="C2237">
        <v>244</v>
      </c>
      <c r="D2237" s="3"/>
      <c r="E2237" s="2" t="s">
        <v>1156</v>
      </c>
      <c r="F2237" t="s">
        <v>1481</v>
      </c>
      <c r="G2237" t="s">
        <v>1380</v>
      </c>
      <c r="I2237">
        <v>0</v>
      </c>
      <c r="J2237">
        <v>0</v>
      </c>
      <c r="K2237">
        <v>0</v>
      </c>
      <c r="L2237">
        <v>0</v>
      </c>
      <c r="M2237">
        <v>0</v>
      </c>
      <c r="N2237">
        <v>0</v>
      </c>
      <c r="O2237">
        <v>0</v>
      </c>
      <c r="P2237">
        <v>0</v>
      </c>
      <c r="Q2237">
        <v>0</v>
      </c>
      <c r="R2237" s="20">
        <v>1</v>
      </c>
      <c r="S2237" t="s">
        <v>303</v>
      </c>
      <c r="T2237" t="s">
        <v>303</v>
      </c>
      <c r="U2237" s="20" t="s">
        <v>303</v>
      </c>
      <c r="V2237">
        <v>0</v>
      </c>
      <c r="W2237">
        <v>1</v>
      </c>
      <c r="X2237" s="20">
        <v>0</v>
      </c>
      <c r="Y2237">
        <v>1</v>
      </c>
      <c r="Z2237">
        <v>0</v>
      </c>
      <c r="AA2237" s="20">
        <v>0</v>
      </c>
      <c r="AB2237" t="s">
        <v>303</v>
      </c>
      <c r="AC2237" t="s">
        <v>303</v>
      </c>
      <c r="AD2237">
        <v>0</v>
      </c>
      <c r="AE2237">
        <v>0</v>
      </c>
      <c r="AF2237">
        <v>0</v>
      </c>
      <c r="AG2237">
        <v>0</v>
      </c>
      <c r="AH2237">
        <v>0</v>
      </c>
      <c r="AI2237">
        <v>0</v>
      </c>
    </row>
    <row r="2238" spans="3:35">
      <c r="C2238">
        <v>245</v>
      </c>
      <c r="D2238" s="3"/>
      <c r="F2238" t="s">
        <v>1480</v>
      </c>
      <c r="G2238" t="s">
        <v>1381</v>
      </c>
      <c r="H2238" t="s">
        <v>713</v>
      </c>
      <c r="I2238">
        <v>0</v>
      </c>
      <c r="J2238">
        <v>1</v>
      </c>
      <c r="K2238">
        <v>1</v>
      </c>
      <c r="L2238">
        <v>0</v>
      </c>
      <c r="M2238">
        <v>0</v>
      </c>
      <c r="N2238">
        <v>0</v>
      </c>
      <c r="O2238">
        <v>0</v>
      </c>
      <c r="P2238">
        <v>0</v>
      </c>
      <c r="Q2238">
        <v>0</v>
      </c>
      <c r="R2238" s="20">
        <v>1</v>
      </c>
      <c r="S2238" t="s">
        <v>303</v>
      </c>
      <c r="T2238" t="s">
        <v>303</v>
      </c>
      <c r="U2238" s="20" t="s">
        <v>303</v>
      </c>
      <c r="V2238">
        <v>1</v>
      </c>
      <c r="W2238">
        <v>0</v>
      </c>
      <c r="X2238" s="20">
        <v>0</v>
      </c>
      <c r="Y2238">
        <v>1</v>
      </c>
      <c r="Z2238">
        <v>0</v>
      </c>
      <c r="AA2238" s="20">
        <v>0</v>
      </c>
      <c r="AB2238">
        <v>0</v>
      </c>
      <c r="AC2238">
        <v>1</v>
      </c>
      <c r="AD2238">
        <v>0</v>
      </c>
      <c r="AE2238">
        <v>0</v>
      </c>
      <c r="AF2238">
        <v>0</v>
      </c>
      <c r="AG2238">
        <v>0</v>
      </c>
      <c r="AH2238">
        <v>0</v>
      </c>
      <c r="AI2238">
        <v>0</v>
      </c>
    </row>
    <row r="2239" spans="3:35">
      <c r="C2239">
        <v>246</v>
      </c>
      <c r="D2239" s="3"/>
      <c r="F2239" t="s">
        <v>1480</v>
      </c>
      <c r="G2239" t="s">
        <v>1381</v>
      </c>
      <c r="H2239" t="s">
        <v>714</v>
      </c>
      <c r="I2239">
        <v>0</v>
      </c>
      <c r="J2239">
        <v>1</v>
      </c>
      <c r="K2239">
        <v>1</v>
      </c>
      <c r="L2239">
        <v>1</v>
      </c>
      <c r="M2239">
        <v>0</v>
      </c>
      <c r="N2239">
        <v>0</v>
      </c>
      <c r="O2239">
        <v>1</v>
      </c>
      <c r="P2239">
        <v>0</v>
      </c>
      <c r="Q2239">
        <v>0</v>
      </c>
      <c r="R2239" s="20">
        <v>1</v>
      </c>
      <c r="S2239" t="s">
        <v>303</v>
      </c>
      <c r="T2239" t="s">
        <v>303</v>
      </c>
      <c r="U2239" s="20" t="s">
        <v>303</v>
      </c>
      <c r="V2239" t="s">
        <v>303</v>
      </c>
      <c r="W2239" t="s">
        <v>303</v>
      </c>
      <c r="X2239" s="20" t="s">
        <v>303</v>
      </c>
      <c r="Y2239">
        <v>0</v>
      </c>
      <c r="Z2239">
        <v>1</v>
      </c>
      <c r="AA2239" s="20">
        <v>0</v>
      </c>
      <c r="AB2239">
        <v>1</v>
      </c>
      <c r="AC2239">
        <v>0</v>
      </c>
      <c r="AD2239" t="s">
        <v>303</v>
      </c>
      <c r="AE2239" t="s">
        <v>303</v>
      </c>
      <c r="AF2239">
        <v>0</v>
      </c>
      <c r="AG2239">
        <v>0</v>
      </c>
      <c r="AH2239">
        <v>0</v>
      </c>
      <c r="AI2239">
        <v>0</v>
      </c>
    </row>
    <row r="2240" spans="3:35">
      <c r="C2240">
        <v>247</v>
      </c>
      <c r="F2240" t="s">
        <v>1049</v>
      </c>
      <c r="G2240" t="s">
        <v>1049</v>
      </c>
    </row>
    <row r="2241" spans="3:35">
      <c r="C2241">
        <v>248</v>
      </c>
      <c r="F2241" t="s">
        <v>1049</v>
      </c>
      <c r="G2241" t="s">
        <v>1049</v>
      </c>
    </row>
    <row r="2242" spans="3:35">
      <c r="C2242">
        <v>249</v>
      </c>
      <c r="F2242" t="s">
        <v>1049</v>
      </c>
      <c r="G2242" t="s">
        <v>1049</v>
      </c>
    </row>
    <row r="2243" spans="3:35">
      <c r="C2243">
        <v>250</v>
      </c>
      <c r="D2243" s="1" t="s">
        <v>1485</v>
      </c>
      <c r="E2243" s="2" t="s">
        <v>1093</v>
      </c>
      <c r="F2243" t="s">
        <v>1296</v>
      </c>
      <c r="G2243" t="s">
        <v>1377</v>
      </c>
      <c r="I2243">
        <v>0</v>
      </c>
      <c r="J2243">
        <v>0</v>
      </c>
      <c r="K2243">
        <v>0</v>
      </c>
      <c r="L2243">
        <v>0</v>
      </c>
      <c r="M2243">
        <v>0</v>
      </c>
      <c r="N2243">
        <v>0</v>
      </c>
      <c r="O2243">
        <v>0</v>
      </c>
      <c r="P2243">
        <v>0</v>
      </c>
      <c r="Q2243">
        <v>1</v>
      </c>
      <c r="R2243" s="20">
        <v>0</v>
      </c>
      <c r="S2243" t="s">
        <v>303</v>
      </c>
      <c r="T2243" t="s">
        <v>303</v>
      </c>
      <c r="U2243" s="20" t="s">
        <v>303</v>
      </c>
      <c r="V2243">
        <v>0</v>
      </c>
      <c r="W2243">
        <v>0</v>
      </c>
      <c r="X2243" s="20">
        <v>1</v>
      </c>
      <c r="Y2243" t="s">
        <v>303</v>
      </c>
      <c r="Z2243" t="s">
        <v>303</v>
      </c>
      <c r="AA2243" s="20" t="s">
        <v>303</v>
      </c>
      <c r="AB2243" t="s">
        <v>303</v>
      </c>
      <c r="AC2243" t="s">
        <v>303</v>
      </c>
      <c r="AD2243">
        <v>0</v>
      </c>
      <c r="AE2243">
        <v>0</v>
      </c>
      <c r="AF2243" t="s">
        <v>303</v>
      </c>
      <c r="AG2243" t="s">
        <v>303</v>
      </c>
      <c r="AH2243">
        <v>0</v>
      </c>
      <c r="AI2243">
        <v>0</v>
      </c>
    </row>
    <row r="2244" spans="3:35">
      <c r="C2244">
        <v>251</v>
      </c>
      <c r="D2244" t="s">
        <v>1486</v>
      </c>
      <c r="F2244" t="s">
        <v>1299</v>
      </c>
      <c r="G2244" t="s">
        <v>1379</v>
      </c>
      <c r="I2244">
        <v>0</v>
      </c>
      <c r="J2244">
        <v>0</v>
      </c>
      <c r="K2244">
        <v>0</v>
      </c>
      <c r="L2244">
        <v>0</v>
      </c>
      <c r="M2244">
        <v>0</v>
      </c>
      <c r="N2244">
        <v>0</v>
      </c>
      <c r="O2244">
        <v>0</v>
      </c>
      <c r="P2244">
        <v>0</v>
      </c>
      <c r="Q2244">
        <v>1</v>
      </c>
      <c r="R2244" s="20">
        <v>0</v>
      </c>
      <c r="S2244" t="s">
        <v>303</v>
      </c>
      <c r="T2244" t="s">
        <v>303</v>
      </c>
      <c r="U2244" s="20" t="s">
        <v>303</v>
      </c>
      <c r="V2244">
        <v>0</v>
      </c>
      <c r="W2244">
        <v>0</v>
      </c>
      <c r="X2244" s="20">
        <v>0</v>
      </c>
      <c r="Y2244">
        <v>0</v>
      </c>
      <c r="Z2244">
        <v>0</v>
      </c>
      <c r="AA2244" s="20">
        <v>1</v>
      </c>
      <c r="AB2244" t="s">
        <v>303</v>
      </c>
      <c r="AC2244" t="s">
        <v>303</v>
      </c>
      <c r="AD2244">
        <v>0</v>
      </c>
      <c r="AE2244">
        <v>0</v>
      </c>
      <c r="AF2244">
        <v>0</v>
      </c>
      <c r="AG2244">
        <v>0</v>
      </c>
      <c r="AH2244">
        <v>0</v>
      </c>
      <c r="AI2244">
        <v>0</v>
      </c>
    </row>
    <row r="2245" spans="3:35">
      <c r="C2245">
        <v>252</v>
      </c>
      <c r="D2245" s="5"/>
      <c r="F2245" t="s">
        <v>1299</v>
      </c>
      <c r="G2245" t="s">
        <v>1379</v>
      </c>
      <c r="I2245">
        <v>0</v>
      </c>
      <c r="J2245">
        <v>0</v>
      </c>
      <c r="K2245">
        <v>0</v>
      </c>
      <c r="L2245">
        <v>0</v>
      </c>
      <c r="M2245">
        <v>0</v>
      </c>
      <c r="N2245">
        <v>0</v>
      </c>
      <c r="O2245">
        <v>1</v>
      </c>
      <c r="P2245">
        <v>0</v>
      </c>
      <c r="Q2245">
        <v>0</v>
      </c>
      <c r="R2245" s="20">
        <v>1</v>
      </c>
      <c r="S2245" t="s">
        <v>303</v>
      </c>
      <c r="T2245" t="s">
        <v>303</v>
      </c>
      <c r="U2245" s="20" t="s">
        <v>303</v>
      </c>
      <c r="V2245">
        <v>1</v>
      </c>
      <c r="W2245">
        <v>0</v>
      </c>
      <c r="X2245" s="20">
        <v>0</v>
      </c>
      <c r="Y2245">
        <v>0</v>
      </c>
      <c r="Z2245">
        <v>1</v>
      </c>
      <c r="AA2245" s="20">
        <v>1</v>
      </c>
      <c r="AB2245" t="s">
        <v>303</v>
      </c>
      <c r="AC2245" t="s">
        <v>303</v>
      </c>
      <c r="AD2245">
        <v>0</v>
      </c>
      <c r="AE2245">
        <v>0</v>
      </c>
      <c r="AF2245">
        <v>0</v>
      </c>
      <c r="AG2245">
        <v>0</v>
      </c>
      <c r="AH2245">
        <v>0</v>
      </c>
      <c r="AI2245">
        <v>0</v>
      </c>
    </row>
    <row r="2246" spans="3:35">
      <c r="C2246">
        <v>253</v>
      </c>
      <c r="D2246" s="5"/>
      <c r="E2246" s="2" t="s">
        <v>1095</v>
      </c>
      <c r="F2246" t="s">
        <v>1297</v>
      </c>
      <c r="G2246" t="s">
        <v>1373</v>
      </c>
      <c r="I2246">
        <v>0</v>
      </c>
      <c r="J2246">
        <v>0</v>
      </c>
      <c r="K2246">
        <v>0</v>
      </c>
      <c r="L2246">
        <v>0</v>
      </c>
      <c r="M2246">
        <v>0</v>
      </c>
      <c r="N2246">
        <v>0</v>
      </c>
      <c r="O2246">
        <v>0</v>
      </c>
      <c r="P2246">
        <v>0</v>
      </c>
      <c r="Q2246">
        <v>1</v>
      </c>
      <c r="R2246" s="20">
        <v>0</v>
      </c>
      <c r="S2246" t="s">
        <v>303</v>
      </c>
      <c r="T2246" t="s">
        <v>303</v>
      </c>
      <c r="U2246" s="20" t="s">
        <v>303</v>
      </c>
      <c r="V2246">
        <v>0</v>
      </c>
      <c r="W2246">
        <v>1</v>
      </c>
      <c r="X2246" s="20">
        <v>0</v>
      </c>
      <c r="Y2246">
        <v>0</v>
      </c>
      <c r="Z2246">
        <v>0</v>
      </c>
      <c r="AA2246" s="20">
        <v>0</v>
      </c>
      <c r="AB2246" t="s">
        <v>303</v>
      </c>
      <c r="AC2246" t="s">
        <v>303</v>
      </c>
      <c r="AD2246">
        <v>0</v>
      </c>
      <c r="AE2246">
        <v>0</v>
      </c>
      <c r="AF2246">
        <v>0</v>
      </c>
      <c r="AG2246">
        <v>0</v>
      </c>
      <c r="AH2246">
        <v>0</v>
      </c>
      <c r="AI2246">
        <v>0</v>
      </c>
    </row>
    <row r="2247" spans="3:35">
      <c r="C2247">
        <v>254</v>
      </c>
      <c r="D2247" s="5"/>
      <c r="F2247" t="s">
        <v>1300</v>
      </c>
      <c r="G2247" t="s">
        <v>1375</v>
      </c>
      <c r="I2247">
        <v>0</v>
      </c>
      <c r="J2247">
        <v>0</v>
      </c>
      <c r="K2247">
        <v>0</v>
      </c>
      <c r="L2247">
        <v>0</v>
      </c>
      <c r="M2247">
        <v>0</v>
      </c>
      <c r="N2247">
        <v>0</v>
      </c>
      <c r="O2247">
        <v>0</v>
      </c>
      <c r="P2247">
        <v>0</v>
      </c>
      <c r="Q2247">
        <v>1</v>
      </c>
      <c r="R2247" s="20">
        <v>0</v>
      </c>
      <c r="S2247" t="s">
        <v>303</v>
      </c>
      <c r="T2247" t="s">
        <v>303</v>
      </c>
      <c r="U2247" s="20" t="s">
        <v>303</v>
      </c>
      <c r="V2247">
        <v>0</v>
      </c>
      <c r="W2247">
        <v>0</v>
      </c>
      <c r="X2247" s="20">
        <v>0</v>
      </c>
      <c r="Y2247">
        <v>1</v>
      </c>
      <c r="Z2247">
        <v>0</v>
      </c>
      <c r="AA2247" s="20">
        <v>0</v>
      </c>
      <c r="AB2247" t="s">
        <v>303</v>
      </c>
      <c r="AC2247" t="s">
        <v>303</v>
      </c>
      <c r="AD2247">
        <v>0</v>
      </c>
      <c r="AE2247">
        <v>0</v>
      </c>
      <c r="AF2247">
        <v>0</v>
      </c>
      <c r="AG2247">
        <v>0</v>
      </c>
      <c r="AH2247">
        <v>0</v>
      </c>
      <c r="AI2247">
        <v>0</v>
      </c>
    </row>
    <row r="2248" spans="3:35">
      <c r="C2248">
        <v>255</v>
      </c>
      <c r="D2248" s="5"/>
      <c r="F2248" t="s">
        <v>1300</v>
      </c>
      <c r="G2248" t="s">
        <v>1375</v>
      </c>
      <c r="I2248">
        <v>0</v>
      </c>
      <c r="J2248">
        <v>0</v>
      </c>
      <c r="K2248">
        <v>0</v>
      </c>
      <c r="L2248">
        <v>1</v>
      </c>
      <c r="M2248">
        <v>0</v>
      </c>
      <c r="N2248">
        <v>0</v>
      </c>
      <c r="O2248">
        <v>1</v>
      </c>
      <c r="P2248">
        <v>0</v>
      </c>
      <c r="Q2248">
        <v>0</v>
      </c>
      <c r="R2248" s="20">
        <v>1</v>
      </c>
      <c r="S2248" t="s">
        <v>303</v>
      </c>
      <c r="T2248" t="s">
        <v>303</v>
      </c>
      <c r="U2248" s="20" t="s">
        <v>303</v>
      </c>
      <c r="V2248">
        <v>1</v>
      </c>
      <c r="W2248">
        <v>0</v>
      </c>
      <c r="X2248" s="20">
        <v>0</v>
      </c>
      <c r="Y2248">
        <v>0</v>
      </c>
      <c r="Z2248">
        <v>1</v>
      </c>
      <c r="AA2248" s="20">
        <v>0</v>
      </c>
      <c r="AB2248" t="s">
        <v>303</v>
      </c>
      <c r="AC2248" t="s">
        <v>303</v>
      </c>
      <c r="AD2248">
        <v>0</v>
      </c>
      <c r="AE2248">
        <v>0</v>
      </c>
      <c r="AF2248">
        <v>0</v>
      </c>
      <c r="AG2248">
        <v>0</v>
      </c>
      <c r="AH2248">
        <v>0</v>
      </c>
      <c r="AI2248">
        <v>0</v>
      </c>
    </row>
    <row r="2249" spans="3:35">
      <c r="C2249">
        <v>256</v>
      </c>
      <c r="D2249" s="5"/>
      <c r="E2249" s="2" t="s">
        <v>1097</v>
      </c>
      <c r="F2249" t="s">
        <v>1312</v>
      </c>
      <c r="G2249" t="s">
        <v>1290</v>
      </c>
      <c r="I2249">
        <v>0</v>
      </c>
      <c r="J2249">
        <v>0</v>
      </c>
      <c r="K2249">
        <v>0</v>
      </c>
      <c r="L2249">
        <v>0</v>
      </c>
      <c r="M2249">
        <v>0</v>
      </c>
      <c r="N2249">
        <v>0</v>
      </c>
      <c r="O2249">
        <v>0</v>
      </c>
      <c r="P2249">
        <v>0</v>
      </c>
      <c r="Q2249">
        <v>1</v>
      </c>
      <c r="R2249" s="20">
        <v>0</v>
      </c>
      <c r="S2249" t="s">
        <v>303</v>
      </c>
      <c r="T2249" t="s">
        <v>303</v>
      </c>
      <c r="U2249" s="20" t="s">
        <v>303</v>
      </c>
      <c r="V2249">
        <v>0</v>
      </c>
      <c r="W2249">
        <v>1</v>
      </c>
      <c r="X2249" s="20">
        <v>0</v>
      </c>
      <c r="Y2249">
        <v>0</v>
      </c>
      <c r="Z2249">
        <v>0</v>
      </c>
      <c r="AA2249" s="20">
        <v>0</v>
      </c>
      <c r="AB2249" t="s">
        <v>303</v>
      </c>
      <c r="AC2249" t="s">
        <v>303</v>
      </c>
      <c r="AD2249">
        <v>0</v>
      </c>
      <c r="AE2249">
        <v>0</v>
      </c>
      <c r="AF2249">
        <v>0</v>
      </c>
      <c r="AG2249">
        <v>0</v>
      </c>
      <c r="AH2249">
        <v>0</v>
      </c>
      <c r="AI2249">
        <v>0</v>
      </c>
    </row>
    <row r="2250" spans="3:35">
      <c r="C2250">
        <v>257</v>
      </c>
      <c r="D2250" s="5"/>
      <c r="F2250" t="s">
        <v>1313</v>
      </c>
      <c r="G2250" t="s">
        <v>1291</v>
      </c>
      <c r="I2250">
        <v>0</v>
      </c>
      <c r="J2250">
        <v>0</v>
      </c>
      <c r="K2250">
        <v>0</v>
      </c>
      <c r="L2250">
        <v>0</v>
      </c>
      <c r="M2250">
        <v>0</v>
      </c>
      <c r="N2250">
        <v>0</v>
      </c>
      <c r="O2250">
        <v>0</v>
      </c>
      <c r="P2250">
        <v>0</v>
      </c>
      <c r="Q2250">
        <v>1</v>
      </c>
      <c r="R2250" s="20">
        <v>0</v>
      </c>
      <c r="S2250" t="s">
        <v>303</v>
      </c>
      <c r="T2250" t="s">
        <v>303</v>
      </c>
      <c r="U2250" s="20" t="s">
        <v>303</v>
      </c>
      <c r="V2250">
        <v>0</v>
      </c>
      <c r="W2250">
        <v>0</v>
      </c>
      <c r="X2250" s="20">
        <v>0</v>
      </c>
      <c r="Y2250">
        <v>1</v>
      </c>
      <c r="Z2250">
        <v>0</v>
      </c>
      <c r="AA2250" s="20">
        <v>0</v>
      </c>
      <c r="AB2250" t="s">
        <v>303</v>
      </c>
      <c r="AC2250" t="s">
        <v>303</v>
      </c>
      <c r="AD2250">
        <v>0</v>
      </c>
      <c r="AE2250">
        <v>0</v>
      </c>
      <c r="AF2250">
        <v>0</v>
      </c>
      <c r="AG2250">
        <v>0</v>
      </c>
      <c r="AH2250">
        <v>0</v>
      </c>
      <c r="AI2250">
        <v>0</v>
      </c>
    </row>
    <row r="2251" spans="3:35">
      <c r="C2251">
        <v>258</v>
      </c>
      <c r="D2251" s="5"/>
      <c r="F2251" t="s">
        <v>1313</v>
      </c>
      <c r="G2251" t="s">
        <v>1291</v>
      </c>
      <c r="I2251">
        <v>0</v>
      </c>
      <c r="J2251">
        <v>0</v>
      </c>
      <c r="K2251">
        <v>0</v>
      </c>
      <c r="L2251">
        <v>1</v>
      </c>
      <c r="M2251">
        <v>0</v>
      </c>
      <c r="N2251">
        <v>0</v>
      </c>
      <c r="O2251">
        <v>1</v>
      </c>
      <c r="P2251">
        <v>0</v>
      </c>
      <c r="Q2251">
        <v>0</v>
      </c>
      <c r="R2251" s="20">
        <v>1</v>
      </c>
      <c r="S2251" t="s">
        <v>303</v>
      </c>
      <c r="T2251" t="s">
        <v>303</v>
      </c>
      <c r="U2251" s="20" t="s">
        <v>303</v>
      </c>
      <c r="V2251">
        <v>1</v>
      </c>
      <c r="W2251">
        <v>0</v>
      </c>
      <c r="X2251" s="20">
        <v>0</v>
      </c>
      <c r="Y2251">
        <v>0</v>
      </c>
      <c r="Z2251">
        <v>1</v>
      </c>
      <c r="AA2251" s="20">
        <v>0</v>
      </c>
      <c r="AB2251" t="s">
        <v>303</v>
      </c>
      <c r="AC2251" t="s">
        <v>303</v>
      </c>
      <c r="AD2251">
        <v>0</v>
      </c>
      <c r="AE2251">
        <v>0</v>
      </c>
      <c r="AF2251">
        <v>0</v>
      </c>
      <c r="AG2251">
        <v>0</v>
      </c>
      <c r="AH2251">
        <v>0</v>
      </c>
      <c r="AI2251">
        <v>0</v>
      </c>
    </row>
    <row r="2252" spans="3:35">
      <c r="C2252">
        <v>259</v>
      </c>
      <c r="D2252" s="5"/>
      <c r="E2252" s="2" t="s">
        <v>1099</v>
      </c>
      <c r="F2252" t="s">
        <v>1303</v>
      </c>
      <c r="G2252" t="s">
        <v>1380</v>
      </c>
      <c r="I2252">
        <v>0</v>
      </c>
      <c r="J2252">
        <v>0</v>
      </c>
      <c r="K2252">
        <v>0</v>
      </c>
      <c r="L2252">
        <v>0</v>
      </c>
      <c r="M2252">
        <v>0</v>
      </c>
      <c r="N2252">
        <v>0</v>
      </c>
      <c r="O2252">
        <v>0</v>
      </c>
      <c r="P2252">
        <v>0</v>
      </c>
      <c r="Q2252">
        <v>1</v>
      </c>
      <c r="R2252" s="20">
        <v>0</v>
      </c>
      <c r="S2252" t="s">
        <v>303</v>
      </c>
      <c r="T2252" t="s">
        <v>303</v>
      </c>
      <c r="U2252" s="20" t="s">
        <v>303</v>
      </c>
      <c r="V2252">
        <v>0</v>
      </c>
      <c r="W2252">
        <v>1</v>
      </c>
      <c r="X2252" s="20">
        <v>0</v>
      </c>
      <c r="Y2252">
        <v>0</v>
      </c>
      <c r="Z2252">
        <v>0</v>
      </c>
      <c r="AA2252" s="20">
        <v>0</v>
      </c>
      <c r="AB2252" t="s">
        <v>303</v>
      </c>
      <c r="AC2252" t="s">
        <v>303</v>
      </c>
      <c r="AD2252">
        <v>0</v>
      </c>
      <c r="AE2252">
        <v>0</v>
      </c>
      <c r="AF2252">
        <v>0</v>
      </c>
      <c r="AG2252">
        <v>0</v>
      </c>
      <c r="AH2252">
        <v>0</v>
      </c>
      <c r="AI2252">
        <v>0</v>
      </c>
    </row>
    <row r="2253" spans="3:35">
      <c r="C2253">
        <v>260</v>
      </c>
      <c r="D2253" s="5"/>
      <c r="F2253" t="s">
        <v>1306</v>
      </c>
      <c r="G2253" t="s">
        <v>1381</v>
      </c>
      <c r="I2253">
        <v>0</v>
      </c>
      <c r="J2253">
        <v>0</v>
      </c>
      <c r="K2253">
        <v>0</v>
      </c>
      <c r="L2253">
        <v>0</v>
      </c>
      <c r="M2253">
        <v>0</v>
      </c>
      <c r="N2253">
        <v>0</v>
      </c>
      <c r="O2253">
        <v>0</v>
      </c>
      <c r="P2253">
        <v>0</v>
      </c>
      <c r="Q2253">
        <v>1</v>
      </c>
      <c r="R2253" s="20">
        <v>0</v>
      </c>
      <c r="S2253" t="s">
        <v>303</v>
      </c>
      <c r="T2253" t="s">
        <v>303</v>
      </c>
      <c r="U2253" s="20" t="s">
        <v>303</v>
      </c>
      <c r="V2253">
        <v>0</v>
      </c>
      <c r="W2253">
        <v>0</v>
      </c>
      <c r="X2253" s="20">
        <v>0</v>
      </c>
      <c r="Y2253">
        <v>1</v>
      </c>
      <c r="Z2253">
        <v>0</v>
      </c>
      <c r="AA2253" s="20">
        <v>0</v>
      </c>
      <c r="AB2253" t="s">
        <v>303</v>
      </c>
      <c r="AC2253" t="s">
        <v>303</v>
      </c>
      <c r="AD2253">
        <v>0</v>
      </c>
      <c r="AE2253">
        <v>0</v>
      </c>
      <c r="AF2253">
        <v>0</v>
      </c>
      <c r="AG2253">
        <v>0</v>
      </c>
      <c r="AH2253">
        <v>0</v>
      </c>
      <c r="AI2253">
        <v>0</v>
      </c>
    </row>
    <row r="2254" spans="3:35">
      <c r="C2254">
        <v>261</v>
      </c>
      <c r="D2254" s="5"/>
      <c r="F2254" t="s">
        <v>1306</v>
      </c>
      <c r="G2254" t="s">
        <v>1381</v>
      </c>
      <c r="I2254">
        <v>0</v>
      </c>
      <c r="J2254">
        <v>0</v>
      </c>
      <c r="K2254">
        <v>0</v>
      </c>
      <c r="L2254">
        <v>1</v>
      </c>
      <c r="M2254">
        <v>0</v>
      </c>
      <c r="N2254">
        <v>0</v>
      </c>
      <c r="O2254">
        <v>1</v>
      </c>
      <c r="P2254">
        <v>0</v>
      </c>
      <c r="Q2254">
        <v>0</v>
      </c>
      <c r="R2254" s="20">
        <v>1</v>
      </c>
      <c r="S2254" t="s">
        <v>303</v>
      </c>
      <c r="T2254" t="s">
        <v>303</v>
      </c>
      <c r="U2254" s="20" t="s">
        <v>303</v>
      </c>
      <c r="V2254">
        <v>1</v>
      </c>
      <c r="W2254">
        <v>0</v>
      </c>
      <c r="X2254" s="20">
        <v>0</v>
      </c>
      <c r="Y2254">
        <v>0</v>
      </c>
      <c r="Z2254">
        <v>1</v>
      </c>
      <c r="AA2254" s="20">
        <v>0</v>
      </c>
      <c r="AB2254" t="s">
        <v>303</v>
      </c>
      <c r="AC2254" t="s">
        <v>303</v>
      </c>
      <c r="AD2254">
        <v>0</v>
      </c>
      <c r="AE2254">
        <v>0</v>
      </c>
      <c r="AF2254">
        <v>0</v>
      </c>
      <c r="AG2254">
        <v>0</v>
      </c>
      <c r="AH2254">
        <v>0</v>
      </c>
      <c r="AI2254">
        <v>0</v>
      </c>
    </row>
    <row r="2255" spans="3:35">
      <c r="C2255">
        <v>262</v>
      </c>
      <c r="D2255" s="5"/>
      <c r="E2255" s="2" t="s">
        <v>1413</v>
      </c>
      <c r="F2255" t="s">
        <v>1302</v>
      </c>
      <c r="G2255" t="s">
        <v>1292</v>
      </c>
      <c r="I2255">
        <v>0</v>
      </c>
      <c r="J2255">
        <v>0</v>
      </c>
      <c r="K2255">
        <v>0</v>
      </c>
      <c r="L2255">
        <v>0</v>
      </c>
      <c r="M2255">
        <v>0</v>
      </c>
      <c r="N2255">
        <v>0</v>
      </c>
      <c r="O2255">
        <v>0</v>
      </c>
      <c r="P2255">
        <v>0</v>
      </c>
      <c r="Q2255">
        <v>0</v>
      </c>
      <c r="R2255" s="20">
        <v>1</v>
      </c>
      <c r="S2255" t="s">
        <v>303</v>
      </c>
      <c r="T2255" t="s">
        <v>303</v>
      </c>
      <c r="U2255" s="20" t="s">
        <v>303</v>
      </c>
      <c r="V2255">
        <v>0</v>
      </c>
      <c r="W2255">
        <v>1</v>
      </c>
      <c r="X2255" s="20">
        <v>0</v>
      </c>
      <c r="Y2255">
        <v>1</v>
      </c>
      <c r="Z2255">
        <v>0</v>
      </c>
      <c r="AA2255" s="20">
        <v>0</v>
      </c>
      <c r="AB2255" t="s">
        <v>303</v>
      </c>
      <c r="AC2255" t="s">
        <v>303</v>
      </c>
      <c r="AD2255">
        <v>0</v>
      </c>
      <c r="AE2255">
        <v>0</v>
      </c>
      <c r="AF2255">
        <v>0</v>
      </c>
      <c r="AG2255">
        <v>0</v>
      </c>
      <c r="AH2255">
        <v>0</v>
      </c>
      <c r="AI2255">
        <v>0</v>
      </c>
    </row>
    <row r="2256" spans="3:35">
      <c r="C2256">
        <v>263</v>
      </c>
      <c r="D2256" s="5"/>
      <c r="F2256" t="s">
        <v>1305</v>
      </c>
      <c r="G2256" t="s">
        <v>1293</v>
      </c>
      <c r="I2256">
        <v>0</v>
      </c>
      <c r="J2256">
        <v>0</v>
      </c>
      <c r="K2256">
        <v>0</v>
      </c>
      <c r="L2256">
        <v>0</v>
      </c>
      <c r="M2256">
        <v>0</v>
      </c>
      <c r="N2256">
        <v>0</v>
      </c>
      <c r="O2256">
        <v>0</v>
      </c>
      <c r="P2256">
        <v>0</v>
      </c>
      <c r="Q2256">
        <v>0</v>
      </c>
      <c r="R2256" s="20">
        <v>1</v>
      </c>
      <c r="S2256" t="s">
        <v>303</v>
      </c>
      <c r="T2256" t="s">
        <v>303</v>
      </c>
      <c r="U2256" s="20" t="s">
        <v>303</v>
      </c>
      <c r="V2256">
        <v>1</v>
      </c>
      <c r="W2256">
        <v>0</v>
      </c>
      <c r="X2256" s="20">
        <v>0</v>
      </c>
      <c r="Y2256">
        <v>1</v>
      </c>
      <c r="Z2256">
        <v>0</v>
      </c>
      <c r="AA2256" s="20">
        <v>0</v>
      </c>
      <c r="AB2256" t="s">
        <v>303</v>
      </c>
      <c r="AC2256" t="s">
        <v>303</v>
      </c>
      <c r="AD2256">
        <v>0</v>
      </c>
      <c r="AE2256">
        <v>0</v>
      </c>
      <c r="AF2256">
        <v>0</v>
      </c>
      <c r="AG2256">
        <v>0</v>
      </c>
      <c r="AH2256">
        <v>0</v>
      </c>
      <c r="AI2256">
        <v>0</v>
      </c>
    </row>
    <row r="2257" spans="3:35">
      <c r="C2257">
        <v>264</v>
      </c>
      <c r="D2257" s="5"/>
      <c r="F2257" t="s">
        <v>1305</v>
      </c>
      <c r="G2257" t="s">
        <v>1293</v>
      </c>
      <c r="I2257">
        <v>0</v>
      </c>
      <c r="J2257">
        <v>0</v>
      </c>
      <c r="K2257">
        <v>0</v>
      </c>
      <c r="L2257">
        <v>1</v>
      </c>
      <c r="M2257">
        <v>0</v>
      </c>
      <c r="N2257">
        <v>0</v>
      </c>
      <c r="O2257">
        <v>1</v>
      </c>
      <c r="P2257">
        <v>0</v>
      </c>
      <c r="Q2257">
        <v>0</v>
      </c>
      <c r="R2257" s="20">
        <v>1</v>
      </c>
      <c r="S2257" t="s">
        <v>303</v>
      </c>
      <c r="T2257" t="s">
        <v>303</v>
      </c>
      <c r="U2257" s="20" t="s">
        <v>303</v>
      </c>
      <c r="V2257">
        <v>0</v>
      </c>
      <c r="W2257">
        <v>0</v>
      </c>
      <c r="X2257" s="20">
        <v>0</v>
      </c>
      <c r="Y2257">
        <v>0</v>
      </c>
      <c r="Z2257">
        <v>1</v>
      </c>
      <c r="AA2257" s="20">
        <v>0</v>
      </c>
      <c r="AB2257" t="s">
        <v>303</v>
      </c>
      <c r="AC2257" t="s">
        <v>303</v>
      </c>
      <c r="AD2257">
        <v>0</v>
      </c>
      <c r="AE2257">
        <v>0</v>
      </c>
      <c r="AF2257">
        <v>0</v>
      </c>
      <c r="AG2257">
        <v>0</v>
      </c>
      <c r="AH2257">
        <v>0</v>
      </c>
      <c r="AI2257">
        <v>0</v>
      </c>
    </row>
    <row r="2258" spans="3:35">
      <c r="C2258">
        <v>265</v>
      </c>
      <c r="D2258" s="5"/>
      <c r="E2258" s="2" t="s">
        <v>1091</v>
      </c>
      <c r="F2258" t="s">
        <v>713</v>
      </c>
      <c r="G2258" t="s">
        <v>1382</v>
      </c>
      <c r="I2258">
        <v>0</v>
      </c>
      <c r="J2258">
        <v>0</v>
      </c>
      <c r="K2258">
        <v>0</v>
      </c>
      <c r="L2258">
        <v>0</v>
      </c>
      <c r="M2258">
        <v>0</v>
      </c>
      <c r="N2258">
        <v>0</v>
      </c>
      <c r="O2258">
        <v>0</v>
      </c>
      <c r="P2258">
        <v>0</v>
      </c>
      <c r="Q2258">
        <v>1</v>
      </c>
      <c r="R2258" s="20">
        <v>0</v>
      </c>
      <c r="S2258" t="s">
        <v>303</v>
      </c>
      <c r="T2258" t="s">
        <v>303</v>
      </c>
      <c r="U2258" s="20" t="s">
        <v>303</v>
      </c>
      <c r="V2258">
        <v>0</v>
      </c>
      <c r="W2258">
        <v>1</v>
      </c>
      <c r="X2258" s="20">
        <v>0</v>
      </c>
      <c r="Y2258">
        <v>0</v>
      </c>
      <c r="Z2258">
        <v>0</v>
      </c>
      <c r="AA2258" s="20">
        <v>0</v>
      </c>
      <c r="AB2258" t="s">
        <v>303</v>
      </c>
      <c r="AC2258" t="s">
        <v>303</v>
      </c>
      <c r="AD2258">
        <v>0</v>
      </c>
      <c r="AE2258">
        <v>0</v>
      </c>
      <c r="AF2258">
        <v>0</v>
      </c>
      <c r="AG2258">
        <v>0</v>
      </c>
      <c r="AH2258">
        <v>0</v>
      </c>
      <c r="AI2258">
        <v>0</v>
      </c>
    </row>
    <row r="2259" spans="3:35">
      <c r="C2259">
        <v>266</v>
      </c>
      <c r="D2259" s="5"/>
      <c r="F2259" t="s">
        <v>714</v>
      </c>
      <c r="G2259" t="s">
        <v>1383</v>
      </c>
      <c r="H2259" t="s">
        <v>1487</v>
      </c>
      <c r="I2259">
        <v>0</v>
      </c>
      <c r="J2259">
        <v>0</v>
      </c>
      <c r="K2259">
        <v>0</v>
      </c>
      <c r="L2259">
        <v>0</v>
      </c>
      <c r="M2259">
        <v>0</v>
      </c>
      <c r="N2259">
        <v>0</v>
      </c>
      <c r="O2259">
        <v>0</v>
      </c>
      <c r="P2259">
        <v>0</v>
      </c>
      <c r="Q2259">
        <v>1</v>
      </c>
      <c r="R2259" s="20">
        <v>0</v>
      </c>
      <c r="S2259" t="s">
        <v>303</v>
      </c>
      <c r="T2259" t="s">
        <v>303</v>
      </c>
      <c r="U2259" s="20" t="s">
        <v>303</v>
      </c>
      <c r="V2259">
        <v>0</v>
      </c>
      <c r="W2259">
        <v>0</v>
      </c>
      <c r="X2259" s="20">
        <v>0</v>
      </c>
      <c r="Y2259">
        <v>1</v>
      </c>
      <c r="Z2259">
        <v>0</v>
      </c>
      <c r="AA2259" s="20">
        <v>0</v>
      </c>
      <c r="AB2259" t="s">
        <v>303</v>
      </c>
      <c r="AC2259" t="s">
        <v>303</v>
      </c>
      <c r="AD2259">
        <v>0</v>
      </c>
      <c r="AE2259">
        <v>0</v>
      </c>
      <c r="AF2259">
        <v>0</v>
      </c>
      <c r="AG2259">
        <v>0</v>
      </c>
      <c r="AH2259">
        <v>0</v>
      </c>
      <c r="AI2259">
        <v>0</v>
      </c>
    </row>
    <row r="2260" spans="3:35">
      <c r="C2260">
        <v>267</v>
      </c>
      <c r="D2260" s="5"/>
      <c r="F2260" t="s">
        <v>714</v>
      </c>
      <c r="G2260" t="s">
        <v>1383</v>
      </c>
      <c r="H2260" t="s">
        <v>1488</v>
      </c>
      <c r="I2260">
        <v>0</v>
      </c>
      <c r="J2260">
        <v>1</v>
      </c>
      <c r="K2260">
        <v>1</v>
      </c>
      <c r="L2260">
        <v>1</v>
      </c>
      <c r="M2260">
        <v>0</v>
      </c>
      <c r="N2260">
        <v>0</v>
      </c>
      <c r="O2260">
        <v>1</v>
      </c>
      <c r="P2260">
        <v>0</v>
      </c>
      <c r="Q2260">
        <v>0</v>
      </c>
      <c r="R2260" s="20">
        <v>1</v>
      </c>
      <c r="S2260" t="s">
        <v>303</v>
      </c>
      <c r="T2260" t="s">
        <v>303</v>
      </c>
      <c r="U2260" s="20" t="s">
        <v>303</v>
      </c>
      <c r="V2260">
        <v>1</v>
      </c>
      <c r="W2260">
        <v>0</v>
      </c>
      <c r="X2260" s="20">
        <v>0</v>
      </c>
      <c r="Y2260">
        <v>0</v>
      </c>
      <c r="Z2260">
        <v>1</v>
      </c>
      <c r="AA2260" s="20">
        <v>0</v>
      </c>
      <c r="AB2260">
        <v>0</v>
      </c>
      <c r="AC2260">
        <v>1</v>
      </c>
      <c r="AD2260">
        <v>0</v>
      </c>
      <c r="AE2260">
        <v>0</v>
      </c>
      <c r="AF2260">
        <v>0</v>
      </c>
      <c r="AG2260">
        <v>0</v>
      </c>
      <c r="AH2260">
        <v>0</v>
      </c>
      <c r="AI2260">
        <v>0</v>
      </c>
    </row>
    <row r="2261" spans="3:35">
      <c r="C2261">
        <v>268</v>
      </c>
      <c r="D2261" s="3"/>
      <c r="E2261" s="2" t="s">
        <v>1102</v>
      </c>
      <c r="F2261" t="s">
        <v>713</v>
      </c>
      <c r="G2261" t="s">
        <v>1377</v>
      </c>
      <c r="I2261">
        <v>0</v>
      </c>
      <c r="J2261">
        <v>1</v>
      </c>
      <c r="K2261">
        <v>1</v>
      </c>
      <c r="L2261">
        <v>0</v>
      </c>
      <c r="M2261">
        <v>0</v>
      </c>
      <c r="N2261">
        <v>0</v>
      </c>
      <c r="O2261">
        <v>0</v>
      </c>
      <c r="P2261">
        <v>0</v>
      </c>
      <c r="Q2261">
        <v>1</v>
      </c>
      <c r="R2261" s="20">
        <v>0</v>
      </c>
      <c r="S2261" t="s">
        <v>303</v>
      </c>
      <c r="T2261" t="s">
        <v>303</v>
      </c>
      <c r="U2261" s="20" t="s">
        <v>303</v>
      </c>
      <c r="V2261">
        <v>0</v>
      </c>
      <c r="W2261">
        <v>0</v>
      </c>
      <c r="X2261" s="20">
        <v>1</v>
      </c>
      <c r="Y2261">
        <v>0</v>
      </c>
      <c r="Z2261">
        <v>0</v>
      </c>
      <c r="AA2261" s="20">
        <v>0</v>
      </c>
      <c r="AB2261">
        <v>1</v>
      </c>
      <c r="AC2261">
        <v>0</v>
      </c>
      <c r="AD2261">
        <v>0</v>
      </c>
      <c r="AE2261">
        <v>0</v>
      </c>
      <c r="AF2261">
        <v>0</v>
      </c>
      <c r="AG2261">
        <v>0</v>
      </c>
      <c r="AH2261">
        <v>0</v>
      </c>
      <c r="AI2261">
        <v>0</v>
      </c>
    </row>
    <row r="2262" spans="3:35">
      <c r="C2262">
        <v>269</v>
      </c>
      <c r="D2262" s="3"/>
      <c r="F2262" t="s">
        <v>714</v>
      </c>
      <c r="G2262" t="s">
        <v>1379</v>
      </c>
      <c r="I2262">
        <v>0</v>
      </c>
      <c r="J2262">
        <v>0</v>
      </c>
      <c r="K2262">
        <v>0</v>
      </c>
      <c r="L2262">
        <v>0</v>
      </c>
      <c r="M2262">
        <v>0</v>
      </c>
      <c r="N2262">
        <v>0</v>
      </c>
      <c r="O2262">
        <v>0</v>
      </c>
      <c r="P2262">
        <v>0</v>
      </c>
      <c r="Q2262">
        <v>1</v>
      </c>
      <c r="R2262" s="20">
        <v>0</v>
      </c>
      <c r="S2262" t="s">
        <v>303</v>
      </c>
      <c r="T2262" t="s">
        <v>303</v>
      </c>
      <c r="U2262" s="20" t="s">
        <v>303</v>
      </c>
      <c r="V2262">
        <v>0</v>
      </c>
      <c r="W2262">
        <v>0</v>
      </c>
      <c r="X2262" s="20">
        <v>0</v>
      </c>
      <c r="Y2262">
        <v>0</v>
      </c>
      <c r="Z2262">
        <v>0</v>
      </c>
      <c r="AA2262" s="20">
        <v>1</v>
      </c>
      <c r="AB2262" t="s">
        <v>303</v>
      </c>
      <c r="AC2262" t="s">
        <v>303</v>
      </c>
      <c r="AD2262">
        <v>0</v>
      </c>
      <c r="AE2262">
        <v>0</v>
      </c>
      <c r="AF2262">
        <v>0</v>
      </c>
      <c r="AG2262">
        <v>0</v>
      </c>
      <c r="AH2262">
        <v>0</v>
      </c>
      <c r="AI2262">
        <v>0</v>
      </c>
    </row>
    <row r="2263" spans="3:35">
      <c r="C2263">
        <v>270</v>
      </c>
      <c r="D2263" s="3"/>
      <c r="F2263" t="s">
        <v>714</v>
      </c>
      <c r="G2263" t="s">
        <v>1379</v>
      </c>
      <c r="I2263">
        <v>0</v>
      </c>
      <c r="J2263">
        <v>0</v>
      </c>
      <c r="K2263">
        <v>0</v>
      </c>
      <c r="L2263">
        <v>0</v>
      </c>
      <c r="M2263">
        <v>0</v>
      </c>
      <c r="N2263">
        <v>0</v>
      </c>
      <c r="O2263">
        <v>1</v>
      </c>
      <c r="P2263">
        <v>0</v>
      </c>
      <c r="Q2263">
        <v>0</v>
      </c>
      <c r="R2263" s="20">
        <v>1</v>
      </c>
      <c r="S2263" t="s">
        <v>303</v>
      </c>
      <c r="T2263" t="s">
        <v>303</v>
      </c>
      <c r="U2263" s="20" t="s">
        <v>303</v>
      </c>
      <c r="V2263">
        <v>1</v>
      </c>
      <c r="W2263">
        <v>0</v>
      </c>
      <c r="X2263" s="20">
        <v>0</v>
      </c>
      <c r="Y2263">
        <v>0</v>
      </c>
      <c r="Z2263">
        <v>1</v>
      </c>
      <c r="AA2263" s="20">
        <v>1</v>
      </c>
      <c r="AB2263" t="s">
        <v>303</v>
      </c>
      <c r="AC2263" t="s">
        <v>303</v>
      </c>
      <c r="AD2263">
        <v>0</v>
      </c>
      <c r="AE2263">
        <v>0</v>
      </c>
      <c r="AF2263">
        <v>0</v>
      </c>
      <c r="AG2263">
        <v>0</v>
      </c>
      <c r="AH2263">
        <v>0</v>
      </c>
      <c r="AI2263">
        <v>0</v>
      </c>
    </row>
    <row r="2264" spans="3:35">
      <c r="C2264">
        <v>271</v>
      </c>
      <c r="D2264" s="3"/>
      <c r="E2264" s="2" t="s">
        <v>1104</v>
      </c>
      <c r="F2264" t="s">
        <v>1296</v>
      </c>
      <c r="G2264" t="s">
        <v>1373</v>
      </c>
      <c r="I2264">
        <v>0</v>
      </c>
      <c r="J2264">
        <v>0</v>
      </c>
      <c r="K2264">
        <v>0</v>
      </c>
      <c r="L2264">
        <v>0</v>
      </c>
      <c r="M2264">
        <v>0</v>
      </c>
      <c r="N2264">
        <v>0</v>
      </c>
      <c r="O2264">
        <v>0</v>
      </c>
      <c r="P2264">
        <v>0</v>
      </c>
      <c r="Q2264">
        <v>1</v>
      </c>
      <c r="R2264" s="20">
        <v>0</v>
      </c>
      <c r="S2264" t="s">
        <v>303</v>
      </c>
      <c r="T2264" t="s">
        <v>303</v>
      </c>
      <c r="U2264" s="20" t="s">
        <v>303</v>
      </c>
      <c r="V2264">
        <v>0</v>
      </c>
      <c r="W2264">
        <v>1</v>
      </c>
      <c r="X2264" s="20">
        <v>0</v>
      </c>
      <c r="Y2264">
        <v>0</v>
      </c>
      <c r="Z2264">
        <v>0</v>
      </c>
      <c r="AA2264" s="20">
        <v>0</v>
      </c>
      <c r="AB2264" t="s">
        <v>303</v>
      </c>
      <c r="AC2264" t="s">
        <v>303</v>
      </c>
      <c r="AD2264">
        <v>0</v>
      </c>
      <c r="AE2264">
        <v>0</v>
      </c>
      <c r="AF2264">
        <v>0</v>
      </c>
      <c r="AG2264">
        <v>0</v>
      </c>
      <c r="AH2264">
        <v>0</v>
      </c>
      <c r="AI2264">
        <v>0</v>
      </c>
    </row>
    <row r="2265" spans="3:35">
      <c r="C2265">
        <v>272</v>
      </c>
      <c r="D2265" s="3"/>
      <c r="F2265" t="s">
        <v>1299</v>
      </c>
      <c r="G2265" t="s">
        <v>1375</v>
      </c>
      <c r="I2265">
        <v>0</v>
      </c>
      <c r="J2265">
        <v>0</v>
      </c>
      <c r="K2265">
        <v>0</v>
      </c>
      <c r="L2265">
        <v>0</v>
      </c>
      <c r="M2265">
        <v>0</v>
      </c>
      <c r="N2265">
        <v>0</v>
      </c>
      <c r="O2265">
        <v>0</v>
      </c>
      <c r="P2265">
        <v>0</v>
      </c>
      <c r="Q2265">
        <v>1</v>
      </c>
      <c r="R2265" s="20">
        <v>0</v>
      </c>
      <c r="S2265" t="s">
        <v>303</v>
      </c>
      <c r="T2265" t="s">
        <v>303</v>
      </c>
      <c r="U2265" s="20" t="s">
        <v>303</v>
      </c>
      <c r="V2265">
        <v>0</v>
      </c>
      <c r="W2265">
        <v>0</v>
      </c>
      <c r="X2265" s="20">
        <v>0</v>
      </c>
      <c r="Y2265">
        <v>1</v>
      </c>
      <c r="Z2265">
        <v>0</v>
      </c>
      <c r="AA2265" s="20">
        <v>0</v>
      </c>
      <c r="AB2265" t="s">
        <v>303</v>
      </c>
      <c r="AC2265" t="s">
        <v>303</v>
      </c>
      <c r="AD2265">
        <v>0</v>
      </c>
      <c r="AE2265">
        <v>0</v>
      </c>
      <c r="AF2265">
        <v>0</v>
      </c>
      <c r="AG2265">
        <v>0</v>
      </c>
      <c r="AH2265">
        <v>0</v>
      </c>
      <c r="AI2265">
        <v>0</v>
      </c>
    </row>
    <row r="2266" spans="3:35">
      <c r="C2266">
        <v>273</v>
      </c>
      <c r="D2266" s="3"/>
      <c r="F2266" t="s">
        <v>1299</v>
      </c>
      <c r="G2266" t="s">
        <v>1375</v>
      </c>
      <c r="I2266">
        <v>0</v>
      </c>
      <c r="J2266">
        <v>0</v>
      </c>
      <c r="K2266">
        <v>0</v>
      </c>
      <c r="L2266">
        <v>1</v>
      </c>
      <c r="M2266">
        <v>0</v>
      </c>
      <c r="N2266">
        <v>0</v>
      </c>
      <c r="O2266">
        <v>1</v>
      </c>
      <c r="P2266">
        <v>0</v>
      </c>
      <c r="Q2266">
        <v>0</v>
      </c>
      <c r="R2266" s="20">
        <v>1</v>
      </c>
      <c r="S2266" t="s">
        <v>303</v>
      </c>
      <c r="T2266" t="s">
        <v>303</v>
      </c>
      <c r="U2266" s="20" t="s">
        <v>303</v>
      </c>
      <c r="V2266">
        <v>1</v>
      </c>
      <c r="W2266">
        <v>0</v>
      </c>
      <c r="X2266" s="20">
        <v>0</v>
      </c>
      <c r="Y2266">
        <v>0</v>
      </c>
      <c r="Z2266">
        <v>1</v>
      </c>
      <c r="AA2266" s="20">
        <v>0</v>
      </c>
      <c r="AB2266" t="s">
        <v>303</v>
      </c>
      <c r="AC2266" t="s">
        <v>303</v>
      </c>
      <c r="AD2266">
        <v>0</v>
      </c>
      <c r="AE2266">
        <v>0</v>
      </c>
      <c r="AF2266">
        <v>0</v>
      </c>
      <c r="AG2266">
        <v>0</v>
      </c>
      <c r="AH2266">
        <v>0</v>
      </c>
      <c r="AI2266">
        <v>0</v>
      </c>
    </row>
    <row r="2267" spans="3:35">
      <c r="C2267">
        <v>274</v>
      </c>
      <c r="D2267" s="3"/>
      <c r="E2267" s="2" t="s">
        <v>1106</v>
      </c>
      <c r="F2267" t="s">
        <v>1297</v>
      </c>
      <c r="G2267" t="s">
        <v>1290</v>
      </c>
      <c r="I2267">
        <v>0</v>
      </c>
      <c r="J2267">
        <v>0</v>
      </c>
      <c r="K2267">
        <v>0</v>
      </c>
      <c r="L2267">
        <v>0</v>
      </c>
      <c r="M2267">
        <v>0</v>
      </c>
      <c r="N2267">
        <v>0</v>
      </c>
      <c r="O2267">
        <v>0</v>
      </c>
      <c r="P2267">
        <v>0</v>
      </c>
      <c r="Q2267">
        <v>1</v>
      </c>
      <c r="R2267" s="20">
        <v>0</v>
      </c>
      <c r="S2267" t="s">
        <v>303</v>
      </c>
      <c r="T2267" t="s">
        <v>303</v>
      </c>
      <c r="U2267" s="20" t="s">
        <v>303</v>
      </c>
      <c r="V2267">
        <v>0</v>
      </c>
      <c r="W2267">
        <v>1</v>
      </c>
      <c r="X2267" s="20">
        <v>0</v>
      </c>
      <c r="Y2267">
        <v>0</v>
      </c>
      <c r="Z2267">
        <v>0</v>
      </c>
      <c r="AA2267" s="20">
        <v>0</v>
      </c>
      <c r="AB2267" t="s">
        <v>303</v>
      </c>
      <c r="AC2267" t="s">
        <v>303</v>
      </c>
      <c r="AD2267">
        <v>0</v>
      </c>
      <c r="AE2267">
        <v>0</v>
      </c>
      <c r="AF2267">
        <v>0</v>
      </c>
      <c r="AG2267">
        <v>0</v>
      </c>
      <c r="AH2267">
        <v>0</v>
      </c>
      <c r="AI2267">
        <v>0</v>
      </c>
    </row>
    <row r="2268" spans="3:35">
      <c r="C2268">
        <v>275</v>
      </c>
      <c r="D2268" s="3"/>
      <c r="F2268" t="s">
        <v>1300</v>
      </c>
      <c r="G2268" t="s">
        <v>1291</v>
      </c>
      <c r="I2268">
        <v>0</v>
      </c>
      <c r="J2268">
        <v>0</v>
      </c>
      <c r="K2268">
        <v>0</v>
      </c>
      <c r="L2268">
        <v>0</v>
      </c>
      <c r="M2268">
        <v>0</v>
      </c>
      <c r="N2268">
        <v>0</v>
      </c>
      <c r="O2268">
        <v>0</v>
      </c>
      <c r="P2268">
        <v>0</v>
      </c>
      <c r="Q2268">
        <v>1</v>
      </c>
      <c r="R2268" s="20">
        <v>0</v>
      </c>
      <c r="S2268" t="s">
        <v>303</v>
      </c>
      <c r="T2268" t="s">
        <v>303</v>
      </c>
      <c r="U2268" s="20" t="s">
        <v>303</v>
      </c>
      <c r="V2268">
        <v>0</v>
      </c>
      <c r="W2268">
        <v>0</v>
      </c>
      <c r="X2268" s="20">
        <v>0</v>
      </c>
      <c r="Y2268">
        <v>1</v>
      </c>
      <c r="Z2268">
        <v>0</v>
      </c>
      <c r="AA2268" s="20">
        <v>0</v>
      </c>
      <c r="AB2268" t="s">
        <v>303</v>
      </c>
      <c r="AC2268" t="s">
        <v>303</v>
      </c>
      <c r="AD2268">
        <v>0</v>
      </c>
      <c r="AE2268">
        <v>0</v>
      </c>
      <c r="AF2268">
        <v>0</v>
      </c>
      <c r="AG2268">
        <v>0</v>
      </c>
      <c r="AH2268">
        <v>0</v>
      </c>
      <c r="AI2268">
        <v>0</v>
      </c>
    </row>
    <row r="2269" spans="3:35">
      <c r="C2269">
        <v>276</v>
      </c>
      <c r="D2269" s="3"/>
      <c r="F2269" t="s">
        <v>1300</v>
      </c>
      <c r="G2269" t="s">
        <v>1291</v>
      </c>
      <c r="I2269">
        <v>0</v>
      </c>
      <c r="J2269">
        <v>0</v>
      </c>
      <c r="K2269">
        <v>0</v>
      </c>
      <c r="L2269">
        <v>1</v>
      </c>
      <c r="M2269">
        <v>0</v>
      </c>
      <c r="N2269">
        <v>0</v>
      </c>
      <c r="O2269">
        <v>1</v>
      </c>
      <c r="P2269">
        <v>0</v>
      </c>
      <c r="Q2269">
        <v>0</v>
      </c>
      <c r="R2269" s="20">
        <v>1</v>
      </c>
      <c r="S2269" t="s">
        <v>303</v>
      </c>
      <c r="T2269" t="s">
        <v>303</v>
      </c>
      <c r="U2269" s="20" t="s">
        <v>303</v>
      </c>
      <c r="V2269">
        <v>1</v>
      </c>
      <c r="W2269">
        <v>0</v>
      </c>
      <c r="X2269" s="20">
        <v>0</v>
      </c>
      <c r="Y2269">
        <v>0</v>
      </c>
      <c r="Z2269">
        <v>1</v>
      </c>
      <c r="AA2269" s="20">
        <v>0</v>
      </c>
      <c r="AB2269" t="s">
        <v>303</v>
      </c>
      <c r="AC2269" t="s">
        <v>303</v>
      </c>
      <c r="AD2269">
        <v>0</v>
      </c>
      <c r="AE2269">
        <v>0</v>
      </c>
      <c r="AF2269">
        <v>0</v>
      </c>
      <c r="AG2269">
        <v>0</v>
      </c>
      <c r="AH2269">
        <v>0</v>
      </c>
      <c r="AI2269">
        <v>0</v>
      </c>
    </row>
    <row r="2270" spans="3:35">
      <c r="C2270">
        <v>277</v>
      </c>
      <c r="D2270" s="3"/>
      <c r="E2270" s="2" t="s">
        <v>1108</v>
      </c>
      <c r="F2270" t="s">
        <v>1312</v>
      </c>
      <c r="G2270" t="s">
        <v>1380</v>
      </c>
      <c r="I2270">
        <v>0</v>
      </c>
      <c r="J2270">
        <v>0</v>
      </c>
      <c r="K2270">
        <v>0</v>
      </c>
      <c r="L2270">
        <v>0</v>
      </c>
      <c r="M2270">
        <v>0</v>
      </c>
      <c r="N2270">
        <v>0</v>
      </c>
      <c r="O2270">
        <v>0</v>
      </c>
      <c r="P2270">
        <v>0</v>
      </c>
      <c r="Q2270">
        <v>1</v>
      </c>
      <c r="R2270" s="20">
        <v>0</v>
      </c>
      <c r="S2270" t="s">
        <v>303</v>
      </c>
      <c r="T2270" t="s">
        <v>303</v>
      </c>
      <c r="U2270" s="20" t="s">
        <v>303</v>
      </c>
      <c r="V2270">
        <v>0</v>
      </c>
      <c r="W2270">
        <v>1</v>
      </c>
      <c r="X2270" s="20">
        <v>0</v>
      </c>
      <c r="Y2270">
        <v>0</v>
      </c>
      <c r="Z2270">
        <v>0</v>
      </c>
      <c r="AA2270" s="20">
        <v>0</v>
      </c>
      <c r="AB2270" t="s">
        <v>303</v>
      </c>
      <c r="AC2270" t="s">
        <v>303</v>
      </c>
      <c r="AD2270">
        <v>0</v>
      </c>
      <c r="AE2270">
        <v>0</v>
      </c>
      <c r="AF2270">
        <v>0</v>
      </c>
      <c r="AG2270">
        <v>0</v>
      </c>
      <c r="AH2270">
        <v>0</v>
      </c>
      <c r="AI2270">
        <v>0</v>
      </c>
    </row>
    <row r="2271" spans="3:35">
      <c r="C2271">
        <v>278</v>
      </c>
      <c r="D2271" s="3"/>
      <c r="F2271" t="s">
        <v>1313</v>
      </c>
      <c r="G2271" t="s">
        <v>1381</v>
      </c>
      <c r="I2271">
        <v>0</v>
      </c>
      <c r="J2271">
        <v>0</v>
      </c>
      <c r="K2271">
        <v>0</v>
      </c>
      <c r="L2271">
        <v>0</v>
      </c>
      <c r="M2271">
        <v>0</v>
      </c>
      <c r="N2271">
        <v>0</v>
      </c>
      <c r="O2271">
        <v>0</v>
      </c>
      <c r="P2271">
        <v>0</v>
      </c>
      <c r="Q2271">
        <v>1</v>
      </c>
      <c r="R2271" s="20">
        <v>0</v>
      </c>
      <c r="S2271" t="s">
        <v>303</v>
      </c>
      <c r="T2271" t="s">
        <v>303</v>
      </c>
      <c r="U2271" s="20" t="s">
        <v>303</v>
      </c>
      <c r="V2271">
        <v>0</v>
      </c>
      <c r="W2271">
        <v>0</v>
      </c>
      <c r="X2271" s="20">
        <v>0</v>
      </c>
      <c r="Y2271">
        <v>1</v>
      </c>
      <c r="Z2271">
        <v>0</v>
      </c>
      <c r="AA2271" s="20">
        <v>0</v>
      </c>
      <c r="AB2271" t="s">
        <v>303</v>
      </c>
      <c r="AC2271" t="s">
        <v>303</v>
      </c>
      <c r="AD2271">
        <v>0</v>
      </c>
      <c r="AE2271">
        <v>0</v>
      </c>
      <c r="AF2271">
        <v>0</v>
      </c>
      <c r="AG2271">
        <v>0</v>
      </c>
      <c r="AH2271">
        <v>0</v>
      </c>
      <c r="AI2271">
        <v>0</v>
      </c>
    </row>
    <row r="2272" spans="3:35">
      <c r="C2272">
        <v>279</v>
      </c>
      <c r="D2272" s="3"/>
      <c r="F2272" t="s">
        <v>1313</v>
      </c>
      <c r="G2272" t="s">
        <v>1381</v>
      </c>
      <c r="I2272">
        <v>0</v>
      </c>
      <c r="J2272">
        <v>0</v>
      </c>
      <c r="K2272">
        <v>0</v>
      </c>
      <c r="L2272">
        <v>1</v>
      </c>
      <c r="M2272">
        <v>0</v>
      </c>
      <c r="N2272">
        <v>0</v>
      </c>
      <c r="O2272">
        <v>1</v>
      </c>
      <c r="P2272">
        <v>0</v>
      </c>
      <c r="Q2272">
        <v>0</v>
      </c>
      <c r="R2272" s="20">
        <v>1</v>
      </c>
      <c r="S2272" t="s">
        <v>303</v>
      </c>
      <c r="T2272" t="s">
        <v>303</v>
      </c>
      <c r="U2272" s="20" t="s">
        <v>303</v>
      </c>
      <c r="V2272">
        <v>1</v>
      </c>
      <c r="W2272">
        <v>0</v>
      </c>
      <c r="X2272" s="20">
        <v>0</v>
      </c>
      <c r="Y2272">
        <v>0</v>
      </c>
      <c r="Z2272">
        <v>1</v>
      </c>
      <c r="AA2272" s="20">
        <v>0</v>
      </c>
      <c r="AB2272" t="s">
        <v>303</v>
      </c>
      <c r="AC2272" t="s">
        <v>303</v>
      </c>
      <c r="AD2272">
        <v>0</v>
      </c>
      <c r="AE2272">
        <v>0</v>
      </c>
      <c r="AF2272">
        <v>0</v>
      </c>
      <c r="AG2272">
        <v>0</v>
      </c>
      <c r="AH2272">
        <v>0</v>
      </c>
      <c r="AI2272">
        <v>0</v>
      </c>
    </row>
    <row r="2273" spans="3:35">
      <c r="C2273">
        <v>280</v>
      </c>
      <c r="D2273" s="3"/>
      <c r="E2273" s="2" t="s">
        <v>1110</v>
      </c>
      <c r="F2273" t="s">
        <v>1303</v>
      </c>
      <c r="G2273" t="s">
        <v>1292</v>
      </c>
      <c r="I2273">
        <v>0</v>
      </c>
      <c r="J2273">
        <v>0</v>
      </c>
      <c r="K2273">
        <v>0</v>
      </c>
      <c r="L2273">
        <v>0</v>
      </c>
      <c r="M2273">
        <v>0</v>
      </c>
      <c r="N2273">
        <v>0</v>
      </c>
      <c r="O2273">
        <v>0</v>
      </c>
      <c r="P2273">
        <v>0</v>
      </c>
      <c r="Q2273">
        <v>0</v>
      </c>
      <c r="R2273" s="20">
        <v>1</v>
      </c>
      <c r="S2273" t="s">
        <v>303</v>
      </c>
      <c r="T2273" t="s">
        <v>303</v>
      </c>
      <c r="U2273" s="20" t="s">
        <v>303</v>
      </c>
      <c r="V2273">
        <v>0</v>
      </c>
      <c r="W2273">
        <v>1</v>
      </c>
      <c r="X2273" s="20">
        <v>0</v>
      </c>
      <c r="Y2273">
        <v>1</v>
      </c>
      <c r="Z2273">
        <v>0</v>
      </c>
      <c r="AA2273" s="20">
        <v>0</v>
      </c>
      <c r="AB2273" t="s">
        <v>303</v>
      </c>
      <c r="AC2273" t="s">
        <v>303</v>
      </c>
      <c r="AD2273">
        <v>0</v>
      </c>
      <c r="AE2273">
        <v>0</v>
      </c>
      <c r="AF2273">
        <v>0</v>
      </c>
      <c r="AG2273">
        <v>0</v>
      </c>
      <c r="AH2273">
        <v>0</v>
      </c>
      <c r="AI2273">
        <v>0</v>
      </c>
    </row>
    <row r="2274" spans="3:35">
      <c r="C2274">
        <v>281</v>
      </c>
      <c r="D2274" s="3"/>
      <c r="F2274" t="s">
        <v>1306</v>
      </c>
      <c r="G2274" t="s">
        <v>1293</v>
      </c>
      <c r="I2274">
        <v>0</v>
      </c>
      <c r="J2274">
        <v>0</v>
      </c>
      <c r="K2274">
        <v>0</v>
      </c>
      <c r="L2274">
        <v>0</v>
      </c>
      <c r="M2274">
        <v>0</v>
      </c>
      <c r="N2274">
        <v>0</v>
      </c>
      <c r="O2274">
        <v>0</v>
      </c>
      <c r="P2274">
        <v>0</v>
      </c>
      <c r="Q2274">
        <v>0</v>
      </c>
      <c r="R2274" s="20">
        <v>1</v>
      </c>
      <c r="S2274" t="s">
        <v>303</v>
      </c>
      <c r="T2274" t="s">
        <v>303</v>
      </c>
      <c r="U2274" s="20" t="s">
        <v>303</v>
      </c>
      <c r="V2274">
        <v>1</v>
      </c>
      <c r="W2274">
        <v>0</v>
      </c>
      <c r="X2274" s="20">
        <v>0</v>
      </c>
      <c r="Y2274">
        <v>1</v>
      </c>
      <c r="Z2274">
        <v>0</v>
      </c>
      <c r="AA2274" s="20">
        <v>0</v>
      </c>
      <c r="AB2274" t="s">
        <v>303</v>
      </c>
      <c r="AC2274" t="s">
        <v>303</v>
      </c>
      <c r="AD2274">
        <v>0</v>
      </c>
      <c r="AE2274">
        <v>0</v>
      </c>
      <c r="AF2274">
        <v>0</v>
      </c>
      <c r="AG2274">
        <v>0</v>
      </c>
      <c r="AH2274">
        <v>0</v>
      </c>
      <c r="AI2274">
        <v>0</v>
      </c>
    </row>
    <row r="2275" spans="3:35">
      <c r="C2275">
        <v>282</v>
      </c>
      <c r="D2275" s="3"/>
      <c r="F2275" t="s">
        <v>1306</v>
      </c>
      <c r="G2275" t="s">
        <v>1293</v>
      </c>
      <c r="I2275">
        <v>0</v>
      </c>
      <c r="J2275">
        <v>0</v>
      </c>
      <c r="K2275">
        <v>0</v>
      </c>
      <c r="L2275">
        <v>1</v>
      </c>
      <c r="M2275">
        <v>0</v>
      </c>
      <c r="N2275">
        <v>0</v>
      </c>
      <c r="O2275">
        <v>1</v>
      </c>
      <c r="P2275">
        <v>0</v>
      </c>
      <c r="Q2275">
        <v>0</v>
      </c>
      <c r="R2275" s="20">
        <v>1</v>
      </c>
      <c r="S2275" t="s">
        <v>303</v>
      </c>
      <c r="T2275" t="s">
        <v>303</v>
      </c>
      <c r="U2275" s="20" t="s">
        <v>303</v>
      </c>
      <c r="V2275">
        <v>0</v>
      </c>
      <c r="W2275">
        <v>0</v>
      </c>
      <c r="X2275" s="20">
        <v>0</v>
      </c>
      <c r="Y2275">
        <v>0</v>
      </c>
      <c r="Z2275">
        <v>1</v>
      </c>
      <c r="AA2275" s="20">
        <v>0</v>
      </c>
      <c r="AB2275" t="s">
        <v>303</v>
      </c>
      <c r="AC2275" t="s">
        <v>303</v>
      </c>
      <c r="AD2275">
        <v>0</v>
      </c>
      <c r="AE2275">
        <v>0</v>
      </c>
      <c r="AF2275">
        <v>0</v>
      </c>
      <c r="AG2275">
        <v>0</v>
      </c>
      <c r="AH2275">
        <v>0</v>
      </c>
      <c r="AI2275">
        <v>0</v>
      </c>
    </row>
    <row r="2276" spans="3:35">
      <c r="C2276">
        <v>283</v>
      </c>
      <c r="D2276" s="3"/>
      <c r="E2276" s="2" t="s">
        <v>1113</v>
      </c>
      <c r="F2276" t="s">
        <v>1302</v>
      </c>
      <c r="G2276" t="s">
        <v>1382</v>
      </c>
      <c r="I2276">
        <v>0</v>
      </c>
      <c r="J2276">
        <v>0</v>
      </c>
      <c r="K2276">
        <v>0</v>
      </c>
      <c r="L2276">
        <v>0</v>
      </c>
      <c r="M2276">
        <v>0</v>
      </c>
      <c r="N2276">
        <v>0</v>
      </c>
      <c r="O2276">
        <v>0</v>
      </c>
      <c r="P2276">
        <v>0</v>
      </c>
      <c r="Q2276">
        <v>0</v>
      </c>
      <c r="R2276" s="20">
        <v>1</v>
      </c>
      <c r="S2276" t="s">
        <v>303</v>
      </c>
      <c r="T2276" t="s">
        <v>303</v>
      </c>
      <c r="U2276" s="20" t="s">
        <v>303</v>
      </c>
      <c r="V2276">
        <v>0</v>
      </c>
      <c r="W2276">
        <v>1</v>
      </c>
      <c r="X2276" s="20">
        <v>0</v>
      </c>
      <c r="Y2276">
        <v>1</v>
      </c>
      <c r="Z2276">
        <v>0</v>
      </c>
      <c r="AA2276" s="20">
        <v>0</v>
      </c>
      <c r="AB2276" t="s">
        <v>303</v>
      </c>
      <c r="AC2276" t="s">
        <v>303</v>
      </c>
      <c r="AD2276">
        <v>0</v>
      </c>
      <c r="AE2276">
        <v>0</v>
      </c>
      <c r="AF2276">
        <v>0</v>
      </c>
      <c r="AG2276">
        <v>0</v>
      </c>
      <c r="AH2276">
        <v>0</v>
      </c>
      <c r="AI2276">
        <v>0</v>
      </c>
    </row>
    <row r="2277" spans="3:35">
      <c r="C2277">
        <v>284</v>
      </c>
      <c r="D2277" s="3"/>
      <c r="F2277" t="s">
        <v>1305</v>
      </c>
      <c r="G2277" t="s">
        <v>1383</v>
      </c>
      <c r="H2277" t="s">
        <v>1489</v>
      </c>
      <c r="I2277">
        <v>0</v>
      </c>
      <c r="J2277">
        <v>1</v>
      </c>
      <c r="K2277">
        <v>1</v>
      </c>
      <c r="L2277">
        <v>0</v>
      </c>
      <c r="M2277">
        <v>0</v>
      </c>
      <c r="N2277">
        <v>0</v>
      </c>
      <c r="O2277">
        <v>0</v>
      </c>
      <c r="P2277">
        <v>0</v>
      </c>
      <c r="Q2277">
        <v>0</v>
      </c>
      <c r="R2277" s="20">
        <v>1</v>
      </c>
      <c r="S2277" t="s">
        <v>303</v>
      </c>
      <c r="T2277" t="s">
        <v>303</v>
      </c>
      <c r="U2277" s="20" t="s">
        <v>303</v>
      </c>
      <c r="V2277">
        <v>1</v>
      </c>
      <c r="W2277">
        <v>0</v>
      </c>
      <c r="X2277" s="20">
        <v>0</v>
      </c>
      <c r="Y2277">
        <v>1</v>
      </c>
      <c r="Z2277">
        <v>0</v>
      </c>
      <c r="AA2277" s="20">
        <v>0</v>
      </c>
      <c r="AB2277">
        <v>0</v>
      </c>
      <c r="AC2277">
        <v>1</v>
      </c>
      <c r="AD2277">
        <v>0</v>
      </c>
      <c r="AE2277">
        <v>0</v>
      </c>
      <c r="AF2277">
        <v>0</v>
      </c>
      <c r="AG2277">
        <v>0</v>
      </c>
      <c r="AH2277">
        <v>0</v>
      </c>
      <c r="AI2277">
        <v>0</v>
      </c>
    </row>
    <row r="2278" spans="3:35">
      <c r="C2278">
        <v>285</v>
      </c>
      <c r="D2278" s="3"/>
      <c r="F2278" t="s">
        <v>1305</v>
      </c>
      <c r="G2278" t="s">
        <v>1383</v>
      </c>
      <c r="H2278" t="s">
        <v>1490</v>
      </c>
      <c r="I2278">
        <v>0</v>
      </c>
      <c r="J2278">
        <v>1</v>
      </c>
      <c r="K2278">
        <v>1</v>
      </c>
      <c r="L2278">
        <v>1</v>
      </c>
      <c r="M2278">
        <v>0</v>
      </c>
      <c r="N2278">
        <v>0</v>
      </c>
      <c r="O2278">
        <v>1</v>
      </c>
      <c r="P2278">
        <v>0</v>
      </c>
      <c r="Q2278">
        <v>0</v>
      </c>
      <c r="R2278" s="20">
        <v>1</v>
      </c>
      <c r="S2278" t="s">
        <v>303</v>
      </c>
      <c r="T2278" t="s">
        <v>303</v>
      </c>
      <c r="U2278" s="20" t="s">
        <v>303</v>
      </c>
      <c r="V2278" t="s">
        <v>303</v>
      </c>
      <c r="W2278" t="s">
        <v>303</v>
      </c>
      <c r="X2278" s="20" t="s">
        <v>303</v>
      </c>
      <c r="Y2278">
        <v>0</v>
      </c>
      <c r="Z2278">
        <v>1</v>
      </c>
      <c r="AA2278" s="20">
        <v>0</v>
      </c>
      <c r="AB2278">
        <v>1</v>
      </c>
      <c r="AC2278">
        <v>0</v>
      </c>
      <c r="AD2278" t="s">
        <v>303</v>
      </c>
      <c r="AE2278" t="s">
        <v>303</v>
      </c>
      <c r="AF2278">
        <v>0</v>
      </c>
      <c r="AG2278">
        <v>0</v>
      </c>
      <c r="AH2278">
        <v>0</v>
      </c>
      <c r="AI2278">
        <v>0</v>
      </c>
    </row>
    <row r="2279" spans="3:35">
      <c r="C2279">
        <v>286</v>
      </c>
      <c r="D2279" s="5"/>
      <c r="E2279" s="2" t="s">
        <v>1116</v>
      </c>
      <c r="F2279" t="s">
        <v>713</v>
      </c>
      <c r="G2279" t="s">
        <v>1373</v>
      </c>
      <c r="I2279">
        <v>0</v>
      </c>
      <c r="J2279">
        <v>0</v>
      </c>
      <c r="K2279">
        <v>0</v>
      </c>
      <c r="L2279">
        <v>0</v>
      </c>
      <c r="M2279">
        <v>0</v>
      </c>
      <c r="N2279">
        <v>0</v>
      </c>
      <c r="O2279">
        <v>0</v>
      </c>
      <c r="P2279">
        <v>0</v>
      </c>
      <c r="Q2279">
        <v>1</v>
      </c>
      <c r="R2279" s="20">
        <v>0</v>
      </c>
      <c r="S2279" t="s">
        <v>303</v>
      </c>
      <c r="T2279" t="s">
        <v>303</v>
      </c>
      <c r="U2279" s="20" t="s">
        <v>303</v>
      </c>
      <c r="V2279">
        <v>0</v>
      </c>
      <c r="W2279">
        <v>0</v>
      </c>
      <c r="X2279" s="20">
        <v>1</v>
      </c>
      <c r="Y2279" t="s">
        <v>303</v>
      </c>
      <c r="Z2279" t="s">
        <v>303</v>
      </c>
      <c r="AA2279" s="20" t="s">
        <v>303</v>
      </c>
      <c r="AB2279" t="s">
        <v>303</v>
      </c>
      <c r="AC2279" t="s">
        <v>303</v>
      </c>
      <c r="AD2279">
        <v>0</v>
      </c>
      <c r="AE2279">
        <v>0</v>
      </c>
      <c r="AF2279" t="s">
        <v>303</v>
      </c>
      <c r="AG2279" t="s">
        <v>303</v>
      </c>
      <c r="AH2279">
        <v>0</v>
      </c>
      <c r="AI2279">
        <v>0</v>
      </c>
    </row>
    <row r="2280" spans="3:35">
      <c r="C2280">
        <v>287</v>
      </c>
      <c r="D2280" s="5"/>
      <c r="F2280" t="s">
        <v>714</v>
      </c>
      <c r="G2280" t="s">
        <v>1375</v>
      </c>
      <c r="I2280">
        <v>0</v>
      </c>
      <c r="J2280">
        <v>0</v>
      </c>
      <c r="K2280">
        <v>0</v>
      </c>
      <c r="L2280">
        <v>0</v>
      </c>
      <c r="M2280">
        <v>0</v>
      </c>
      <c r="N2280">
        <v>0</v>
      </c>
      <c r="O2280">
        <v>0</v>
      </c>
      <c r="P2280">
        <v>0</v>
      </c>
      <c r="Q2280">
        <v>1</v>
      </c>
      <c r="R2280" s="20">
        <v>0</v>
      </c>
      <c r="S2280" t="s">
        <v>303</v>
      </c>
      <c r="T2280" t="s">
        <v>303</v>
      </c>
      <c r="U2280" s="20" t="s">
        <v>303</v>
      </c>
      <c r="V2280">
        <v>0</v>
      </c>
      <c r="W2280">
        <v>0</v>
      </c>
      <c r="X2280" s="20">
        <v>0</v>
      </c>
      <c r="Y2280">
        <v>0</v>
      </c>
      <c r="Z2280">
        <v>0</v>
      </c>
      <c r="AA2280" s="20">
        <v>1</v>
      </c>
      <c r="AB2280" t="s">
        <v>303</v>
      </c>
      <c r="AC2280" t="s">
        <v>303</v>
      </c>
      <c r="AD2280">
        <v>0</v>
      </c>
      <c r="AE2280">
        <v>0</v>
      </c>
      <c r="AF2280">
        <v>0</v>
      </c>
      <c r="AG2280">
        <v>0</v>
      </c>
      <c r="AH2280">
        <v>0</v>
      </c>
      <c r="AI2280">
        <v>0</v>
      </c>
    </row>
    <row r="2281" spans="3:35">
      <c r="C2281">
        <v>288</v>
      </c>
      <c r="D2281" s="5"/>
      <c r="F2281" t="s">
        <v>714</v>
      </c>
      <c r="G2281" t="s">
        <v>1375</v>
      </c>
      <c r="I2281">
        <v>0</v>
      </c>
      <c r="J2281">
        <v>0</v>
      </c>
      <c r="K2281">
        <v>0</v>
      </c>
      <c r="L2281">
        <v>0</v>
      </c>
      <c r="M2281">
        <v>0</v>
      </c>
      <c r="N2281">
        <v>0</v>
      </c>
      <c r="O2281">
        <v>1</v>
      </c>
      <c r="P2281">
        <v>0</v>
      </c>
      <c r="Q2281">
        <v>0</v>
      </c>
      <c r="R2281" s="20">
        <v>1</v>
      </c>
      <c r="S2281" t="s">
        <v>303</v>
      </c>
      <c r="T2281" t="s">
        <v>303</v>
      </c>
      <c r="U2281" s="20" t="s">
        <v>303</v>
      </c>
      <c r="V2281">
        <v>1</v>
      </c>
      <c r="W2281">
        <v>0</v>
      </c>
      <c r="X2281" s="20">
        <v>0</v>
      </c>
      <c r="Y2281">
        <v>0</v>
      </c>
      <c r="Z2281">
        <v>1</v>
      </c>
      <c r="AA2281" s="20">
        <v>1</v>
      </c>
      <c r="AB2281" t="s">
        <v>303</v>
      </c>
      <c r="AC2281" t="s">
        <v>303</v>
      </c>
      <c r="AD2281">
        <v>0</v>
      </c>
      <c r="AE2281">
        <v>0</v>
      </c>
      <c r="AF2281">
        <v>0</v>
      </c>
      <c r="AG2281">
        <v>0</v>
      </c>
      <c r="AH2281">
        <v>0</v>
      </c>
      <c r="AI2281">
        <v>0</v>
      </c>
    </row>
    <row r="2282" spans="3:35">
      <c r="C2282">
        <v>289</v>
      </c>
      <c r="D2282" s="5"/>
      <c r="E2282" s="2" t="s">
        <v>1119</v>
      </c>
      <c r="F2282" t="s">
        <v>1296</v>
      </c>
      <c r="G2282" t="s">
        <v>1290</v>
      </c>
      <c r="I2282">
        <v>0</v>
      </c>
      <c r="J2282">
        <v>0</v>
      </c>
      <c r="K2282">
        <v>0</v>
      </c>
      <c r="L2282">
        <v>0</v>
      </c>
      <c r="M2282">
        <v>0</v>
      </c>
      <c r="N2282">
        <v>0</v>
      </c>
      <c r="O2282">
        <v>0</v>
      </c>
      <c r="P2282">
        <v>0</v>
      </c>
      <c r="Q2282">
        <v>1</v>
      </c>
      <c r="R2282" s="20">
        <v>0</v>
      </c>
      <c r="S2282" t="s">
        <v>303</v>
      </c>
      <c r="T2282" t="s">
        <v>303</v>
      </c>
      <c r="U2282" s="20" t="s">
        <v>303</v>
      </c>
      <c r="V2282">
        <v>0</v>
      </c>
      <c r="W2282">
        <v>1</v>
      </c>
      <c r="X2282" s="20">
        <v>0</v>
      </c>
      <c r="Y2282">
        <v>0</v>
      </c>
      <c r="Z2282">
        <v>0</v>
      </c>
      <c r="AA2282" s="20">
        <v>0</v>
      </c>
      <c r="AB2282" t="s">
        <v>303</v>
      </c>
      <c r="AC2282" t="s">
        <v>303</v>
      </c>
      <c r="AD2282">
        <v>0</v>
      </c>
      <c r="AE2282">
        <v>0</v>
      </c>
      <c r="AF2282">
        <v>0</v>
      </c>
      <c r="AG2282">
        <v>0</v>
      </c>
      <c r="AH2282">
        <v>0</v>
      </c>
      <c r="AI2282">
        <v>0</v>
      </c>
    </row>
    <row r="2283" spans="3:35">
      <c r="C2283">
        <v>290</v>
      </c>
      <c r="D2283" s="5"/>
      <c r="F2283" t="s">
        <v>1299</v>
      </c>
      <c r="G2283" t="s">
        <v>1291</v>
      </c>
      <c r="I2283">
        <v>0</v>
      </c>
      <c r="J2283">
        <v>0</v>
      </c>
      <c r="K2283">
        <v>0</v>
      </c>
      <c r="L2283">
        <v>0</v>
      </c>
      <c r="M2283">
        <v>0</v>
      </c>
      <c r="N2283">
        <v>0</v>
      </c>
      <c r="O2283">
        <v>0</v>
      </c>
      <c r="P2283">
        <v>0</v>
      </c>
      <c r="Q2283">
        <v>1</v>
      </c>
      <c r="R2283" s="20">
        <v>0</v>
      </c>
      <c r="S2283" t="s">
        <v>303</v>
      </c>
      <c r="T2283" t="s">
        <v>303</v>
      </c>
      <c r="U2283" s="20" t="s">
        <v>303</v>
      </c>
      <c r="V2283">
        <v>0</v>
      </c>
      <c r="W2283">
        <v>0</v>
      </c>
      <c r="X2283" s="20">
        <v>0</v>
      </c>
      <c r="Y2283">
        <v>1</v>
      </c>
      <c r="Z2283">
        <v>0</v>
      </c>
      <c r="AA2283" s="20">
        <v>0</v>
      </c>
      <c r="AB2283" t="s">
        <v>303</v>
      </c>
      <c r="AC2283" t="s">
        <v>303</v>
      </c>
      <c r="AD2283">
        <v>0</v>
      </c>
      <c r="AE2283">
        <v>0</v>
      </c>
      <c r="AF2283">
        <v>0</v>
      </c>
      <c r="AG2283">
        <v>0</v>
      </c>
      <c r="AH2283">
        <v>0</v>
      </c>
      <c r="AI2283">
        <v>0</v>
      </c>
    </row>
    <row r="2284" spans="3:35">
      <c r="C2284">
        <v>291</v>
      </c>
      <c r="D2284" s="5"/>
      <c r="F2284" t="s">
        <v>1299</v>
      </c>
      <c r="G2284" t="s">
        <v>1291</v>
      </c>
      <c r="I2284">
        <v>0</v>
      </c>
      <c r="J2284">
        <v>0</v>
      </c>
      <c r="K2284">
        <v>0</v>
      </c>
      <c r="L2284">
        <v>1</v>
      </c>
      <c r="M2284">
        <v>0</v>
      </c>
      <c r="N2284">
        <v>0</v>
      </c>
      <c r="O2284">
        <v>1</v>
      </c>
      <c r="P2284">
        <v>0</v>
      </c>
      <c r="Q2284">
        <v>0</v>
      </c>
      <c r="R2284" s="20">
        <v>1</v>
      </c>
      <c r="S2284" t="s">
        <v>303</v>
      </c>
      <c r="T2284" t="s">
        <v>303</v>
      </c>
      <c r="U2284" s="20" t="s">
        <v>303</v>
      </c>
      <c r="V2284">
        <v>1</v>
      </c>
      <c r="W2284">
        <v>0</v>
      </c>
      <c r="X2284" s="20">
        <v>0</v>
      </c>
      <c r="Y2284">
        <v>0</v>
      </c>
      <c r="Z2284">
        <v>1</v>
      </c>
      <c r="AA2284" s="20">
        <v>0</v>
      </c>
      <c r="AB2284" t="s">
        <v>303</v>
      </c>
      <c r="AC2284" t="s">
        <v>303</v>
      </c>
      <c r="AD2284">
        <v>0</v>
      </c>
      <c r="AE2284">
        <v>0</v>
      </c>
      <c r="AF2284">
        <v>0</v>
      </c>
      <c r="AG2284">
        <v>0</v>
      </c>
      <c r="AH2284">
        <v>0</v>
      </c>
      <c r="AI2284">
        <v>0</v>
      </c>
    </row>
    <row r="2285" spans="3:35">
      <c r="C2285">
        <v>292</v>
      </c>
      <c r="D2285" s="5"/>
      <c r="E2285" s="2" t="s">
        <v>1121</v>
      </c>
      <c r="F2285" t="s">
        <v>1297</v>
      </c>
      <c r="G2285" t="s">
        <v>1380</v>
      </c>
      <c r="I2285">
        <v>0</v>
      </c>
      <c r="J2285">
        <v>0</v>
      </c>
      <c r="K2285">
        <v>0</v>
      </c>
      <c r="L2285">
        <v>0</v>
      </c>
      <c r="M2285">
        <v>0</v>
      </c>
      <c r="N2285">
        <v>0</v>
      </c>
      <c r="O2285">
        <v>0</v>
      </c>
      <c r="P2285">
        <v>0</v>
      </c>
      <c r="Q2285">
        <v>1</v>
      </c>
      <c r="R2285" s="20">
        <v>0</v>
      </c>
      <c r="S2285" t="s">
        <v>303</v>
      </c>
      <c r="T2285" t="s">
        <v>303</v>
      </c>
      <c r="U2285" s="20" t="s">
        <v>303</v>
      </c>
      <c r="V2285">
        <v>0</v>
      </c>
      <c r="W2285">
        <v>1</v>
      </c>
      <c r="X2285" s="20">
        <v>0</v>
      </c>
      <c r="Y2285">
        <v>0</v>
      </c>
      <c r="Z2285">
        <v>0</v>
      </c>
      <c r="AA2285" s="20">
        <v>0</v>
      </c>
      <c r="AB2285" t="s">
        <v>303</v>
      </c>
      <c r="AC2285" t="s">
        <v>303</v>
      </c>
      <c r="AD2285">
        <v>0</v>
      </c>
      <c r="AE2285">
        <v>0</v>
      </c>
      <c r="AF2285">
        <v>0</v>
      </c>
      <c r="AG2285">
        <v>0</v>
      </c>
      <c r="AH2285">
        <v>0</v>
      </c>
      <c r="AI2285">
        <v>0</v>
      </c>
    </row>
    <row r="2286" spans="3:35">
      <c r="C2286">
        <v>293</v>
      </c>
      <c r="D2286" s="5"/>
      <c r="F2286" t="s">
        <v>1300</v>
      </c>
      <c r="G2286" t="s">
        <v>1381</v>
      </c>
      <c r="I2286">
        <v>0</v>
      </c>
      <c r="J2286">
        <v>0</v>
      </c>
      <c r="K2286">
        <v>0</v>
      </c>
      <c r="L2286">
        <v>0</v>
      </c>
      <c r="M2286">
        <v>0</v>
      </c>
      <c r="N2286">
        <v>0</v>
      </c>
      <c r="O2286">
        <v>0</v>
      </c>
      <c r="P2286">
        <v>0</v>
      </c>
      <c r="Q2286">
        <v>1</v>
      </c>
      <c r="R2286" s="20">
        <v>0</v>
      </c>
      <c r="S2286" t="s">
        <v>303</v>
      </c>
      <c r="T2286" t="s">
        <v>303</v>
      </c>
      <c r="U2286" s="20" t="s">
        <v>303</v>
      </c>
      <c r="V2286">
        <v>0</v>
      </c>
      <c r="W2286">
        <v>0</v>
      </c>
      <c r="X2286" s="20">
        <v>0</v>
      </c>
      <c r="Y2286">
        <v>1</v>
      </c>
      <c r="Z2286">
        <v>0</v>
      </c>
      <c r="AA2286" s="20">
        <v>0</v>
      </c>
      <c r="AB2286" t="s">
        <v>303</v>
      </c>
      <c r="AC2286" t="s">
        <v>303</v>
      </c>
      <c r="AD2286">
        <v>0</v>
      </c>
      <c r="AE2286">
        <v>0</v>
      </c>
      <c r="AF2286">
        <v>0</v>
      </c>
      <c r="AG2286">
        <v>0</v>
      </c>
      <c r="AH2286">
        <v>0</v>
      </c>
      <c r="AI2286">
        <v>0</v>
      </c>
    </row>
    <row r="2287" spans="3:35">
      <c r="C2287">
        <v>294</v>
      </c>
      <c r="D2287" s="5"/>
      <c r="F2287" t="s">
        <v>1300</v>
      </c>
      <c r="G2287" t="s">
        <v>1381</v>
      </c>
      <c r="I2287">
        <v>0</v>
      </c>
      <c r="J2287">
        <v>0</v>
      </c>
      <c r="K2287">
        <v>0</v>
      </c>
      <c r="L2287">
        <v>1</v>
      </c>
      <c r="M2287">
        <v>0</v>
      </c>
      <c r="N2287">
        <v>0</v>
      </c>
      <c r="O2287">
        <v>1</v>
      </c>
      <c r="P2287">
        <v>0</v>
      </c>
      <c r="Q2287">
        <v>0</v>
      </c>
      <c r="R2287" s="20">
        <v>1</v>
      </c>
      <c r="S2287" t="s">
        <v>303</v>
      </c>
      <c r="T2287" t="s">
        <v>303</v>
      </c>
      <c r="U2287" s="20" t="s">
        <v>303</v>
      </c>
      <c r="V2287">
        <v>1</v>
      </c>
      <c r="W2287">
        <v>0</v>
      </c>
      <c r="X2287" s="20">
        <v>0</v>
      </c>
      <c r="Y2287">
        <v>0</v>
      </c>
      <c r="Z2287">
        <v>1</v>
      </c>
      <c r="AA2287" s="20">
        <v>0</v>
      </c>
      <c r="AB2287" t="s">
        <v>303</v>
      </c>
      <c r="AC2287" t="s">
        <v>303</v>
      </c>
      <c r="AD2287">
        <v>0</v>
      </c>
      <c r="AE2287">
        <v>0</v>
      </c>
      <c r="AF2287">
        <v>0</v>
      </c>
      <c r="AG2287">
        <v>0</v>
      </c>
      <c r="AH2287">
        <v>0</v>
      </c>
      <c r="AI2287">
        <v>0</v>
      </c>
    </row>
    <row r="2288" spans="3:35">
      <c r="C2288">
        <v>295</v>
      </c>
      <c r="D2288" s="5"/>
      <c r="E2288" s="2" t="s">
        <v>1123</v>
      </c>
      <c r="F2288" t="s">
        <v>1312</v>
      </c>
      <c r="G2288" t="s">
        <v>1292</v>
      </c>
      <c r="I2288">
        <v>0</v>
      </c>
      <c r="J2288">
        <v>0</v>
      </c>
      <c r="K2288">
        <v>0</v>
      </c>
      <c r="L2288">
        <v>0</v>
      </c>
      <c r="M2288">
        <v>0</v>
      </c>
      <c r="N2288">
        <v>0</v>
      </c>
      <c r="O2288">
        <v>0</v>
      </c>
      <c r="P2288">
        <v>0</v>
      </c>
      <c r="Q2288">
        <v>0</v>
      </c>
      <c r="R2288" s="20">
        <v>1</v>
      </c>
      <c r="S2288" t="s">
        <v>303</v>
      </c>
      <c r="T2288" t="s">
        <v>303</v>
      </c>
      <c r="U2288" s="20" t="s">
        <v>303</v>
      </c>
      <c r="V2288">
        <v>0</v>
      </c>
      <c r="W2288">
        <v>1</v>
      </c>
      <c r="X2288" s="20">
        <v>0</v>
      </c>
      <c r="Y2288">
        <v>1</v>
      </c>
      <c r="Z2288">
        <v>0</v>
      </c>
      <c r="AA2288" s="20">
        <v>0</v>
      </c>
      <c r="AB2288" t="s">
        <v>303</v>
      </c>
      <c r="AC2288" t="s">
        <v>303</v>
      </c>
      <c r="AD2288">
        <v>0</v>
      </c>
      <c r="AE2288">
        <v>0</v>
      </c>
      <c r="AF2288">
        <v>0</v>
      </c>
      <c r="AG2288">
        <v>0</v>
      </c>
      <c r="AH2288">
        <v>0</v>
      </c>
      <c r="AI2288">
        <v>0</v>
      </c>
    </row>
    <row r="2289" spans="3:35">
      <c r="C2289">
        <v>296</v>
      </c>
      <c r="D2289" s="5"/>
      <c r="F2289" t="s">
        <v>1313</v>
      </c>
      <c r="G2289" t="s">
        <v>1293</v>
      </c>
      <c r="I2289">
        <v>0</v>
      </c>
      <c r="J2289">
        <v>0</v>
      </c>
      <c r="K2289">
        <v>0</v>
      </c>
      <c r="L2289">
        <v>0</v>
      </c>
      <c r="M2289">
        <v>0</v>
      </c>
      <c r="N2289">
        <v>0</v>
      </c>
      <c r="O2289">
        <v>0</v>
      </c>
      <c r="P2289">
        <v>0</v>
      </c>
      <c r="Q2289">
        <v>0</v>
      </c>
      <c r="R2289" s="20">
        <v>1</v>
      </c>
      <c r="S2289" t="s">
        <v>303</v>
      </c>
      <c r="T2289" t="s">
        <v>303</v>
      </c>
      <c r="U2289" s="20" t="s">
        <v>303</v>
      </c>
      <c r="V2289">
        <v>1</v>
      </c>
      <c r="W2289">
        <v>0</v>
      </c>
      <c r="X2289" s="20">
        <v>0</v>
      </c>
      <c r="Y2289">
        <v>1</v>
      </c>
      <c r="Z2289">
        <v>0</v>
      </c>
      <c r="AA2289" s="20">
        <v>0</v>
      </c>
      <c r="AB2289" t="s">
        <v>303</v>
      </c>
      <c r="AC2289" t="s">
        <v>303</v>
      </c>
      <c r="AD2289">
        <v>0</v>
      </c>
      <c r="AE2289">
        <v>0</v>
      </c>
      <c r="AF2289">
        <v>0</v>
      </c>
      <c r="AG2289">
        <v>0</v>
      </c>
      <c r="AH2289">
        <v>0</v>
      </c>
      <c r="AI2289">
        <v>0</v>
      </c>
    </row>
    <row r="2290" spans="3:35">
      <c r="C2290">
        <v>297</v>
      </c>
      <c r="D2290" s="5"/>
      <c r="F2290" t="s">
        <v>1313</v>
      </c>
      <c r="G2290" t="s">
        <v>1293</v>
      </c>
      <c r="I2290">
        <v>0</v>
      </c>
      <c r="J2290">
        <v>0</v>
      </c>
      <c r="K2290">
        <v>0</v>
      </c>
      <c r="L2290">
        <v>1</v>
      </c>
      <c r="M2290">
        <v>0</v>
      </c>
      <c r="N2290">
        <v>0</v>
      </c>
      <c r="O2290">
        <v>1</v>
      </c>
      <c r="P2290">
        <v>0</v>
      </c>
      <c r="Q2290">
        <v>0</v>
      </c>
      <c r="R2290" s="20">
        <v>1</v>
      </c>
      <c r="S2290" t="s">
        <v>303</v>
      </c>
      <c r="T2290" t="s">
        <v>303</v>
      </c>
      <c r="U2290" s="20" t="s">
        <v>303</v>
      </c>
      <c r="V2290">
        <v>0</v>
      </c>
      <c r="W2290">
        <v>0</v>
      </c>
      <c r="X2290" s="20">
        <v>0</v>
      </c>
      <c r="Y2290">
        <v>0</v>
      </c>
      <c r="Z2290">
        <v>1</v>
      </c>
      <c r="AA2290" s="20">
        <v>0</v>
      </c>
      <c r="AB2290" t="s">
        <v>303</v>
      </c>
      <c r="AC2290" t="s">
        <v>303</v>
      </c>
      <c r="AD2290">
        <v>0</v>
      </c>
      <c r="AE2290">
        <v>0</v>
      </c>
      <c r="AF2290">
        <v>0</v>
      </c>
      <c r="AG2290">
        <v>0</v>
      </c>
      <c r="AH2290">
        <v>0</v>
      </c>
      <c r="AI2290">
        <v>0</v>
      </c>
    </row>
    <row r="2291" spans="3:35">
      <c r="C2291">
        <v>298</v>
      </c>
      <c r="D2291" s="5"/>
      <c r="E2291" s="2" t="s">
        <v>1125</v>
      </c>
      <c r="F2291" t="s">
        <v>1303</v>
      </c>
      <c r="G2291" t="s">
        <v>1382</v>
      </c>
      <c r="I2291">
        <v>0</v>
      </c>
      <c r="J2291">
        <v>0</v>
      </c>
      <c r="K2291">
        <v>0</v>
      </c>
      <c r="L2291">
        <v>0</v>
      </c>
      <c r="M2291">
        <v>0</v>
      </c>
      <c r="N2291">
        <v>0</v>
      </c>
      <c r="O2291">
        <v>0</v>
      </c>
      <c r="P2291">
        <v>0</v>
      </c>
      <c r="Q2291">
        <v>0</v>
      </c>
      <c r="R2291" s="20">
        <v>1</v>
      </c>
      <c r="S2291" t="s">
        <v>303</v>
      </c>
      <c r="T2291" t="s">
        <v>303</v>
      </c>
      <c r="U2291" s="20" t="s">
        <v>303</v>
      </c>
      <c r="V2291">
        <v>0</v>
      </c>
      <c r="W2291">
        <v>1</v>
      </c>
      <c r="X2291" s="20">
        <v>0</v>
      </c>
      <c r="Y2291">
        <v>1</v>
      </c>
      <c r="Z2291">
        <v>0</v>
      </c>
      <c r="AA2291" s="20">
        <v>0</v>
      </c>
      <c r="AB2291" t="s">
        <v>303</v>
      </c>
      <c r="AC2291" t="s">
        <v>303</v>
      </c>
      <c r="AD2291">
        <v>0</v>
      </c>
      <c r="AE2291">
        <v>0</v>
      </c>
      <c r="AF2291">
        <v>0</v>
      </c>
      <c r="AG2291">
        <v>0</v>
      </c>
      <c r="AH2291">
        <v>0</v>
      </c>
      <c r="AI2291">
        <v>0</v>
      </c>
    </row>
    <row r="2292" spans="3:35">
      <c r="C2292">
        <v>299</v>
      </c>
      <c r="D2292" s="5"/>
      <c r="F2292" t="s">
        <v>1306</v>
      </c>
      <c r="G2292" t="s">
        <v>1383</v>
      </c>
      <c r="I2292">
        <v>0</v>
      </c>
      <c r="J2292">
        <v>0</v>
      </c>
      <c r="K2292">
        <v>0</v>
      </c>
      <c r="L2292">
        <v>0</v>
      </c>
      <c r="M2292">
        <v>0</v>
      </c>
      <c r="N2292">
        <v>0</v>
      </c>
      <c r="O2292">
        <v>0</v>
      </c>
      <c r="P2292">
        <v>0</v>
      </c>
      <c r="Q2292">
        <v>0</v>
      </c>
      <c r="R2292" s="20">
        <v>1</v>
      </c>
      <c r="S2292" t="s">
        <v>303</v>
      </c>
      <c r="T2292" t="s">
        <v>303</v>
      </c>
      <c r="U2292" s="20" t="s">
        <v>303</v>
      </c>
      <c r="V2292">
        <v>1</v>
      </c>
      <c r="W2292">
        <v>0</v>
      </c>
      <c r="X2292" s="20">
        <v>0</v>
      </c>
      <c r="Y2292">
        <v>1</v>
      </c>
      <c r="Z2292">
        <v>0</v>
      </c>
      <c r="AA2292" s="20">
        <v>0</v>
      </c>
      <c r="AB2292" t="s">
        <v>303</v>
      </c>
      <c r="AC2292" t="s">
        <v>303</v>
      </c>
      <c r="AD2292">
        <v>0</v>
      </c>
      <c r="AE2292">
        <v>0</v>
      </c>
      <c r="AF2292">
        <v>0</v>
      </c>
      <c r="AG2292">
        <v>0</v>
      </c>
      <c r="AH2292">
        <v>0</v>
      </c>
      <c r="AI2292">
        <v>0</v>
      </c>
    </row>
    <row r="2293" spans="3:35">
      <c r="C2293">
        <v>300</v>
      </c>
      <c r="D2293" s="5"/>
      <c r="F2293" t="s">
        <v>1306</v>
      </c>
      <c r="G2293" t="s">
        <v>1383</v>
      </c>
      <c r="I2293">
        <v>0</v>
      </c>
      <c r="J2293">
        <v>0</v>
      </c>
      <c r="K2293">
        <v>0</v>
      </c>
      <c r="L2293">
        <v>1</v>
      </c>
      <c r="M2293">
        <v>0</v>
      </c>
      <c r="N2293">
        <v>0</v>
      </c>
      <c r="O2293">
        <v>1</v>
      </c>
      <c r="P2293">
        <v>0</v>
      </c>
      <c r="Q2293">
        <v>0</v>
      </c>
      <c r="R2293" s="20">
        <v>1</v>
      </c>
      <c r="S2293" t="s">
        <v>303</v>
      </c>
      <c r="T2293" t="s">
        <v>303</v>
      </c>
      <c r="U2293" s="20" t="s">
        <v>303</v>
      </c>
      <c r="V2293">
        <v>0</v>
      </c>
      <c r="W2293">
        <v>0</v>
      </c>
      <c r="X2293" s="20">
        <v>0</v>
      </c>
      <c r="Y2293">
        <v>0</v>
      </c>
      <c r="Z2293">
        <v>1</v>
      </c>
      <c r="AA2293" s="20">
        <v>0</v>
      </c>
      <c r="AB2293" t="s">
        <v>303</v>
      </c>
      <c r="AC2293" t="s">
        <v>303</v>
      </c>
      <c r="AD2293">
        <v>0</v>
      </c>
      <c r="AE2293">
        <v>0</v>
      </c>
      <c r="AF2293">
        <v>0</v>
      </c>
      <c r="AG2293">
        <v>0</v>
      </c>
      <c r="AH2293">
        <v>0</v>
      </c>
      <c r="AI2293">
        <v>0</v>
      </c>
    </row>
    <row r="2294" spans="3:35">
      <c r="C2294">
        <v>301</v>
      </c>
      <c r="D2294" s="5"/>
      <c r="E2294" s="2" t="s">
        <v>1127</v>
      </c>
      <c r="F2294" t="s">
        <v>1302</v>
      </c>
      <c r="G2294" t="s">
        <v>1377</v>
      </c>
      <c r="I2294">
        <v>0</v>
      </c>
      <c r="J2294">
        <v>0</v>
      </c>
      <c r="K2294">
        <v>0</v>
      </c>
      <c r="L2294">
        <v>0</v>
      </c>
      <c r="M2294">
        <v>0</v>
      </c>
      <c r="N2294">
        <v>0</v>
      </c>
      <c r="O2294">
        <v>0</v>
      </c>
      <c r="P2294">
        <v>0</v>
      </c>
      <c r="Q2294">
        <v>0</v>
      </c>
      <c r="R2294" s="20">
        <v>1</v>
      </c>
      <c r="S2294" t="s">
        <v>303</v>
      </c>
      <c r="T2294" t="s">
        <v>303</v>
      </c>
      <c r="U2294" s="20" t="s">
        <v>303</v>
      </c>
      <c r="V2294">
        <v>0</v>
      </c>
      <c r="W2294">
        <v>1</v>
      </c>
      <c r="X2294" s="20">
        <v>0</v>
      </c>
      <c r="Y2294">
        <v>1</v>
      </c>
      <c r="Z2294">
        <v>0</v>
      </c>
      <c r="AA2294" s="20">
        <v>0</v>
      </c>
      <c r="AB2294" t="s">
        <v>303</v>
      </c>
      <c r="AC2294" t="s">
        <v>303</v>
      </c>
      <c r="AD2294">
        <v>0</v>
      </c>
      <c r="AE2294">
        <v>0</v>
      </c>
      <c r="AF2294">
        <v>0</v>
      </c>
      <c r="AG2294">
        <v>0</v>
      </c>
      <c r="AH2294">
        <v>0</v>
      </c>
      <c r="AI2294">
        <v>0</v>
      </c>
    </row>
    <row r="2295" spans="3:35">
      <c r="C2295">
        <v>302</v>
      </c>
      <c r="D2295" s="5"/>
      <c r="F2295" t="s">
        <v>1305</v>
      </c>
      <c r="G2295" t="s">
        <v>1379</v>
      </c>
      <c r="H2295" t="s">
        <v>1491</v>
      </c>
      <c r="I2295">
        <v>0</v>
      </c>
      <c r="J2295">
        <v>1</v>
      </c>
      <c r="K2295">
        <v>1</v>
      </c>
      <c r="L2295">
        <v>0</v>
      </c>
      <c r="M2295">
        <v>0</v>
      </c>
      <c r="N2295">
        <v>0</v>
      </c>
      <c r="O2295">
        <v>0</v>
      </c>
      <c r="P2295">
        <v>0</v>
      </c>
      <c r="Q2295">
        <v>0</v>
      </c>
      <c r="R2295" s="20">
        <v>1</v>
      </c>
      <c r="S2295" t="s">
        <v>303</v>
      </c>
      <c r="T2295" t="s">
        <v>303</v>
      </c>
      <c r="U2295" s="20" t="s">
        <v>303</v>
      </c>
      <c r="V2295">
        <v>1</v>
      </c>
      <c r="W2295">
        <v>0</v>
      </c>
      <c r="X2295" s="20">
        <v>0</v>
      </c>
      <c r="Y2295">
        <v>1</v>
      </c>
      <c r="Z2295">
        <v>0</v>
      </c>
      <c r="AA2295" s="20">
        <v>0</v>
      </c>
      <c r="AB2295">
        <v>0</v>
      </c>
      <c r="AC2295">
        <v>1</v>
      </c>
      <c r="AD2295">
        <v>0</v>
      </c>
      <c r="AE2295">
        <v>0</v>
      </c>
      <c r="AF2295">
        <v>0</v>
      </c>
      <c r="AG2295">
        <v>0</v>
      </c>
      <c r="AH2295">
        <v>0</v>
      </c>
      <c r="AI2295">
        <v>0</v>
      </c>
    </row>
    <row r="2296" spans="3:35">
      <c r="C2296">
        <v>303</v>
      </c>
      <c r="D2296" s="5"/>
      <c r="F2296" t="s">
        <v>1305</v>
      </c>
      <c r="G2296" t="s">
        <v>1379</v>
      </c>
      <c r="H2296" t="s">
        <v>1492</v>
      </c>
      <c r="I2296">
        <v>0</v>
      </c>
      <c r="J2296">
        <v>1</v>
      </c>
      <c r="K2296">
        <v>1</v>
      </c>
      <c r="L2296">
        <v>1</v>
      </c>
      <c r="M2296">
        <v>0</v>
      </c>
      <c r="N2296">
        <v>0</v>
      </c>
      <c r="O2296">
        <v>1</v>
      </c>
      <c r="P2296">
        <v>0</v>
      </c>
      <c r="Q2296">
        <v>0</v>
      </c>
      <c r="R2296" s="20">
        <v>1</v>
      </c>
      <c r="S2296" t="s">
        <v>303</v>
      </c>
      <c r="T2296" t="s">
        <v>303</v>
      </c>
      <c r="U2296" s="20" t="s">
        <v>303</v>
      </c>
      <c r="V2296" t="s">
        <v>303</v>
      </c>
      <c r="W2296" t="s">
        <v>303</v>
      </c>
      <c r="X2296" s="20" t="s">
        <v>303</v>
      </c>
      <c r="Y2296">
        <v>0</v>
      </c>
      <c r="Z2296">
        <v>1</v>
      </c>
      <c r="AA2296" s="20">
        <v>0</v>
      </c>
      <c r="AB2296">
        <v>1</v>
      </c>
      <c r="AC2296">
        <v>0</v>
      </c>
      <c r="AD2296" t="s">
        <v>303</v>
      </c>
      <c r="AE2296" t="s">
        <v>303</v>
      </c>
      <c r="AF2296">
        <v>0</v>
      </c>
      <c r="AG2296">
        <v>0</v>
      </c>
      <c r="AH2296">
        <v>0</v>
      </c>
      <c r="AI2296">
        <v>0</v>
      </c>
    </row>
    <row r="2297" spans="3:35">
      <c r="C2297">
        <v>304</v>
      </c>
      <c r="D2297" s="3"/>
      <c r="E2297" s="2" t="s">
        <v>1159</v>
      </c>
      <c r="F2297" t="s">
        <v>713</v>
      </c>
      <c r="G2297" t="s">
        <v>1290</v>
      </c>
      <c r="I2297">
        <v>0</v>
      </c>
      <c r="J2297">
        <v>0</v>
      </c>
      <c r="K2297">
        <v>0</v>
      </c>
      <c r="L2297">
        <v>0</v>
      </c>
      <c r="M2297">
        <v>0</v>
      </c>
      <c r="N2297">
        <v>0</v>
      </c>
      <c r="O2297">
        <v>0</v>
      </c>
      <c r="P2297">
        <v>0</v>
      </c>
      <c r="Q2297">
        <v>1</v>
      </c>
      <c r="R2297" s="20">
        <v>0</v>
      </c>
      <c r="S2297" t="s">
        <v>303</v>
      </c>
      <c r="T2297" t="s">
        <v>303</v>
      </c>
      <c r="U2297" s="20" t="s">
        <v>303</v>
      </c>
      <c r="V2297">
        <v>0</v>
      </c>
      <c r="W2297">
        <v>0</v>
      </c>
      <c r="X2297" s="20">
        <v>1</v>
      </c>
      <c r="Y2297" t="s">
        <v>303</v>
      </c>
      <c r="Z2297" t="s">
        <v>303</v>
      </c>
      <c r="AA2297" s="20" t="s">
        <v>303</v>
      </c>
      <c r="AB2297" t="s">
        <v>303</v>
      </c>
      <c r="AC2297" t="s">
        <v>303</v>
      </c>
      <c r="AD2297">
        <v>0</v>
      </c>
      <c r="AE2297">
        <v>0</v>
      </c>
      <c r="AF2297" t="s">
        <v>303</v>
      </c>
      <c r="AG2297" t="s">
        <v>303</v>
      </c>
      <c r="AH2297">
        <v>0</v>
      </c>
      <c r="AI2297">
        <v>0</v>
      </c>
    </row>
    <row r="2298" spans="3:35">
      <c r="C2298">
        <v>305</v>
      </c>
      <c r="D2298" s="3"/>
      <c r="F2298" t="s">
        <v>714</v>
      </c>
      <c r="G2298" t="s">
        <v>1291</v>
      </c>
      <c r="I2298">
        <v>0</v>
      </c>
      <c r="J2298">
        <v>0</v>
      </c>
      <c r="K2298">
        <v>0</v>
      </c>
      <c r="L2298">
        <v>0</v>
      </c>
      <c r="M2298">
        <v>0</v>
      </c>
      <c r="N2298">
        <v>0</v>
      </c>
      <c r="O2298">
        <v>0</v>
      </c>
      <c r="P2298">
        <v>0</v>
      </c>
      <c r="Q2298">
        <v>1</v>
      </c>
      <c r="R2298" s="20">
        <v>0</v>
      </c>
      <c r="S2298" t="s">
        <v>303</v>
      </c>
      <c r="T2298" t="s">
        <v>303</v>
      </c>
      <c r="U2298" s="20" t="s">
        <v>303</v>
      </c>
      <c r="V2298">
        <v>0</v>
      </c>
      <c r="W2298">
        <v>0</v>
      </c>
      <c r="X2298" s="20">
        <v>0</v>
      </c>
      <c r="Y2298">
        <v>0</v>
      </c>
      <c r="Z2298">
        <v>0</v>
      </c>
      <c r="AA2298" s="20">
        <v>1</v>
      </c>
      <c r="AB2298" t="s">
        <v>303</v>
      </c>
      <c r="AC2298" t="s">
        <v>303</v>
      </c>
      <c r="AD2298">
        <v>0</v>
      </c>
      <c r="AE2298">
        <v>0</v>
      </c>
      <c r="AF2298">
        <v>0</v>
      </c>
      <c r="AG2298">
        <v>0</v>
      </c>
      <c r="AH2298">
        <v>0</v>
      </c>
      <c r="AI2298">
        <v>0</v>
      </c>
    </row>
    <row r="2299" spans="3:35">
      <c r="C2299">
        <v>306</v>
      </c>
      <c r="D2299" s="3"/>
      <c r="F2299" t="s">
        <v>714</v>
      </c>
      <c r="G2299" t="s">
        <v>1291</v>
      </c>
      <c r="I2299">
        <v>0</v>
      </c>
      <c r="J2299">
        <v>0</v>
      </c>
      <c r="K2299">
        <v>0</v>
      </c>
      <c r="L2299">
        <v>0</v>
      </c>
      <c r="M2299">
        <v>0</v>
      </c>
      <c r="N2299">
        <v>0</v>
      </c>
      <c r="O2299">
        <v>1</v>
      </c>
      <c r="P2299">
        <v>0</v>
      </c>
      <c r="Q2299">
        <v>0</v>
      </c>
      <c r="R2299" s="20">
        <v>1</v>
      </c>
      <c r="S2299" t="s">
        <v>303</v>
      </c>
      <c r="T2299" t="s">
        <v>303</v>
      </c>
      <c r="U2299" s="20" t="s">
        <v>303</v>
      </c>
      <c r="V2299">
        <v>1</v>
      </c>
      <c r="W2299">
        <v>0</v>
      </c>
      <c r="X2299" s="20">
        <v>0</v>
      </c>
      <c r="Y2299">
        <v>0</v>
      </c>
      <c r="Z2299">
        <v>1</v>
      </c>
      <c r="AA2299" s="20">
        <v>1</v>
      </c>
      <c r="AB2299" t="s">
        <v>303</v>
      </c>
      <c r="AC2299" t="s">
        <v>303</v>
      </c>
      <c r="AD2299">
        <v>0</v>
      </c>
      <c r="AE2299">
        <v>0</v>
      </c>
      <c r="AF2299">
        <v>0</v>
      </c>
      <c r="AG2299">
        <v>0</v>
      </c>
      <c r="AH2299">
        <v>0</v>
      </c>
      <c r="AI2299">
        <v>0</v>
      </c>
    </row>
    <row r="2300" spans="3:35">
      <c r="C2300">
        <v>307</v>
      </c>
      <c r="D2300" s="3"/>
      <c r="E2300" s="2" t="s">
        <v>1162</v>
      </c>
      <c r="F2300" t="s">
        <v>1296</v>
      </c>
      <c r="G2300" t="s">
        <v>1380</v>
      </c>
      <c r="I2300">
        <v>0</v>
      </c>
      <c r="J2300">
        <v>0</v>
      </c>
      <c r="K2300">
        <v>0</v>
      </c>
      <c r="L2300">
        <v>0</v>
      </c>
      <c r="M2300">
        <v>0</v>
      </c>
      <c r="N2300">
        <v>0</v>
      </c>
      <c r="O2300">
        <v>0</v>
      </c>
      <c r="P2300">
        <v>0</v>
      </c>
      <c r="Q2300">
        <v>1</v>
      </c>
      <c r="R2300" s="20">
        <v>0</v>
      </c>
      <c r="S2300" t="s">
        <v>303</v>
      </c>
      <c r="T2300" t="s">
        <v>303</v>
      </c>
      <c r="U2300" s="20" t="s">
        <v>303</v>
      </c>
      <c r="V2300">
        <v>0</v>
      </c>
      <c r="W2300">
        <v>1</v>
      </c>
      <c r="X2300" s="20">
        <v>0</v>
      </c>
      <c r="Y2300">
        <v>0</v>
      </c>
      <c r="Z2300">
        <v>0</v>
      </c>
      <c r="AA2300" s="20">
        <v>0</v>
      </c>
      <c r="AB2300" t="s">
        <v>303</v>
      </c>
      <c r="AC2300" t="s">
        <v>303</v>
      </c>
      <c r="AD2300">
        <v>0</v>
      </c>
      <c r="AE2300">
        <v>0</v>
      </c>
      <c r="AF2300">
        <v>0</v>
      </c>
      <c r="AG2300">
        <v>0</v>
      </c>
      <c r="AH2300">
        <v>0</v>
      </c>
      <c r="AI2300">
        <v>0</v>
      </c>
    </row>
    <row r="2301" spans="3:35">
      <c r="C2301">
        <v>308</v>
      </c>
      <c r="D2301" s="3"/>
      <c r="F2301" t="s">
        <v>1299</v>
      </c>
      <c r="G2301" t="s">
        <v>1381</v>
      </c>
      <c r="I2301">
        <v>0</v>
      </c>
      <c r="J2301">
        <v>0</v>
      </c>
      <c r="K2301">
        <v>0</v>
      </c>
      <c r="L2301">
        <v>0</v>
      </c>
      <c r="M2301">
        <v>0</v>
      </c>
      <c r="N2301">
        <v>0</v>
      </c>
      <c r="O2301">
        <v>0</v>
      </c>
      <c r="P2301">
        <v>0</v>
      </c>
      <c r="Q2301">
        <v>1</v>
      </c>
      <c r="R2301" s="20">
        <v>0</v>
      </c>
      <c r="S2301" t="s">
        <v>303</v>
      </c>
      <c r="T2301" t="s">
        <v>303</v>
      </c>
      <c r="U2301" s="20" t="s">
        <v>303</v>
      </c>
      <c r="V2301">
        <v>0</v>
      </c>
      <c r="W2301">
        <v>0</v>
      </c>
      <c r="X2301" s="20">
        <v>0</v>
      </c>
      <c r="Y2301">
        <v>1</v>
      </c>
      <c r="Z2301">
        <v>0</v>
      </c>
      <c r="AA2301" s="20">
        <v>0</v>
      </c>
      <c r="AB2301" t="s">
        <v>303</v>
      </c>
      <c r="AC2301" t="s">
        <v>303</v>
      </c>
      <c r="AD2301">
        <v>0</v>
      </c>
      <c r="AE2301">
        <v>0</v>
      </c>
      <c r="AF2301">
        <v>0</v>
      </c>
      <c r="AG2301">
        <v>0</v>
      </c>
      <c r="AH2301">
        <v>0</v>
      </c>
      <c r="AI2301">
        <v>0</v>
      </c>
    </row>
    <row r="2302" spans="3:35">
      <c r="C2302">
        <v>309</v>
      </c>
      <c r="D2302" s="3"/>
      <c r="F2302" t="s">
        <v>1299</v>
      </c>
      <c r="G2302" t="s">
        <v>1381</v>
      </c>
      <c r="I2302">
        <v>0</v>
      </c>
      <c r="J2302">
        <v>0</v>
      </c>
      <c r="K2302">
        <v>0</v>
      </c>
      <c r="L2302">
        <v>1</v>
      </c>
      <c r="M2302">
        <v>0</v>
      </c>
      <c r="N2302">
        <v>0</v>
      </c>
      <c r="O2302">
        <v>1</v>
      </c>
      <c r="P2302">
        <v>0</v>
      </c>
      <c r="Q2302">
        <v>0</v>
      </c>
      <c r="R2302" s="20">
        <v>1</v>
      </c>
      <c r="S2302" t="s">
        <v>303</v>
      </c>
      <c r="T2302" t="s">
        <v>303</v>
      </c>
      <c r="U2302" s="20" t="s">
        <v>303</v>
      </c>
      <c r="V2302">
        <v>1</v>
      </c>
      <c r="W2302">
        <v>0</v>
      </c>
      <c r="X2302" s="20">
        <v>0</v>
      </c>
      <c r="Y2302">
        <v>0</v>
      </c>
      <c r="Z2302">
        <v>1</v>
      </c>
      <c r="AA2302" s="20">
        <v>0</v>
      </c>
      <c r="AB2302" t="s">
        <v>303</v>
      </c>
      <c r="AC2302" t="s">
        <v>303</v>
      </c>
      <c r="AD2302">
        <v>0</v>
      </c>
      <c r="AE2302">
        <v>0</v>
      </c>
      <c r="AF2302">
        <v>0</v>
      </c>
      <c r="AG2302">
        <v>0</v>
      </c>
      <c r="AH2302">
        <v>0</v>
      </c>
      <c r="AI2302">
        <v>0</v>
      </c>
    </row>
    <row r="2303" spans="3:35">
      <c r="C2303">
        <v>310</v>
      </c>
      <c r="D2303" s="3"/>
      <c r="E2303" s="2" t="s">
        <v>1164</v>
      </c>
      <c r="F2303" t="s">
        <v>1297</v>
      </c>
      <c r="G2303" t="s">
        <v>1292</v>
      </c>
      <c r="I2303">
        <v>0</v>
      </c>
      <c r="J2303">
        <v>0</v>
      </c>
      <c r="K2303">
        <v>0</v>
      </c>
      <c r="L2303">
        <v>0</v>
      </c>
      <c r="M2303">
        <v>0</v>
      </c>
      <c r="N2303">
        <v>0</v>
      </c>
      <c r="O2303">
        <v>0</v>
      </c>
      <c r="P2303">
        <v>0</v>
      </c>
      <c r="Q2303">
        <v>0</v>
      </c>
      <c r="R2303" s="20">
        <v>1</v>
      </c>
      <c r="S2303" t="s">
        <v>303</v>
      </c>
      <c r="T2303" t="s">
        <v>303</v>
      </c>
      <c r="U2303" s="20" t="s">
        <v>303</v>
      </c>
      <c r="V2303">
        <v>0</v>
      </c>
      <c r="W2303">
        <v>1</v>
      </c>
      <c r="X2303" s="20">
        <v>0</v>
      </c>
      <c r="Y2303">
        <v>1</v>
      </c>
      <c r="Z2303">
        <v>0</v>
      </c>
      <c r="AA2303" s="20">
        <v>0</v>
      </c>
      <c r="AB2303" t="s">
        <v>303</v>
      </c>
      <c r="AC2303" t="s">
        <v>303</v>
      </c>
      <c r="AD2303">
        <v>0</v>
      </c>
      <c r="AE2303">
        <v>0</v>
      </c>
      <c r="AF2303">
        <v>0</v>
      </c>
      <c r="AG2303">
        <v>0</v>
      </c>
      <c r="AH2303">
        <v>0</v>
      </c>
      <c r="AI2303">
        <v>0</v>
      </c>
    </row>
    <row r="2304" spans="3:35">
      <c r="C2304">
        <v>311</v>
      </c>
      <c r="D2304" s="3"/>
      <c r="F2304" t="s">
        <v>1300</v>
      </c>
      <c r="G2304" t="s">
        <v>1293</v>
      </c>
      <c r="I2304">
        <v>0</v>
      </c>
      <c r="J2304">
        <v>0</v>
      </c>
      <c r="K2304">
        <v>0</v>
      </c>
      <c r="L2304">
        <v>0</v>
      </c>
      <c r="M2304">
        <v>0</v>
      </c>
      <c r="N2304">
        <v>0</v>
      </c>
      <c r="O2304">
        <v>0</v>
      </c>
      <c r="P2304">
        <v>0</v>
      </c>
      <c r="Q2304">
        <v>0</v>
      </c>
      <c r="R2304" s="20">
        <v>1</v>
      </c>
      <c r="S2304" t="s">
        <v>303</v>
      </c>
      <c r="T2304" t="s">
        <v>303</v>
      </c>
      <c r="U2304" s="20" t="s">
        <v>303</v>
      </c>
      <c r="V2304">
        <v>1</v>
      </c>
      <c r="W2304">
        <v>0</v>
      </c>
      <c r="X2304" s="20">
        <v>0</v>
      </c>
      <c r="Y2304">
        <v>1</v>
      </c>
      <c r="Z2304">
        <v>0</v>
      </c>
      <c r="AA2304" s="20">
        <v>0</v>
      </c>
      <c r="AB2304" t="s">
        <v>303</v>
      </c>
      <c r="AC2304" t="s">
        <v>303</v>
      </c>
      <c r="AD2304">
        <v>0</v>
      </c>
      <c r="AE2304">
        <v>0</v>
      </c>
      <c r="AF2304">
        <v>0</v>
      </c>
      <c r="AG2304">
        <v>0</v>
      </c>
      <c r="AH2304">
        <v>0</v>
      </c>
      <c r="AI2304">
        <v>0</v>
      </c>
    </row>
    <row r="2305" spans="3:35">
      <c r="C2305">
        <v>312</v>
      </c>
      <c r="D2305" s="3"/>
      <c r="F2305" t="s">
        <v>1300</v>
      </c>
      <c r="G2305" t="s">
        <v>1293</v>
      </c>
      <c r="I2305">
        <v>0</v>
      </c>
      <c r="J2305">
        <v>0</v>
      </c>
      <c r="K2305">
        <v>0</v>
      </c>
      <c r="L2305">
        <v>1</v>
      </c>
      <c r="M2305">
        <v>0</v>
      </c>
      <c r="N2305">
        <v>0</v>
      </c>
      <c r="O2305">
        <v>1</v>
      </c>
      <c r="P2305">
        <v>0</v>
      </c>
      <c r="Q2305">
        <v>0</v>
      </c>
      <c r="R2305" s="20">
        <v>1</v>
      </c>
      <c r="S2305" t="s">
        <v>303</v>
      </c>
      <c r="T2305" t="s">
        <v>303</v>
      </c>
      <c r="U2305" s="20" t="s">
        <v>303</v>
      </c>
      <c r="V2305">
        <v>0</v>
      </c>
      <c r="W2305">
        <v>0</v>
      </c>
      <c r="X2305" s="20">
        <v>0</v>
      </c>
      <c r="Y2305">
        <v>0</v>
      </c>
      <c r="Z2305">
        <v>1</v>
      </c>
      <c r="AA2305" s="20">
        <v>0</v>
      </c>
      <c r="AB2305" t="s">
        <v>303</v>
      </c>
      <c r="AC2305" t="s">
        <v>303</v>
      </c>
      <c r="AD2305">
        <v>0</v>
      </c>
      <c r="AE2305">
        <v>0</v>
      </c>
      <c r="AF2305">
        <v>0</v>
      </c>
      <c r="AG2305">
        <v>0</v>
      </c>
      <c r="AH2305">
        <v>0</v>
      </c>
      <c r="AI2305">
        <v>0</v>
      </c>
    </row>
    <row r="2306" spans="3:35">
      <c r="C2306">
        <v>313</v>
      </c>
      <c r="D2306" s="3"/>
      <c r="E2306" s="2" t="s">
        <v>1166</v>
      </c>
      <c r="F2306" t="s">
        <v>1312</v>
      </c>
      <c r="G2306" t="s">
        <v>1382</v>
      </c>
      <c r="I2306">
        <v>0</v>
      </c>
      <c r="J2306">
        <v>0</v>
      </c>
      <c r="K2306">
        <v>0</v>
      </c>
      <c r="L2306">
        <v>0</v>
      </c>
      <c r="M2306">
        <v>0</v>
      </c>
      <c r="N2306">
        <v>0</v>
      </c>
      <c r="O2306">
        <v>0</v>
      </c>
      <c r="P2306">
        <v>0</v>
      </c>
      <c r="Q2306">
        <v>0</v>
      </c>
      <c r="R2306" s="20">
        <v>1</v>
      </c>
      <c r="S2306" t="s">
        <v>303</v>
      </c>
      <c r="T2306" t="s">
        <v>303</v>
      </c>
      <c r="U2306" s="20" t="s">
        <v>303</v>
      </c>
      <c r="V2306">
        <v>0</v>
      </c>
      <c r="W2306">
        <v>1</v>
      </c>
      <c r="X2306" s="20">
        <v>0</v>
      </c>
      <c r="Y2306">
        <v>1</v>
      </c>
      <c r="Z2306">
        <v>0</v>
      </c>
      <c r="AA2306" s="20">
        <v>0</v>
      </c>
      <c r="AB2306" t="s">
        <v>303</v>
      </c>
      <c r="AC2306" t="s">
        <v>303</v>
      </c>
      <c r="AD2306">
        <v>0</v>
      </c>
      <c r="AE2306">
        <v>0</v>
      </c>
      <c r="AF2306">
        <v>0</v>
      </c>
      <c r="AG2306">
        <v>0</v>
      </c>
      <c r="AH2306">
        <v>0</v>
      </c>
      <c r="AI2306">
        <v>0</v>
      </c>
    </row>
    <row r="2307" spans="3:35">
      <c r="C2307">
        <v>314</v>
      </c>
      <c r="D2307" s="3"/>
      <c r="F2307" t="s">
        <v>1313</v>
      </c>
      <c r="G2307" t="s">
        <v>1383</v>
      </c>
      <c r="I2307">
        <v>0</v>
      </c>
      <c r="J2307">
        <v>0</v>
      </c>
      <c r="K2307">
        <v>0</v>
      </c>
      <c r="L2307">
        <v>0</v>
      </c>
      <c r="M2307">
        <v>0</v>
      </c>
      <c r="N2307">
        <v>0</v>
      </c>
      <c r="O2307">
        <v>0</v>
      </c>
      <c r="P2307">
        <v>0</v>
      </c>
      <c r="Q2307">
        <v>0</v>
      </c>
      <c r="R2307" s="20">
        <v>1</v>
      </c>
      <c r="S2307" t="s">
        <v>303</v>
      </c>
      <c r="T2307" t="s">
        <v>303</v>
      </c>
      <c r="U2307" s="20" t="s">
        <v>303</v>
      </c>
      <c r="V2307">
        <v>1</v>
      </c>
      <c r="W2307">
        <v>0</v>
      </c>
      <c r="X2307" s="20">
        <v>0</v>
      </c>
      <c r="Y2307">
        <v>1</v>
      </c>
      <c r="Z2307">
        <v>0</v>
      </c>
      <c r="AA2307" s="20">
        <v>0</v>
      </c>
      <c r="AB2307" t="s">
        <v>303</v>
      </c>
      <c r="AC2307" t="s">
        <v>303</v>
      </c>
      <c r="AD2307">
        <v>0</v>
      </c>
      <c r="AE2307">
        <v>0</v>
      </c>
      <c r="AF2307">
        <v>0</v>
      </c>
      <c r="AG2307">
        <v>0</v>
      </c>
      <c r="AH2307">
        <v>0</v>
      </c>
      <c r="AI2307">
        <v>0</v>
      </c>
    </row>
    <row r="2308" spans="3:35">
      <c r="C2308">
        <v>315</v>
      </c>
      <c r="D2308" s="3"/>
      <c r="F2308" t="s">
        <v>1313</v>
      </c>
      <c r="G2308" t="s">
        <v>1383</v>
      </c>
      <c r="I2308">
        <v>0</v>
      </c>
      <c r="J2308">
        <v>0</v>
      </c>
      <c r="K2308">
        <v>0</v>
      </c>
      <c r="L2308">
        <v>1</v>
      </c>
      <c r="M2308">
        <v>0</v>
      </c>
      <c r="N2308">
        <v>0</v>
      </c>
      <c r="O2308">
        <v>1</v>
      </c>
      <c r="P2308">
        <v>0</v>
      </c>
      <c r="Q2308">
        <v>0</v>
      </c>
      <c r="R2308" s="20">
        <v>1</v>
      </c>
      <c r="S2308" t="s">
        <v>303</v>
      </c>
      <c r="T2308" t="s">
        <v>303</v>
      </c>
      <c r="U2308" s="20" t="s">
        <v>303</v>
      </c>
      <c r="V2308">
        <v>0</v>
      </c>
      <c r="W2308">
        <v>0</v>
      </c>
      <c r="X2308" s="20">
        <v>0</v>
      </c>
      <c r="Y2308">
        <v>0</v>
      </c>
      <c r="Z2308">
        <v>1</v>
      </c>
      <c r="AA2308" s="20">
        <v>0</v>
      </c>
      <c r="AB2308" t="s">
        <v>303</v>
      </c>
      <c r="AC2308" t="s">
        <v>303</v>
      </c>
      <c r="AD2308">
        <v>0</v>
      </c>
      <c r="AE2308">
        <v>0</v>
      </c>
      <c r="AF2308">
        <v>0</v>
      </c>
      <c r="AG2308">
        <v>0</v>
      </c>
      <c r="AH2308">
        <v>0</v>
      </c>
      <c r="AI2308">
        <v>0</v>
      </c>
    </row>
    <row r="2309" spans="3:35">
      <c r="C2309">
        <v>316</v>
      </c>
      <c r="D2309" s="3"/>
      <c r="E2309" s="2" t="s">
        <v>1168</v>
      </c>
      <c r="F2309" t="s">
        <v>1303</v>
      </c>
      <c r="G2309" t="s">
        <v>1377</v>
      </c>
      <c r="I2309">
        <v>0</v>
      </c>
      <c r="J2309">
        <v>0</v>
      </c>
      <c r="K2309">
        <v>0</v>
      </c>
      <c r="L2309">
        <v>0</v>
      </c>
      <c r="M2309">
        <v>0</v>
      </c>
      <c r="N2309">
        <v>0</v>
      </c>
      <c r="O2309">
        <v>0</v>
      </c>
      <c r="P2309">
        <v>0</v>
      </c>
      <c r="Q2309">
        <v>0</v>
      </c>
      <c r="R2309" s="20">
        <v>1</v>
      </c>
      <c r="S2309" t="s">
        <v>303</v>
      </c>
      <c r="T2309" t="s">
        <v>303</v>
      </c>
      <c r="U2309" s="20" t="s">
        <v>303</v>
      </c>
      <c r="V2309">
        <v>0</v>
      </c>
      <c r="W2309">
        <v>1</v>
      </c>
      <c r="X2309" s="20">
        <v>0</v>
      </c>
      <c r="Y2309">
        <v>1</v>
      </c>
      <c r="Z2309">
        <v>0</v>
      </c>
      <c r="AA2309" s="20">
        <v>0</v>
      </c>
      <c r="AB2309" t="s">
        <v>303</v>
      </c>
      <c r="AC2309" t="s">
        <v>303</v>
      </c>
      <c r="AD2309">
        <v>0</v>
      </c>
      <c r="AE2309">
        <v>0</v>
      </c>
      <c r="AF2309">
        <v>0</v>
      </c>
      <c r="AG2309">
        <v>0</v>
      </c>
      <c r="AH2309">
        <v>0</v>
      </c>
      <c r="AI2309">
        <v>0</v>
      </c>
    </row>
    <row r="2310" spans="3:35">
      <c r="C2310">
        <v>317</v>
      </c>
      <c r="D2310" s="3"/>
      <c r="F2310" t="s">
        <v>1306</v>
      </c>
      <c r="G2310" t="s">
        <v>1379</v>
      </c>
      <c r="I2310">
        <v>0</v>
      </c>
      <c r="J2310">
        <v>0</v>
      </c>
      <c r="K2310">
        <v>0</v>
      </c>
      <c r="L2310">
        <v>0</v>
      </c>
      <c r="M2310">
        <v>0</v>
      </c>
      <c r="N2310">
        <v>0</v>
      </c>
      <c r="O2310">
        <v>0</v>
      </c>
      <c r="P2310">
        <v>0</v>
      </c>
      <c r="Q2310">
        <v>0</v>
      </c>
      <c r="R2310" s="20">
        <v>1</v>
      </c>
      <c r="S2310" t="s">
        <v>303</v>
      </c>
      <c r="T2310" t="s">
        <v>303</v>
      </c>
      <c r="U2310" s="20" t="s">
        <v>303</v>
      </c>
      <c r="V2310">
        <v>1</v>
      </c>
      <c r="W2310">
        <v>0</v>
      </c>
      <c r="X2310" s="20">
        <v>0</v>
      </c>
      <c r="Y2310">
        <v>1</v>
      </c>
      <c r="Z2310">
        <v>0</v>
      </c>
      <c r="AA2310" s="20">
        <v>0</v>
      </c>
      <c r="AB2310" t="s">
        <v>303</v>
      </c>
      <c r="AC2310" t="s">
        <v>303</v>
      </c>
      <c r="AD2310">
        <v>0</v>
      </c>
      <c r="AE2310">
        <v>0</v>
      </c>
      <c r="AF2310">
        <v>0</v>
      </c>
      <c r="AG2310">
        <v>0</v>
      </c>
      <c r="AH2310">
        <v>0</v>
      </c>
      <c r="AI2310">
        <v>0</v>
      </c>
    </row>
    <row r="2311" spans="3:35">
      <c r="C2311">
        <v>318</v>
      </c>
      <c r="D2311" s="3"/>
      <c r="F2311" t="s">
        <v>1306</v>
      </c>
      <c r="G2311" t="s">
        <v>1379</v>
      </c>
      <c r="I2311">
        <v>0</v>
      </c>
      <c r="J2311">
        <v>0</v>
      </c>
      <c r="K2311">
        <v>0</v>
      </c>
      <c r="L2311">
        <v>1</v>
      </c>
      <c r="M2311">
        <v>0</v>
      </c>
      <c r="N2311">
        <v>0</v>
      </c>
      <c r="O2311">
        <v>1</v>
      </c>
      <c r="P2311">
        <v>0</v>
      </c>
      <c r="Q2311">
        <v>0</v>
      </c>
      <c r="R2311" s="20">
        <v>1</v>
      </c>
      <c r="S2311" t="s">
        <v>303</v>
      </c>
      <c r="T2311" t="s">
        <v>303</v>
      </c>
      <c r="U2311" s="20" t="s">
        <v>303</v>
      </c>
      <c r="V2311">
        <v>0</v>
      </c>
      <c r="W2311">
        <v>0</v>
      </c>
      <c r="X2311" s="20">
        <v>0</v>
      </c>
      <c r="Y2311">
        <v>0</v>
      </c>
      <c r="Z2311">
        <v>1</v>
      </c>
      <c r="AA2311" s="20">
        <v>0</v>
      </c>
      <c r="AB2311" t="s">
        <v>303</v>
      </c>
      <c r="AC2311" t="s">
        <v>303</v>
      </c>
      <c r="AD2311">
        <v>0</v>
      </c>
      <c r="AE2311">
        <v>0</v>
      </c>
      <c r="AF2311">
        <v>0</v>
      </c>
      <c r="AG2311">
        <v>0</v>
      </c>
      <c r="AH2311">
        <v>0</v>
      </c>
      <c r="AI2311">
        <v>0</v>
      </c>
    </row>
    <row r="2312" spans="3:35">
      <c r="C2312">
        <v>319</v>
      </c>
      <c r="D2312" s="3"/>
      <c r="E2312" s="2" t="s">
        <v>1170</v>
      </c>
      <c r="F2312" t="s">
        <v>1302</v>
      </c>
      <c r="G2312" t="s">
        <v>1373</v>
      </c>
      <c r="I2312">
        <v>0</v>
      </c>
      <c r="J2312">
        <v>0</v>
      </c>
      <c r="K2312">
        <v>0</v>
      </c>
      <c r="L2312">
        <v>0</v>
      </c>
      <c r="M2312">
        <v>0</v>
      </c>
      <c r="N2312">
        <v>0</v>
      </c>
      <c r="O2312">
        <v>0</v>
      </c>
      <c r="P2312">
        <v>0</v>
      </c>
      <c r="Q2312">
        <v>0</v>
      </c>
      <c r="R2312" s="20">
        <v>1</v>
      </c>
      <c r="S2312" t="s">
        <v>303</v>
      </c>
      <c r="T2312" t="s">
        <v>303</v>
      </c>
      <c r="U2312" s="20" t="s">
        <v>303</v>
      </c>
      <c r="V2312">
        <v>0</v>
      </c>
      <c r="W2312">
        <v>1</v>
      </c>
      <c r="X2312" s="20">
        <v>0</v>
      </c>
      <c r="Y2312">
        <v>1</v>
      </c>
      <c r="Z2312">
        <v>0</v>
      </c>
      <c r="AA2312" s="20">
        <v>0</v>
      </c>
      <c r="AB2312" t="s">
        <v>303</v>
      </c>
      <c r="AC2312" t="s">
        <v>303</v>
      </c>
      <c r="AD2312">
        <v>0</v>
      </c>
      <c r="AE2312">
        <v>0</v>
      </c>
      <c r="AF2312">
        <v>0</v>
      </c>
      <c r="AG2312">
        <v>0</v>
      </c>
      <c r="AH2312">
        <v>0</v>
      </c>
      <c r="AI2312">
        <v>0</v>
      </c>
    </row>
    <row r="2313" spans="3:35">
      <c r="C2313">
        <v>320</v>
      </c>
      <c r="D2313" s="3"/>
      <c r="F2313" t="s">
        <v>1305</v>
      </c>
      <c r="G2313" t="s">
        <v>1375</v>
      </c>
      <c r="H2313" t="s">
        <v>1493</v>
      </c>
      <c r="I2313">
        <v>0</v>
      </c>
      <c r="J2313">
        <v>1</v>
      </c>
      <c r="K2313">
        <v>1</v>
      </c>
      <c r="L2313">
        <v>0</v>
      </c>
      <c r="M2313">
        <v>0</v>
      </c>
      <c r="N2313">
        <v>0</v>
      </c>
      <c r="O2313">
        <v>0</v>
      </c>
      <c r="P2313">
        <v>0</v>
      </c>
      <c r="Q2313">
        <v>0</v>
      </c>
      <c r="R2313" s="20">
        <v>1</v>
      </c>
      <c r="S2313" t="s">
        <v>303</v>
      </c>
      <c r="T2313" t="s">
        <v>303</v>
      </c>
      <c r="U2313" s="20" t="s">
        <v>303</v>
      </c>
      <c r="V2313">
        <v>1</v>
      </c>
      <c r="W2313">
        <v>0</v>
      </c>
      <c r="X2313" s="20">
        <v>0</v>
      </c>
      <c r="Y2313">
        <v>1</v>
      </c>
      <c r="Z2313">
        <v>0</v>
      </c>
      <c r="AA2313" s="20">
        <v>0</v>
      </c>
      <c r="AB2313">
        <v>0</v>
      </c>
      <c r="AC2313">
        <v>1</v>
      </c>
      <c r="AD2313">
        <v>0</v>
      </c>
      <c r="AE2313">
        <v>0</v>
      </c>
      <c r="AF2313">
        <v>0</v>
      </c>
      <c r="AG2313">
        <v>0</v>
      </c>
      <c r="AH2313">
        <v>0</v>
      </c>
      <c r="AI2313">
        <v>0</v>
      </c>
    </row>
    <row r="2314" spans="3:35">
      <c r="C2314">
        <v>321</v>
      </c>
      <c r="D2314" s="3"/>
      <c r="F2314" t="s">
        <v>1305</v>
      </c>
      <c r="G2314" t="s">
        <v>1375</v>
      </c>
      <c r="H2314" t="s">
        <v>1494</v>
      </c>
      <c r="I2314">
        <v>0</v>
      </c>
      <c r="J2314">
        <v>1</v>
      </c>
      <c r="K2314">
        <v>1</v>
      </c>
      <c r="L2314">
        <v>1</v>
      </c>
      <c r="M2314">
        <v>0</v>
      </c>
      <c r="N2314">
        <v>0</v>
      </c>
      <c r="O2314">
        <v>1</v>
      </c>
      <c r="P2314">
        <v>0</v>
      </c>
      <c r="Q2314">
        <v>0</v>
      </c>
      <c r="R2314" s="20">
        <v>1</v>
      </c>
      <c r="S2314" t="s">
        <v>303</v>
      </c>
      <c r="T2314" t="s">
        <v>303</v>
      </c>
      <c r="U2314" s="20" t="s">
        <v>303</v>
      </c>
      <c r="V2314" t="s">
        <v>303</v>
      </c>
      <c r="W2314" t="s">
        <v>303</v>
      </c>
      <c r="X2314" s="20" t="s">
        <v>303</v>
      </c>
      <c r="Y2314">
        <v>0</v>
      </c>
      <c r="Z2314">
        <v>1</v>
      </c>
      <c r="AA2314" s="20">
        <v>0</v>
      </c>
      <c r="AB2314">
        <v>1</v>
      </c>
      <c r="AC2314">
        <v>0</v>
      </c>
      <c r="AD2314" t="s">
        <v>303</v>
      </c>
      <c r="AE2314" t="s">
        <v>303</v>
      </c>
      <c r="AF2314">
        <v>0</v>
      </c>
      <c r="AG2314">
        <v>0</v>
      </c>
      <c r="AH2314">
        <v>0</v>
      </c>
      <c r="AI2314">
        <v>0</v>
      </c>
    </row>
    <row r="2315" spans="3:35">
      <c r="C2315">
        <v>322</v>
      </c>
      <c r="D2315" s="5"/>
      <c r="E2315" s="2" t="s">
        <v>1130</v>
      </c>
      <c r="F2315" t="s">
        <v>713</v>
      </c>
      <c r="G2315" t="s">
        <v>1380</v>
      </c>
      <c r="I2315">
        <v>0</v>
      </c>
      <c r="J2315">
        <v>0</v>
      </c>
      <c r="K2315">
        <v>0</v>
      </c>
      <c r="L2315">
        <v>0</v>
      </c>
      <c r="M2315">
        <v>0</v>
      </c>
      <c r="N2315">
        <v>0</v>
      </c>
      <c r="O2315">
        <v>0</v>
      </c>
      <c r="P2315">
        <v>0</v>
      </c>
      <c r="Q2315">
        <v>1</v>
      </c>
      <c r="R2315" s="20">
        <v>0</v>
      </c>
      <c r="S2315" t="s">
        <v>303</v>
      </c>
      <c r="T2315" t="s">
        <v>303</v>
      </c>
      <c r="U2315" s="20" t="s">
        <v>303</v>
      </c>
      <c r="V2315">
        <v>0</v>
      </c>
      <c r="W2315">
        <v>0</v>
      </c>
      <c r="X2315" s="20">
        <v>1</v>
      </c>
      <c r="Y2315" t="s">
        <v>303</v>
      </c>
      <c r="Z2315" t="s">
        <v>303</v>
      </c>
      <c r="AA2315" s="20" t="s">
        <v>303</v>
      </c>
      <c r="AB2315" t="s">
        <v>303</v>
      </c>
      <c r="AC2315" t="s">
        <v>303</v>
      </c>
      <c r="AD2315">
        <v>0</v>
      </c>
      <c r="AE2315">
        <v>0</v>
      </c>
      <c r="AF2315" t="s">
        <v>303</v>
      </c>
      <c r="AG2315" t="s">
        <v>303</v>
      </c>
      <c r="AH2315">
        <v>0</v>
      </c>
      <c r="AI2315">
        <v>0</v>
      </c>
    </row>
    <row r="2316" spans="3:35">
      <c r="C2316">
        <v>323</v>
      </c>
      <c r="D2316" s="5"/>
      <c r="F2316" t="s">
        <v>714</v>
      </c>
      <c r="G2316" t="s">
        <v>1381</v>
      </c>
      <c r="I2316">
        <v>0</v>
      </c>
      <c r="J2316">
        <v>0</v>
      </c>
      <c r="K2316">
        <v>0</v>
      </c>
      <c r="L2316">
        <v>0</v>
      </c>
      <c r="M2316">
        <v>0</v>
      </c>
      <c r="N2316">
        <v>0</v>
      </c>
      <c r="O2316">
        <v>0</v>
      </c>
      <c r="P2316">
        <v>0</v>
      </c>
      <c r="Q2316">
        <v>1</v>
      </c>
      <c r="R2316" s="20">
        <v>0</v>
      </c>
      <c r="S2316" t="s">
        <v>303</v>
      </c>
      <c r="T2316" t="s">
        <v>303</v>
      </c>
      <c r="U2316" s="20" t="s">
        <v>303</v>
      </c>
      <c r="V2316">
        <v>0</v>
      </c>
      <c r="W2316">
        <v>0</v>
      </c>
      <c r="X2316" s="20">
        <v>0</v>
      </c>
      <c r="Y2316">
        <v>0</v>
      </c>
      <c r="Z2316">
        <v>0</v>
      </c>
      <c r="AA2316" s="20">
        <v>1</v>
      </c>
      <c r="AB2316" t="s">
        <v>303</v>
      </c>
      <c r="AC2316" t="s">
        <v>303</v>
      </c>
      <c r="AD2316">
        <v>0</v>
      </c>
      <c r="AE2316">
        <v>0</v>
      </c>
      <c r="AF2316">
        <v>0</v>
      </c>
      <c r="AG2316">
        <v>0</v>
      </c>
      <c r="AH2316">
        <v>0</v>
      </c>
      <c r="AI2316">
        <v>0</v>
      </c>
    </row>
    <row r="2317" spans="3:35">
      <c r="C2317">
        <v>324</v>
      </c>
      <c r="D2317" s="5"/>
      <c r="F2317" t="s">
        <v>714</v>
      </c>
      <c r="G2317" t="s">
        <v>1381</v>
      </c>
      <c r="I2317">
        <v>0</v>
      </c>
      <c r="J2317">
        <v>0</v>
      </c>
      <c r="K2317">
        <v>0</v>
      </c>
      <c r="L2317">
        <v>0</v>
      </c>
      <c r="M2317">
        <v>0</v>
      </c>
      <c r="N2317">
        <v>0</v>
      </c>
      <c r="O2317">
        <v>1</v>
      </c>
      <c r="P2317">
        <v>0</v>
      </c>
      <c r="Q2317">
        <v>0</v>
      </c>
      <c r="R2317" s="20">
        <v>1</v>
      </c>
      <c r="S2317" t="s">
        <v>303</v>
      </c>
      <c r="T2317" t="s">
        <v>303</v>
      </c>
      <c r="U2317" s="20" t="s">
        <v>303</v>
      </c>
      <c r="V2317">
        <v>1</v>
      </c>
      <c r="W2317">
        <v>0</v>
      </c>
      <c r="X2317" s="20">
        <v>0</v>
      </c>
      <c r="Y2317">
        <v>0</v>
      </c>
      <c r="Z2317">
        <v>1</v>
      </c>
      <c r="AA2317" s="20">
        <v>1</v>
      </c>
      <c r="AB2317" t="s">
        <v>303</v>
      </c>
      <c r="AC2317" t="s">
        <v>303</v>
      </c>
      <c r="AD2317">
        <v>0</v>
      </c>
      <c r="AE2317">
        <v>0</v>
      </c>
      <c r="AF2317">
        <v>0</v>
      </c>
      <c r="AG2317">
        <v>0</v>
      </c>
      <c r="AH2317">
        <v>0</v>
      </c>
      <c r="AI2317">
        <v>0</v>
      </c>
    </row>
    <row r="2318" spans="3:35">
      <c r="C2318">
        <v>325</v>
      </c>
      <c r="D2318" s="5"/>
      <c r="E2318" s="2" t="s">
        <v>1133</v>
      </c>
      <c r="F2318" t="s">
        <v>1296</v>
      </c>
      <c r="G2318" t="s">
        <v>1292</v>
      </c>
      <c r="I2318">
        <v>0</v>
      </c>
      <c r="J2318">
        <v>0</v>
      </c>
      <c r="K2318">
        <v>0</v>
      </c>
      <c r="L2318">
        <v>0</v>
      </c>
      <c r="M2318">
        <v>0</v>
      </c>
      <c r="N2318">
        <v>0</v>
      </c>
      <c r="O2318">
        <v>0</v>
      </c>
      <c r="P2318">
        <v>0</v>
      </c>
      <c r="Q2318">
        <v>0</v>
      </c>
      <c r="R2318" s="20">
        <v>1</v>
      </c>
      <c r="S2318" t="s">
        <v>303</v>
      </c>
      <c r="T2318" t="s">
        <v>303</v>
      </c>
      <c r="U2318" s="20" t="s">
        <v>303</v>
      </c>
      <c r="V2318">
        <v>0</v>
      </c>
      <c r="W2318">
        <v>1</v>
      </c>
      <c r="X2318" s="20">
        <v>0</v>
      </c>
      <c r="Y2318">
        <v>1</v>
      </c>
      <c r="Z2318">
        <v>0</v>
      </c>
      <c r="AA2318" s="20">
        <v>0</v>
      </c>
      <c r="AB2318" t="s">
        <v>303</v>
      </c>
      <c r="AC2318" t="s">
        <v>303</v>
      </c>
      <c r="AD2318">
        <v>0</v>
      </c>
      <c r="AE2318">
        <v>0</v>
      </c>
      <c r="AF2318">
        <v>0</v>
      </c>
      <c r="AG2318">
        <v>0</v>
      </c>
      <c r="AH2318">
        <v>0</v>
      </c>
      <c r="AI2318">
        <v>0</v>
      </c>
    </row>
    <row r="2319" spans="3:35">
      <c r="C2319">
        <v>326</v>
      </c>
      <c r="D2319" s="5"/>
      <c r="F2319" t="s">
        <v>1299</v>
      </c>
      <c r="G2319" t="s">
        <v>1293</v>
      </c>
      <c r="I2319">
        <v>0</v>
      </c>
      <c r="J2319">
        <v>0</v>
      </c>
      <c r="K2319">
        <v>0</v>
      </c>
      <c r="L2319">
        <v>0</v>
      </c>
      <c r="M2319">
        <v>0</v>
      </c>
      <c r="N2319">
        <v>0</v>
      </c>
      <c r="O2319">
        <v>0</v>
      </c>
      <c r="P2319">
        <v>0</v>
      </c>
      <c r="Q2319">
        <v>0</v>
      </c>
      <c r="R2319" s="20">
        <v>1</v>
      </c>
      <c r="S2319" t="s">
        <v>303</v>
      </c>
      <c r="T2319" t="s">
        <v>303</v>
      </c>
      <c r="U2319" s="20" t="s">
        <v>303</v>
      </c>
      <c r="V2319">
        <v>1</v>
      </c>
      <c r="W2319">
        <v>0</v>
      </c>
      <c r="X2319" s="20">
        <v>0</v>
      </c>
      <c r="Y2319">
        <v>1</v>
      </c>
      <c r="Z2319">
        <v>0</v>
      </c>
      <c r="AA2319" s="20">
        <v>0</v>
      </c>
      <c r="AB2319" t="s">
        <v>303</v>
      </c>
      <c r="AC2319" t="s">
        <v>303</v>
      </c>
      <c r="AD2319">
        <v>0</v>
      </c>
      <c r="AE2319">
        <v>0</v>
      </c>
      <c r="AF2319">
        <v>0</v>
      </c>
      <c r="AG2319">
        <v>0</v>
      </c>
      <c r="AH2319">
        <v>0</v>
      </c>
      <c r="AI2319">
        <v>0</v>
      </c>
    </row>
    <row r="2320" spans="3:35">
      <c r="C2320">
        <v>327</v>
      </c>
      <c r="D2320" s="5"/>
      <c r="F2320" t="s">
        <v>1299</v>
      </c>
      <c r="G2320" t="s">
        <v>1293</v>
      </c>
      <c r="I2320">
        <v>0</v>
      </c>
      <c r="J2320">
        <v>0</v>
      </c>
      <c r="K2320">
        <v>0</v>
      </c>
      <c r="L2320">
        <v>1</v>
      </c>
      <c r="M2320">
        <v>0</v>
      </c>
      <c r="N2320">
        <v>0</v>
      </c>
      <c r="O2320">
        <v>1</v>
      </c>
      <c r="P2320">
        <v>0</v>
      </c>
      <c r="Q2320">
        <v>0</v>
      </c>
      <c r="R2320" s="20">
        <v>1</v>
      </c>
      <c r="S2320" t="s">
        <v>303</v>
      </c>
      <c r="T2320" t="s">
        <v>303</v>
      </c>
      <c r="U2320" s="20" t="s">
        <v>303</v>
      </c>
      <c r="V2320">
        <v>0</v>
      </c>
      <c r="W2320">
        <v>0</v>
      </c>
      <c r="X2320" s="20">
        <v>0</v>
      </c>
      <c r="Y2320">
        <v>0</v>
      </c>
      <c r="Z2320">
        <v>1</v>
      </c>
      <c r="AA2320" s="20">
        <v>0</v>
      </c>
      <c r="AB2320" t="s">
        <v>303</v>
      </c>
      <c r="AC2320" t="s">
        <v>303</v>
      </c>
      <c r="AD2320">
        <v>0</v>
      </c>
      <c r="AE2320">
        <v>0</v>
      </c>
      <c r="AF2320">
        <v>0</v>
      </c>
      <c r="AG2320">
        <v>0</v>
      </c>
      <c r="AH2320">
        <v>0</v>
      </c>
      <c r="AI2320">
        <v>0</v>
      </c>
    </row>
    <row r="2321" spans="3:35">
      <c r="C2321">
        <v>328</v>
      </c>
      <c r="D2321" s="5"/>
      <c r="E2321" s="2" t="s">
        <v>1135</v>
      </c>
      <c r="F2321" t="s">
        <v>1297</v>
      </c>
      <c r="G2321" t="s">
        <v>1382</v>
      </c>
      <c r="I2321">
        <v>0</v>
      </c>
      <c r="J2321">
        <v>0</v>
      </c>
      <c r="K2321">
        <v>0</v>
      </c>
      <c r="L2321">
        <v>0</v>
      </c>
      <c r="M2321">
        <v>0</v>
      </c>
      <c r="N2321">
        <v>0</v>
      </c>
      <c r="O2321">
        <v>0</v>
      </c>
      <c r="P2321">
        <v>0</v>
      </c>
      <c r="Q2321">
        <v>0</v>
      </c>
      <c r="R2321" s="20">
        <v>1</v>
      </c>
      <c r="S2321" t="s">
        <v>303</v>
      </c>
      <c r="T2321" t="s">
        <v>303</v>
      </c>
      <c r="U2321" s="20" t="s">
        <v>303</v>
      </c>
      <c r="V2321">
        <v>0</v>
      </c>
      <c r="W2321">
        <v>1</v>
      </c>
      <c r="X2321" s="20">
        <v>0</v>
      </c>
      <c r="Y2321">
        <v>1</v>
      </c>
      <c r="Z2321">
        <v>0</v>
      </c>
      <c r="AA2321" s="20">
        <v>0</v>
      </c>
      <c r="AB2321" t="s">
        <v>303</v>
      </c>
      <c r="AC2321" t="s">
        <v>303</v>
      </c>
      <c r="AD2321">
        <v>0</v>
      </c>
      <c r="AE2321">
        <v>0</v>
      </c>
      <c r="AF2321">
        <v>0</v>
      </c>
      <c r="AG2321">
        <v>0</v>
      </c>
      <c r="AH2321">
        <v>0</v>
      </c>
      <c r="AI2321">
        <v>0</v>
      </c>
    </row>
    <row r="2322" spans="3:35">
      <c r="C2322">
        <v>329</v>
      </c>
      <c r="D2322" s="5"/>
      <c r="F2322" t="s">
        <v>1300</v>
      </c>
      <c r="G2322" t="s">
        <v>1383</v>
      </c>
      <c r="I2322">
        <v>0</v>
      </c>
      <c r="J2322">
        <v>0</v>
      </c>
      <c r="K2322">
        <v>0</v>
      </c>
      <c r="L2322">
        <v>0</v>
      </c>
      <c r="M2322">
        <v>0</v>
      </c>
      <c r="N2322">
        <v>0</v>
      </c>
      <c r="O2322">
        <v>0</v>
      </c>
      <c r="P2322">
        <v>0</v>
      </c>
      <c r="Q2322">
        <v>0</v>
      </c>
      <c r="R2322" s="20">
        <v>1</v>
      </c>
      <c r="S2322" t="s">
        <v>303</v>
      </c>
      <c r="T2322" t="s">
        <v>303</v>
      </c>
      <c r="U2322" s="20" t="s">
        <v>303</v>
      </c>
      <c r="V2322">
        <v>1</v>
      </c>
      <c r="W2322">
        <v>0</v>
      </c>
      <c r="X2322" s="20">
        <v>0</v>
      </c>
      <c r="Y2322">
        <v>1</v>
      </c>
      <c r="Z2322">
        <v>0</v>
      </c>
      <c r="AA2322" s="20">
        <v>0</v>
      </c>
      <c r="AB2322" t="s">
        <v>303</v>
      </c>
      <c r="AC2322" t="s">
        <v>303</v>
      </c>
      <c r="AD2322">
        <v>0</v>
      </c>
      <c r="AE2322">
        <v>0</v>
      </c>
      <c r="AF2322">
        <v>0</v>
      </c>
      <c r="AG2322">
        <v>0</v>
      </c>
      <c r="AH2322">
        <v>0</v>
      </c>
      <c r="AI2322">
        <v>0</v>
      </c>
    </row>
    <row r="2323" spans="3:35">
      <c r="C2323">
        <v>330</v>
      </c>
      <c r="D2323" s="5"/>
      <c r="F2323" t="s">
        <v>1300</v>
      </c>
      <c r="G2323" t="s">
        <v>1383</v>
      </c>
      <c r="I2323">
        <v>0</v>
      </c>
      <c r="J2323">
        <v>0</v>
      </c>
      <c r="K2323">
        <v>0</v>
      </c>
      <c r="L2323">
        <v>1</v>
      </c>
      <c r="M2323">
        <v>0</v>
      </c>
      <c r="N2323">
        <v>0</v>
      </c>
      <c r="O2323">
        <v>1</v>
      </c>
      <c r="P2323">
        <v>0</v>
      </c>
      <c r="Q2323">
        <v>0</v>
      </c>
      <c r="R2323" s="20">
        <v>1</v>
      </c>
      <c r="S2323" t="s">
        <v>303</v>
      </c>
      <c r="T2323" t="s">
        <v>303</v>
      </c>
      <c r="U2323" s="20" t="s">
        <v>303</v>
      </c>
      <c r="V2323">
        <v>0</v>
      </c>
      <c r="W2323">
        <v>0</v>
      </c>
      <c r="X2323" s="20">
        <v>0</v>
      </c>
      <c r="Y2323">
        <v>0</v>
      </c>
      <c r="Z2323">
        <v>1</v>
      </c>
      <c r="AA2323" s="20">
        <v>0</v>
      </c>
      <c r="AB2323" t="s">
        <v>303</v>
      </c>
      <c r="AC2323" t="s">
        <v>303</v>
      </c>
      <c r="AD2323">
        <v>0</v>
      </c>
      <c r="AE2323">
        <v>0</v>
      </c>
      <c r="AF2323">
        <v>0</v>
      </c>
      <c r="AG2323">
        <v>0</v>
      </c>
      <c r="AH2323">
        <v>0</v>
      </c>
      <c r="AI2323">
        <v>0</v>
      </c>
    </row>
    <row r="2324" spans="3:35">
      <c r="C2324">
        <v>331</v>
      </c>
      <c r="D2324" s="5"/>
      <c r="E2324" s="2" t="s">
        <v>1137</v>
      </c>
      <c r="F2324" t="s">
        <v>1312</v>
      </c>
      <c r="G2324" t="s">
        <v>1377</v>
      </c>
      <c r="I2324">
        <v>0</v>
      </c>
      <c r="J2324">
        <v>0</v>
      </c>
      <c r="K2324">
        <v>0</v>
      </c>
      <c r="L2324">
        <v>0</v>
      </c>
      <c r="M2324">
        <v>0</v>
      </c>
      <c r="N2324">
        <v>0</v>
      </c>
      <c r="O2324">
        <v>0</v>
      </c>
      <c r="P2324">
        <v>0</v>
      </c>
      <c r="Q2324">
        <v>0</v>
      </c>
      <c r="R2324" s="20">
        <v>1</v>
      </c>
      <c r="S2324" t="s">
        <v>303</v>
      </c>
      <c r="T2324" t="s">
        <v>303</v>
      </c>
      <c r="U2324" s="20" t="s">
        <v>303</v>
      </c>
      <c r="V2324">
        <v>0</v>
      </c>
      <c r="W2324">
        <v>1</v>
      </c>
      <c r="X2324" s="20">
        <v>0</v>
      </c>
      <c r="Y2324">
        <v>1</v>
      </c>
      <c r="Z2324">
        <v>0</v>
      </c>
      <c r="AA2324" s="20">
        <v>0</v>
      </c>
      <c r="AB2324" t="s">
        <v>303</v>
      </c>
      <c r="AC2324" t="s">
        <v>303</v>
      </c>
      <c r="AD2324">
        <v>0</v>
      </c>
      <c r="AE2324">
        <v>0</v>
      </c>
      <c r="AF2324">
        <v>0</v>
      </c>
      <c r="AG2324">
        <v>0</v>
      </c>
      <c r="AH2324">
        <v>0</v>
      </c>
      <c r="AI2324">
        <v>0</v>
      </c>
    </row>
    <row r="2325" spans="3:35">
      <c r="C2325">
        <v>332</v>
      </c>
      <c r="D2325" s="5"/>
      <c r="F2325" t="s">
        <v>1313</v>
      </c>
      <c r="G2325" t="s">
        <v>1379</v>
      </c>
      <c r="I2325">
        <v>0</v>
      </c>
      <c r="J2325">
        <v>0</v>
      </c>
      <c r="K2325">
        <v>0</v>
      </c>
      <c r="L2325">
        <v>0</v>
      </c>
      <c r="M2325">
        <v>0</v>
      </c>
      <c r="N2325">
        <v>0</v>
      </c>
      <c r="O2325">
        <v>0</v>
      </c>
      <c r="P2325">
        <v>0</v>
      </c>
      <c r="Q2325">
        <v>0</v>
      </c>
      <c r="R2325" s="20">
        <v>1</v>
      </c>
      <c r="S2325" t="s">
        <v>303</v>
      </c>
      <c r="T2325" t="s">
        <v>303</v>
      </c>
      <c r="U2325" s="20" t="s">
        <v>303</v>
      </c>
      <c r="V2325">
        <v>1</v>
      </c>
      <c r="W2325">
        <v>0</v>
      </c>
      <c r="X2325" s="20">
        <v>0</v>
      </c>
      <c r="Y2325">
        <v>1</v>
      </c>
      <c r="Z2325">
        <v>0</v>
      </c>
      <c r="AA2325" s="20">
        <v>0</v>
      </c>
      <c r="AB2325" t="s">
        <v>303</v>
      </c>
      <c r="AC2325" t="s">
        <v>303</v>
      </c>
      <c r="AD2325">
        <v>0</v>
      </c>
      <c r="AE2325">
        <v>0</v>
      </c>
      <c r="AF2325">
        <v>0</v>
      </c>
      <c r="AG2325">
        <v>0</v>
      </c>
      <c r="AH2325">
        <v>0</v>
      </c>
      <c r="AI2325">
        <v>0</v>
      </c>
    </row>
    <row r="2326" spans="3:35">
      <c r="C2326">
        <v>333</v>
      </c>
      <c r="D2326" s="5"/>
      <c r="F2326" t="s">
        <v>1313</v>
      </c>
      <c r="G2326" t="s">
        <v>1379</v>
      </c>
      <c r="I2326">
        <v>0</v>
      </c>
      <c r="J2326">
        <v>0</v>
      </c>
      <c r="K2326">
        <v>0</v>
      </c>
      <c r="L2326">
        <v>1</v>
      </c>
      <c r="M2326">
        <v>0</v>
      </c>
      <c r="N2326">
        <v>0</v>
      </c>
      <c r="O2326">
        <v>1</v>
      </c>
      <c r="P2326">
        <v>0</v>
      </c>
      <c r="Q2326">
        <v>0</v>
      </c>
      <c r="R2326" s="20">
        <v>1</v>
      </c>
      <c r="S2326" t="s">
        <v>303</v>
      </c>
      <c r="T2326" t="s">
        <v>303</v>
      </c>
      <c r="U2326" s="20" t="s">
        <v>303</v>
      </c>
      <c r="V2326">
        <v>0</v>
      </c>
      <c r="W2326">
        <v>0</v>
      </c>
      <c r="X2326" s="20">
        <v>0</v>
      </c>
      <c r="Y2326">
        <v>0</v>
      </c>
      <c r="Z2326">
        <v>1</v>
      </c>
      <c r="AA2326" s="20">
        <v>0</v>
      </c>
      <c r="AB2326" t="s">
        <v>303</v>
      </c>
      <c r="AC2326" t="s">
        <v>303</v>
      </c>
      <c r="AD2326">
        <v>0</v>
      </c>
      <c r="AE2326">
        <v>0</v>
      </c>
      <c r="AF2326">
        <v>0</v>
      </c>
      <c r="AG2326">
        <v>0</v>
      </c>
      <c r="AH2326">
        <v>0</v>
      </c>
      <c r="AI2326">
        <v>0</v>
      </c>
    </row>
    <row r="2327" spans="3:35">
      <c r="C2327">
        <v>334</v>
      </c>
      <c r="D2327" s="5"/>
      <c r="E2327" s="2" t="s">
        <v>1139</v>
      </c>
      <c r="F2327" t="s">
        <v>1303</v>
      </c>
      <c r="G2327" t="s">
        <v>1373</v>
      </c>
      <c r="I2327">
        <v>0</v>
      </c>
      <c r="J2327">
        <v>0</v>
      </c>
      <c r="K2327">
        <v>0</v>
      </c>
      <c r="L2327">
        <v>0</v>
      </c>
      <c r="M2327">
        <v>0</v>
      </c>
      <c r="N2327">
        <v>0</v>
      </c>
      <c r="O2327">
        <v>0</v>
      </c>
      <c r="P2327">
        <v>0</v>
      </c>
      <c r="Q2327">
        <v>0</v>
      </c>
      <c r="R2327" s="20">
        <v>1</v>
      </c>
      <c r="S2327" t="s">
        <v>303</v>
      </c>
      <c r="T2327" t="s">
        <v>303</v>
      </c>
      <c r="U2327" s="20" t="s">
        <v>303</v>
      </c>
      <c r="V2327">
        <v>0</v>
      </c>
      <c r="W2327">
        <v>1</v>
      </c>
      <c r="X2327" s="20">
        <v>0</v>
      </c>
      <c r="Y2327">
        <v>1</v>
      </c>
      <c r="Z2327">
        <v>0</v>
      </c>
      <c r="AA2327" s="20">
        <v>0</v>
      </c>
      <c r="AB2327" t="s">
        <v>303</v>
      </c>
      <c r="AC2327" t="s">
        <v>303</v>
      </c>
      <c r="AD2327">
        <v>0</v>
      </c>
      <c r="AE2327">
        <v>0</v>
      </c>
      <c r="AF2327">
        <v>0</v>
      </c>
      <c r="AG2327">
        <v>0</v>
      </c>
      <c r="AH2327">
        <v>0</v>
      </c>
      <c r="AI2327">
        <v>0</v>
      </c>
    </row>
    <row r="2328" spans="3:35">
      <c r="C2328">
        <v>335</v>
      </c>
      <c r="D2328" s="5"/>
      <c r="F2328" t="s">
        <v>1306</v>
      </c>
      <c r="G2328" t="s">
        <v>1375</v>
      </c>
      <c r="I2328">
        <v>0</v>
      </c>
      <c r="J2328">
        <v>0</v>
      </c>
      <c r="K2328">
        <v>0</v>
      </c>
      <c r="L2328">
        <v>0</v>
      </c>
      <c r="M2328">
        <v>0</v>
      </c>
      <c r="N2328">
        <v>0</v>
      </c>
      <c r="O2328">
        <v>0</v>
      </c>
      <c r="P2328">
        <v>0</v>
      </c>
      <c r="Q2328">
        <v>0</v>
      </c>
      <c r="R2328" s="20">
        <v>1</v>
      </c>
      <c r="S2328" t="s">
        <v>303</v>
      </c>
      <c r="T2328" t="s">
        <v>303</v>
      </c>
      <c r="U2328" s="20" t="s">
        <v>303</v>
      </c>
      <c r="V2328">
        <v>1</v>
      </c>
      <c r="W2328">
        <v>0</v>
      </c>
      <c r="X2328" s="20">
        <v>0</v>
      </c>
      <c r="Y2328">
        <v>1</v>
      </c>
      <c r="Z2328">
        <v>0</v>
      </c>
      <c r="AA2328" s="20">
        <v>0</v>
      </c>
      <c r="AB2328" t="s">
        <v>303</v>
      </c>
      <c r="AC2328" t="s">
        <v>303</v>
      </c>
      <c r="AD2328">
        <v>0</v>
      </c>
      <c r="AE2328">
        <v>0</v>
      </c>
      <c r="AF2328">
        <v>0</v>
      </c>
      <c r="AG2328">
        <v>0</v>
      </c>
      <c r="AH2328">
        <v>0</v>
      </c>
      <c r="AI2328">
        <v>0</v>
      </c>
    </row>
    <row r="2329" spans="3:35">
      <c r="C2329">
        <v>336</v>
      </c>
      <c r="D2329" s="5"/>
      <c r="F2329" t="s">
        <v>1306</v>
      </c>
      <c r="G2329" t="s">
        <v>1375</v>
      </c>
      <c r="I2329">
        <v>0</v>
      </c>
      <c r="J2329">
        <v>0</v>
      </c>
      <c r="K2329">
        <v>0</v>
      </c>
      <c r="L2329">
        <v>1</v>
      </c>
      <c r="M2329">
        <v>0</v>
      </c>
      <c r="N2329">
        <v>0</v>
      </c>
      <c r="O2329">
        <v>1</v>
      </c>
      <c r="P2329">
        <v>0</v>
      </c>
      <c r="Q2329">
        <v>0</v>
      </c>
      <c r="R2329" s="20">
        <v>1</v>
      </c>
      <c r="S2329" t="s">
        <v>303</v>
      </c>
      <c r="T2329" t="s">
        <v>303</v>
      </c>
      <c r="U2329" s="20" t="s">
        <v>303</v>
      </c>
      <c r="V2329">
        <v>0</v>
      </c>
      <c r="W2329">
        <v>0</v>
      </c>
      <c r="X2329" s="20">
        <v>0</v>
      </c>
      <c r="Y2329">
        <v>0</v>
      </c>
      <c r="Z2329">
        <v>1</v>
      </c>
      <c r="AA2329" s="20">
        <v>0</v>
      </c>
      <c r="AB2329" t="s">
        <v>303</v>
      </c>
      <c r="AC2329" t="s">
        <v>303</v>
      </c>
      <c r="AD2329">
        <v>0</v>
      </c>
      <c r="AE2329">
        <v>0</v>
      </c>
      <c r="AF2329">
        <v>0</v>
      </c>
      <c r="AG2329">
        <v>0</v>
      </c>
      <c r="AH2329">
        <v>0</v>
      </c>
      <c r="AI2329">
        <v>0</v>
      </c>
    </row>
    <row r="2330" spans="3:35">
      <c r="C2330">
        <v>337</v>
      </c>
      <c r="D2330" s="5"/>
      <c r="E2330" s="2" t="s">
        <v>1141</v>
      </c>
      <c r="F2330" t="s">
        <v>1302</v>
      </c>
      <c r="G2330" t="s">
        <v>1290</v>
      </c>
      <c r="I2330">
        <v>0</v>
      </c>
      <c r="J2330">
        <v>0</v>
      </c>
      <c r="K2330">
        <v>0</v>
      </c>
      <c r="L2330">
        <v>0</v>
      </c>
      <c r="M2330">
        <v>0</v>
      </c>
      <c r="N2330">
        <v>0</v>
      </c>
      <c r="O2330">
        <v>0</v>
      </c>
      <c r="P2330">
        <v>0</v>
      </c>
      <c r="Q2330">
        <v>0</v>
      </c>
      <c r="R2330" s="20">
        <v>1</v>
      </c>
      <c r="S2330" t="s">
        <v>303</v>
      </c>
      <c r="T2330" t="s">
        <v>303</v>
      </c>
      <c r="U2330" s="20" t="s">
        <v>303</v>
      </c>
      <c r="V2330">
        <v>0</v>
      </c>
      <c r="W2330">
        <v>1</v>
      </c>
      <c r="X2330" s="20">
        <v>0</v>
      </c>
      <c r="Y2330">
        <v>1</v>
      </c>
      <c r="Z2330">
        <v>0</v>
      </c>
      <c r="AA2330" s="20">
        <v>0</v>
      </c>
      <c r="AB2330" t="s">
        <v>303</v>
      </c>
      <c r="AC2330" t="s">
        <v>303</v>
      </c>
      <c r="AD2330">
        <v>0</v>
      </c>
      <c r="AE2330">
        <v>0</v>
      </c>
      <c r="AF2330">
        <v>0</v>
      </c>
      <c r="AG2330">
        <v>0</v>
      </c>
      <c r="AH2330">
        <v>0</v>
      </c>
      <c r="AI2330">
        <v>0</v>
      </c>
    </row>
    <row r="2331" spans="3:35">
      <c r="C2331">
        <v>338</v>
      </c>
      <c r="D2331" s="5"/>
      <c r="F2331" t="s">
        <v>1305</v>
      </c>
      <c r="G2331" t="s">
        <v>1291</v>
      </c>
      <c r="H2331" t="s">
        <v>1495</v>
      </c>
      <c r="I2331">
        <v>0</v>
      </c>
      <c r="J2331">
        <v>1</v>
      </c>
      <c r="K2331">
        <v>1</v>
      </c>
      <c r="L2331">
        <v>0</v>
      </c>
      <c r="M2331">
        <v>0</v>
      </c>
      <c r="N2331">
        <v>0</v>
      </c>
      <c r="O2331">
        <v>0</v>
      </c>
      <c r="P2331">
        <v>0</v>
      </c>
      <c r="Q2331">
        <v>0</v>
      </c>
      <c r="R2331" s="20">
        <v>1</v>
      </c>
      <c r="S2331" t="s">
        <v>303</v>
      </c>
      <c r="T2331" t="s">
        <v>303</v>
      </c>
      <c r="U2331" s="20" t="s">
        <v>303</v>
      </c>
      <c r="V2331">
        <v>1</v>
      </c>
      <c r="W2331">
        <v>0</v>
      </c>
      <c r="X2331" s="20">
        <v>0</v>
      </c>
      <c r="Y2331">
        <v>1</v>
      </c>
      <c r="Z2331">
        <v>0</v>
      </c>
      <c r="AA2331" s="20">
        <v>0</v>
      </c>
      <c r="AB2331">
        <v>0</v>
      </c>
      <c r="AC2331">
        <v>1</v>
      </c>
      <c r="AD2331">
        <v>0</v>
      </c>
      <c r="AE2331">
        <v>0</v>
      </c>
      <c r="AF2331">
        <v>0</v>
      </c>
      <c r="AG2331">
        <v>0</v>
      </c>
      <c r="AH2331">
        <v>0</v>
      </c>
      <c r="AI2331">
        <v>0</v>
      </c>
    </row>
    <row r="2332" spans="3:35">
      <c r="C2332">
        <v>339</v>
      </c>
      <c r="D2332" s="5"/>
      <c r="F2332" t="s">
        <v>1305</v>
      </c>
      <c r="G2332" t="s">
        <v>1291</v>
      </c>
      <c r="H2332" t="s">
        <v>1496</v>
      </c>
      <c r="I2332">
        <v>0</v>
      </c>
      <c r="J2332">
        <v>1</v>
      </c>
      <c r="K2332">
        <v>1</v>
      </c>
      <c r="L2332">
        <v>1</v>
      </c>
      <c r="M2332">
        <v>0</v>
      </c>
      <c r="N2332">
        <v>0</v>
      </c>
      <c r="O2332">
        <v>1</v>
      </c>
      <c r="P2332">
        <v>0</v>
      </c>
      <c r="Q2332">
        <v>0</v>
      </c>
      <c r="R2332" s="20">
        <v>1</v>
      </c>
      <c r="S2332" t="s">
        <v>303</v>
      </c>
      <c r="T2332" t="s">
        <v>303</v>
      </c>
      <c r="U2332" s="20" t="s">
        <v>303</v>
      </c>
      <c r="V2332" t="s">
        <v>303</v>
      </c>
      <c r="W2332" t="s">
        <v>303</v>
      </c>
      <c r="X2332" s="20" t="s">
        <v>303</v>
      </c>
      <c r="Y2332">
        <v>0</v>
      </c>
      <c r="Z2332">
        <v>1</v>
      </c>
      <c r="AA2332" s="20">
        <v>0</v>
      </c>
      <c r="AB2332">
        <v>1</v>
      </c>
      <c r="AC2332">
        <v>0</v>
      </c>
      <c r="AD2332" t="s">
        <v>303</v>
      </c>
      <c r="AE2332" t="s">
        <v>303</v>
      </c>
      <c r="AF2332">
        <v>0</v>
      </c>
      <c r="AG2332">
        <v>0</v>
      </c>
      <c r="AH2332">
        <v>0</v>
      </c>
      <c r="AI2332">
        <v>0</v>
      </c>
    </row>
    <row r="2333" spans="3:35">
      <c r="C2333">
        <v>340</v>
      </c>
      <c r="D2333" s="3"/>
      <c r="E2333" s="2" t="s">
        <v>1145</v>
      </c>
      <c r="F2333" t="s">
        <v>713</v>
      </c>
      <c r="G2333" t="s">
        <v>1292</v>
      </c>
      <c r="I2333">
        <v>0</v>
      </c>
      <c r="J2333">
        <v>0</v>
      </c>
      <c r="K2333">
        <v>0</v>
      </c>
      <c r="L2333">
        <v>0</v>
      </c>
      <c r="M2333">
        <v>0</v>
      </c>
      <c r="N2333">
        <v>0</v>
      </c>
      <c r="O2333">
        <v>0</v>
      </c>
      <c r="P2333">
        <v>0</v>
      </c>
      <c r="Q2333">
        <v>0</v>
      </c>
      <c r="R2333" s="20">
        <v>1</v>
      </c>
      <c r="S2333" t="s">
        <v>303</v>
      </c>
      <c r="T2333" t="s">
        <v>303</v>
      </c>
      <c r="U2333" s="20" t="s">
        <v>303</v>
      </c>
      <c r="V2333">
        <v>0</v>
      </c>
      <c r="W2333">
        <v>0</v>
      </c>
      <c r="X2333" s="20">
        <v>1</v>
      </c>
      <c r="Y2333">
        <v>0</v>
      </c>
      <c r="Z2333">
        <v>0</v>
      </c>
      <c r="AA2333" s="20">
        <v>1</v>
      </c>
      <c r="AB2333" t="s">
        <v>303</v>
      </c>
      <c r="AC2333" t="s">
        <v>303</v>
      </c>
      <c r="AD2333">
        <v>0</v>
      </c>
      <c r="AE2333">
        <v>0</v>
      </c>
      <c r="AF2333">
        <v>0</v>
      </c>
      <c r="AG2333">
        <v>0</v>
      </c>
      <c r="AH2333">
        <v>0</v>
      </c>
      <c r="AI2333">
        <v>0</v>
      </c>
    </row>
    <row r="2334" spans="3:35">
      <c r="C2334">
        <v>341</v>
      </c>
      <c r="D2334" s="3"/>
      <c r="F2334" t="s">
        <v>714</v>
      </c>
      <c r="G2334" t="s">
        <v>1293</v>
      </c>
      <c r="I2334">
        <v>0</v>
      </c>
      <c r="J2334">
        <v>0</v>
      </c>
      <c r="K2334">
        <v>0</v>
      </c>
      <c r="L2334">
        <v>0</v>
      </c>
      <c r="M2334">
        <v>0</v>
      </c>
      <c r="N2334">
        <v>0</v>
      </c>
      <c r="O2334">
        <v>0</v>
      </c>
      <c r="P2334">
        <v>0</v>
      </c>
      <c r="Q2334">
        <v>0</v>
      </c>
      <c r="R2334" s="20">
        <v>1</v>
      </c>
      <c r="S2334" t="s">
        <v>303</v>
      </c>
      <c r="T2334" t="s">
        <v>303</v>
      </c>
      <c r="U2334" s="20" t="s">
        <v>303</v>
      </c>
      <c r="V2334">
        <v>1</v>
      </c>
      <c r="W2334">
        <v>0</v>
      </c>
      <c r="X2334" s="20">
        <v>0</v>
      </c>
      <c r="Y2334">
        <v>0</v>
      </c>
      <c r="Z2334">
        <v>1</v>
      </c>
      <c r="AA2334" s="20">
        <v>0</v>
      </c>
      <c r="AB2334" t="s">
        <v>303</v>
      </c>
      <c r="AC2334" t="s">
        <v>303</v>
      </c>
      <c r="AD2334">
        <v>0</v>
      </c>
      <c r="AE2334">
        <v>0</v>
      </c>
      <c r="AF2334">
        <v>0</v>
      </c>
      <c r="AG2334">
        <v>0</v>
      </c>
      <c r="AH2334">
        <v>0</v>
      </c>
      <c r="AI2334">
        <v>0</v>
      </c>
    </row>
    <row r="2335" spans="3:35">
      <c r="C2335">
        <v>342</v>
      </c>
      <c r="D2335" s="3"/>
      <c r="F2335" t="s">
        <v>714</v>
      </c>
      <c r="G2335" t="s">
        <v>1293</v>
      </c>
      <c r="I2335">
        <v>0</v>
      </c>
      <c r="J2335">
        <v>0</v>
      </c>
      <c r="K2335">
        <v>0</v>
      </c>
      <c r="L2335">
        <v>1</v>
      </c>
      <c r="M2335">
        <v>0</v>
      </c>
      <c r="N2335">
        <v>0</v>
      </c>
      <c r="O2335">
        <v>1</v>
      </c>
      <c r="P2335">
        <v>0</v>
      </c>
      <c r="Q2335">
        <v>0</v>
      </c>
      <c r="R2335" s="20">
        <v>1</v>
      </c>
      <c r="S2335" t="s">
        <v>303</v>
      </c>
      <c r="T2335" t="s">
        <v>303</v>
      </c>
      <c r="U2335" s="20" t="s">
        <v>303</v>
      </c>
      <c r="V2335">
        <v>0</v>
      </c>
      <c r="W2335">
        <v>0</v>
      </c>
      <c r="X2335" s="20">
        <v>0</v>
      </c>
      <c r="Y2335">
        <v>0</v>
      </c>
      <c r="Z2335">
        <v>1</v>
      </c>
      <c r="AA2335" s="20">
        <v>1</v>
      </c>
      <c r="AB2335" t="s">
        <v>303</v>
      </c>
      <c r="AC2335" t="s">
        <v>303</v>
      </c>
      <c r="AD2335">
        <v>0</v>
      </c>
      <c r="AE2335">
        <v>0</v>
      </c>
      <c r="AF2335">
        <v>0</v>
      </c>
      <c r="AG2335">
        <v>0</v>
      </c>
      <c r="AH2335">
        <v>0</v>
      </c>
      <c r="AI2335">
        <v>0</v>
      </c>
    </row>
    <row r="2336" spans="3:35">
      <c r="C2336">
        <v>343</v>
      </c>
      <c r="D2336" s="3"/>
      <c r="E2336" s="2" t="s">
        <v>1148</v>
      </c>
      <c r="F2336" t="s">
        <v>1296</v>
      </c>
      <c r="G2336" t="s">
        <v>1382</v>
      </c>
      <c r="I2336">
        <v>0</v>
      </c>
      <c r="J2336">
        <v>0</v>
      </c>
      <c r="K2336">
        <v>0</v>
      </c>
      <c r="L2336">
        <v>0</v>
      </c>
      <c r="M2336">
        <v>0</v>
      </c>
      <c r="N2336">
        <v>0</v>
      </c>
      <c r="O2336">
        <v>0</v>
      </c>
      <c r="P2336">
        <v>0</v>
      </c>
      <c r="Q2336">
        <v>0</v>
      </c>
      <c r="R2336" s="20">
        <v>1</v>
      </c>
      <c r="S2336" t="s">
        <v>303</v>
      </c>
      <c r="T2336" t="s">
        <v>303</v>
      </c>
      <c r="U2336" s="20" t="s">
        <v>303</v>
      </c>
      <c r="V2336">
        <v>0</v>
      </c>
      <c r="W2336">
        <v>1</v>
      </c>
      <c r="X2336" s="20">
        <v>0</v>
      </c>
      <c r="Y2336">
        <v>1</v>
      </c>
      <c r="Z2336">
        <v>0</v>
      </c>
      <c r="AA2336" s="20">
        <v>0</v>
      </c>
      <c r="AB2336" t="s">
        <v>303</v>
      </c>
      <c r="AC2336" t="s">
        <v>303</v>
      </c>
      <c r="AD2336">
        <v>0</v>
      </c>
      <c r="AE2336">
        <v>0</v>
      </c>
      <c r="AF2336">
        <v>0</v>
      </c>
      <c r="AG2336">
        <v>0</v>
      </c>
      <c r="AH2336">
        <v>0</v>
      </c>
      <c r="AI2336">
        <v>0</v>
      </c>
    </row>
    <row r="2337" spans="2:35">
      <c r="C2337">
        <v>344</v>
      </c>
      <c r="D2337" s="3"/>
      <c r="F2337" t="s">
        <v>1299</v>
      </c>
      <c r="G2337" t="s">
        <v>1383</v>
      </c>
      <c r="I2337">
        <v>0</v>
      </c>
      <c r="J2337">
        <v>0</v>
      </c>
      <c r="K2337">
        <v>0</v>
      </c>
      <c r="L2337">
        <v>0</v>
      </c>
      <c r="M2337">
        <v>0</v>
      </c>
      <c r="N2337">
        <v>0</v>
      </c>
      <c r="O2337">
        <v>0</v>
      </c>
      <c r="P2337">
        <v>0</v>
      </c>
      <c r="Q2337">
        <v>0</v>
      </c>
      <c r="R2337" s="20">
        <v>1</v>
      </c>
      <c r="S2337" t="s">
        <v>303</v>
      </c>
      <c r="T2337" t="s">
        <v>303</v>
      </c>
      <c r="U2337" s="20" t="s">
        <v>303</v>
      </c>
      <c r="V2337">
        <v>1</v>
      </c>
      <c r="W2337">
        <v>0</v>
      </c>
      <c r="X2337" s="20">
        <v>0</v>
      </c>
      <c r="Y2337">
        <v>1</v>
      </c>
      <c r="Z2337">
        <v>0</v>
      </c>
      <c r="AA2337" s="20">
        <v>0</v>
      </c>
      <c r="AB2337" t="s">
        <v>303</v>
      </c>
      <c r="AC2337" t="s">
        <v>303</v>
      </c>
      <c r="AD2337">
        <v>0</v>
      </c>
      <c r="AE2337">
        <v>0</v>
      </c>
      <c r="AF2337">
        <v>0</v>
      </c>
      <c r="AG2337">
        <v>0</v>
      </c>
      <c r="AH2337">
        <v>0</v>
      </c>
      <c r="AI2337">
        <v>0</v>
      </c>
    </row>
    <row r="2338" spans="2:35">
      <c r="C2338">
        <v>345</v>
      </c>
      <c r="D2338" s="3"/>
      <c r="F2338" t="s">
        <v>1299</v>
      </c>
      <c r="G2338" t="s">
        <v>1383</v>
      </c>
      <c r="I2338">
        <v>0</v>
      </c>
      <c r="J2338">
        <v>0</v>
      </c>
      <c r="K2338">
        <v>0</v>
      </c>
      <c r="L2338">
        <v>1</v>
      </c>
      <c r="M2338">
        <v>0</v>
      </c>
      <c r="N2338">
        <v>0</v>
      </c>
      <c r="O2338">
        <v>1</v>
      </c>
      <c r="P2338">
        <v>0</v>
      </c>
      <c r="Q2338">
        <v>0</v>
      </c>
      <c r="R2338" s="20">
        <v>1</v>
      </c>
      <c r="S2338" t="s">
        <v>303</v>
      </c>
      <c r="T2338" t="s">
        <v>303</v>
      </c>
      <c r="U2338" s="20" t="s">
        <v>303</v>
      </c>
      <c r="V2338">
        <v>0</v>
      </c>
      <c r="W2338">
        <v>0</v>
      </c>
      <c r="X2338" s="20">
        <v>0</v>
      </c>
      <c r="Y2338">
        <v>0</v>
      </c>
      <c r="Z2338">
        <v>1</v>
      </c>
      <c r="AA2338" s="20">
        <v>0</v>
      </c>
      <c r="AB2338" t="s">
        <v>303</v>
      </c>
      <c r="AC2338" t="s">
        <v>303</v>
      </c>
      <c r="AD2338">
        <v>0</v>
      </c>
      <c r="AE2338">
        <v>0</v>
      </c>
      <c r="AF2338">
        <v>0</v>
      </c>
      <c r="AG2338">
        <v>0</v>
      </c>
      <c r="AH2338">
        <v>0</v>
      </c>
      <c r="AI2338">
        <v>0</v>
      </c>
    </row>
    <row r="2339" spans="2:35">
      <c r="C2339">
        <v>346</v>
      </c>
      <c r="D2339" s="3"/>
      <c r="E2339" s="2" t="s">
        <v>1150</v>
      </c>
      <c r="F2339" t="s">
        <v>1297</v>
      </c>
      <c r="G2339" t="s">
        <v>1377</v>
      </c>
      <c r="I2339">
        <v>0</v>
      </c>
      <c r="J2339">
        <v>0</v>
      </c>
      <c r="K2339">
        <v>0</v>
      </c>
      <c r="L2339">
        <v>0</v>
      </c>
      <c r="M2339">
        <v>0</v>
      </c>
      <c r="N2339">
        <v>0</v>
      </c>
      <c r="O2339">
        <v>0</v>
      </c>
      <c r="P2339">
        <v>0</v>
      </c>
      <c r="Q2339">
        <v>0</v>
      </c>
      <c r="R2339" s="20">
        <v>1</v>
      </c>
      <c r="S2339" t="s">
        <v>303</v>
      </c>
      <c r="T2339" t="s">
        <v>303</v>
      </c>
      <c r="U2339" s="20" t="s">
        <v>303</v>
      </c>
      <c r="V2339">
        <v>0</v>
      </c>
      <c r="W2339">
        <v>1</v>
      </c>
      <c r="X2339" s="20">
        <v>0</v>
      </c>
      <c r="Y2339">
        <v>1</v>
      </c>
      <c r="Z2339">
        <v>0</v>
      </c>
      <c r="AA2339" s="20">
        <v>0</v>
      </c>
      <c r="AB2339" t="s">
        <v>303</v>
      </c>
      <c r="AC2339" t="s">
        <v>303</v>
      </c>
      <c r="AD2339">
        <v>0</v>
      </c>
      <c r="AE2339">
        <v>0</v>
      </c>
      <c r="AF2339">
        <v>0</v>
      </c>
      <c r="AG2339">
        <v>0</v>
      </c>
      <c r="AH2339">
        <v>0</v>
      </c>
      <c r="AI2339">
        <v>0</v>
      </c>
    </row>
    <row r="2340" spans="2:35">
      <c r="C2340">
        <v>347</v>
      </c>
      <c r="D2340" s="3"/>
      <c r="F2340" t="s">
        <v>1300</v>
      </c>
      <c r="G2340" t="s">
        <v>1379</v>
      </c>
      <c r="I2340">
        <v>0</v>
      </c>
      <c r="J2340">
        <v>0</v>
      </c>
      <c r="K2340">
        <v>0</v>
      </c>
      <c r="L2340">
        <v>0</v>
      </c>
      <c r="M2340">
        <v>0</v>
      </c>
      <c r="N2340">
        <v>0</v>
      </c>
      <c r="O2340">
        <v>0</v>
      </c>
      <c r="P2340">
        <v>0</v>
      </c>
      <c r="Q2340">
        <v>0</v>
      </c>
      <c r="R2340" s="20">
        <v>1</v>
      </c>
      <c r="S2340" t="s">
        <v>303</v>
      </c>
      <c r="T2340" t="s">
        <v>303</v>
      </c>
      <c r="U2340" s="20" t="s">
        <v>303</v>
      </c>
      <c r="V2340">
        <v>1</v>
      </c>
      <c r="W2340">
        <v>0</v>
      </c>
      <c r="X2340" s="20">
        <v>0</v>
      </c>
      <c r="Y2340">
        <v>1</v>
      </c>
      <c r="Z2340">
        <v>0</v>
      </c>
      <c r="AA2340" s="20">
        <v>0</v>
      </c>
      <c r="AB2340" t="s">
        <v>303</v>
      </c>
      <c r="AC2340" t="s">
        <v>303</v>
      </c>
      <c r="AD2340">
        <v>0</v>
      </c>
      <c r="AE2340">
        <v>0</v>
      </c>
      <c r="AF2340">
        <v>0</v>
      </c>
      <c r="AG2340">
        <v>0</v>
      </c>
      <c r="AH2340">
        <v>0</v>
      </c>
      <c r="AI2340">
        <v>0</v>
      </c>
    </row>
    <row r="2341" spans="2:35">
      <c r="C2341">
        <v>348</v>
      </c>
      <c r="D2341" s="3"/>
      <c r="F2341" t="s">
        <v>1300</v>
      </c>
      <c r="G2341" t="s">
        <v>1379</v>
      </c>
      <c r="I2341">
        <v>0</v>
      </c>
      <c r="J2341">
        <v>0</v>
      </c>
      <c r="K2341">
        <v>0</v>
      </c>
      <c r="L2341">
        <v>1</v>
      </c>
      <c r="M2341">
        <v>0</v>
      </c>
      <c r="N2341">
        <v>0</v>
      </c>
      <c r="O2341">
        <v>1</v>
      </c>
      <c r="P2341">
        <v>0</v>
      </c>
      <c r="Q2341">
        <v>0</v>
      </c>
      <c r="R2341" s="20">
        <v>1</v>
      </c>
      <c r="S2341" t="s">
        <v>303</v>
      </c>
      <c r="T2341" t="s">
        <v>303</v>
      </c>
      <c r="U2341" s="20" t="s">
        <v>303</v>
      </c>
      <c r="V2341">
        <v>0</v>
      </c>
      <c r="W2341">
        <v>0</v>
      </c>
      <c r="X2341" s="20">
        <v>0</v>
      </c>
      <c r="Y2341">
        <v>0</v>
      </c>
      <c r="Z2341">
        <v>1</v>
      </c>
      <c r="AA2341" s="20">
        <v>0</v>
      </c>
      <c r="AB2341" t="s">
        <v>303</v>
      </c>
      <c r="AC2341" t="s">
        <v>303</v>
      </c>
      <c r="AD2341">
        <v>0</v>
      </c>
      <c r="AE2341">
        <v>0</v>
      </c>
      <c r="AF2341">
        <v>0</v>
      </c>
      <c r="AG2341">
        <v>0</v>
      </c>
      <c r="AH2341">
        <v>0</v>
      </c>
      <c r="AI2341">
        <v>0</v>
      </c>
    </row>
    <row r="2342" spans="2:35">
      <c r="C2342">
        <v>349</v>
      </c>
      <c r="D2342" s="3"/>
      <c r="E2342" s="2" t="s">
        <v>1152</v>
      </c>
      <c r="F2342" t="s">
        <v>1312</v>
      </c>
      <c r="G2342" t="s">
        <v>1373</v>
      </c>
      <c r="I2342">
        <v>0</v>
      </c>
      <c r="J2342">
        <v>0</v>
      </c>
      <c r="K2342">
        <v>0</v>
      </c>
      <c r="L2342">
        <v>0</v>
      </c>
      <c r="M2342">
        <v>0</v>
      </c>
      <c r="N2342">
        <v>0</v>
      </c>
      <c r="O2342">
        <v>0</v>
      </c>
      <c r="P2342">
        <v>0</v>
      </c>
      <c r="Q2342">
        <v>0</v>
      </c>
      <c r="R2342" s="20">
        <v>1</v>
      </c>
      <c r="S2342" t="s">
        <v>303</v>
      </c>
      <c r="T2342" t="s">
        <v>303</v>
      </c>
      <c r="U2342" s="20" t="s">
        <v>303</v>
      </c>
      <c r="V2342">
        <v>0</v>
      </c>
      <c r="W2342">
        <v>1</v>
      </c>
      <c r="X2342" s="20">
        <v>0</v>
      </c>
      <c r="Y2342">
        <v>1</v>
      </c>
      <c r="Z2342">
        <v>0</v>
      </c>
      <c r="AA2342" s="20">
        <v>0</v>
      </c>
      <c r="AB2342" t="s">
        <v>303</v>
      </c>
      <c r="AC2342" t="s">
        <v>303</v>
      </c>
      <c r="AD2342">
        <v>0</v>
      </c>
      <c r="AE2342">
        <v>0</v>
      </c>
      <c r="AF2342">
        <v>0</v>
      </c>
      <c r="AG2342">
        <v>0</v>
      </c>
      <c r="AH2342">
        <v>0</v>
      </c>
      <c r="AI2342">
        <v>0</v>
      </c>
    </row>
    <row r="2343" spans="2:35">
      <c r="C2343">
        <v>350</v>
      </c>
      <c r="D2343" s="3"/>
      <c r="F2343" t="s">
        <v>1313</v>
      </c>
      <c r="G2343" t="s">
        <v>1375</v>
      </c>
      <c r="I2343">
        <v>0</v>
      </c>
      <c r="J2343">
        <v>0</v>
      </c>
      <c r="K2343">
        <v>0</v>
      </c>
      <c r="L2343">
        <v>0</v>
      </c>
      <c r="M2343">
        <v>0</v>
      </c>
      <c r="N2343">
        <v>0</v>
      </c>
      <c r="O2343">
        <v>0</v>
      </c>
      <c r="P2343">
        <v>0</v>
      </c>
      <c r="Q2343">
        <v>0</v>
      </c>
      <c r="R2343" s="20">
        <v>1</v>
      </c>
      <c r="S2343" t="s">
        <v>303</v>
      </c>
      <c r="T2343" t="s">
        <v>303</v>
      </c>
      <c r="U2343" s="20" t="s">
        <v>303</v>
      </c>
      <c r="V2343">
        <v>1</v>
      </c>
      <c r="W2343">
        <v>0</v>
      </c>
      <c r="X2343" s="20">
        <v>0</v>
      </c>
      <c r="Y2343">
        <v>1</v>
      </c>
      <c r="Z2343">
        <v>0</v>
      </c>
      <c r="AA2343" s="20">
        <v>0</v>
      </c>
      <c r="AB2343" t="s">
        <v>303</v>
      </c>
      <c r="AC2343" t="s">
        <v>303</v>
      </c>
      <c r="AD2343">
        <v>0</v>
      </c>
      <c r="AE2343">
        <v>0</v>
      </c>
      <c r="AF2343">
        <v>0</v>
      </c>
      <c r="AG2343">
        <v>0</v>
      </c>
      <c r="AH2343">
        <v>0</v>
      </c>
      <c r="AI2343">
        <v>0</v>
      </c>
    </row>
    <row r="2344" spans="2:35">
      <c r="C2344">
        <v>351</v>
      </c>
      <c r="D2344" s="3"/>
      <c r="F2344" t="s">
        <v>1313</v>
      </c>
      <c r="G2344" t="s">
        <v>1375</v>
      </c>
      <c r="I2344">
        <v>0</v>
      </c>
      <c r="J2344">
        <v>0</v>
      </c>
      <c r="K2344">
        <v>0</v>
      </c>
      <c r="L2344">
        <v>1</v>
      </c>
      <c r="M2344">
        <v>0</v>
      </c>
      <c r="N2344">
        <v>0</v>
      </c>
      <c r="O2344">
        <v>1</v>
      </c>
      <c r="P2344">
        <v>0</v>
      </c>
      <c r="Q2344">
        <v>0</v>
      </c>
      <c r="R2344" s="20">
        <v>1</v>
      </c>
      <c r="S2344" t="s">
        <v>303</v>
      </c>
      <c r="T2344" t="s">
        <v>303</v>
      </c>
      <c r="U2344" s="20" t="s">
        <v>303</v>
      </c>
      <c r="V2344">
        <v>0</v>
      </c>
      <c r="W2344">
        <v>0</v>
      </c>
      <c r="X2344" s="20">
        <v>0</v>
      </c>
      <c r="Y2344">
        <v>0</v>
      </c>
      <c r="Z2344">
        <v>1</v>
      </c>
      <c r="AA2344" s="20">
        <v>0</v>
      </c>
      <c r="AB2344" t="s">
        <v>303</v>
      </c>
      <c r="AC2344" t="s">
        <v>303</v>
      </c>
      <c r="AD2344">
        <v>0</v>
      </c>
      <c r="AE2344">
        <v>0</v>
      </c>
      <c r="AF2344">
        <v>0</v>
      </c>
      <c r="AG2344">
        <v>0</v>
      </c>
      <c r="AH2344">
        <v>0</v>
      </c>
      <c r="AI2344">
        <v>0</v>
      </c>
    </row>
    <row r="2345" spans="2:35">
      <c r="C2345">
        <v>352</v>
      </c>
      <c r="D2345" s="3"/>
      <c r="E2345" s="2" t="s">
        <v>1154</v>
      </c>
      <c r="F2345" t="s">
        <v>1303</v>
      </c>
      <c r="G2345" t="s">
        <v>1290</v>
      </c>
      <c r="I2345">
        <v>0</v>
      </c>
      <c r="J2345">
        <v>0</v>
      </c>
      <c r="K2345">
        <v>0</v>
      </c>
      <c r="L2345">
        <v>0</v>
      </c>
      <c r="M2345">
        <v>0</v>
      </c>
      <c r="N2345">
        <v>0</v>
      </c>
      <c r="O2345">
        <v>0</v>
      </c>
      <c r="P2345">
        <v>0</v>
      </c>
      <c r="Q2345">
        <v>0</v>
      </c>
      <c r="R2345" s="20">
        <v>1</v>
      </c>
      <c r="S2345" t="s">
        <v>303</v>
      </c>
      <c r="T2345" t="s">
        <v>303</v>
      </c>
      <c r="U2345" s="20" t="s">
        <v>303</v>
      </c>
      <c r="V2345">
        <v>0</v>
      </c>
      <c r="W2345">
        <v>1</v>
      </c>
      <c r="X2345" s="20">
        <v>0</v>
      </c>
      <c r="Y2345">
        <v>1</v>
      </c>
      <c r="Z2345">
        <v>0</v>
      </c>
      <c r="AA2345" s="20">
        <v>0</v>
      </c>
      <c r="AB2345" t="s">
        <v>303</v>
      </c>
      <c r="AC2345" t="s">
        <v>303</v>
      </c>
      <c r="AD2345">
        <v>0</v>
      </c>
      <c r="AE2345">
        <v>0</v>
      </c>
      <c r="AF2345">
        <v>0</v>
      </c>
      <c r="AG2345">
        <v>0</v>
      </c>
      <c r="AH2345">
        <v>0</v>
      </c>
      <c r="AI2345">
        <v>0</v>
      </c>
    </row>
    <row r="2346" spans="2:35">
      <c r="C2346">
        <v>353</v>
      </c>
      <c r="D2346" s="3"/>
      <c r="F2346" t="s">
        <v>1306</v>
      </c>
      <c r="G2346" t="s">
        <v>1291</v>
      </c>
      <c r="I2346">
        <v>0</v>
      </c>
      <c r="J2346">
        <v>0</v>
      </c>
      <c r="K2346">
        <v>0</v>
      </c>
      <c r="L2346">
        <v>0</v>
      </c>
      <c r="M2346">
        <v>0</v>
      </c>
      <c r="N2346">
        <v>0</v>
      </c>
      <c r="O2346">
        <v>0</v>
      </c>
      <c r="P2346">
        <v>0</v>
      </c>
      <c r="Q2346">
        <v>0</v>
      </c>
      <c r="R2346" s="20">
        <v>1</v>
      </c>
      <c r="S2346" t="s">
        <v>303</v>
      </c>
      <c r="T2346" t="s">
        <v>303</v>
      </c>
      <c r="U2346" s="20" t="s">
        <v>303</v>
      </c>
      <c r="V2346">
        <v>1</v>
      </c>
      <c r="W2346">
        <v>0</v>
      </c>
      <c r="X2346" s="20">
        <v>0</v>
      </c>
      <c r="Y2346">
        <v>1</v>
      </c>
      <c r="Z2346">
        <v>0</v>
      </c>
      <c r="AA2346" s="20">
        <v>0</v>
      </c>
      <c r="AB2346" t="s">
        <v>303</v>
      </c>
      <c r="AC2346" t="s">
        <v>303</v>
      </c>
      <c r="AD2346">
        <v>0</v>
      </c>
      <c r="AE2346">
        <v>0</v>
      </c>
      <c r="AF2346">
        <v>0</v>
      </c>
      <c r="AG2346">
        <v>0</v>
      </c>
      <c r="AH2346">
        <v>0</v>
      </c>
      <c r="AI2346">
        <v>0</v>
      </c>
    </row>
    <row r="2347" spans="2:35">
      <c r="C2347">
        <v>354</v>
      </c>
      <c r="D2347" s="3"/>
      <c r="F2347" t="s">
        <v>1306</v>
      </c>
      <c r="G2347" t="s">
        <v>1291</v>
      </c>
      <c r="I2347">
        <v>0</v>
      </c>
      <c r="J2347">
        <v>0</v>
      </c>
      <c r="K2347">
        <v>0</v>
      </c>
      <c r="L2347">
        <v>1</v>
      </c>
      <c r="M2347">
        <v>0</v>
      </c>
      <c r="N2347">
        <v>0</v>
      </c>
      <c r="O2347">
        <v>1</v>
      </c>
      <c r="P2347">
        <v>0</v>
      </c>
      <c r="Q2347">
        <v>0</v>
      </c>
      <c r="R2347" s="20">
        <v>1</v>
      </c>
      <c r="S2347" t="s">
        <v>303</v>
      </c>
      <c r="T2347" t="s">
        <v>303</v>
      </c>
      <c r="U2347" s="20" t="s">
        <v>303</v>
      </c>
      <c r="V2347">
        <v>0</v>
      </c>
      <c r="W2347">
        <v>0</v>
      </c>
      <c r="X2347" s="20">
        <v>0</v>
      </c>
      <c r="Y2347">
        <v>0</v>
      </c>
      <c r="Z2347">
        <v>1</v>
      </c>
      <c r="AA2347" s="20">
        <v>0</v>
      </c>
      <c r="AB2347" t="s">
        <v>303</v>
      </c>
      <c r="AC2347" t="s">
        <v>303</v>
      </c>
      <c r="AD2347">
        <v>0</v>
      </c>
      <c r="AE2347">
        <v>0</v>
      </c>
      <c r="AF2347">
        <v>0</v>
      </c>
      <c r="AG2347">
        <v>0</v>
      </c>
      <c r="AH2347">
        <v>0</v>
      </c>
      <c r="AI2347">
        <v>0</v>
      </c>
    </row>
    <row r="2348" spans="2:35">
      <c r="C2348">
        <v>355</v>
      </c>
      <c r="D2348" s="3"/>
      <c r="E2348" s="2" t="s">
        <v>1156</v>
      </c>
      <c r="F2348" t="s">
        <v>1302</v>
      </c>
      <c r="G2348" t="s">
        <v>1380</v>
      </c>
      <c r="I2348">
        <v>0</v>
      </c>
      <c r="J2348">
        <v>0</v>
      </c>
      <c r="K2348">
        <v>0</v>
      </c>
      <c r="L2348">
        <v>0</v>
      </c>
      <c r="M2348">
        <v>0</v>
      </c>
      <c r="N2348">
        <v>0</v>
      </c>
      <c r="O2348">
        <v>0</v>
      </c>
      <c r="P2348">
        <v>0</v>
      </c>
      <c r="Q2348">
        <v>0</v>
      </c>
      <c r="R2348" s="20">
        <v>1</v>
      </c>
      <c r="S2348" t="s">
        <v>303</v>
      </c>
      <c r="T2348" t="s">
        <v>303</v>
      </c>
      <c r="U2348" s="20" t="s">
        <v>303</v>
      </c>
      <c r="V2348">
        <v>0</v>
      </c>
      <c r="W2348">
        <v>1</v>
      </c>
      <c r="X2348" s="20">
        <v>0</v>
      </c>
      <c r="Y2348">
        <v>1</v>
      </c>
      <c r="Z2348">
        <v>0</v>
      </c>
      <c r="AA2348" s="20">
        <v>0</v>
      </c>
      <c r="AB2348" t="s">
        <v>303</v>
      </c>
      <c r="AC2348" t="s">
        <v>303</v>
      </c>
      <c r="AD2348">
        <v>0</v>
      </c>
      <c r="AE2348">
        <v>0</v>
      </c>
      <c r="AF2348">
        <v>0</v>
      </c>
      <c r="AG2348">
        <v>0</v>
      </c>
      <c r="AH2348">
        <v>0</v>
      </c>
      <c r="AI2348">
        <v>0</v>
      </c>
    </row>
    <row r="2349" spans="2:35">
      <c r="C2349">
        <v>356</v>
      </c>
      <c r="D2349" s="3"/>
      <c r="F2349" t="s">
        <v>1305</v>
      </c>
      <c r="G2349" t="s">
        <v>1381</v>
      </c>
      <c r="H2349" t="s">
        <v>1497</v>
      </c>
      <c r="I2349">
        <v>0</v>
      </c>
      <c r="J2349">
        <v>1</v>
      </c>
      <c r="K2349">
        <v>1</v>
      </c>
      <c r="L2349">
        <v>0</v>
      </c>
      <c r="M2349">
        <v>0</v>
      </c>
      <c r="N2349">
        <v>0</v>
      </c>
      <c r="O2349">
        <v>0</v>
      </c>
      <c r="P2349">
        <v>0</v>
      </c>
      <c r="Q2349">
        <v>0</v>
      </c>
      <c r="R2349" s="20">
        <v>1</v>
      </c>
      <c r="S2349" t="s">
        <v>303</v>
      </c>
      <c r="T2349" t="s">
        <v>303</v>
      </c>
      <c r="U2349" s="20" t="s">
        <v>303</v>
      </c>
      <c r="V2349">
        <v>1</v>
      </c>
      <c r="W2349">
        <v>0</v>
      </c>
      <c r="X2349" s="20">
        <v>0</v>
      </c>
      <c r="Y2349">
        <v>1</v>
      </c>
      <c r="Z2349">
        <v>0</v>
      </c>
      <c r="AA2349" s="20">
        <v>0</v>
      </c>
      <c r="AB2349">
        <v>0</v>
      </c>
      <c r="AC2349">
        <v>1</v>
      </c>
      <c r="AD2349">
        <v>0</v>
      </c>
      <c r="AE2349">
        <v>0</v>
      </c>
      <c r="AF2349">
        <v>0</v>
      </c>
      <c r="AG2349">
        <v>0</v>
      </c>
      <c r="AH2349">
        <v>0</v>
      </c>
      <c r="AI2349">
        <v>0</v>
      </c>
    </row>
    <row r="2350" spans="2:35" ht="19.5" thickBot="1">
      <c r="C2350">
        <v>357</v>
      </c>
      <c r="D2350" s="8"/>
      <c r="E2350" s="13"/>
      <c r="F2350" s="13" t="s">
        <v>1305</v>
      </c>
      <c r="G2350" s="7" t="s">
        <v>1381</v>
      </c>
      <c r="H2350" s="7" t="s">
        <v>1498</v>
      </c>
      <c r="I2350">
        <v>0</v>
      </c>
      <c r="J2350">
        <v>1</v>
      </c>
      <c r="K2350">
        <v>1</v>
      </c>
      <c r="L2350">
        <v>1</v>
      </c>
      <c r="M2350">
        <v>0</v>
      </c>
      <c r="N2350">
        <v>0</v>
      </c>
      <c r="O2350">
        <v>1</v>
      </c>
      <c r="P2350">
        <v>0</v>
      </c>
      <c r="Q2350">
        <v>0</v>
      </c>
      <c r="R2350" s="20">
        <v>1</v>
      </c>
      <c r="S2350" t="s">
        <v>303</v>
      </c>
      <c r="T2350" t="s">
        <v>303</v>
      </c>
      <c r="U2350" s="20" t="s">
        <v>303</v>
      </c>
      <c r="V2350" t="s">
        <v>303</v>
      </c>
      <c r="W2350" t="s">
        <v>303</v>
      </c>
      <c r="X2350" s="20" t="s">
        <v>303</v>
      </c>
      <c r="Y2350">
        <v>0</v>
      </c>
      <c r="Z2350">
        <v>1</v>
      </c>
      <c r="AA2350" s="20">
        <v>0</v>
      </c>
      <c r="AB2350">
        <v>1</v>
      </c>
      <c r="AC2350">
        <v>0</v>
      </c>
      <c r="AD2350" t="s">
        <v>303</v>
      </c>
      <c r="AE2350" t="s">
        <v>303</v>
      </c>
      <c r="AF2350">
        <v>0</v>
      </c>
      <c r="AG2350">
        <v>0</v>
      </c>
      <c r="AH2350">
        <v>0</v>
      </c>
      <c r="AI2350">
        <v>0</v>
      </c>
    </row>
    <row r="2351" spans="2:35" ht="19.5" thickTop="1">
      <c r="B2351" t="s">
        <v>1499</v>
      </c>
      <c r="C2351">
        <v>0</v>
      </c>
      <c r="D2351" t="s">
        <v>1500</v>
      </c>
      <c r="E2351" s="2" t="s">
        <v>1091</v>
      </c>
      <c r="F2351" t="s">
        <v>1457</v>
      </c>
      <c r="G2351" t="s">
        <v>1469</v>
      </c>
    </row>
    <row r="2352" spans="2:35">
      <c r="C2352">
        <v>1</v>
      </c>
      <c r="D2352" t="s">
        <v>1501</v>
      </c>
      <c r="F2352" t="s">
        <v>1459</v>
      </c>
      <c r="G2352" t="s">
        <v>1470</v>
      </c>
    </row>
    <row r="2353" spans="3:8">
      <c r="C2353">
        <v>2</v>
      </c>
      <c r="D2353" s="5"/>
      <c r="F2353" t="s">
        <v>1459</v>
      </c>
      <c r="G2353" t="s">
        <v>1470</v>
      </c>
    </row>
    <row r="2354" spans="3:8">
      <c r="C2354">
        <v>3</v>
      </c>
      <c r="D2354" s="5"/>
      <c r="E2354" s="2" t="s">
        <v>1093</v>
      </c>
      <c r="F2354" t="s">
        <v>1461</v>
      </c>
      <c r="G2354" t="s">
        <v>1471</v>
      </c>
    </row>
    <row r="2355" spans="3:8">
      <c r="C2355">
        <v>4</v>
      </c>
      <c r="D2355" s="5"/>
      <c r="F2355" t="s">
        <v>1462</v>
      </c>
      <c r="G2355" t="s">
        <v>1472</v>
      </c>
    </row>
    <row r="2356" spans="3:8">
      <c r="C2356">
        <v>5</v>
      </c>
      <c r="D2356" s="5"/>
      <c r="F2356" t="s">
        <v>1462</v>
      </c>
      <c r="G2356" t="s">
        <v>1472</v>
      </c>
    </row>
    <row r="2357" spans="3:8">
      <c r="C2357">
        <v>6</v>
      </c>
      <c r="D2357" s="5"/>
      <c r="E2357" s="2" t="s">
        <v>1095</v>
      </c>
      <c r="F2357" t="s">
        <v>1453</v>
      </c>
      <c r="G2357" t="s">
        <v>1473</v>
      </c>
    </row>
    <row r="2358" spans="3:8">
      <c r="C2358">
        <v>7</v>
      </c>
      <c r="D2358" s="5"/>
      <c r="F2358" t="s">
        <v>1455</v>
      </c>
      <c r="G2358" t="s">
        <v>1474</v>
      </c>
    </row>
    <row r="2359" spans="3:8">
      <c r="C2359">
        <v>8</v>
      </c>
      <c r="D2359" s="5"/>
      <c r="F2359" t="s">
        <v>1455</v>
      </c>
      <c r="G2359" t="s">
        <v>1474</v>
      </c>
    </row>
    <row r="2360" spans="3:8">
      <c r="C2360">
        <v>9</v>
      </c>
      <c r="D2360" s="5"/>
      <c r="E2360" s="2" t="s">
        <v>1097</v>
      </c>
      <c r="F2360" t="s">
        <v>1449</v>
      </c>
      <c r="G2360" t="s">
        <v>1475</v>
      </c>
    </row>
    <row r="2361" spans="3:8">
      <c r="C2361">
        <v>10</v>
      </c>
      <c r="D2361" s="5"/>
      <c r="F2361" t="s">
        <v>1451</v>
      </c>
      <c r="G2361" t="s">
        <v>1476</v>
      </c>
    </row>
    <row r="2362" spans="3:8">
      <c r="C2362">
        <v>11</v>
      </c>
      <c r="D2362" s="5"/>
      <c r="F2362" t="s">
        <v>1451</v>
      </c>
      <c r="G2362" t="s">
        <v>1476</v>
      </c>
    </row>
    <row r="2363" spans="3:8">
      <c r="C2363">
        <v>12</v>
      </c>
      <c r="D2363" s="5"/>
      <c r="E2363" s="2" t="s">
        <v>1099</v>
      </c>
      <c r="F2363" t="s">
        <v>1445</v>
      </c>
      <c r="G2363" t="s">
        <v>1477</v>
      </c>
    </row>
    <row r="2364" spans="3:8">
      <c r="C2364">
        <v>13</v>
      </c>
      <c r="D2364" s="5"/>
      <c r="F2364" t="s">
        <v>1447</v>
      </c>
      <c r="G2364" t="s">
        <v>1478</v>
      </c>
    </row>
    <row r="2365" spans="3:8">
      <c r="C2365">
        <v>14</v>
      </c>
      <c r="D2365" s="5"/>
      <c r="F2365" t="s">
        <v>1447</v>
      </c>
      <c r="G2365" t="s">
        <v>1478</v>
      </c>
    </row>
    <row r="2366" spans="3:8">
      <c r="C2366">
        <v>15</v>
      </c>
      <c r="D2366" s="5"/>
      <c r="E2366" s="2" t="s">
        <v>1413</v>
      </c>
      <c r="F2366" t="s">
        <v>1443</v>
      </c>
      <c r="G2366" t="s">
        <v>1467</v>
      </c>
    </row>
    <row r="2367" spans="3:8">
      <c r="C2367">
        <v>16</v>
      </c>
      <c r="D2367" s="5"/>
      <c r="F2367" t="s">
        <v>1444</v>
      </c>
      <c r="G2367" t="s">
        <v>1468</v>
      </c>
      <c r="H2367" t="s">
        <v>1302</v>
      </c>
    </row>
    <row r="2368" spans="3:8">
      <c r="C2368">
        <v>17</v>
      </c>
      <c r="D2368" s="5"/>
      <c r="F2368" t="s">
        <v>1444</v>
      </c>
      <c r="G2368" t="s">
        <v>1468</v>
      </c>
      <c r="H2368" t="s">
        <v>1305</v>
      </c>
    </row>
    <row r="2369" spans="3:7">
      <c r="C2369">
        <v>18</v>
      </c>
      <c r="D2369" s="3"/>
      <c r="E2369" s="2" t="s">
        <v>1102</v>
      </c>
      <c r="F2369" t="s">
        <v>1457</v>
      </c>
      <c r="G2369" t="s">
        <v>1471</v>
      </c>
    </row>
    <row r="2370" spans="3:7">
      <c r="C2370">
        <v>19</v>
      </c>
      <c r="D2370" s="3"/>
      <c r="F2370" t="s">
        <v>1459</v>
      </c>
      <c r="G2370" t="s">
        <v>1472</v>
      </c>
    </row>
    <row r="2371" spans="3:7">
      <c r="C2371">
        <v>20</v>
      </c>
      <c r="D2371" s="3"/>
      <c r="F2371" t="s">
        <v>1459</v>
      </c>
      <c r="G2371" t="s">
        <v>1472</v>
      </c>
    </row>
    <row r="2372" spans="3:7">
      <c r="C2372">
        <v>21</v>
      </c>
      <c r="D2372" s="3"/>
      <c r="E2372" s="2" t="s">
        <v>1104</v>
      </c>
      <c r="F2372" t="s">
        <v>1461</v>
      </c>
      <c r="G2372" t="s">
        <v>1473</v>
      </c>
    </row>
    <row r="2373" spans="3:7">
      <c r="C2373">
        <v>22</v>
      </c>
      <c r="D2373" s="3"/>
      <c r="F2373" t="s">
        <v>1462</v>
      </c>
      <c r="G2373" t="s">
        <v>1474</v>
      </c>
    </row>
    <row r="2374" spans="3:7">
      <c r="C2374">
        <v>23</v>
      </c>
      <c r="D2374" s="3"/>
      <c r="F2374" t="s">
        <v>1462</v>
      </c>
      <c r="G2374" t="s">
        <v>1474</v>
      </c>
    </row>
    <row r="2375" spans="3:7">
      <c r="C2375">
        <v>24</v>
      </c>
      <c r="D2375" s="3"/>
      <c r="E2375" s="2" t="s">
        <v>1106</v>
      </c>
      <c r="F2375" t="s">
        <v>1453</v>
      </c>
      <c r="G2375" t="s">
        <v>1475</v>
      </c>
    </row>
    <row r="2376" spans="3:7">
      <c r="C2376">
        <v>25</v>
      </c>
      <c r="D2376" s="3"/>
      <c r="F2376" t="s">
        <v>1455</v>
      </c>
      <c r="G2376" t="s">
        <v>1476</v>
      </c>
    </row>
    <row r="2377" spans="3:7">
      <c r="C2377">
        <v>26</v>
      </c>
      <c r="D2377" s="3"/>
      <c r="F2377" t="s">
        <v>1455</v>
      </c>
      <c r="G2377" t="s">
        <v>1476</v>
      </c>
    </row>
    <row r="2378" spans="3:7">
      <c r="C2378">
        <v>27</v>
      </c>
      <c r="D2378" s="3"/>
      <c r="E2378" s="2" t="s">
        <v>1108</v>
      </c>
      <c r="F2378" t="s">
        <v>1449</v>
      </c>
      <c r="G2378" t="s">
        <v>1477</v>
      </c>
    </row>
    <row r="2379" spans="3:7">
      <c r="C2379">
        <v>28</v>
      </c>
      <c r="D2379" s="3"/>
      <c r="F2379" t="s">
        <v>1451</v>
      </c>
      <c r="G2379" t="s">
        <v>1478</v>
      </c>
    </row>
    <row r="2380" spans="3:7">
      <c r="C2380">
        <v>29</v>
      </c>
      <c r="D2380" s="3"/>
      <c r="F2380" t="s">
        <v>1451</v>
      </c>
      <c r="G2380" t="s">
        <v>1478</v>
      </c>
    </row>
    <row r="2381" spans="3:7">
      <c r="C2381">
        <v>30</v>
      </c>
      <c r="D2381" s="3"/>
      <c r="E2381" s="2" t="s">
        <v>1110</v>
      </c>
      <c r="F2381" t="s">
        <v>1445</v>
      </c>
      <c r="G2381" t="s">
        <v>1467</v>
      </c>
    </row>
    <row r="2382" spans="3:7">
      <c r="C2382">
        <v>31</v>
      </c>
      <c r="D2382" s="3"/>
      <c r="F2382" t="s">
        <v>1447</v>
      </c>
      <c r="G2382" t="s">
        <v>1468</v>
      </c>
    </row>
    <row r="2383" spans="3:7">
      <c r="C2383">
        <v>32</v>
      </c>
      <c r="D2383" s="3"/>
      <c r="F2383" t="s">
        <v>1447</v>
      </c>
      <c r="G2383" t="s">
        <v>1468</v>
      </c>
    </row>
    <row r="2384" spans="3:7">
      <c r="C2384">
        <v>33</v>
      </c>
      <c r="D2384" s="3"/>
      <c r="E2384" s="2" t="s">
        <v>1113</v>
      </c>
      <c r="F2384" t="s">
        <v>1443</v>
      </c>
      <c r="G2384" t="s">
        <v>1469</v>
      </c>
    </row>
    <row r="2385" spans="3:8">
      <c r="C2385">
        <v>34</v>
      </c>
      <c r="D2385" s="3"/>
      <c r="F2385" t="s">
        <v>1444</v>
      </c>
      <c r="G2385" t="s">
        <v>1470</v>
      </c>
      <c r="H2385" t="s">
        <v>1303</v>
      </c>
    </row>
    <row r="2386" spans="3:8">
      <c r="C2386">
        <v>35</v>
      </c>
      <c r="D2386" s="3"/>
      <c r="F2386" t="s">
        <v>1444</v>
      </c>
      <c r="G2386" t="s">
        <v>1470</v>
      </c>
      <c r="H2386" t="s">
        <v>1306</v>
      </c>
    </row>
    <row r="2387" spans="3:8">
      <c r="C2387">
        <v>36</v>
      </c>
      <c r="D2387" s="5"/>
      <c r="E2387" s="2" t="s">
        <v>1116</v>
      </c>
      <c r="F2387" t="s">
        <v>1457</v>
      </c>
      <c r="G2387" t="s">
        <v>1473</v>
      </c>
    </row>
    <row r="2388" spans="3:8">
      <c r="C2388">
        <v>37</v>
      </c>
      <c r="D2388" s="5"/>
      <c r="F2388" t="s">
        <v>1459</v>
      </c>
      <c r="G2388" t="s">
        <v>1474</v>
      </c>
    </row>
    <row r="2389" spans="3:8">
      <c r="C2389">
        <v>38</v>
      </c>
      <c r="D2389" s="5"/>
      <c r="F2389" t="s">
        <v>1459</v>
      </c>
      <c r="G2389" t="s">
        <v>1474</v>
      </c>
    </row>
    <row r="2390" spans="3:8">
      <c r="C2390">
        <v>39</v>
      </c>
      <c r="D2390" s="5"/>
      <c r="E2390" s="2" t="s">
        <v>1119</v>
      </c>
      <c r="F2390" t="s">
        <v>1461</v>
      </c>
      <c r="G2390" t="s">
        <v>1475</v>
      </c>
    </row>
    <row r="2391" spans="3:8">
      <c r="C2391">
        <v>40</v>
      </c>
      <c r="D2391" s="5"/>
      <c r="F2391" t="s">
        <v>1462</v>
      </c>
      <c r="G2391" t="s">
        <v>1476</v>
      </c>
    </row>
    <row r="2392" spans="3:8">
      <c r="C2392">
        <v>41</v>
      </c>
      <c r="D2392" s="5"/>
      <c r="F2392" t="s">
        <v>1462</v>
      </c>
      <c r="G2392" t="s">
        <v>1476</v>
      </c>
    </row>
    <row r="2393" spans="3:8">
      <c r="C2393">
        <v>42</v>
      </c>
      <c r="D2393" s="5"/>
      <c r="E2393" s="2" t="s">
        <v>1121</v>
      </c>
      <c r="F2393" t="s">
        <v>1453</v>
      </c>
      <c r="G2393" t="s">
        <v>1477</v>
      </c>
    </row>
    <row r="2394" spans="3:8">
      <c r="C2394">
        <v>43</v>
      </c>
      <c r="D2394" s="5"/>
      <c r="F2394" t="s">
        <v>1455</v>
      </c>
      <c r="G2394" t="s">
        <v>1478</v>
      </c>
    </row>
    <row r="2395" spans="3:8">
      <c r="C2395">
        <v>44</v>
      </c>
      <c r="D2395" s="5"/>
      <c r="F2395" t="s">
        <v>1455</v>
      </c>
      <c r="G2395" t="s">
        <v>1478</v>
      </c>
    </row>
    <row r="2396" spans="3:8">
      <c r="C2396">
        <v>45</v>
      </c>
      <c r="D2396" s="5"/>
      <c r="E2396" s="2" t="s">
        <v>1123</v>
      </c>
      <c r="F2396" t="s">
        <v>1449</v>
      </c>
      <c r="G2396" t="s">
        <v>1467</v>
      </c>
    </row>
    <row r="2397" spans="3:8">
      <c r="C2397">
        <v>46</v>
      </c>
      <c r="D2397" s="5"/>
      <c r="F2397" t="s">
        <v>1451</v>
      </c>
      <c r="G2397" t="s">
        <v>1468</v>
      </c>
    </row>
    <row r="2398" spans="3:8">
      <c r="C2398">
        <v>47</v>
      </c>
      <c r="D2398" s="5"/>
      <c r="F2398" t="s">
        <v>1451</v>
      </c>
      <c r="G2398" t="s">
        <v>1468</v>
      </c>
    </row>
    <row r="2399" spans="3:8">
      <c r="C2399">
        <v>48</v>
      </c>
      <c r="D2399" s="5"/>
      <c r="E2399" s="2" t="s">
        <v>1125</v>
      </c>
      <c r="F2399" t="s">
        <v>1445</v>
      </c>
      <c r="G2399" t="s">
        <v>1469</v>
      </c>
    </row>
    <row r="2400" spans="3:8">
      <c r="C2400">
        <v>49</v>
      </c>
      <c r="D2400" s="5"/>
      <c r="F2400" t="s">
        <v>1447</v>
      </c>
      <c r="G2400" t="s">
        <v>1470</v>
      </c>
    </row>
    <row r="2401" spans="3:8">
      <c r="C2401">
        <v>50</v>
      </c>
      <c r="D2401" s="5"/>
      <c r="F2401" t="s">
        <v>1447</v>
      </c>
      <c r="G2401" t="s">
        <v>1470</v>
      </c>
    </row>
    <row r="2402" spans="3:8">
      <c r="C2402">
        <v>51</v>
      </c>
      <c r="D2402" s="5"/>
      <c r="E2402" s="2" t="s">
        <v>1127</v>
      </c>
      <c r="F2402" t="s">
        <v>1443</v>
      </c>
      <c r="G2402" t="s">
        <v>1471</v>
      </c>
    </row>
    <row r="2403" spans="3:8">
      <c r="C2403">
        <v>52</v>
      </c>
      <c r="D2403" s="5"/>
      <c r="F2403" t="s">
        <v>1444</v>
      </c>
      <c r="G2403" t="s">
        <v>1472</v>
      </c>
      <c r="H2403" t="s">
        <v>1312</v>
      </c>
    </row>
    <row r="2404" spans="3:8">
      <c r="C2404">
        <v>53</v>
      </c>
      <c r="D2404" s="5"/>
      <c r="F2404" t="s">
        <v>1444</v>
      </c>
      <c r="G2404" t="s">
        <v>1472</v>
      </c>
      <c r="H2404" t="s">
        <v>1313</v>
      </c>
    </row>
    <row r="2405" spans="3:8">
      <c r="C2405">
        <v>54</v>
      </c>
      <c r="D2405" s="3"/>
      <c r="E2405" s="2" t="s">
        <v>1159</v>
      </c>
      <c r="F2405" t="s">
        <v>1457</v>
      </c>
      <c r="G2405" t="s">
        <v>1475</v>
      </c>
    </row>
    <row r="2406" spans="3:8">
      <c r="C2406">
        <v>55</v>
      </c>
      <c r="D2406" s="3"/>
      <c r="F2406" t="s">
        <v>1459</v>
      </c>
      <c r="G2406" t="s">
        <v>1476</v>
      </c>
    </row>
    <row r="2407" spans="3:8">
      <c r="C2407">
        <v>56</v>
      </c>
      <c r="D2407" s="3"/>
      <c r="F2407" t="s">
        <v>1459</v>
      </c>
      <c r="G2407" t="s">
        <v>1476</v>
      </c>
    </row>
    <row r="2408" spans="3:8">
      <c r="C2408">
        <v>57</v>
      </c>
      <c r="D2408" s="3"/>
      <c r="E2408" s="2" t="s">
        <v>1162</v>
      </c>
      <c r="F2408" t="s">
        <v>1461</v>
      </c>
      <c r="G2408" t="s">
        <v>1477</v>
      </c>
    </row>
    <row r="2409" spans="3:8">
      <c r="C2409">
        <v>58</v>
      </c>
      <c r="D2409" s="3"/>
      <c r="F2409" t="s">
        <v>1462</v>
      </c>
      <c r="G2409" t="s">
        <v>1478</v>
      </c>
    </row>
    <row r="2410" spans="3:8">
      <c r="C2410">
        <v>59</v>
      </c>
      <c r="D2410" s="3"/>
      <c r="F2410" t="s">
        <v>1462</v>
      </c>
      <c r="G2410" t="s">
        <v>1478</v>
      </c>
    </row>
    <row r="2411" spans="3:8">
      <c r="C2411">
        <v>60</v>
      </c>
      <c r="D2411" s="3"/>
      <c r="E2411" s="2" t="s">
        <v>1164</v>
      </c>
      <c r="F2411" t="s">
        <v>1453</v>
      </c>
      <c r="G2411" t="s">
        <v>1467</v>
      </c>
    </row>
    <row r="2412" spans="3:8">
      <c r="C2412">
        <v>61</v>
      </c>
      <c r="D2412" s="3"/>
      <c r="F2412" t="s">
        <v>1455</v>
      </c>
      <c r="G2412" t="s">
        <v>1468</v>
      </c>
    </row>
    <row r="2413" spans="3:8">
      <c r="C2413">
        <v>62</v>
      </c>
      <c r="D2413" s="3"/>
      <c r="F2413" t="s">
        <v>1455</v>
      </c>
      <c r="G2413" t="s">
        <v>1468</v>
      </c>
    </row>
    <row r="2414" spans="3:8">
      <c r="C2414">
        <v>63</v>
      </c>
      <c r="D2414" s="3"/>
      <c r="E2414" s="2" t="s">
        <v>1166</v>
      </c>
      <c r="F2414" t="s">
        <v>1449</v>
      </c>
      <c r="G2414" t="s">
        <v>1469</v>
      </c>
    </row>
    <row r="2415" spans="3:8">
      <c r="C2415">
        <v>64</v>
      </c>
      <c r="D2415" s="3"/>
      <c r="F2415" t="s">
        <v>1451</v>
      </c>
      <c r="G2415" t="s">
        <v>1470</v>
      </c>
    </row>
    <row r="2416" spans="3:8">
      <c r="C2416">
        <v>65</v>
      </c>
      <c r="D2416" s="3"/>
      <c r="F2416" t="s">
        <v>1451</v>
      </c>
      <c r="G2416" t="s">
        <v>1470</v>
      </c>
    </row>
    <row r="2417" spans="3:8">
      <c r="C2417">
        <v>66</v>
      </c>
      <c r="D2417" s="3"/>
      <c r="E2417" s="2" t="s">
        <v>1168</v>
      </c>
      <c r="F2417" t="s">
        <v>1445</v>
      </c>
      <c r="G2417" t="s">
        <v>1471</v>
      </c>
    </row>
    <row r="2418" spans="3:8">
      <c r="C2418">
        <v>67</v>
      </c>
      <c r="D2418" s="3"/>
      <c r="F2418" t="s">
        <v>1447</v>
      </c>
      <c r="G2418" t="s">
        <v>1472</v>
      </c>
    </row>
    <row r="2419" spans="3:8">
      <c r="C2419">
        <v>68</v>
      </c>
      <c r="D2419" s="3"/>
      <c r="F2419" t="s">
        <v>1447</v>
      </c>
      <c r="G2419" t="s">
        <v>1472</v>
      </c>
    </row>
    <row r="2420" spans="3:8">
      <c r="C2420">
        <v>69</v>
      </c>
      <c r="D2420" s="3"/>
      <c r="E2420" s="2" t="s">
        <v>1170</v>
      </c>
      <c r="F2420" t="s">
        <v>1443</v>
      </c>
      <c r="G2420" t="s">
        <v>1473</v>
      </c>
    </row>
    <row r="2421" spans="3:8">
      <c r="C2421">
        <v>70</v>
      </c>
      <c r="D2421" s="3"/>
      <c r="F2421" t="s">
        <v>1444</v>
      </c>
      <c r="G2421" t="s">
        <v>1474</v>
      </c>
      <c r="H2421" t="s">
        <v>1297</v>
      </c>
    </row>
    <row r="2422" spans="3:8">
      <c r="C2422">
        <v>71</v>
      </c>
      <c r="D2422" s="3"/>
      <c r="F2422" t="s">
        <v>1444</v>
      </c>
      <c r="G2422" t="s">
        <v>1474</v>
      </c>
      <c r="H2422" t="s">
        <v>1300</v>
      </c>
    </row>
    <row r="2423" spans="3:8">
      <c r="C2423">
        <v>72</v>
      </c>
      <c r="D2423" s="5"/>
      <c r="E2423" s="2" t="s">
        <v>1130</v>
      </c>
      <c r="F2423" t="s">
        <v>1457</v>
      </c>
      <c r="G2423" t="s">
        <v>1477</v>
      </c>
    </row>
    <row r="2424" spans="3:8">
      <c r="C2424">
        <v>73</v>
      </c>
      <c r="D2424" s="5"/>
      <c r="F2424" t="s">
        <v>1459</v>
      </c>
      <c r="G2424" t="s">
        <v>1478</v>
      </c>
    </row>
    <row r="2425" spans="3:8">
      <c r="C2425">
        <v>74</v>
      </c>
      <c r="D2425" s="5"/>
      <c r="F2425" t="s">
        <v>1459</v>
      </c>
      <c r="G2425" t="s">
        <v>1478</v>
      </c>
    </row>
    <row r="2426" spans="3:8">
      <c r="C2426">
        <v>75</v>
      </c>
      <c r="D2426" s="5"/>
      <c r="E2426" s="2" t="s">
        <v>1133</v>
      </c>
      <c r="F2426" t="s">
        <v>1461</v>
      </c>
      <c r="G2426" t="s">
        <v>1467</v>
      </c>
    </row>
    <row r="2427" spans="3:8">
      <c r="C2427">
        <v>76</v>
      </c>
      <c r="D2427" s="5"/>
      <c r="F2427" t="s">
        <v>1462</v>
      </c>
      <c r="G2427" t="s">
        <v>1468</v>
      </c>
    </row>
    <row r="2428" spans="3:8">
      <c r="C2428">
        <v>77</v>
      </c>
      <c r="D2428" s="5"/>
      <c r="F2428" t="s">
        <v>1462</v>
      </c>
      <c r="G2428" t="s">
        <v>1468</v>
      </c>
    </row>
    <row r="2429" spans="3:8">
      <c r="C2429">
        <v>78</v>
      </c>
      <c r="D2429" s="5"/>
      <c r="E2429" s="2" t="s">
        <v>1135</v>
      </c>
      <c r="F2429" t="s">
        <v>1453</v>
      </c>
      <c r="G2429" t="s">
        <v>1469</v>
      </c>
    </row>
    <row r="2430" spans="3:8">
      <c r="C2430">
        <v>79</v>
      </c>
      <c r="D2430" s="5"/>
      <c r="F2430" t="s">
        <v>1455</v>
      </c>
      <c r="G2430" t="s">
        <v>1470</v>
      </c>
    </row>
    <row r="2431" spans="3:8">
      <c r="C2431">
        <v>80</v>
      </c>
      <c r="D2431" s="5"/>
      <c r="F2431" t="s">
        <v>1455</v>
      </c>
      <c r="G2431" t="s">
        <v>1470</v>
      </c>
    </row>
    <row r="2432" spans="3:8">
      <c r="C2432">
        <v>81</v>
      </c>
      <c r="D2432" s="5"/>
      <c r="E2432" s="2" t="s">
        <v>1137</v>
      </c>
      <c r="F2432" t="s">
        <v>1449</v>
      </c>
      <c r="G2432" t="s">
        <v>1471</v>
      </c>
    </row>
    <row r="2433" spans="3:8">
      <c r="C2433">
        <v>82</v>
      </c>
      <c r="D2433" s="5"/>
      <c r="F2433" t="s">
        <v>1451</v>
      </c>
      <c r="G2433" t="s">
        <v>1472</v>
      </c>
    </row>
    <row r="2434" spans="3:8">
      <c r="C2434">
        <v>83</v>
      </c>
      <c r="D2434" s="5"/>
      <c r="F2434" t="s">
        <v>1451</v>
      </c>
      <c r="G2434" t="s">
        <v>1472</v>
      </c>
    </row>
    <row r="2435" spans="3:8">
      <c r="C2435">
        <v>84</v>
      </c>
      <c r="D2435" s="5"/>
      <c r="E2435" s="2" t="s">
        <v>1139</v>
      </c>
      <c r="F2435" t="s">
        <v>1445</v>
      </c>
      <c r="G2435" t="s">
        <v>1473</v>
      </c>
    </row>
    <row r="2436" spans="3:8">
      <c r="C2436">
        <v>85</v>
      </c>
      <c r="D2436" s="5"/>
      <c r="F2436" t="s">
        <v>1447</v>
      </c>
      <c r="G2436" t="s">
        <v>1474</v>
      </c>
    </row>
    <row r="2437" spans="3:8">
      <c r="C2437">
        <v>86</v>
      </c>
      <c r="D2437" s="5"/>
      <c r="F2437" t="s">
        <v>1447</v>
      </c>
      <c r="G2437" t="s">
        <v>1474</v>
      </c>
    </row>
    <row r="2438" spans="3:8">
      <c r="C2438">
        <v>87</v>
      </c>
      <c r="D2438" s="5"/>
      <c r="E2438" s="2" t="s">
        <v>1141</v>
      </c>
      <c r="F2438" t="s">
        <v>1443</v>
      </c>
      <c r="G2438" t="s">
        <v>1475</v>
      </c>
    </row>
    <row r="2439" spans="3:8">
      <c r="C2439">
        <v>88</v>
      </c>
      <c r="D2439" s="5"/>
      <c r="F2439" t="s">
        <v>1444</v>
      </c>
      <c r="G2439" t="s">
        <v>1476</v>
      </c>
      <c r="H2439" t="s">
        <v>1296</v>
      </c>
    </row>
    <row r="2440" spans="3:8">
      <c r="C2440">
        <v>89</v>
      </c>
      <c r="D2440" s="5"/>
      <c r="F2440" t="s">
        <v>1444</v>
      </c>
      <c r="G2440" t="s">
        <v>1476</v>
      </c>
      <c r="H2440" t="s">
        <v>1299</v>
      </c>
    </row>
    <row r="2441" spans="3:8">
      <c r="C2441">
        <v>90</v>
      </c>
      <c r="D2441" s="3"/>
      <c r="E2441" s="2" t="s">
        <v>1145</v>
      </c>
      <c r="F2441" t="s">
        <v>1457</v>
      </c>
      <c r="G2441" t="s">
        <v>1467</v>
      </c>
    </row>
    <row r="2442" spans="3:8">
      <c r="C2442">
        <v>91</v>
      </c>
      <c r="D2442" s="3"/>
      <c r="F2442" t="s">
        <v>1459</v>
      </c>
      <c r="G2442" t="s">
        <v>1468</v>
      </c>
    </row>
    <row r="2443" spans="3:8">
      <c r="C2443">
        <v>92</v>
      </c>
      <c r="D2443" s="3"/>
      <c r="F2443" t="s">
        <v>1459</v>
      </c>
      <c r="G2443" t="s">
        <v>1468</v>
      </c>
    </row>
    <row r="2444" spans="3:8">
      <c r="C2444">
        <v>93</v>
      </c>
      <c r="D2444" s="3"/>
      <c r="E2444" s="2" t="s">
        <v>1148</v>
      </c>
      <c r="F2444" t="s">
        <v>1461</v>
      </c>
      <c r="G2444" t="s">
        <v>1469</v>
      </c>
    </row>
    <row r="2445" spans="3:8">
      <c r="C2445">
        <v>94</v>
      </c>
      <c r="D2445" s="3"/>
      <c r="F2445" t="s">
        <v>1462</v>
      </c>
      <c r="G2445" t="s">
        <v>1470</v>
      </c>
    </row>
    <row r="2446" spans="3:8">
      <c r="C2446">
        <v>95</v>
      </c>
      <c r="D2446" s="3"/>
      <c r="F2446" t="s">
        <v>1462</v>
      </c>
      <c r="G2446" t="s">
        <v>1470</v>
      </c>
    </row>
    <row r="2447" spans="3:8">
      <c r="C2447">
        <v>96</v>
      </c>
      <c r="D2447" s="3"/>
      <c r="E2447" s="2" t="s">
        <v>1150</v>
      </c>
      <c r="F2447" t="s">
        <v>1453</v>
      </c>
      <c r="G2447" t="s">
        <v>1471</v>
      </c>
    </row>
    <row r="2448" spans="3:8">
      <c r="C2448">
        <v>97</v>
      </c>
      <c r="D2448" s="3"/>
      <c r="F2448" t="s">
        <v>1455</v>
      </c>
      <c r="G2448" t="s">
        <v>1472</v>
      </c>
    </row>
    <row r="2449" spans="2:8">
      <c r="C2449">
        <v>98</v>
      </c>
      <c r="D2449" s="3"/>
      <c r="F2449" t="s">
        <v>1455</v>
      </c>
      <c r="G2449" t="s">
        <v>1472</v>
      </c>
    </row>
    <row r="2450" spans="2:8">
      <c r="C2450">
        <v>99</v>
      </c>
      <c r="D2450" s="3"/>
      <c r="E2450" s="2" t="s">
        <v>1152</v>
      </c>
      <c r="F2450" t="s">
        <v>1449</v>
      </c>
      <c r="G2450" t="s">
        <v>1473</v>
      </c>
    </row>
    <row r="2451" spans="2:8">
      <c r="C2451">
        <v>100</v>
      </c>
      <c r="D2451" s="3"/>
      <c r="F2451" t="s">
        <v>1451</v>
      </c>
      <c r="G2451" t="s">
        <v>1474</v>
      </c>
    </row>
    <row r="2452" spans="2:8">
      <c r="C2452">
        <v>101</v>
      </c>
      <c r="D2452" s="3"/>
      <c r="F2452" t="s">
        <v>1451</v>
      </c>
      <c r="G2452" t="s">
        <v>1474</v>
      </c>
    </row>
    <row r="2453" spans="2:8">
      <c r="C2453">
        <v>102</v>
      </c>
      <c r="D2453" s="3"/>
      <c r="E2453" s="2" t="s">
        <v>1154</v>
      </c>
      <c r="F2453" t="s">
        <v>1445</v>
      </c>
      <c r="G2453" t="s">
        <v>1475</v>
      </c>
    </row>
    <row r="2454" spans="2:8">
      <c r="C2454">
        <v>103</v>
      </c>
      <c r="D2454" s="3"/>
      <c r="F2454" t="s">
        <v>1447</v>
      </c>
      <c r="G2454" t="s">
        <v>1476</v>
      </c>
    </row>
    <row r="2455" spans="2:8">
      <c r="C2455">
        <v>104</v>
      </c>
      <c r="D2455" s="3"/>
      <c r="F2455" t="s">
        <v>1447</v>
      </c>
      <c r="G2455" t="s">
        <v>1476</v>
      </c>
    </row>
    <row r="2456" spans="2:8">
      <c r="C2456">
        <v>105</v>
      </c>
      <c r="D2456" s="3"/>
      <c r="E2456" s="2" t="s">
        <v>1156</v>
      </c>
      <c r="F2456" t="s">
        <v>1443</v>
      </c>
      <c r="G2456" t="s">
        <v>1477</v>
      </c>
    </row>
    <row r="2457" spans="2:8">
      <c r="C2457">
        <v>106</v>
      </c>
      <c r="D2457" s="3"/>
      <c r="F2457" t="s">
        <v>1444</v>
      </c>
      <c r="G2457" t="s">
        <v>1478</v>
      </c>
      <c r="H2457" t="s">
        <v>713</v>
      </c>
    </row>
    <row r="2458" spans="2:8">
      <c r="C2458">
        <v>107</v>
      </c>
      <c r="D2458" s="3"/>
      <c r="F2458" t="s">
        <v>1444</v>
      </c>
      <c r="G2458" t="s">
        <v>1478</v>
      </c>
      <c r="H2458" t="s">
        <v>714</v>
      </c>
    </row>
    <row r="2459" spans="2:8">
      <c r="B2459" t="s">
        <v>1502</v>
      </c>
      <c r="C2459">
        <v>108</v>
      </c>
      <c r="D2459" s="5"/>
      <c r="E2459" s="2" t="s">
        <v>1091</v>
      </c>
      <c r="F2459" t="s">
        <v>911</v>
      </c>
      <c r="G2459" t="s">
        <v>1467</v>
      </c>
    </row>
    <row r="2460" spans="2:8">
      <c r="C2460">
        <v>109</v>
      </c>
      <c r="D2460" s="5"/>
      <c r="F2460" t="s">
        <v>912</v>
      </c>
      <c r="G2460" t="s">
        <v>1468</v>
      </c>
    </row>
    <row r="2461" spans="2:8">
      <c r="C2461">
        <v>110</v>
      </c>
      <c r="D2461" s="5"/>
      <c r="F2461" t="s">
        <v>912</v>
      </c>
      <c r="G2461" t="s">
        <v>1468</v>
      </c>
    </row>
    <row r="2462" spans="2:8">
      <c r="C2462">
        <v>111</v>
      </c>
      <c r="D2462" s="5"/>
      <c r="E2462" s="2" t="s">
        <v>1093</v>
      </c>
      <c r="F2462" t="s">
        <v>898</v>
      </c>
      <c r="G2462" t="s">
        <v>1469</v>
      </c>
    </row>
    <row r="2463" spans="2:8">
      <c r="C2463">
        <v>112</v>
      </c>
      <c r="D2463" s="5"/>
      <c r="F2463" t="s">
        <v>901</v>
      </c>
      <c r="G2463" t="s">
        <v>1470</v>
      </c>
    </row>
    <row r="2464" spans="2:8">
      <c r="C2464">
        <v>113</v>
      </c>
      <c r="D2464" s="5"/>
      <c r="F2464" t="s">
        <v>901</v>
      </c>
      <c r="G2464" t="s">
        <v>1470</v>
      </c>
    </row>
    <row r="2465" spans="3:8">
      <c r="C2465">
        <v>114</v>
      </c>
      <c r="D2465" s="5"/>
      <c r="E2465" s="2" t="s">
        <v>1095</v>
      </c>
      <c r="F2465" t="s">
        <v>885</v>
      </c>
      <c r="G2465" t="s">
        <v>1471</v>
      </c>
    </row>
    <row r="2466" spans="3:8">
      <c r="C2466">
        <v>115</v>
      </c>
      <c r="D2466" s="5"/>
      <c r="F2466" t="s">
        <v>886</v>
      </c>
      <c r="G2466" t="s">
        <v>1472</v>
      </c>
    </row>
    <row r="2467" spans="3:8">
      <c r="C2467">
        <v>116</v>
      </c>
      <c r="D2467" s="5"/>
      <c r="F2467" t="s">
        <v>886</v>
      </c>
      <c r="G2467" t="s">
        <v>1472</v>
      </c>
    </row>
    <row r="2468" spans="3:8">
      <c r="C2468">
        <v>117</v>
      </c>
      <c r="D2468" s="5"/>
      <c r="E2468" s="2" t="s">
        <v>1097</v>
      </c>
      <c r="F2468" t="s">
        <v>889</v>
      </c>
      <c r="G2468" t="s">
        <v>1473</v>
      </c>
    </row>
    <row r="2469" spans="3:8">
      <c r="C2469">
        <v>118</v>
      </c>
      <c r="D2469" s="5"/>
      <c r="F2469" t="s">
        <v>891</v>
      </c>
      <c r="G2469" t="s">
        <v>1474</v>
      </c>
    </row>
    <row r="2470" spans="3:8">
      <c r="C2470">
        <v>119</v>
      </c>
      <c r="D2470" s="5"/>
      <c r="F2470" t="s">
        <v>891</v>
      </c>
      <c r="G2470" t="s">
        <v>1474</v>
      </c>
    </row>
    <row r="2471" spans="3:8">
      <c r="C2471">
        <v>120</v>
      </c>
      <c r="D2471" s="5"/>
      <c r="E2471" s="2" t="s">
        <v>1099</v>
      </c>
      <c r="F2471" t="s">
        <v>894</v>
      </c>
      <c r="G2471" t="s">
        <v>1475</v>
      </c>
    </row>
    <row r="2472" spans="3:8">
      <c r="C2472">
        <v>121</v>
      </c>
      <c r="D2472" s="5"/>
      <c r="F2472" t="s">
        <v>895</v>
      </c>
      <c r="G2472" t="s">
        <v>1476</v>
      </c>
    </row>
    <row r="2473" spans="3:8">
      <c r="C2473">
        <v>122</v>
      </c>
      <c r="D2473" s="5"/>
      <c r="F2473" t="s">
        <v>895</v>
      </c>
      <c r="G2473" t="s">
        <v>1476</v>
      </c>
    </row>
    <row r="2474" spans="3:8">
      <c r="C2474">
        <v>123</v>
      </c>
      <c r="D2474" s="5"/>
      <c r="E2474" s="2" t="s">
        <v>1413</v>
      </c>
      <c r="F2474" t="s">
        <v>881</v>
      </c>
      <c r="G2474" t="s">
        <v>1477</v>
      </c>
    </row>
    <row r="2475" spans="3:8">
      <c r="C2475">
        <v>124</v>
      </c>
      <c r="D2475" s="5"/>
      <c r="F2475" t="s">
        <v>882</v>
      </c>
      <c r="G2475" t="s">
        <v>1478</v>
      </c>
      <c r="H2475" t="s">
        <v>1503</v>
      </c>
    </row>
    <row r="2476" spans="3:8">
      <c r="C2476">
        <v>125</v>
      </c>
      <c r="D2476" s="5"/>
      <c r="F2476" t="s">
        <v>882</v>
      </c>
      <c r="G2476" t="s">
        <v>1478</v>
      </c>
      <c r="H2476" t="s">
        <v>1504</v>
      </c>
    </row>
    <row r="2477" spans="3:8">
      <c r="C2477">
        <v>126</v>
      </c>
      <c r="D2477" s="3"/>
      <c r="E2477" s="2" t="s">
        <v>1102</v>
      </c>
      <c r="F2477" t="s">
        <v>911</v>
      </c>
      <c r="G2477" t="s">
        <v>1471</v>
      </c>
    </row>
    <row r="2478" spans="3:8">
      <c r="C2478">
        <v>127</v>
      </c>
      <c r="D2478" s="3"/>
      <c r="F2478" t="s">
        <v>912</v>
      </c>
      <c r="G2478" t="s">
        <v>1472</v>
      </c>
    </row>
    <row r="2479" spans="3:8">
      <c r="C2479">
        <v>128</v>
      </c>
      <c r="D2479" s="3"/>
      <c r="F2479" t="s">
        <v>912</v>
      </c>
      <c r="G2479" t="s">
        <v>1472</v>
      </c>
    </row>
    <row r="2480" spans="3:8">
      <c r="C2480">
        <v>129</v>
      </c>
      <c r="D2480" s="3"/>
      <c r="E2480" s="2" t="s">
        <v>1104</v>
      </c>
      <c r="F2480" t="s">
        <v>898</v>
      </c>
      <c r="G2480" t="s">
        <v>1473</v>
      </c>
    </row>
    <row r="2481" spans="3:8">
      <c r="C2481">
        <v>130</v>
      </c>
      <c r="D2481" s="3"/>
      <c r="F2481" t="s">
        <v>901</v>
      </c>
      <c r="G2481" t="s">
        <v>1474</v>
      </c>
    </row>
    <row r="2482" spans="3:8">
      <c r="C2482">
        <v>131</v>
      </c>
      <c r="D2482" s="3"/>
      <c r="F2482" t="s">
        <v>901</v>
      </c>
      <c r="G2482" t="s">
        <v>1474</v>
      </c>
    </row>
    <row r="2483" spans="3:8">
      <c r="C2483">
        <v>132</v>
      </c>
      <c r="D2483" s="3"/>
      <c r="E2483" s="2" t="s">
        <v>1106</v>
      </c>
      <c r="F2483" t="s">
        <v>885</v>
      </c>
      <c r="G2483" t="s">
        <v>1475</v>
      </c>
    </row>
    <row r="2484" spans="3:8">
      <c r="C2484">
        <v>133</v>
      </c>
      <c r="D2484" s="3"/>
      <c r="F2484" t="s">
        <v>886</v>
      </c>
      <c r="G2484" t="s">
        <v>1476</v>
      </c>
    </row>
    <row r="2485" spans="3:8">
      <c r="C2485">
        <v>134</v>
      </c>
      <c r="D2485" s="3"/>
      <c r="F2485" t="s">
        <v>886</v>
      </c>
      <c r="G2485" t="s">
        <v>1476</v>
      </c>
    </row>
    <row r="2486" spans="3:8">
      <c r="C2486">
        <v>135</v>
      </c>
      <c r="D2486" s="3"/>
      <c r="E2486" s="2" t="s">
        <v>1108</v>
      </c>
      <c r="F2486" t="s">
        <v>889</v>
      </c>
      <c r="G2486" t="s">
        <v>1477</v>
      </c>
    </row>
    <row r="2487" spans="3:8">
      <c r="C2487">
        <v>136</v>
      </c>
      <c r="D2487" s="3"/>
      <c r="F2487" t="s">
        <v>891</v>
      </c>
      <c r="G2487" t="s">
        <v>1478</v>
      </c>
    </row>
    <row r="2488" spans="3:8">
      <c r="C2488">
        <v>137</v>
      </c>
      <c r="D2488" s="3"/>
      <c r="F2488" t="s">
        <v>891</v>
      </c>
      <c r="G2488" t="s">
        <v>1478</v>
      </c>
    </row>
    <row r="2489" spans="3:8">
      <c r="C2489">
        <v>138</v>
      </c>
      <c r="D2489" s="3"/>
      <c r="E2489" s="2" t="s">
        <v>1110</v>
      </c>
      <c r="F2489" t="s">
        <v>894</v>
      </c>
      <c r="G2489" t="s">
        <v>1467</v>
      </c>
    </row>
    <row r="2490" spans="3:8">
      <c r="C2490">
        <v>139</v>
      </c>
      <c r="D2490" s="3"/>
      <c r="F2490" t="s">
        <v>895</v>
      </c>
      <c r="G2490" t="s">
        <v>1468</v>
      </c>
    </row>
    <row r="2491" spans="3:8">
      <c r="C2491">
        <v>140</v>
      </c>
      <c r="D2491" s="3"/>
      <c r="F2491" t="s">
        <v>895</v>
      </c>
      <c r="G2491" t="s">
        <v>1468</v>
      </c>
    </row>
    <row r="2492" spans="3:8">
      <c r="C2492">
        <v>141</v>
      </c>
      <c r="D2492" s="3"/>
      <c r="E2492" s="2" t="s">
        <v>1113</v>
      </c>
      <c r="F2492" t="s">
        <v>881</v>
      </c>
      <c r="G2492" t="s">
        <v>1469</v>
      </c>
    </row>
    <row r="2493" spans="3:8">
      <c r="C2493">
        <v>142</v>
      </c>
      <c r="D2493" s="3"/>
      <c r="F2493" t="s">
        <v>882</v>
      </c>
      <c r="G2493" t="s">
        <v>1470</v>
      </c>
      <c r="H2493" t="s">
        <v>1505</v>
      </c>
    </row>
    <row r="2494" spans="3:8">
      <c r="C2494">
        <v>143</v>
      </c>
      <c r="D2494" s="3"/>
      <c r="F2494" t="s">
        <v>882</v>
      </c>
      <c r="G2494" t="s">
        <v>1470</v>
      </c>
      <c r="H2494" t="s">
        <v>1506</v>
      </c>
    </row>
    <row r="2495" spans="3:8">
      <c r="C2495">
        <v>144</v>
      </c>
      <c r="D2495" s="5"/>
      <c r="E2495" s="2" t="s">
        <v>1116</v>
      </c>
      <c r="F2495" t="s">
        <v>911</v>
      </c>
      <c r="G2495" t="s">
        <v>1473</v>
      </c>
    </row>
    <row r="2496" spans="3:8">
      <c r="C2496">
        <v>145</v>
      </c>
      <c r="D2496" s="5"/>
      <c r="F2496" t="s">
        <v>912</v>
      </c>
      <c r="G2496" t="s">
        <v>1474</v>
      </c>
    </row>
    <row r="2497" spans="3:8">
      <c r="C2497">
        <v>146</v>
      </c>
      <c r="D2497" s="5"/>
      <c r="F2497" t="s">
        <v>912</v>
      </c>
      <c r="G2497" t="s">
        <v>1474</v>
      </c>
    </row>
    <row r="2498" spans="3:8">
      <c r="C2498">
        <v>147</v>
      </c>
      <c r="D2498" s="5"/>
      <c r="E2498" s="2" t="s">
        <v>1119</v>
      </c>
      <c r="F2498" t="s">
        <v>898</v>
      </c>
      <c r="G2498" t="s">
        <v>1475</v>
      </c>
    </row>
    <row r="2499" spans="3:8">
      <c r="C2499">
        <v>148</v>
      </c>
      <c r="D2499" s="5"/>
      <c r="F2499" t="s">
        <v>901</v>
      </c>
      <c r="G2499" t="s">
        <v>1476</v>
      </c>
    </row>
    <row r="2500" spans="3:8">
      <c r="C2500">
        <v>149</v>
      </c>
      <c r="D2500" s="5"/>
      <c r="F2500" t="s">
        <v>901</v>
      </c>
      <c r="G2500" t="s">
        <v>1476</v>
      </c>
    </row>
    <row r="2501" spans="3:8">
      <c r="C2501">
        <v>150</v>
      </c>
      <c r="D2501" s="5"/>
      <c r="E2501" s="2" t="s">
        <v>1121</v>
      </c>
      <c r="F2501" t="s">
        <v>885</v>
      </c>
      <c r="G2501" t="s">
        <v>1477</v>
      </c>
    </row>
    <row r="2502" spans="3:8">
      <c r="C2502">
        <v>151</v>
      </c>
      <c r="D2502" s="5"/>
      <c r="F2502" t="s">
        <v>886</v>
      </c>
      <c r="G2502" t="s">
        <v>1478</v>
      </c>
    </row>
    <row r="2503" spans="3:8">
      <c r="C2503">
        <v>152</v>
      </c>
      <c r="D2503" s="5"/>
      <c r="F2503" t="s">
        <v>886</v>
      </c>
      <c r="G2503" t="s">
        <v>1478</v>
      </c>
    </row>
    <row r="2504" spans="3:8">
      <c r="C2504">
        <v>153</v>
      </c>
      <c r="D2504" s="5"/>
      <c r="E2504" s="2" t="s">
        <v>1123</v>
      </c>
      <c r="F2504" t="s">
        <v>889</v>
      </c>
      <c r="G2504" t="s">
        <v>1467</v>
      </c>
    </row>
    <row r="2505" spans="3:8">
      <c r="C2505">
        <v>154</v>
      </c>
      <c r="D2505" s="5"/>
      <c r="F2505" t="s">
        <v>891</v>
      </c>
      <c r="G2505" t="s">
        <v>1468</v>
      </c>
    </row>
    <row r="2506" spans="3:8">
      <c r="C2506">
        <v>155</v>
      </c>
      <c r="D2506" s="5"/>
      <c r="F2506" t="s">
        <v>891</v>
      </c>
      <c r="G2506" t="s">
        <v>1468</v>
      </c>
    </row>
    <row r="2507" spans="3:8">
      <c r="C2507">
        <v>156</v>
      </c>
      <c r="D2507" s="5"/>
      <c r="E2507" s="2" t="s">
        <v>1125</v>
      </c>
      <c r="F2507" t="s">
        <v>894</v>
      </c>
      <c r="G2507" t="s">
        <v>1469</v>
      </c>
    </row>
    <row r="2508" spans="3:8">
      <c r="C2508">
        <v>157</v>
      </c>
      <c r="D2508" s="5"/>
      <c r="F2508" t="s">
        <v>895</v>
      </c>
      <c r="G2508" t="s">
        <v>1470</v>
      </c>
    </row>
    <row r="2509" spans="3:8">
      <c r="C2509">
        <v>158</v>
      </c>
      <c r="D2509" s="5"/>
      <c r="F2509" t="s">
        <v>895</v>
      </c>
      <c r="G2509" t="s">
        <v>1470</v>
      </c>
    </row>
    <row r="2510" spans="3:8">
      <c r="C2510">
        <v>159</v>
      </c>
      <c r="D2510" s="5"/>
      <c r="E2510" s="2" t="s">
        <v>1127</v>
      </c>
      <c r="F2510" t="s">
        <v>881</v>
      </c>
      <c r="G2510" t="s">
        <v>1471</v>
      </c>
    </row>
    <row r="2511" spans="3:8">
      <c r="C2511">
        <v>160</v>
      </c>
      <c r="D2511" s="5"/>
      <c r="F2511" t="s">
        <v>882</v>
      </c>
      <c r="G2511" t="s">
        <v>1472</v>
      </c>
      <c r="H2511" t="s">
        <v>1507</v>
      </c>
    </row>
    <row r="2512" spans="3:8">
      <c r="C2512">
        <v>161</v>
      </c>
      <c r="D2512" s="5"/>
      <c r="F2512" t="s">
        <v>882</v>
      </c>
      <c r="G2512" t="s">
        <v>1472</v>
      </c>
      <c r="H2512" t="s">
        <v>1508</v>
      </c>
    </row>
    <row r="2513" spans="3:7">
      <c r="C2513">
        <v>162</v>
      </c>
      <c r="D2513" s="3"/>
      <c r="E2513" s="2" t="s">
        <v>1159</v>
      </c>
      <c r="F2513" t="s">
        <v>911</v>
      </c>
      <c r="G2513" t="s">
        <v>1475</v>
      </c>
    </row>
    <row r="2514" spans="3:7">
      <c r="C2514">
        <v>163</v>
      </c>
      <c r="D2514" s="3"/>
      <c r="F2514" t="s">
        <v>912</v>
      </c>
      <c r="G2514" t="s">
        <v>1476</v>
      </c>
    </row>
    <row r="2515" spans="3:7">
      <c r="C2515">
        <v>164</v>
      </c>
      <c r="D2515" s="3"/>
      <c r="F2515" t="s">
        <v>912</v>
      </c>
      <c r="G2515" t="s">
        <v>1476</v>
      </c>
    </row>
    <row r="2516" spans="3:7">
      <c r="C2516">
        <v>165</v>
      </c>
      <c r="D2516" s="3"/>
      <c r="E2516" s="2" t="s">
        <v>1162</v>
      </c>
      <c r="F2516" t="s">
        <v>898</v>
      </c>
      <c r="G2516" t="s">
        <v>1477</v>
      </c>
    </row>
    <row r="2517" spans="3:7">
      <c r="C2517">
        <v>166</v>
      </c>
      <c r="D2517" s="3"/>
      <c r="F2517" t="s">
        <v>901</v>
      </c>
      <c r="G2517" t="s">
        <v>1478</v>
      </c>
    </row>
    <row r="2518" spans="3:7">
      <c r="C2518">
        <v>167</v>
      </c>
      <c r="D2518" s="3"/>
      <c r="F2518" t="s">
        <v>901</v>
      </c>
      <c r="G2518" t="s">
        <v>1478</v>
      </c>
    </row>
    <row r="2519" spans="3:7">
      <c r="C2519">
        <v>168</v>
      </c>
      <c r="D2519" s="3"/>
      <c r="E2519" s="2" t="s">
        <v>1164</v>
      </c>
      <c r="F2519" t="s">
        <v>885</v>
      </c>
      <c r="G2519" t="s">
        <v>1467</v>
      </c>
    </row>
    <row r="2520" spans="3:7">
      <c r="C2520">
        <v>169</v>
      </c>
      <c r="D2520" s="3"/>
      <c r="F2520" t="s">
        <v>886</v>
      </c>
      <c r="G2520" t="s">
        <v>1468</v>
      </c>
    </row>
    <row r="2521" spans="3:7">
      <c r="C2521">
        <v>170</v>
      </c>
      <c r="D2521" s="3"/>
      <c r="F2521" t="s">
        <v>886</v>
      </c>
      <c r="G2521" t="s">
        <v>1468</v>
      </c>
    </row>
    <row r="2522" spans="3:7">
      <c r="C2522">
        <v>171</v>
      </c>
      <c r="D2522" s="3"/>
      <c r="E2522" s="2" t="s">
        <v>1166</v>
      </c>
      <c r="F2522" t="s">
        <v>889</v>
      </c>
      <c r="G2522" t="s">
        <v>1469</v>
      </c>
    </row>
    <row r="2523" spans="3:7">
      <c r="C2523">
        <v>172</v>
      </c>
      <c r="D2523" s="3"/>
      <c r="F2523" t="s">
        <v>891</v>
      </c>
      <c r="G2523" t="s">
        <v>1470</v>
      </c>
    </row>
    <row r="2524" spans="3:7">
      <c r="C2524">
        <v>173</v>
      </c>
      <c r="D2524" s="3"/>
      <c r="F2524" t="s">
        <v>891</v>
      </c>
      <c r="G2524" t="s">
        <v>1470</v>
      </c>
    </row>
    <row r="2525" spans="3:7">
      <c r="C2525">
        <v>174</v>
      </c>
      <c r="D2525" s="3"/>
      <c r="E2525" s="2" t="s">
        <v>1168</v>
      </c>
      <c r="F2525" t="s">
        <v>894</v>
      </c>
      <c r="G2525" t="s">
        <v>1471</v>
      </c>
    </row>
    <row r="2526" spans="3:7">
      <c r="C2526">
        <v>175</v>
      </c>
      <c r="D2526" s="3"/>
      <c r="F2526" t="s">
        <v>895</v>
      </c>
      <c r="G2526" t="s">
        <v>1472</v>
      </c>
    </row>
    <row r="2527" spans="3:7">
      <c r="C2527">
        <v>176</v>
      </c>
      <c r="D2527" s="3"/>
      <c r="F2527" t="s">
        <v>895</v>
      </c>
      <c r="G2527" t="s">
        <v>1472</v>
      </c>
    </row>
    <row r="2528" spans="3:7">
      <c r="C2528">
        <v>177</v>
      </c>
      <c r="D2528" s="3"/>
      <c r="E2528" s="2" t="s">
        <v>1170</v>
      </c>
      <c r="F2528" t="s">
        <v>881</v>
      </c>
      <c r="G2528" t="s">
        <v>1473</v>
      </c>
    </row>
    <row r="2529" spans="3:8">
      <c r="C2529">
        <v>178</v>
      </c>
      <c r="D2529" s="3"/>
      <c r="F2529" t="s">
        <v>882</v>
      </c>
      <c r="G2529" t="s">
        <v>1474</v>
      </c>
      <c r="H2529" t="s">
        <v>1509</v>
      </c>
    </row>
    <row r="2530" spans="3:8">
      <c r="C2530">
        <v>179</v>
      </c>
      <c r="D2530" s="3"/>
      <c r="F2530" t="s">
        <v>882</v>
      </c>
      <c r="G2530" t="s">
        <v>1474</v>
      </c>
      <c r="H2530" t="s">
        <v>1510</v>
      </c>
    </row>
    <row r="2531" spans="3:8">
      <c r="C2531">
        <v>180</v>
      </c>
      <c r="D2531" s="5"/>
      <c r="E2531" s="2" t="s">
        <v>1130</v>
      </c>
      <c r="F2531" t="s">
        <v>911</v>
      </c>
      <c r="G2531" t="s">
        <v>1477</v>
      </c>
    </row>
    <row r="2532" spans="3:8">
      <c r="C2532">
        <v>181</v>
      </c>
      <c r="D2532" s="5"/>
      <c r="F2532" t="s">
        <v>912</v>
      </c>
      <c r="G2532" t="s">
        <v>1478</v>
      </c>
    </row>
    <row r="2533" spans="3:8">
      <c r="C2533">
        <v>182</v>
      </c>
      <c r="D2533" s="5"/>
      <c r="F2533" t="s">
        <v>912</v>
      </c>
      <c r="G2533" t="s">
        <v>1478</v>
      </c>
    </row>
    <row r="2534" spans="3:8">
      <c r="C2534">
        <v>183</v>
      </c>
      <c r="D2534" s="5"/>
      <c r="E2534" s="2" t="s">
        <v>1133</v>
      </c>
      <c r="F2534" t="s">
        <v>898</v>
      </c>
      <c r="G2534" t="s">
        <v>1467</v>
      </c>
    </row>
    <row r="2535" spans="3:8">
      <c r="C2535">
        <v>184</v>
      </c>
      <c r="D2535" s="5"/>
      <c r="F2535" t="s">
        <v>901</v>
      </c>
      <c r="G2535" t="s">
        <v>1468</v>
      </c>
    </row>
    <row r="2536" spans="3:8">
      <c r="C2536">
        <v>185</v>
      </c>
      <c r="D2536" s="5"/>
      <c r="F2536" t="s">
        <v>901</v>
      </c>
      <c r="G2536" t="s">
        <v>1468</v>
      </c>
    </row>
    <row r="2537" spans="3:8">
      <c r="C2537">
        <v>186</v>
      </c>
      <c r="D2537" s="5"/>
      <c r="E2537" s="2" t="s">
        <v>1135</v>
      </c>
      <c r="F2537" t="s">
        <v>885</v>
      </c>
      <c r="G2537" t="s">
        <v>1469</v>
      </c>
    </row>
    <row r="2538" spans="3:8">
      <c r="C2538">
        <v>187</v>
      </c>
      <c r="D2538" s="5"/>
      <c r="F2538" t="s">
        <v>886</v>
      </c>
      <c r="G2538" t="s">
        <v>1470</v>
      </c>
    </row>
    <row r="2539" spans="3:8">
      <c r="C2539">
        <v>188</v>
      </c>
      <c r="D2539" s="5"/>
      <c r="F2539" t="s">
        <v>886</v>
      </c>
      <c r="G2539" t="s">
        <v>1470</v>
      </c>
    </row>
    <row r="2540" spans="3:8">
      <c r="C2540">
        <v>189</v>
      </c>
      <c r="D2540" s="5"/>
      <c r="E2540" s="2" t="s">
        <v>1137</v>
      </c>
      <c r="F2540" t="s">
        <v>889</v>
      </c>
      <c r="G2540" t="s">
        <v>1471</v>
      </c>
    </row>
    <row r="2541" spans="3:8">
      <c r="C2541">
        <v>190</v>
      </c>
      <c r="D2541" s="5"/>
      <c r="F2541" t="s">
        <v>891</v>
      </c>
      <c r="G2541" t="s">
        <v>1472</v>
      </c>
    </row>
    <row r="2542" spans="3:8">
      <c r="C2542">
        <v>191</v>
      </c>
      <c r="D2542" s="5"/>
      <c r="F2542" t="s">
        <v>891</v>
      </c>
      <c r="G2542" t="s">
        <v>1472</v>
      </c>
    </row>
    <row r="2543" spans="3:8">
      <c r="C2543">
        <v>192</v>
      </c>
      <c r="D2543" s="5"/>
      <c r="E2543" s="2" t="s">
        <v>1139</v>
      </c>
      <c r="F2543" t="s">
        <v>894</v>
      </c>
      <c r="G2543" t="s">
        <v>1473</v>
      </c>
    </row>
    <row r="2544" spans="3:8">
      <c r="C2544">
        <v>193</v>
      </c>
      <c r="D2544" s="5"/>
      <c r="F2544" t="s">
        <v>895</v>
      </c>
      <c r="G2544" t="s">
        <v>1474</v>
      </c>
    </row>
    <row r="2545" spans="3:8">
      <c r="C2545">
        <v>194</v>
      </c>
      <c r="D2545" s="5"/>
      <c r="F2545" t="s">
        <v>895</v>
      </c>
      <c r="G2545" t="s">
        <v>1474</v>
      </c>
    </row>
    <row r="2546" spans="3:8">
      <c r="C2546">
        <v>195</v>
      </c>
      <c r="D2546" s="5"/>
      <c r="E2546" s="2" t="s">
        <v>1141</v>
      </c>
      <c r="F2546" t="s">
        <v>881</v>
      </c>
      <c r="G2546" t="s">
        <v>1475</v>
      </c>
    </row>
    <row r="2547" spans="3:8">
      <c r="C2547">
        <v>196</v>
      </c>
      <c r="D2547" s="5"/>
      <c r="F2547" t="s">
        <v>882</v>
      </c>
      <c r="G2547" t="s">
        <v>1476</v>
      </c>
      <c r="H2547" t="s">
        <v>1511</v>
      </c>
    </row>
    <row r="2548" spans="3:8">
      <c r="C2548">
        <v>197</v>
      </c>
      <c r="D2548" s="5"/>
      <c r="F2548" t="s">
        <v>882</v>
      </c>
      <c r="G2548" t="s">
        <v>1476</v>
      </c>
      <c r="H2548" t="s">
        <v>1512</v>
      </c>
    </row>
    <row r="2549" spans="3:8">
      <c r="C2549">
        <v>198</v>
      </c>
      <c r="D2549" s="3"/>
      <c r="E2549" s="2" t="s">
        <v>1145</v>
      </c>
      <c r="F2549" t="s">
        <v>911</v>
      </c>
      <c r="G2549" t="s">
        <v>1467</v>
      </c>
    </row>
    <row r="2550" spans="3:8">
      <c r="C2550">
        <v>199</v>
      </c>
      <c r="D2550" s="3"/>
      <c r="F2550" t="s">
        <v>912</v>
      </c>
      <c r="G2550" t="s">
        <v>1468</v>
      </c>
    </row>
    <row r="2551" spans="3:8">
      <c r="C2551">
        <v>200</v>
      </c>
      <c r="D2551" s="3"/>
      <c r="F2551" t="s">
        <v>912</v>
      </c>
      <c r="G2551" t="s">
        <v>1468</v>
      </c>
    </row>
    <row r="2552" spans="3:8">
      <c r="C2552">
        <v>201</v>
      </c>
      <c r="D2552" s="3"/>
      <c r="E2552" s="2" t="s">
        <v>1148</v>
      </c>
      <c r="F2552" t="s">
        <v>898</v>
      </c>
      <c r="G2552" t="s">
        <v>1469</v>
      </c>
    </row>
    <row r="2553" spans="3:8">
      <c r="C2553">
        <v>202</v>
      </c>
      <c r="D2553" s="3"/>
      <c r="F2553" t="s">
        <v>901</v>
      </c>
      <c r="G2553" t="s">
        <v>1470</v>
      </c>
    </row>
    <row r="2554" spans="3:8">
      <c r="C2554">
        <v>203</v>
      </c>
      <c r="D2554" s="3"/>
      <c r="F2554" t="s">
        <v>901</v>
      </c>
      <c r="G2554" t="s">
        <v>1470</v>
      </c>
    </row>
    <row r="2555" spans="3:8">
      <c r="C2555">
        <v>204</v>
      </c>
      <c r="D2555" s="3"/>
      <c r="E2555" s="2" t="s">
        <v>1150</v>
      </c>
      <c r="F2555" t="s">
        <v>885</v>
      </c>
      <c r="G2555" t="s">
        <v>1471</v>
      </c>
    </row>
    <row r="2556" spans="3:8">
      <c r="C2556">
        <v>205</v>
      </c>
      <c r="D2556" s="3"/>
      <c r="F2556" t="s">
        <v>886</v>
      </c>
      <c r="G2556" t="s">
        <v>1472</v>
      </c>
    </row>
    <row r="2557" spans="3:8">
      <c r="C2557">
        <v>206</v>
      </c>
      <c r="D2557" s="3"/>
      <c r="F2557" t="s">
        <v>886</v>
      </c>
      <c r="G2557" t="s">
        <v>1472</v>
      </c>
    </row>
    <row r="2558" spans="3:8">
      <c r="C2558">
        <v>207</v>
      </c>
      <c r="D2558" s="3"/>
      <c r="E2558" s="2" t="s">
        <v>1152</v>
      </c>
      <c r="F2558" t="s">
        <v>889</v>
      </c>
      <c r="G2558" t="s">
        <v>1473</v>
      </c>
    </row>
    <row r="2559" spans="3:8">
      <c r="C2559">
        <v>208</v>
      </c>
      <c r="D2559" s="3"/>
      <c r="F2559" t="s">
        <v>891</v>
      </c>
      <c r="G2559" t="s">
        <v>1474</v>
      </c>
    </row>
    <row r="2560" spans="3:8">
      <c r="C2560">
        <v>209</v>
      </c>
      <c r="D2560" s="3"/>
      <c r="F2560" t="s">
        <v>891</v>
      </c>
      <c r="G2560" t="s">
        <v>1474</v>
      </c>
    </row>
    <row r="2561" spans="2:8">
      <c r="C2561">
        <v>210</v>
      </c>
      <c r="D2561" s="3"/>
      <c r="E2561" s="2" t="s">
        <v>1154</v>
      </c>
      <c r="F2561" t="s">
        <v>894</v>
      </c>
      <c r="G2561" t="s">
        <v>1475</v>
      </c>
    </row>
    <row r="2562" spans="2:8">
      <c r="C2562">
        <v>211</v>
      </c>
      <c r="D2562" s="3"/>
      <c r="F2562" t="s">
        <v>895</v>
      </c>
      <c r="G2562" t="s">
        <v>1476</v>
      </c>
    </row>
    <row r="2563" spans="2:8">
      <c r="C2563">
        <v>212</v>
      </c>
      <c r="D2563" s="3"/>
      <c r="F2563" t="s">
        <v>895</v>
      </c>
      <c r="G2563" t="s">
        <v>1476</v>
      </c>
    </row>
    <row r="2564" spans="2:8">
      <c r="C2564">
        <v>213</v>
      </c>
      <c r="D2564" s="3"/>
      <c r="E2564" s="2" t="s">
        <v>1156</v>
      </c>
      <c r="F2564" t="s">
        <v>881</v>
      </c>
      <c r="G2564" t="s">
        <v>1477</v>
      </c>
    </row>
    <row r="2565" spans="2:8">
      <c r="C2565">
        <v>214</v>
      </c>
      <c r="D2565" s="3"/>
      <c r="F2565" t="s">
        <v>882</v>
      </c>
      <c r="G2565" t="s">
        <v>1478</v>
      </c>
      <c r="H2565" t="s">
        <v>1513</v>
      </c>
    </row>
    <row r="2566" spans="2:8">
      <c r="C2566">
        <v>215</v>
      </c>
      <c r="D2566" s="3"/>
      <c r="F2566" t="s">
        <v>882</v>
      </c>
      <c r="G2566" t="s">
        <v>1478</v>
      </c>
      <c r="H2566" t="s">
        <v>1514</v>
      </c>
    </row>
    <row r="2567" spans="2:8">
      <c r="B2567" t="s">
        <v>1515</v>
      </c>
      <c r="C2567">
        <v>216</v>
      </c>
      <c r="D2567" s="5"/>
      <c r="E2567" s="2" t="s">
        <v>1091</v>
      </c>
      <c r="F2567" t="s">
        <v>713</v>
      </c>
      <c r="G2567" t="s">
        <v>1489</v>
      </c>
    </row>
    <row r="2568" spans="2:8">
      <c r="C2568">
        <v>217</v>
      </c>
      <c r="D2568" s="5"/>
      <c r="F2568" t="s">
        <v>714</v>
      </c>
      <c r="G2568" t="s">
        <v>1490</v>
      </c>
    </row>
    <row r="2569" spans="2:8">
      <c r="C2569">
        <v>218</v>
      </c>
      <c r="D2569" s="5"/>
      <c r="F2569" t="s">
        <v>714</v>
      </c>
      <c r="G2569" t="s">
        <v>1490</v>
      </c>
    </row>
    <row r="2570" spans="2:8">
      <c r="C2570">
        <v>219</v>
      </c>
      <c r="D2570" s="5"/>
      <c r="E2570" s="2" t="s">
        <v>521</v>
      </c>
      <c r="F2570" s="2" t="s">
        <v>1296</v>
      </c>
      <c r="G2570" t="s">
        <v>1491</v>
      </c>
    </row>
    <row r="2571" spans="2:8">
      <c r="C2571">
        <v>220</v>
      </c>
      <c r="D2571" s="5"/>
      <c r="F2571" t="s">
        <v>1299</v>
      </c>
      <c r="G2571" t="s">
        <v>1492</v>
      </c>
    </row>
    <row r="2572" spans="2:8">
      <c r="C2572">
        <v>221</v>
      </c>
      <c r="D2572" s="5"/>
      <c r="F2572" t="s">
        <v>1299</v>
      </c>
      <c r="G2572" t="s">
        <v>1492</v>
      </c>
    </row>
    <row r="2573" spans="2:8">
      <c r="C2573">
        <v>222</v>
      </c>
      <c r="D2573" s="5"/>
      <c r="E2573" s="2" t="s">
        <v>1095</v>
      </c>
      <c r="F2573" t="s">
        <v>1297</v>
      </c>
      <c r="G2573" t="s">
        <v>1493</v>
      </c>
    </row>
    <row r="2574" spans="2:8">
      <c r="C2574">
        <v>223</v>
      </c>
      <c r="D2574" s="5"/>
      <c r="F2574" t="s">
        <v>1300</v>
      </c>
      <c r="G2574" t="s">
        <v>1494</v>
      </c>
    </row>
    <row r="2575" spans="2:8">
      <c r="C2575">
        <v>224</v>
      </c>
      <c r="D2575" s="5"/>
      <c r="F2575" t="s">
        <v>1300</v>
      </c>
      <c r="G2575" t="s">
        <v>1494</v>
      </c>
    </row>
    <row r="2576" spans="2:8">
      <c r="C2576">
        <v>225</v>
      </c>
      <c r="D2576" s="5"/>
      <c r="E2576" s="2" t="s">
        <v>1097</v>
      </c>
      <c r="F2576" t="s">
        <v>1312</v>
      </c>
      <c r="G2576" t="s">
        <v>1495</v>
      </c>
    </row>
    <row r="2577" spans="3:8">
      <c r="C2577">
        <v>226</v>
      </c>
      <c r="D2577" s="5"/>
      <c r="F2577" t="s">
        <v>1313</v>
      </c>
      <c r="G2577" t="s">
        <v>1496</v>
      </c>
    </row>
    <row r="2578" spans="3:8">
      <c r="C2578">
        <v>227</v>
      </c>
      <c r="D2578" s="5"/>
      <c r="F2578" t="s">
        <v>1313</v>
      </c>
      <c r="G2578" t="s">
        <v>1496</v>
      </c>
    </row>
    <row r="2579" spans="3:8">
      <c r="C2579">
        <v>228</v>
      </c>
      <c r="D2579" s="5"/>
      <c r="E2579" s="2" t="s">
        <v>1099</v>
      </c>
      <c r="F2579" t="s">
        <v>1303</v>
      </c>
      <c r="G2579" t="s">
        <v>1497</v>
      </c>
    </row>
    <row r="2580" spans="3:8">
      <c r="C2580">
        <v>229</v>
      </c>
      <c r="D2580" s="5"/>
      <c r="F2580" t="s">
        <v>1306</v>
      </c>
      <c r="G2580" t="s">
        <v>1498</v>
      </c>
    </row>
    <row r="2581" spans="3:8">
      <c r="C2581">
        <v>230</v>
      </c>
      <c r="D2581" s="5"/>
      <c r="F2581" t="s">
        <v>1306</v>
      </c>
      <c r="G2581" t="s">
        <v>1498</v>
      </c>
    </row>
    <row r="2582" spans="3:8">
      <c r="C2582">
        <v>231</v>
      </c>
      <c r="D2582" s="5"/>
      <c r="E2582" s="2" t="s">
        <v>1413</v>
      </c>
      <c r="F2582" t="s">
        <v>1302</v>
      </c>
      <c r="G2582" t="s">
        <v>1487</v>
      </c>
    </row>
    <row r="2583" spans="3:8">
      <c r="C2583">
        <v>232</v>
      </c>
      <c r="D2583" s="5"/>
      <c r="F2583" t="s">
        <v>1305</v>
      </c>
      <c r="G2583" t="s">
        <v>1488</v>
      </c>
      <c r="H2583" t="s">
        <v>1273</v>
      </c>
    </row>
    <row r="2584" spans="3:8">
      <c r="C2584">
        <v>233</v>
      </c>
      <c r="D2584" s="5"/>
      <c r="F2584" t="s">
        <v>1305</v>
      </c>
      <c r="G2584" t="s">
        <v>1488</v>
      </c>
      <c r="H2584" t="s">
        <v>1274</v>
      </c>
    </row>
    <row r="2585" spans="3:8">
      <c r="C2585">
        <v>234</v>
      </c>
      <c r="D2585" s="3"/>
      <c r="E2585" s="2" t="s">
        <v>1102</v>
      </c>
      <c r="F2585" t="s">
        <v>713</v>
      </c>
      <c r="G2585" t="s">
        <v>1491</v>
      </c>
    </row>
    <row r="2586" spans="3:8">
      <c r="C2586">
        <v>235</v>
      </c>
      <c r="D2586" s="3"/>
      <c r="F2586" t="s">
        <v>714</v>
      </c>
      <c r="G2586" t="s">
        <v>1492</v>
      </c>
    </row>
    <row r="2587" spans="3:8">
      <c r="C2587">
        <v>236</v>
      </c>
      <c r="D2587" s="3"/>
      <c r="F2587" t="s">
        <v>714</v>
      </c>
      <c r="G2587" t="s">
        <v>1492</v>
      </c>
    </row>
    <row r="2588" spans="3:8">
      <c r="C2588">
        <v>237</v>
      </c>
      <c r="D2588" s="3"/>
      <c r="E2588" s="2" t="s">
        <v>1104</v>
      </c>
      <c r="F2588" t="s">
        <v>1296</v>
      </c>
      <c r="G2588" t="s">
        <v>1493</v>
      </c>
    </row>
    <row r="2589" spans="3:8">
      <c r="C2589">
        <v>238</v>
      </c>
      <c r="D2589" s="3"/>
      <c r="F2589" t="s">
        <v>1299</v>
      </c>
      <c r="G2589" t="s">
        <v>1494</v>
      </c>
    </row>
    <row r="2590" spans="3:8">
      <c r="C2590">
        <v>239</v>
      </c>
      <c r="D2590" s="3"/>
      <c r="F2590" t="s">
        <v>1299</v>
      </c>
      <c r="G2590" t="s">
        <v>1494</v>
      </c>
    </row>
    <row r="2591" spans="3:8">
      <c r="C2591">
        <v>240</v>
      </c>
      <c r="D2591" s="3"/>
      <c r="E2591" s="2" t="s">
        <v>1106</v>
      </c>
      <c r="F2591" t="s">
        <v>1297</v>
      </c>
      <c r="G2591" t="s">
        <v>1495</v>
      </c>
    </row>
    <row r="2592" spans="3:8">
      <c r="C2592">
        <v>241</v>
      </c>
      <c r="D2592" s="3"/>
      <c r="F2592" t="s">
        <v>1300</v>
      </c>
      <c r="G2592" t="s">
        <v>1496</v>
      </c>
    </row>
    <row r="2593" spans="3:8">
      <c r="C2593">
        <v>242</v>
      </c>
      <c r="D2593" s="3"/>
      <c r="F2593" t="s">
        <v>1300</v>
      </c>
      <c r="G2593" t="s">
        <v>1496</v>
      </c>
    </row>
    <row r="2594" spans="3:8">
      <c r="C2594">
        <v>243</v>
      </c>
      <c r="D2594" s="3"/>
      <c r="E2594" s="2" t="s">
        <v>1108</v>
      </c>
      <c r="F2594" t="s">
        <v>1312</v>
      </c>
      <c r="G2594" t="s">
        <v>1497</v>
      </c>
    </row>
    <row r="2595" spans="3:8">
      <c r="C2595">
        <v>244</v>
      </c>
      <c r="D2595" s="3"/>
      <c r="F2595" t="s">
        <v>1313</v>
      </c>
      <c r="G2595" t="s">
        <v>1498</v>
      </c>
    </row>
    <row r="2596" spans="3:8">
      <c r="C2596">
        <v>245</v>
      </c>
      <c r="D2596" s="3"/>
      <c r="F2596" t="s">
        <v>1313</v>
      </c>
      <c r="G2596" t="s">
        <v>1498</v>
      </c>
    </row>
    <row r="2597" spans="3:8">
      <c r="C2597">
        <v>246</v>
      </c>
      <c r="D2597" s="3"/>
      <c r="E2597" s="2" t="s">
        <v>1110</v>
      </c>
      <c r="F2597" t="s">
        <v>1303</v>
      </c>
      <c r="G2597" t="s">
        <v>1487</v>
      </c>
    </row>
    <row r="2598" spans="3:8">
      <c r="C2598">
        <v>247</v>
      </c>
      <c r="D2598" s="3"/>
      <c r="F2598" t="s">
        <v>1306</v>
      </c>
      <c r="G2598" t="s">
        <v>1488</v>
      </c>
    </row>
    <row r="2599" spans="3:8">
      <c r="C2599">
        <v>248</v>
      </c>
      <c r="D2599" s="3"/>
      <c r="F2599" t="s">
        <v>1306</v>
      </c>
      <c r="G2599" t="s">
        <v>1488</v>
      </c>
    </row>
    <row r="2600" spans="3:8">
      <c r="C2600">
        <v>249</v>
      </c>
      <c r="D2600" s="3"/>
      <c r="E2600" s="2" t="s">
        <v>1113</v>
      </c>
      <c r="F2600" t="s">
        <v>1302</v>
      </c>
      <c r="G2600" t="s">
        <v>1489</v>
      </c>
    </row>
    <row r="2601" spans="3:8">
      <c r="C2601">
        <v>250</v>
      </c>
      <c r="D2601" s="3"/>
      <c r="F2601" t="s">
        <v>1305</v>
      </c>
      <c r="G2601" t="s">
        <v>1490</v>
      </c>
      <c r="H2601" t="s">
        <v>1275</v>
      </c>
    </row>
    <row r="2602" spans="3:8">
      <c r="C2602">
        <v>251</v>
      </c>
      <c r="D2602" s="3"/>
      <c r="F2602" t="s">
        <v>1305</v>
      </c>
      <c r="G2602" t="s">
        <v>1490</v>
      </c>
      <c r="H2602" t="s">
        <v>1276</v>
      </c>
    </row>
    <row r="2603" spans="3:8">
      <c r="C2603">
        <v>252</v>
      </c>
      <c r="D2603" s="5"/>
      <c r="E2603" s="2" t="s">
        <v>1116</v>
      </c>
      <c r="F2603" t="s">
        <v>713</v>
      </c>
      <c r="G2603" t="s">
        <v>1493</v>
      </c>
    </row>
    <row r="2604" spans="3:8">
      <c r="C2604">
        <v>253</v>
      </c>
      <c r="D2604" s="5"/>
      <c r="F2604" t="s">
        <v>714</v>
      </c>
      <c r="G2604" t="s">
        <v>1494</v>
      </c>
    </row>
    <row r="2605" spans="3:8">
      <c r="C2605">
        <v>254</v>
      </c>
      <c r="D2605" s="5"/>
      <c r="F2605" t="s">
        <v>714</v>
      </c>
      <c r="G2605" t="s">
        <v>1494</v>
      </c>
    </row>
    <row r="2606" spans="3:8">
      <c r="C2606">
        <v>255</v>
      </c>
      <c r="D2606" s="5"/>
      <c r="E2606" s="2" t="s">
        <v>1119</v>
      </c>
      <c r="F2606" t="s">
        <v>1296</v>
      </c>
      <c r="G2606" t="s">
        <v>1495</v>
      </c>
    </row>
    <row r="2607" spans="3:8">
      <c r="C2607">
        <v>256</v>
      </c>
      <c r="D2607" s="5"/>
      <c r="F2607" t="s">
        <v>1299</v>
      </c>
      <c r="G2607" t="s">
        <v>1496</v>
      </c>
    </row>
    <row r="2608" spans="3:8">
      <c r="C2608">
        <v>257</v>
      </c>
      <c r="D2608" s="5"/>
      <c r="F2608" t="s">
        <v>1299</v>
      </c>
      <c r="G2608" t="s">
        <v>1496</v>
      </c>
    </row>
    <row r="2609" spans="3:8">
      <c r="C2609">
        <v>258</v>
      </c>
      <c r="D2609" s="5"/>
      <c r="E2609" s="2" t="s">
        <v>1121</v>
      </c>
      <c r="F2609" t="s">
        <v>1297</v>
      </c>
      <c r="G2609" t="s">
        <v>1497</v>
      </c>
    </row>
    <row r="2610" spans="3:8">
      <c r="C2610">
        <v>259</v>
      </c>
      <c r="D2610" s="5"/>
      <c r="F2610" t="s">
        <v>1300</v>
      </c>
      <c r="G2610" t="s">
        <v>1498</v>
      </c>
    </row>
    <row r="2611" spans="3:8">
      <c r="C2611">
        <v>260</v>
      </c>
      <c r="D2611" s="5"/>
      <c r="F2611" t="s">
        <v>1300</v>
      </c>
      <c r="G2611" t="s">
        <v>1498</v>
      </c>
    </row>
    <row r="2612" spans="3:8">
      <c r="C2612">
        <v>261</v>
      </c>
      <c r="D2612" s="5"/>
      <c r="E2612" s="2" t="s">
        <v>1123</v>
      </c>
      <c r="F2612" t="s">
        <v>1312</v>
      </c>
      <c r="G2612" t="s">
        <v>1487</v>
      </c>
    </row>
    <row r="2613" spans="3:8">
      <c r="C2613">
        <v>262</v>
      </c>
      <c r="D2613" s="5"/>
      <c r="F2613" t="s">
        <v>1313</v>
      </c>
      <c r="G2613" t="s">
        <v>1488</v>
      </c>
    </row>
    <row r="2614" spans="3:8">
      <c r="C2614">
        <v>263</v>
      </c>
      <c r="D2614" s="5"/>
      <c r="F2614" t="s">
        <v>1313</v>
      </c>
      <c r="G2614" t="s">
        <v>1488</v>
      </c>
    </row>
    <row r="2615" spans="3:8">
      <c r="C2615">
        <v>264</v>
      </c>
      <c r="D2615" s="5"/>
      <c r="E2615" s="2" t="s">
        <v>1125</v>
      </c>
      <c r="F2615" t="s">
        <v>1303</v>
      </c>
      <c r="G2615" t="s">
        <v>1489</v>
      </c>
    </row>
    <row r="2616" spans="3:8">
      <c r="C2616">
        <v>265</v>
      </c>
      <c r="D2616" s="5"/>
      <c r="F2616" t="s">
        <v>1306</v>
      </c>
      <c r="G2616" t="s">
        <v>1490</v>
      </c>
    </row>
    <row r="2617" spans="3:8">
      <c r="C2617">
        <v>266</v>
      </c>
      <c r="D2617" s="5"/>
      <c r="F2617" t="s">
        <v>1306</v>
      </c>
      <c r="G2617" t="s">
        <v>1490</v>
      </c>
    </row>
    <row r="2618" spans="3:8">
      <c r="C2618">
        <v>267</v>
      </c>
      <c r="D2618" s="5"/>
      <c r="E2618" s="2" t="s">
        <v>1127</v>
      </c>
      <c r="F2618" t="s">
        <v>1302</v>
      </c>
      <c r="G2618" t="s">
        <v>1491</v>
      </c>
    </row>
    <row r="2619" spans="3:8">
      <c r="C2619">
        <v>268</v>
      </c>
      <c r="D2619" s="5"/>
      <c r="F2619" t="s">
        <v>1305</v>
      </c>
      <c r="G2619" t="s">
        <v>1492</v>
      </c>
      <c r="H2619" t="s">
        <v>1277</v>
      </c>
    </row>
    <row r="2620" spans="3:8">
      <c r="C2620">
        <v>269</v>
      </c>
      <c r="D2620" s="5"/>
      <c r="F2620" t="s">
        <v>1305</v>
      </c>
      <c r="G2620" t="s">
        <v>1492</v>
      </c>
      <c r="H2620" t="s">
        <v>1278</v>
      </c>
    </row>
    <row r="2621" spans="3:8">
      <c r="C2621">
        <v>270</v>
      </c>
      <c r="D2621" s="3"/>
      <c r="E2621" s="2" t="s">
        <v>1159</v>
      </c>
      <c r="F2621" t="s">
        <v>713</v>
      </c>
      <c r="G2621" t="s">
        <v>1495</v>
      </c>
    </row>
    <row r="2622" spans="3:8">
      <c r="C2622">
        <v>271</v>
      </c>
      <c r="D2622" s="3"/>
      <c r="F2622" t="s">
        <v>714</v>
      </c>
      <c r="G2622" t="s">
        <v>1496</v>
      </c>
    </row>
    <row r="2623" spans="3:8">
      <c r="C2623">
        <v>272</v>
      </c>
      <c r="D2623" s="3"/>
      <c r="F2623" t="s">
        <v>714</v>
      </c>
      <c r="G2623" t="s">
        <v>1496</v>
      </c>
    </row>
    <row r="2624" spans="3:8">
      <c r="C2624">
        <v>273</v>
      </c>
      <c r="D2624" s="3"/>
      <c r="E2624" s="2" t="s">
        <v>1162</v>
      </c>
      <c r="F2624" t="s">
        <v>1296</v>
      </c>
      <c r="G2624" t="s">
        <v>1497</v>
      </c>
    </row>
    <row r="2625" spans="3:8">
      <c r="C2625">
        <v>274</v>
      </c>
      <c r="D2625" s="3"/>
      <c r="F2625" t="s">
        <v>1299</v>
      </c>
      <c r="G2625" t="s">
        <v>1498</v>
      </c>
    </row>
    <row r="2626" spans="3:8">
      <c r="C2626">
        <v>275</v>
      </c>
      <c r="D2626" s="3"/>
      <c r="F2626" t="s">
        <v>1299</v>
      </c>
      <c r="G2626" t="s">
        <v>1498</v>
      </c>
    </row>
    <row r="2627" spans="3:8">
      <c r="C2627">
        <v>276</v>
      </c>
      <c r="D2627" s="3"/>
      <c r="E2627" s="2" t="s">
        <v>1164</v>
      </c>
      <c r="F2627" t="s">
        <v>1297</v>
      </c>
      <c r="G2627" t="s">
        <v>1487</v>
      </c>
    </row>
    <row r="2628" spans="3:8">
      <c r="C2628">
        <v>277</v>
      </c>
      <c r="D2628" s="3"/>
      <c r="F2628" t="s">
        <v>1300</v>
      </c>
      <c r="G2628" t="s">
        <v>1488</v>
      </c>
    </row>
    <row r="2629" spans="3:8">
      <c r="C2629">
        <v>278</v>
      </c>
      <c r="D2629" s="3"/>
      <c r="F2629" t="s">
        <v>1300</v>
      </c>
      <c r="G2629" t="s">
        <v>1488</v>
      </c>
    </row>
    <row r="2630" spans="3:8">
      <c r="C2630">
        <v>279</v>
      </c>
      <c r="D2630" s="3"/>
      <c r="E2630" s="2" t="s">
        <v>1166</v>
      </c>
      <c r="F2630" t="s">
        <v>1312</v>
      </c>
      <c r="G2630" t="s">
        <v>1489</v>
      </c>
    </row>
    <row r="2631" spans="3:8">
      <c r="C2631">
        <v>280</v>
      </c>
      <c r="D2631" s="3"/>
      <c r="F2631" t="s">
        <v>1313</v>
      </c>
      <c r="G2631" t="s">
        <v>1490</v>
      </c>
    </row>
    <row r="2632" spans="3:8">
      <c r="C2632">
        <v>281</v>
      </c>
      <c r="D2632" s="3"/>
      <c r="F2632" t="s">
        <v>1313</v>
      </c>
      <c r="G2632" t="s">
        <v>1490</v>
      </c>
    </row>
    <row r="2633" spans="3:8">
      <c r="C2633">
        <v>282</v>
      </c>
      <c r="D2633" s="3"/>
      <c r="E2633" s="2" t="s">
        <v>1168</v>
      </c>
      <c r="F2633" t="s">
        <v>1303</v>
      </c>
      <c r="G2633" t="s">
        <v>1491</v>
      </c>
    </row>
    <row r="2634" spans="3:8">
      <c r="C2634">
        <v>283</v>
      </c>
      <c r="D2634" s="3"/>
      <c r="F2634" t="s">
        <v>1306</v>
      </c>
      <c r="G2634" t="s">
        <v>1492</v>
      </c>
    </row>
    <row r="2635" spans="3:8">
      <c r="C2635">
        <v>284</v>
      </c>
      <c r="D2635" s="3"/>
      <c r="F2635" t="s">
        <v>1306</v>
      </c>
      <c r="G2635" t="s">
        <v>1492</v>
      </c>
    </row>
    <row r="2636" spans="3:8">
      <c r="C2636">
        <v>285</v>
      </c>
      <c r="D2636" s="3"/>
      <c r="E2636" s="2" t="s">
        <v>1170</v>
      </c>
      <c r="F2636" t="s">
        <v>1302</v>
      </c>
      <c r="G2636" t="s">
        <v>1493</v>
      </c>
    </row>
    <row r="2637" spans="3:8">
      <c r="C2637">
        <v>286</v>
      </c>
      <c r="D2637" s="3"/>
      <c r="F2637" t="s">
        <v>1305</v>
      </c>
      <c r="G2637" t="s">
        <v>1494</v>
      </c>
      <c r="H2637" t="s">
        <v>1279</v>
      </c>
    </row>
    <row r="2638" spans="3:8">
      <c r="C2638">
        <v>287</v>
      </c>
      <c r="D2638" s="3"/>
      <c r="F2638" t="s">
        <v>1305</v>
      </c>
      <c r="G2638" t="s">
        <v>1494</v>
      </c>
      <c r="H2638" t="s">
        <v>1280</v>
      </c>
    </row>
    <row r="2639" spans="3:8">
      <c r="C2639">
        <v>288</v>
      </c>
      <c r="D2639" s="5"/>
      <c r="E2639" s="2" t="s">
        <v>1130</v>
      </c>
      <c r="F2639" t="s">
        <v>713</v>
      </c>
      <c r="G2639" t="s">
        <v>1497</v>
      </c>
    </row>
    <row r="2640" spans="3:8">
      <c r="C2640">
        <v>289</v>
      </c>
      <c r="D2640" s="5"/>
      <c r="F2640" t="s">
        <v>714</v>
      </c>
      <c r="G2640" t="s">
        <v>1498</v>
      </c>
    </row>
    <row r="2641" spans="3:8">
      <c r="C2641">
        <v>290</v>
      </c>
      <c r="D2641" s="5"/>
      <c r="F2641" t="s">
        <v>714</v>
      </c>
      <c r="G2641" t="s">
        <v>1498</v>
      </c>
    </row>
    <row r="2642" spans="3:8">
      <c r="C2642">
        <v>291</v>
      </c>
      <c r="D2642" s="5"/>
      <c r="E2642" s="2" t="s">
        <v>1133</v>
      </c>
      <c r="F2642" t="s">
        <v>1296</v>
      </c>
      <c r="G2642" t="s">
        <v>1487</v>
      </c>
    </row>
    <row r="2643" spans="3:8">
      <c r="C2643">
        <v>292</v>
      </c>
      <c r="D2643" s="5"/>
      <c r="F2643" t="s">
        <v>1299</v>
      </c>
      <c r="G2643" t="s">
        <v>1488</v>
      </c>
    </row>
    <row r="2644" spans="3:8">
      <c r="C2644">
        <v>293</v>
      </c>
      <c r="D2644" s="5"/>
      <c r="F2644" t="s">
        <v>1299</v>
      </c>
      <c r="G2644" t="s">
        <v>1488</v>
      </c>
    </row>
    <row r="2645" spans="3:8">
      <c r="C2645">
        <v>294</v>
      </c>
      <c r="D2645" s="5"/>
      <c r="E2645" s="2" t="s">
        <v>1135</v>
      </c>
      <c r="F2645" t="s">
        <v>1297</v>
      </c>
      <c r="G2645" t="s">
        <v>1489</v>
      </c>
    </row>
    <row r="2646" spans="3:8">
      <c r="C2646">
        <v>295</v>
      </c>
      <c r="D2646" s="5"/>
      <c r="F2646" t="s">
        <v>1300</v>
      </c>
      <c r="G2646" t="s">
        <v>1490</v>
      </c>
    </row>
    <row r="2647" spans="3:8">
      <c r="C2647">
        <v>296</v>
      </c>
      <c r="D2647" s="5"/>
      <c r="F2647" t="s">
        <v>1300</v>
      </c>
      <c r="G2647" t="s">
        <v>1490</v>
      </c>
    </row>
    <row r="2648" spans="3:8">
      <c r="C2648">
        <v>297</v>
      </c>
      <c r="D2648" s="5"/>
      <c r="E2648" s="2" t="s">
        <v>1137</v>
      </c>
      <c r="F2648" t="s">
        <v>1312</v>
      </c>
      <c r="G2648" t="s">
        <v>1491</v>
      </c>
    </row>
    <row r="2649" spans="3:8">
      <c r="C2649">
        <v>298</v>
      </c>
      <c r="D2649" s="5"/>
      <c r="F2649" t="s">
        <v>1313</v>
      </c>
      <c r="G2649" t="s">
        <v>1492</v>
      </c>
    </row>
    <row r="2650" spans="3:8">
      <c r="C2650">
        <v>299</v>
      </c>
      <c r="D2650" s="5"/>
      <c r="F2650" t="s">
        <v>1313</v>
      </c>
      <c r="G2650" t="s">
        <v>1492</v>
      </c>
    </row>
    <row r="2651" spans="3:8">
      <c r="C2651">
        <v>300</v>
      </c>
      <c r="D2651" s="5"/>
      <c r="E2651" s="2" t="s">
        <v>1139</v>
      </c>
      <c r="F2651" t="s">
        <v>1303</v>
      </c>
      <c r="G2651" t="s">
        <v>1493</v>
      </c>
    </row>
    <row r="2652" spans="3:8">
      <c r="C2652">
        <v>301</v>
      </c>
      <c r="D2652" s="5"/>
      <c r="F2652" t="s">
        <v>1306</v>
      </c>
      <c r="G2652" t="s">
        <v>1494</v>
      </c>
    </row>
    <row r="2653" spans="3:8">
      <c r="C2653">
        <v>302</v>
      </c>
      <c r="D2653" s="5"/>
      <c r="F2653" t="s">
        <v>1306</v>
      </c>
      <c r="G2653" t="s">
        <v>1494</v>
      </c>
    </row>
    <row r="2654" spans="3:8">
      <c r="C2654">
        <v>303</v>
      </c>
      <c r="D2654" s="5"/>
      <c r="E2654" s="2" t="s">
        <v>1141</v>
      </c>
      <c r="F2654" t="s">
        <v>1302</v>
      </c>
      <c r="G2654" t="s">
        <v>1495</v>
      </c>
    </row>
    <row r="2655" spans="3:8">
      <c r="C2655">
        <v>304</v>
      </c>
      <c r="D2655" s="5"/>
      <c r="F2655" t="s">
        <v>1305</v>
      </c>
      <c r="G2655" t="s">
        <v>1496</v>
      </c>
      <c r="H2655" t="s">
        <v>1281</v>
      </c>
    </row>
    <row r="2656" spans="3:8">
      <c r="C2656">
        <v>305</v>
      </c>
      <c r="D2656" s="5"/>
      <c r="F2656" t="s">
        <v>1305</v>
      </c>
      <c r="G2656" t="s">
        <v>1496</v>
      </c>
      <c r="H2656" t="s">
        <v>1282</v>
      </c>
    </row>
    <row r="2657" spans="3:7">
      <c r="C2657">
        <v>306</v>
      </c>
      <c r="D2657" s="3"/>
      <c r="E2657" s="2" t="s">
        <v>1145</v>
      </c>
      <c r="F2657" t="s">
        <v>713</v>
      </c>
      <c r="G2657" t="s">
        <v>1487</v>
      </c>
    </row>
    <row r="2658" spans="3:7">
      <c r="C2658">
        <v>307</v>
      </c>
      <c r="D2658" s="3"/>
      <c r="F2658" t="s">
        <v>714</v>
      </c>
      <c r="G2658" t="s">
        <v>1488</v>
      </c>
    </row>
    <row r="2659" spans="3:7">
      <c r="C2659">
        <v>308</v>
      </c>
      <c r="D2659" s="3"/>
      <c r="F2659" t="s">
        <v>714</v>
      </c>
      <c r="G2659" t="s">
        <v>1488</v>
      </c>
    </row>
    <row r="2660" spans="3:7">
      <c r="C2660">
        <v>309</v>
      </c>
      <c r="D2660" s="3"/>
      <c r="E2660" s="2" t="s">
        <v>1148</v>
      </c>
      <c r="F2660" t="s">
        <v>1296</v>
      </c>
      <c r="G2660" t="s">
        <v>1489</v>
      </c>
    </row>
    <row r="2661" spans="3:7">
      <c r="C2661">
        <v>310</v>
      </c>
      <c r="D2661" s="3"/>
      <c r="F2661" t="s">
        <v>1299</v>
      </c>
      <c r="G2661" t="s">
        <v>1490</v>
      </c>
    </row>
    <row r="2662" spans="3:7">
      <c r="C2662">
        <v>311</v>
      </c>
      <c r="D2662" s="3"/>
      <c r="F2662" t="s">
        <v>1299</v>
      </c>
      <c r="G2662" t="s">
        <v>1490</v>
      </c>
    </row>
    <row r="2663" spans="3:7">
      <c r="C2663">
        <v>312</v>
      </c>
      <c r="D2663" s="3"/>
      <c r="E2663" s="2" t="s">
        <v>1150</v>
      </c>
      <c r="F2663" t="s">
        <v>1297</v>
      </c>
      <c r="G2663" t="s">
        <v>1491</v>
      </c>
    </row>
    <row r="2664" spans="3:7">
      <c r="C2664">
        <v>313</v>
      </c>
      <c r="D2664" s="3"/>
      <c r="F2664" t="s">
        <v>1300</v>
      </c>
      <c r="G2664" t="s">
        <v>1492</v>
      </c>
    </row>
    <row r="2665" spans="3:7">
      <c r="C2665">
        <v>314</v>
      </c>
      <c r="D2665" s="3"/>
      <c r="F2665" t="s">
        <v>1300</v>
      </c>
      <c r="G2665" t="s">
        <v>1492</v>
      </c>
    </row>
    <row r="2666" spans="3:7">
      <c r="C2666">
        <v>315</v>
      </c>
      <c r="D2666" s="3"/>
      <c r="E2666" s="2" t="s">
        <v>1152</v>
      </c>
      <c r="F2666" t="s">
        <v>1312</v>
      </c>
      <c r="G2666" t="s">
        <v>1493</v>
      </c>
    </row>
    <row r="2667" spans="3:7">
      <c r="C2667">
        <v>316</v>
      </c>
      <c r="D2667" s="3"/>
      <c r="F2667" t="s">
        <v>1313</v>
      </c>
      <c r="G2667" t="s">
        <v>1494</v>
      </c>
    </row>
    <row r="2668" spans="3:7">
      <c r="C2668">
        <v>317</v>
      </c>
      <c r="D2668" s="3"/>
      <c r="F2668" t="s">
        <v>1313</v>
      </c>
      <c r="G2668" t="s">
        <v>1494</v>
      </c>
    </row>
    <row r="2669" spans="3:7">
      <c r="C2669">
        <v>318</v>
      </c>
      <c r="D2669" s="3"/>
      <c r="E2669" s="2" t="s">
        <v>1154</v>
      </c>
      <c r="F2669" t="s">
        <v>1303</v>
      </c>
      <c r="G2669" t="s">
        <v>1495</v>
      </c>
    </row>
    <row r="2670" spans="3:7">
      <c r="C2670">
        <v>319</v>
      </c>
      <c r="D2670" s="3"/>
      <c r="F2670" t="s">
        <v>1306</v>
      </c>
      <c r="G2670" t="s">
        <v>1496</v>
      </c>
    </row>
    <row r="2671" spans="3:7">
      <c r="C2671">
        <v>320</v>
      </c>
      <c r="D2671" s="3"/>
      <c r="F2671" t="s">
        <v>1306</v>
      </c>
      <c r="G2671" t="s">
        <v>1496</v>
      </c>
    </row>
    <row r="2672" spans="3:7">
      <c r="C2672">
        <v>321</v>
      </c>
      <c r="D2672" s="3"/>
      <c r="E2672" s="2" t="s">
        <v>1156</v>
      </c>
      <c r="F2672" t="s">
        <v>1302</v>
      </c>
      <c r="G2672" t="s">
        <v>1497</v>
      </c>
    </row>
    <row r="2673" spans="2:8">
      <c r="C2673">
        <v>322</v>
      </c>
      <c r="D2673" s="3"/>
      <c r="F2673" t="s">
        <v>1305</v>
      </c>
      <c r="G2673" t="s">
        <v>1498</v>
      </c>
      <c r="H2673" t="s">
        <v>1283</v>
      </c>
    </row>
    <row r="2674" spans="2:8">
      <c r="C2674">
        <v>323</v>
      </c>
      <c r="D2674" s="3"/>
      <c r="F2674" t="s">
        <v>1305</v>
      </c>
      <c r="G2674" t="s">
        <v>1498</v>
      </c>
      <c r="H2674" t="s">
        <v>1284</v>
      </c>
    </row>
    <row r="2675" spans="2:8">
      <c r="C2675">
        <v>324</v>
      </c>
      <c r="F2675" t="s">
        <v>307</v>
      </c>
      <c r="G2675" t="s">
        <v>307</v>
      </c>
    </row>
    <row r="2676" spans="2:8">
      <c r="C2676">
        <v>325</v>
      </c>
      <c r="F2676" s="12" t="s">
        <v>307</v>
      </c>
      <c r="G2676" t="s">
        <v>307</v>
      </c>
    </row>
    <row r="2677" spans="2:8">
      <c r="C2677">
        <v>326</v>
      </c>
      <c r="F2677" t="s">
        <v>307</v>
      </c>
      <c r="G2677" t="s">
        <v>307</v>
      </c>
    </row>
    <row r="2678" spans="2:8">
      <c r="B2678" t="s">
        <v>1516</v>
      </c>
      <c r="C2678">
        <v>327</v>
      </c>
      <c r="D2678" s="5"/>
      <c r="E2678" s="2" t="s">
        <v>1093</v>
      </c>
      <c r="F2678" t="s">
        <v>1281</v>
      </c>
      <c r="G2678" t="s">
        <v>1435</v>
      </c>
    </row>
    <row r="2679" spans="2:8">
      <c r="C2679">
        <v>328</v>
      </c>
      <c r="D2679" s="5"/>
      <c r="F2679" t="s">
        <v>1282</v>
      </c>
      <c r="G2679" t="s">
        <v>1436</v>
      </c>
    </row>
    <row r="2680" spans="2:8">
      <c r="C2680">
        <v>329</v>
      </c>
      <c r="D2680" s="5"/>
      <c r="F2680" t="s">
        <v>1282</v>
      </c>
      <c r="G2680" t="s">
        <v>1436</v>
      </c>
    </row>
    <row r="2681" spans="2:8">
      <c r="C2681">
        <v>330</v>
      </c>
      <c r="D2681" s="5"/>
      <c r="E2681" s="2" t="s">
        <v>1095</v>
      </c>
      <c r="F2681" t="s">
        <v>1279</v>
      </c>
      <c r="G2681" t="s">
        <v>1437</v>
      </c>
    </row>
    <row r="2682" spans="2:8">
      <c r="C2682">
        <v>331</v>
      </c>
      <c r="D2682" s="5"/>
      <c r="F2682" t="s">
        <v>1280</v>
      </c>
      <c r="G2682" t="s">
        <v>1438</v>
      </c>
    </row>
    <row r="2683" spans="2:8">
      <c r="C2683">
        <v>332</v>
      </c>
      <c r="D2683" s="5"/>
      <c r="F2683" t="s">
        <v>1280</v>
      </c>
      <c r="G2683" t="s">
        <v>1438</v>
      </c>
    </row>
    <row r="2684" spans="2:8">
      <c r="C2684">
        <v>333</v>
      </c>
      <c r="D2684" s="5"/>
      <c r="E2684" s="2" t="s">
        <v>1097</v>
      </c>
      <c r="F2684" t="s">
        <v>1277</v>
      </c>
      <c r="G2684" t="s">
        <v>1439</v>
      </c>
    </row>
    <row r="2685" spans="2:8">
      <c r="C2685">
        <v>334</v>
      </c>
      <c r="D2685" s="5"/>
      <c r="F2685" t="s">
        <v>1278</v>
      </c>
      <c r="G2685" t="s">
        <v>1440</v>
      </c>
    </row>
    <row r="2686" spans="2:8">
      <c r="C2686">
        <v>335</v>
      </c>
      <c r="D2686" s="5"/>
      <c r="F2686" t="s">
        <v>1278</v>
      </c>
      <c r="G2686" t="s">
        <v>1440</v>
      </c>
    </row>
    <row r="2687" spans="2:8">
      <c r="C2687">
        <v>336</v>
      </c>
      <c r="D2687" s="5"/>
      <c r="E2687" s="2" t="s">
        <v>1099</v>
      </c>
      <c r="F2687" t="s">
        <v>1275</v>
      </c>
      <c r="G2687" t="s">
        <v>1441</v>
      </c>
    </row>
    <row r="2688" spans="2:8">
      <c r="C2688">
        <v>337</v>
      </c>
      <c r="D2688" s="5"/>
      <c r="F2688" t="s">
        <v>1276</v>
      </c>
      <c r="G2688" t="s">
        <v>1442</v>
      </c>
    </row>
    <row r="2689" spans="3:8">
      <c r="C2689">
        <v>338</v>
      </c>
      <c r="D2689" s="5"/>
      <c r="F2689" t="s">
        <v>1276</v>
      </c>
      <c r="G2689" t="s">
        <v>1442</v>
      </c>
    </row>
    <row r="2690" spans="3:8">
      <c r="C2690">
        <v>339</v>
      </c>
      <c r="D2690" s="5"/>
      <c r="E2690" s="2" t="s">
        <v>1413</v>
      </c>
      <c r="F2690" t="s">
        <v>1273</v>
      </c>
      <c r="G2690" t="s">
        <v>1431</v>
      </c>
    </row>
    <row r="2691" spans="3:8">
      <c r="C2691">
        <v>340</v>
      </c>
      <c r="D2691" s="5"/>
      <c r="F2691" t="s">
        <v>1274</v>
      </c>
      <c r="G2691" t="s">
        <v>1432</v>
      </c>
    </row>
    <row r="2692" spans="3:8">
      <c r="C2692">
        <v>341</v>
      </c>
      <c r="D2692" s="5"/>
      <c r="F2692" t="s">
        <v>1274</v>
      </c>
      <c r="G2692" t="s">
        <v>1432</v>
      </c>
    </row>
    <row r="2693" spans="3:8">
      <c r="C2693">
        <v>342</v>
      </c>
      <c r="D2693" s="5"/>
      <c r="E2693" s="2" t="s">
        <v>1091</v>
      </c>
      <c r="F2693" t="s">
        <v>1283</v>
      </c>
      <c r="G2693" t="s">
        <v>1433</v>
      </c>
    </row>
    <row r="2694" spans="3:8">
      <c r="C2694">
        <v>343</v>
      </c>
      <c r="D2694" s="5"/>
      <c r="F2694" t="s">
        <v>1284</v>
      </c>
      <c r="G2694" t="s">
        <v>1434</v>
      </c>
    </row>
    <row r="2695" spans="3:8">
      <c r="C2695">
        <v>344</v>
      </c>
      <c r="D2695" s="5"/>
      <c r="F2695" t="s">
        <v>1284</v>
      </c>
      <c r="G2695" t="s">
        <v>1434</v>
      </c>
      <c r="H2695" t="s">
        <v>848</v>
      </c>
    </row>
    <row r="2696" spans="3:8">
      <c r="C2696">
        <v>345</v>
      </c>
      <c r="D2696" s="3"/>
      <c r="E2696" s="2" t="s">
        <v>1102</v>
      </c>
      <c r="F2696" t="s">
        <v>1283</v>
      </c>
      <c r="G2696" t="s">
        <v>1435</v>
      </c>
      <c r="H2696" t="s">
        <v>849</v>
      </c>
    </row>
    <row r="2697" spans="3:8">
      <c r="C2697">
        <v>346</v>
      </c>
      <c r="D2697" s="3"/>
      <c r="F2697" t="s">
        <v>1284</v>
      </c>
      <c r="G2697" t="s">
        <v>1436</v>
      </c>
    </row>
    <row r="2698" spans="3:8">
      <c r="C2698">
        <v>347</v>
      </c>
      <c r="D2698" s="3"/>
      <c r="F2698" t="s">
        <v>1284</v>
      </c>
      <c r="G2698" t="s">
        <v>1436</v>
      </c>
    </row>
    <row r="2699" spans="3:8">
      <c r="C2699">
        <v>348</v>
      </c>
      <c r="D2699" s="3"/>
      <c r="E2699" s="2" t="s">
        <v>1104</v>
      </c>
      <c r="F2699" t="s">
        <v>1281</v>
      </c>
      <c r="G2699" t="s">
        <v>1437</v>
      </c>
    </row>
    <row r="2700" spans="3:8">
      <c r="C2700">
        <v>349</v>
      </c>
      <c r="D2700" s="3"/>
      <c r="F2700" t="s">
        <v>1282</v>
      </c>
      <c r="G2700" t="s">
        <v>1438</v>
      </c>
    </row>
    <row r="2701" spans="3:8">
      <c r="C2701">
        <v>350</v>
      </c>
      <c r="D2701" s="3"/>
      <c r="F2701" t="s">
        <v>1282</v>
      </c>
      <c r="G2701" t="s">
        <v>1438</v>
      </c>
    </row>
    <row r="2702" spans="3:8">
      <c r="C2702">
        <v>351</v>
      </c>
      <c r="D2702" s="3"/>
      <c r="E2702" s="2" t="s">
        <v>1106</v>
      </c>
      <c r="F2702" t="s">
        <v>1279</v>
      </c>
      <c r="G2702" t="s">
        <v>1439</v>
      </c>
    </row>
    <row r="2703" spans="3:8">
      <c r="C2703">
        <v>352</v>
      </c>
      <c r="D2703" s="3"/>
      <c r="F2703" t="s">
        <v>1280</v>
      </c>
      <c r="G2703" t="s">
        <v>1440</v>
      </c>
    </row>
    <row r="2704" spans="3:8">
      <c r="C2704">
        <v>353</v>
      </c>
      <c r="D2704" s="3"/>
      <c r="F2704" t="s">
        <v>1280</v>
      </c>
      <c r="G2704" t="s">
        <v>1440</v>
      </c>
    </row>
    <row r="2705" spans="3:23">
      <c r="C2705">
        <v>354</v>
      </c>
      <c r="D2705" s="3"/>
      <c r="E2705" s="2" t="s">
        <v>1108</v>
      </c>
      <c r="F2705" t="s">
        <v>1277</v>
      </c>
      <c r="G2705" t="s">
        <v>1441</v>
      </c>
    </row>
    <row r="2706" spans="3:23">
      <c r="C2706">
        <v>355</v>
      </c>
      <c r="D2706" s="3"/>
      <c r="F2706" t="s">
        <v>1278</v>
      </c>
      <c r="G2706" t="s">
        <v>1442</v>
      </c>
    </row>
    <row r="2707" spans="3:23">
      <c r="C2707">
        <v>356</v>
      </c>
      <c r="D2707" s="3"/>
      <c r="F2707" t="s">
        <v>1278</v>
      </c>
      <c r="G2707" t="s">
        <v>1442</v>
      </c>
      <c r="W2707" s="2"/>
    </row>
    <row r="2708" spans="3:23">
      <c r="C2708">
        <v>357</v>
      </c>
      <c r="D2708" s="3"/>
      <c r="E2708" s="2" t="s">
        <v>1110</v>
      </c>
      <c r="F2708" t="s">
        <v>1275</v>
      </c>
      <c r="G2708" t="s">
        <v>1431</v>
      </c>
      <c r="W2708" s="2"/>
    </row>
    <row r="2709" spans="3:23">
      <c r="C2709">
        <v>358</v>
      </c>
      <c r="D2709" s="3"/>
      <c r="F2709" t="s">
        <v>1276</v>
      </c>
      <c r="G2709" t="s">
        <v>1432</v>
      </c>
      <c r="W2709" s="2"/>
    </row>
    <row r="2710" spans="3:23">
      <c r="C2710">
        <v>359</v>
      </c>
      <c r="D2710" s="3"/>
      <c r="F2710" t="s">
        <v>1276</v>
      </c>
      <c r="G2710" t="s">
        <v>1432</v>
      </c>
    </row>
    <row r="2711" spans="3:23">
      <c r="C2711">
        <v>360</v>
      </c>
      <c r="D2711" s="3"/>
      <c r="E2711" s="2" t="s">
        <v>1113</v>
      </c>
      <c r="F2711" t="s">
        <v>1273</v>
      </c>
      <c r="G2711" t="s">
        <v>1433</v>
      </c>
    </row>
    <row r="2712" spans="3:23">
      <c r="C2712">
        <v>361</v>
      </c>
      <c r="D2712" s="3"/>
      <c r="F2712" t="s">
        <v>1274</v>
      </c>
      <c r="G2712" t="s">
        <v>1434</v>
      </c>
      <c r="H2712" t="s">
        <v>1517</v>
      </c>
    </row>
    <row r="2713" spans="3:23">
      <c r="C2713">
        <v>362</v>
      </c>
      <c r="D2713" s="3"/>
      <c r="F2713" t="s">
        <v>1274</v>
      </c>
      <c r="G2713" t="s">
        <v>1434</v>
      </c>
      <c r="H2713" t="s">
        <v>1518</v>
      </c>
    </row>
    <row r="2714" spans="3:23">
      <c r="C2714">
        <v>363</v>
      </c>
      <c r="D2714" s="5"/>
      <c r="E2714" s="2" t="s">
        <v>1116</v>
      </c>
      <c r="F2714" t="s">
        <v>1283</v>
      </c>
      <c r="G2714" t="s">
        <v>1437</v>
      </c>
    </row>
    <row r="2715" spans="3:23">
      <c r="C2715">
        <v>364</v>
      </c>
      <c r="D2715" s="5"/>
      <c r="F2715" t="s">
        <v>1284</v>
      </c>
      <c r="G2715" t="s">
        <v>1438</v>
      </c>
    </row>
    <row r="2716" spans="3:23">
      <c r="C2716">
        <v>365</v>
      </c>
      <c r="D2716" s="5"/>
      <c r="F2716" t="s">
        <v>1284</v>
      </c>
      <c r="G2716" t="s">
        <v>1438</v>
      </c>
    </row>
    <row r="2717" spans="3:23">
      <c r="C2717">
        <v>366</v>
      </c>
      <c r="D2717" s="5"/>
      <c r="E2717" s="2" t="s">
        <v>1119</v>
      </c>
      <c r="F2717" t="s">
        <v>1281</v>
      </c>
      <c r="G2717" t="s">
        <v>1439</v>
      </c>
    </row>
    <row r="2718" spans="3:23">
      <c r="C2718">
        <v>367</v>
      </c>
      <c r="D2718" s="5"/>
      <c r="F2718" t="s">
        <v>1282</v>
      </c>
      <c r="G2718" t="s">
        <v>1440</v>
      </c>
    </row>
    <row r="2719" spans="3:23">
      <c r="C2719">
        <v>368</v>
      </c>
      <c r="D2719" s="5"/>
      <c r="F2719" t="s">
        <v>1282</v>
      </c>
      <c r="G2719" t="s">
        <v>1440</v>
      </c>
    </row>
    <row r="2720" spans="3:23">
      <c r="C2720">
        <v>369</v>
      </c>
      <c r="D2720" s="5"/>
      <c r="E2720" s="2" t="s">
        <v>1121</v>
      </c>
      <c r="F2720" t="s">
        <v>1279</v>
      </c>
      <c r="G2720" t="s">
        <v>1441</v>
      </c>
    </row>
    <row r="2721" spans="3:8">
      <c r="C2721">
        <v>370</v>
      </c>
      <c r="D2721" s="5"/>
      <c r="F2721" t="s">
        <v>1280</v>
      </c>
      <c r="G2721" t="s">
        <v>1442</v>
      </c>
    </row>
    <row r="2722" spans="3:8">
      <c r="C2722">
        <v>371</v>
      </c>
      <c r="D2722" s="5"/>
      <c r="F2722" t="s">
        <v>1280</v>
      </c>
      <c r="G2722" t="s">
        <v>1442</v>
      </c>
    </row>
    <row r="2723" spans="3:8">
      <c r="C2723">
        <v>372</v>
      </c>
      <c r="D2723" s="5"/>
      <c r="E2723" s="2" t="s">
        <v>1123</v>
      </c>
      <c r="F2723" t="s">
        <v>1277</v>
      </c>
      <c r="G2723" t="s">
        <v>1431</v>
      </c>
    </row>
    <row r="2724" spans="3:8">
      <c r="C2724">
        <v>373</v>
      </c>
      <c r="D2724" s="5"/>
      <c r="F2724" t="s">
        <v>1278</v>
      </c>
      <c r="G2724" t="s">
        <v>1432</v>
      </c>
    </row>
    <row r="2725" spans="3:8">
      <c r="C2725">
        <v>374</v>
      </c>
      <c r="D2725" s="5"/>
      <c r="F2725" t="s">
        <v>1278</v>
      </c>
      <c r="G2725" t="s">
        <v>1432</v>
      </c>
    </row>
    <row r="2726" spans="3:8">
      <c r="C2726">
        <v>375</v>
      </c>
      <c r="D2726" s="5"/>
      <c r="E2726" s="2" t="s">
        <v>1125</v>
      </c>
      <c r="F2726" t="s">
        <v>1275</v>
      </c>
      <c r="G2726" t="s">
        <v>1433</v>
      </c>
    </row>
    <row r="2727" spans="3:8">
      <c r="C2727">
        <v>376</v>
      </c>
      <c r="D2727" s="5"/>
      <c r="F2727" t="s">
        <v>1276</v>
      </c>
      <c r="G2727" t="s">
        <v>1434</v>
      </c>
    </row>
    <row r="2728" spans="3:8">
      <c r="C2728">
        <v>377</v>
      </c>
      <c r="D2728" s="5"/>
      <c r="F2728" t="s">
        <v>1276</v>
      </c>
      <c r="G2728" t="s">
        <v>1434</v>
      </c>
    </row>
    <row r="2729" spans="3:8">
      <c r="C2729">
        <v>378</v>
      </c>
      <c r="D2729" s="5"/>
      <c r="E2729" s="2" t="s">
        <v>1127</v>
      </c>
      <c r="F2729" t="s">
        <v>1273</v>
      </c>
      <c r="G2729" t="s">
        <v>1435</v>
      </c>
    </row>
    <row r="2730" spans="3:8">
      <c r="C2730">
        <v>379</v>
      </c>
      <c r="D2730" s="5"/>
      <c r="F2730" t="s">
        <v>1274</v>
      </c>
      <c r="G2730" t="s">
        <v>1436</v>
      </c>
      <c r="H2730" t="s">
        <v>1519</v>
      </c>
    </row>
    <row r="2731" spans="3:8">
      <c r="C2731">
        <v>380</v>
      </c>
      <c r="D2731" s="5"/>
      <c r="F2731" t="s">
        <v>1274</v>
      </c>
      <c r="G2731" t="s">
        <v>1436</v>
      </c>
      <c r="H2731" t="s">
        <v>1520</v>
      </c>
    </row>
    <row r="2732" spans="3:8">
      <c r="C2732">
        <v>381</v>
      </c>
      <c r="D2732" s="3"/>
      <c r="E2732" s="2" t="s">
        <v>1159</v>
      </c>
      <c r="F2732" t="s">
        <v>1283</v>
      </c>
      <c r="G2732" t="s">
        <v>1439</v>
      </c>
    </row>
    <row r="2733" spans="3:8">
      <c r="C2733">
        <v>382</v>
      </c>
      <c r="D2733" s="3"/>
      <c r="F2733" t="s">
        <v>1284</v>
      </c>
      <c r="G2733" t="s">
        <v>1440</v>
      </c>
    </row>
    <row r="2734" spans="3:8">
      <c r="C2734">
        <v>383</v>
      </c>
      <c r="D2734" s="3"/>
      <c r="F2734" t="s">
        <v>1284</v>
      </c>
      <c r="G2734" t="s">
        <v>1440</v>
      </c>
    </row>
    <row r="2735" spans="3:8">
      <c r="C2735">
        <v>384</v>
      </c>
      <c r="D2735" s="3"/>
      <c r="E2735" s="2" t="s">
        <v>1162</v>
      </c>
      <c r="F2735" t="s">
        <v>1281</v>
      </c>
      <c r="G2735" t="s">
        <v>1441</v>
      </c>
    </row>
    <row r="2736" spans="3:8">
      <c r="C2736">
        <v>385</v>
      </c>
      <c r="D2736" s="3"/>
      <c r="F2736" t="s">
        <v>1282</v>
      </c>
      <c r="G2736" t="s">
        <v>1442</v>
      </c>
    </row>
    <row r="2737" spans="3:8">
      <c r="C2737">
        <v>386</v>
      </c>
      <c r="D2737" s="3"/>
      <c r="F2737" t="s">
        <v>1282</v>
      </c>
      <c r="G2737" t="s">
        <v>1442</v>
      </c>
    </row>
    <row r="2738" spans="3:8">
      <c r="C2738">
        <v>387</v>
      </c>
      <c r="D2738" s="3"/>
      <c r="E2738" s="2" t="s">
        <v>1164</v>
      </c>
      <c r="F2738" t="s">
        <v>1279</v>
      </c>
      <c r="G2738" t="s">
        <v>1431</v>
      </c>
    </row>
    <row r="2739" spans="3:8">
      <c r="C2739">
        <v>388</v>
      </c>
      <c r="D2739" s="3"/>
      <c r="F2739" t="s">
        <v>1280</v>
      </c>
      <c r="G2739" t="s">
        <v>1432</v>
      </c>
    </row>
    <row r="2740" spans="3:8">
      <c r="C2740">
        <v>389</v>
      </c>
      <c r="D2740" s="3"/>
      <c r="F2740" t="s">
        <v>1280</v>
      </c>
      <c r="G2740" t="s">
        <v>1432</v>
      </c>
    </row>
    <row r="2741" spans="3:8">
      <c r="C2741">
        <v>390</v>
      </c>
      <c r="D2741" s="3"/>
      <c r="E2741" s="2" t="s">
        <v>1166</v>
      </c>
      <c r="F2741" t="s">
        <v>1277</v>
      </c>
      <c r="G2741" t="s">
        <v>1433</v>
      </c>
    </row>
    <row r="2742" spans="3:8">
      <c r="C2742">
        <v>391</v>
      </c>
      <c r="D2742" s="3"/>
      <c r="F2742" t="s">
        <v>1278</v>
      </c>
      <c r="G2742" t="s">
        <v>1434</v>
      </c>
    </row>
    <row r="2743" spans="3:8">
      <c r="C2743">
        <v>392</v>
      </c>
      <c r="D2743" s="3"/>
      <c r="F2743" t="s">
        <v>1278</v>
      </c>
      <c r="G2743" t="s">
        <v>1434</v>
      </c>
    </row>
    <row r="2744" spans="3:8">
      <c r="C2744">
        <v>393</v>
      </c>
      <c r="D2744" s="3"/>
      <c r="E2744" s="2" t="s">
        <v>1168</v>
      </c>
      <c r="F2744" t="s">
        <v>1275</v>
      </c>
      <c r="G2744" t="s">
        <v>1435</v>
      </c>
    </row>
    <row r="2745" spans="3:8">
      <c r="C2745">
        <v>394</v>
      </c>
      <c r="D2745" s="3"/>
      <c r="F2745" t="s">
        <v>1276</v>
      </c>
      <c r="G2745" t="s">
        <v>1436</v>
      </c>
    </row>
    <row r="2746" spans="3:8">
      <c r="C2746">
        <v>395</v>
      </c>
      <c r="D2746" s="3"/>
      <c r="F2746" t="s">
        <v>1276</v>
      </c>
      <c r="G2746" t="s">
        <v>1436</v>
      </c>
    </row>
    <row r="2747" spans="3:8">
      <c r="C2747">
        <v>396</v>
      </c>
      <c r="D2747" s="3"/>
      <c r="E2747" s="2" t="s">
        <v>1170</v>
      </c>
      <c r="F2747" t="s">
        <v>1273</v>
      </c>
      <c r="G2747" t="s">
        <v>1437</v>
      </c>
    </row>
    <row r="2748" spans="3:8">
      <c r="C2748">
        <v>397</v>
      </c>
      <c r="D2748" s="3"/>
      <c r="F2748" t="s">
        <v>1274</v>
      </c>
      <c r="G2748" t="s">
        <v>1438</v>
      </c>
      <c r="H2748" t="s">
        <v>1521</v>
      </c>
    </row>
    <row r="2749" spans="3:8">
      <c r="C2749">
        <v>398</v>
      </c>
      <c r="D2749" s="3"/>
      <c r="F2749" t="s">
        <v>1274</v>
      </c>
      <c r="G2749" t="s">
        <v>1438</v>
      </c>
      <c r="H2749" t="s">
        <v>1522</v>
      </c>
    </row>
    <row r="2750" spans="3:8">
      <c r="C2750">
        <v>399</v>
      </c>
      <c r="D2750" s="5"/>
      <c r="E2750" s="2" t="s">
        <v>1130</v>
      </c>
      <c r="F2750" t="s">
        <v>1283</v>
      </c>
      <c r="G2750" t="s">
        <v>1441</v>
      </c>
    </row>
    <row r="2751" spans="3:8">
      <c r="C2751">
        <v>400</v>
      </c>
      <c r="D2751" s="5"/>
      <c r="F2751" t="s">
        <v>1284</v>
      </c>
      <c r="G2751" t="s">
        <v>1442</v>
      </c>
    </row>
    <row r="2752" spans="3:8">
      <c r="C2752">
        <v>401</v>
      </c>
      <c r="D2752" s="5"/>
      <c r="F2752" t="s">
        <v>1284</v>
      </c>
      <c r="G2752" t="s">
        <v>1442</v>
      </c>
    </row>
    <row r="2753" spans="3:8">
      <c r="C2753">
        <v>402</v>
      </c>
      <c r="D2753" s="5"/>
      <c r="E2753" s="2" t="s">
        <v>1133</v>
      </c>
      <c r="F2753" t="s">
        <v>1281</v>
      </c>
      <c r="G2753" t="s">
        <v>1431</v>
      </c>
    </row>
    <row r="2754" spans="3:8">
      <c r="C2754">
        <v>403</v>
      </c>
      <c r="D2754" s="5"/>
      <c r="F2754" t="s">
        <v>1282</v>
      </c>
      <c r="G2754" t="s">
        <v>1432</v>
      </c>
    </row>
    <row r="2755" spans="3:8">
      <c r="C2755">
        <v>404</v>
      </c>
      <c r="D2755" s="5"/>
      <c r="F2755" t="s">
        <v>1282</v>
      </c>
      <c r="G2755" t="s">
        <v>1432</v>
      </c>
    </row>
    <row r="2756" spans="3:8">
      <c r="C2756">
        <v>405</v>
      </c>
      <c r="D2756" s="5"/>
      <c r="E2756" s="2" t="s">
        <v>1135</v>
      </c>
      <c r="F2756" t="s">
        <v>1279</v>
      </c>
      <c r="G2756" t="s">
        <v>1433</v>
      </c>
    </row>
    <row r="2757" spans="3:8">
      <c r="C2757">
        <v>406</v>
      </c>
      <c r="D2757" s="5"/>
      <c r="F2757" t="s">
        <v>1280</v>
      </c>
      <c r="G2757" t="s">
        <v>1434</v>
      </c>
    </row>
    <row r="2758" spans="3:8">
      <c r="C2758">
        <v>407</v>
      </c>
      <c r="D2758" s="5"/>
      <c r="F2758" t="s">
        <v>1280</v>
      </c>
      <c r="G2758" t="s">
        <v>1434</v>
      </c>
    </row>
    <row r="2759" spans="3:8">
      <c r="C2759">
        <v>408</v>
      </c>
      <c r="D2759" s="5"/>
      <c r="E2759" s="2" t="s">
        <v>1137</v>
      </c>
      <c r="F2759" t="s">
        <v>1277</v>
      </c>
      <c r="G2759" t="s">
        <v>1435</v>
      </c>
    </row>
    <row r="2760" spans="3:8">
      <c r="C2760">
        <v>409</v>
      </c>
      <c r="D2760" s="5"/>
      <c r="F2760" t="s">
        <v>1278</v>
      </c>
      <c r="G2760" t="s">
        <v>1436</v>
      </c>
    </row>
    <row r="2761" spans="3:8">
      <c r="C2761">
        <v>410</v>
      </c>
      <c r="D2761" s="5"/>
      <c r="F2761" t="s">
        <v>1278</v>
      </c>
      <c r="G2761" t="s">
        <v>1436</v>
      </c>
    </row>
    <row r="2762" spans="3:8">
      <c r="C2762">
        <v>411</v>
      </c>
      <c r="D2762" s="5"/>
      <c r="E2762" s="2" t="s">
        <v>1139</v>
      </c>
      <c r="F2762" t="s">
        <v>1275</v>
      </c>
      <c r="G2762" t="s">
        <v>1437</v>
      </c>
    </row>
    <row r="2763" spans="3:8">
      <c r="C2763">
        <v>412</v>
      </c>
      <c r="D2763" s="5"/>
      <c r="F2763" t="s">
        <v>1276</v>
      </c>
      <c r="G2763" t="s">
        <v>1438</v>
      </c>
    </row>
    <row r="2764" spans="3:8">
      <c r="C2764">
        <v>413</v>
      </c>
      <c r="D2764" s="5"/>
      <c r="F2764" t="s">
        <v>1276</v>
      </c>
      <c r="G2764" t="s">
        <v>1438</v>
      </c>
    </row>
    <row r="2765" spans="3:8">
      <c r="C2765">
        <v>414</v>
      </c>
      <c r="D2765" s="5"/>
      <c r="E2765" s="2" t="s">
        <v>1141</v>
      </c>
      <c r="F2765" t="s">
        <v>1273</v>
      </c>
      <c r="G2765" t="s">
        <v>1439</v>
      </c>
    </row>
    <row r="2766" spans="3:8">
      <c r="C2766">
        <v>415</v>
      </c>
      <c r="D2766" s="5"/>
      <c r="F2766" t="s">
        <v>1274</v>
      </c>
      <c r="G2766" t="s">
        <v>1440</v>
      </c>
      <c r="H2766" t="s">
        <v>1523</v>
      </c>
    </row>
    <row r="2767" spans="3:8">
      <c r="C2767">
        <v>416</v>
      </c>
      <c r="D2767" s="5"/>
      <c r="F2767" t="s">
        <v>1274</v>
      </c>
      <c r="G2767" t="s">
        <v>1440</v>
      </c>
      <c r="H2767" t="s">
        <v>1524</v>
      </c>
    </row>
    <row r="2768" spans="3:8">
      <c r="C2768">
        <v>417</v>
      </c>
      <c r="D2768" s="3"/>
      <c r="E2768" s="2" t="s">
        <v>1145</v>
      </c>
      <c r="F2768" t="s">
        <v>1283</v>
      </c>
      <c r="G2768" t="s">
        <v>1431</v>
      </c>
    </row>
    <row r="2769" spans="3:8">
      <c r="C2769">
        <v>418</v>
      </c>
      <c r="D2769" s="3"/>
      <c r="F2769" t="s">
        <v>1284</v>
      </c>
      <c r="G2769" t="s">
        <v>1432</v>
      </c>
    </row>
    <row r="2770" spans="3:8">
      <c r="C2770">
        <v>419</v>
      </c>
      <c r="D2770" s="3"/>
      <c r="F2770" t="s">
        <v>1284</v>
      </c>
      <c r="G2770" t="s">
        <v>1432</v>
      </c>
    </row>
    <row r="2771" spans="3:8">
      <c r="C2771">
        <v>420</v>
      </c>
      <c r="D2771" s="3"/>
      <c r="E2771" s="2" t="s">
        <v>1148</v>
      </c>
      <c r="F2771" t="s">
        <v>1281</v>
      </c>
      <c r="G2771" t="s">
        <v>1433</v>
      </c>
    </row>
    <row r="2772" spans="3:8">
      <c r="C2772">
        <v>421</v>
      </c>
      <c r="D2772" s="3"/>
      <c r="F2772" t="s">
        <v>1282</v>
      </c>
      <c r="G2772" t="s">
        <v>1434</v>
      </c>
    </row>
    <row r="2773" spans="3:8">
      <c r="C2773">
        <v>422</v>
      </c>
      <c r="D2773" s="3"/>
      <c r="F2773" t="s">
        <v>1282</v>
      </c>
      <c r="G2773" t="s">
        <v>1434</v>
      </c>
    </row>
    <row r="2774" spans="3:8">
      <c r="C2774">
        <v>423</v>
      </c>
      <c r="D2774" s="3"/>
      <c r="E2774" s="2" t="s">
        <v>1150</v>
      </c>
      <c r="F2774" t="s">
        <v>1279</v>
      </c>
      <c r="G2774" t="s">
        <v>1435</v>
      </c>
    </row>
    <row r="2775" spans="3:8">
      <c r="C2775">
        <v>424</v>
      </c>
      <c r="D2775" s="3"/>
      <c r="F2775" t="s">
        <v>1280</v>
      </c>
      <c r="G2775" t="s">
        <v>1436</v>
      </c>
    </row>
    <row r="2776" spans="3:8">
      <c r="C2776">
        <v>425</v>
      </c>
      <c r="D2776" s="3"/>
      <c r="F2776" t="s">
        <v>1280</v>
      </c>
      <c r="G2776" t="s">
        <v>1436</v>
      </c>
    </row>
    <row r="2777" spans="3:8">
      <c r="C2777">
        <v>426</v>
      </c>
      <c r="D2777" s="3"/>
      <c r="E2777" s="2" t="s">
        <v>1152</v>
      </c>
      <c r="F2777" t="s">
        <v>1277</v>
      </c>
      <c r="G2777" t="s">
        <v>1437</v>
      </c>
    </row>
    <row r="2778" spans="3:8">
      <c r="C2778">
        <v>427</v>
      </c>
      <c r="D2778" s="3"/>
      <c r="F2778" t="s">
        <v>1278</v>
      </c>
      <c r="G2778" t="s">
        <v>1438</v>
      </c>
    </row>
    <row r="2779" spans="3:8">
      <c r="C2779">
        <v>428</v>
      </c>
      <c r="D2779" s="3"/>
      <c r="F2779" t="s">
        <v>1278</v>
      </c>
      <c r="G2779" t="s">
        <v>1438</v>
      </c>
    </row>
    <row r="2780" spans="3:8">
      <c r="C2780">
        <v>429</v>
      </c>
      <c r="D2780" s="3"/>
      <c r="E2780" s="2" t="s">
        <v>1154</v>
      </c>
      <c r="F2780" t="s">
        <v>1275</v>
      </c>
      <c r="G2780" t="s">
        <v>1439</v>
      </c>
    </row>
    <row r="2781" spans="3:8">
      <c r="C2781">
        <v>430</v>
      </c>
      <c r="D2781" s="3"/>
      <c r="F2781" t="s">
        <v>1276</v>
      </c>
      <c r="G2781" t="s">
        <v>1440</v>
      </c>
    </row>
    <row r="2782" spans="3:8">
      <c r="C2782">
        <v>431</v>
      </c>
      <c r="D2782" s="3"/>
      <c r="F2782" t="s">
        <v>1276</v>
      </c>
      <c r="G2782" t="s">
        <v>1440</v>
      </c>
    </row>
    <row r="2783" spans="3:8">
      <c r="C2783">
        <v>432</v>
      </c>
      <c r="D2783" s="3"/>
      <c r="E2783" s="2" t="s">
        <v>1156</v>
      </c>
      <c r="F2783" t="s">
        <v>1273</v>
      </c>
      <c r="G2783" t="s">
        <v>1441</v>
      </c>
    </row>
    <row r="2784" spans="3:8">
      <c r="C2784">
        <v>433</v>
      </c>
      <c r="D2784" s="3"/>
      <c r="F2784" t="s">
        <v>1274</v>
      </c>
      <c r="G2784" t="s">
        <v>1442</v>
      </c>
      <c r="H2784" t="s">
        <v>1525</v>
      </c>
    </row>
    <row r="2785" spans="2:8">
      <c r="C2785">
        <v>434</v>
      </c>
      <c r="D2785" s="3"/>
      <c r="F2785" t="s">
        <v>1274</v>
      </c>
      <c r="G2785" t="s">
        <v>1442</v>
      </c>
      <c r="H2785" t="s">
        <v>1526</v>
      </c>
    </row>
    <row r="2786" spans="2:8">
      <c r="B2786" t="s">
        <v>1527</v>
      </c>
      <c r="C2786">
        <v>435</v>
      </c>
      <c r="D2786" s="5"/>
      <c r="E2786" s="2" t="s">
        <v>1093</v>
      </c>
      <c r="F2786" t="s">
        <v>1281</v>
      </c>
      <c r="G2786" t="s">
        <v>1507</v>
      </c>
    </row>
    <row r="2787" spans="2:8">
      <c r="C2787">
        <v>436</v>
      </c>
      <c r="D2787" s="5"/>
      <c r="F2787" t="s">
        <v>1282</v>
      </c>
      <c r="G2787" t="s">
        <v>1508</v>
      </c>
    </row>
    <row r="2788" spans="2:8">
      <c r="C2788">
        <v>437</v>
      </c>
      <c r="D2788" s="5"/>
      <c r="F2788" t="s">
        <v>1282</v>
      </c>
      <c r="G2788" t="s">
        <v>1508</v>
      </c>
    </row>
    <row r="2789" spans="2:8">
      <c r="C2789">
        <v>438</v>
      </c>
      <c r="D2789" s="5"/>
      <c r="E2789" s="2" t="s">
        <v>1095</v>
      </c>
      <c r="F2789" t="s">
        <v>1279</v>
      </c>
      <c r="G2789" t="s">
        <v>1509</v>
      </c>
    </row>
    <row r="2790" spans="2:8">
      <c r="C2790">
        <v>439</v>
      </c>
      <c r="D2790" s="5"/>
      <c r="F2790" t="s">
        <v>1280</v>
      </c>
      <c r="G2790" t="s">
        <v>1510</v>
      </c>
    </row>
    <row r="2791" spans="2:8">
      <c r="C2791">
        <v>440</v>
      </c>
      <c r="D2791" s="5"/>
      <c r="F2791" t="s">
        <v>1280</v>
      </c>
      <c r="G2791" t="s">
        <v>1510</v>
      </c>
    </row>
    <row r="2792" spans="2:8">
      <c r="C2792">
        <v>441</v>
      </c>
      <c r="D2792" s="5"/>
      <c r="E2792" s="2" t="s">
        <v>1097</v>
      </c>
      <c r="F2792" t="s">
        <v>1277</v>
      </c>
      <c r="G2792" t="s">
        <v>1511</v>
      </c>
    </row>
    <row r="2793" spans="2:8">
      <c r="C2793">
        <v>442</v>
      </c>
      <c r="D2793" s="5"/>
      <c r="F2793" t="s">
        <v>1278</v>
      </c>
      <c r="G2793" t="s">
        <v>1512</v>
      </c>
    </row>
    <row r="2794" spans="2:8">
      <c r="C2794">
        <v>443</v>
      </c>
      <c r="D2794" s="5"/>
      <c r="F2794" t="s">
        <v>1278</v>
      </c>
      <c r="G2794" t="s">
        <v>1512</v>
      </c>
    </row>
    <row r="2795" spans="2:8">
      <c r="C2795">
        <v>444</v>
      </c>
      <c r="D2795" s="5"/>
      <c r="E2795" s="2" t="s">
        <v>1099</v>
      </c>
      <c r="F2795" t="s">
        <v>1275</v>
      </c>
      <c r="G2795" t="s">
        <v>1513</v>
      </c>
    </row>
    <row r="2796" spans="2:8">
      <c r="C2796">
        <v>445</v>
      </c>
      <c r="D2796" s="5"/>
      <c r="F2796" t="s">
        <v>1276</v>
      </c>
      <c r="G2796" t="s">
        <v>1514</v>
      </c>
    </row>
    <row r="2797" spans="2:8">
      <c r="C2797">
        <v>446</v>
      </c>
      <c r="D2797" s="5"/>
      <c r="F2797" t="s">
        <v>1276</v>
      </c>
      <c r="G2797" t="s">
        <v>1514</v>
      </c>
    </row>
    <row r="2798" spans="2:8">
      <c r="C2798">
        <v>447</v>
      </c>
      <c r="D2798" s="5"/>
      <c r="E2798" s="2" t="s">
        <v>1413</v>
      </c>
      <c r="F2798" t="s">
        <v>1273</v>
      </c>
      <c r="G2798" t="s">
        <v>1503</v>
      </c>
    </row>
    <row r="2799" spans="2:8">
      <c r="C2799">
        <v>448</v>
      </c>
      <c r="D2799" s="5"/>
      <c r="F2799" t="s">
        <v>1274</v>
      </c>
      <c r="G2799" t="s">
        <v>1504</v>
      </c>
    </row>
    <row r="2800" spans="2:8">
      <c r="C2800">
        <v>449</v>
      </c>
      <c r="D2800" s="5"/>
      <c r="F2800" t="s">
        <v>1274</v>
      </c>
      <c r="G2800" t="s">
        <v>1504</v>
      </c>
    </row>
    <row r="2801" spans="3:8">
      <c r="C2801">
        <v>450</v>
      </c>
      <c r="D2801" s="5"/>
      <c r="E2801" s="2" t="s">
        <v>1091</v>
      </c>
      <c r="F2801" t="s">
        <v>1283</v>
      </c>
      <c r="G2801" t="s">
        <v>1505</v>
      </c>
    </row>
    <row r="2802" spans="3:8">
      <c r="C2802">
        <v>451</v>
      </c>
      <c r="D2802" s="5"/>
      <c r="F2802" t="s">
        <v>1284</v>
      </c>
      <c r="G2802" t="s">
        <v>1506</v>
      </c>
    </row>
    <row r="2803" spans="3:8">
      <c r="C2803">
        <v>452</v>
      </c>
      <c r="D2803" s="5"/>
      <c r="F2803" t="s">
        <v>1284</v>
      </c>
      <c r="G2803" t="s">
        <v>1506</v>
      </c>
      <c r="H2803" t="s">
        <v>1302</v>
      </c>
    </row>
    <row r="2804" spans="3:8">
      <c r="C2804">
        <v>453</v>
      </c>
      <c r="D2804" s="3"/>
      <c r="E2804" s="2" t="s">
        <v>1102</v>
      </c>
      <c r="F2804" t="s">
        <v>1283</v>
      </c>
      <c r="G2804" t="s">
        <v>1507</v>
      </c>
      <c r="H2804" t="s">
        <v>1305</v>
      </c>
    </row>
    <row r="2805" spans="3:8">
      <c r="C2805">
        <v>454</v>
      </c>
      <c r="D2805" s="3"/>
      <c r="F2805" t="s">
        <v>1284</v>
      </c>
      <c r="G2805" t="s">
        <v>1508</v>
      </c>
    </row>
    <row r="2806" spans="3:8">
      <c r="C2806">
        <v>455</v>
      </c>
      <c r="D2806" s="3"/>
      <c r="F2806" t="s">
        <v>1284</v>
      </c>
      <c r="G2806" t="s">
        <v>1508</v>
      </c>
    </row>
    <row r="2807" spans="3:8">
      <c r="C2807">
        <v>456</v>
      </c>
      <c r="D2807" s="3"/>
      <c r="E2807" s="2" t="s">
        <v>1104</v>
      </c>
      <c r="F2807" t="s">
        <v>1281</v>
      </c>
      <c r="G2807" t="s">
        <v>1509</v>
      </c>
    </row>
    <row r="2808" spans="3:8">
      <c r="C2808">
        <v>457</v>
      </c>
      <c r="D2808" s="3"/>
      <c r="F2808" t="s">
        <v>1282</v>
      </c>
      <c r="G2808" t="s">
        <v>1510</v>
      </c>
    </row>
    <row r="2809" spans="3:8">
      <c r="C2809">
        <v>458</v>
      </c>
      <c r="D2809" s="3"/>
      <c r="F2809" t="s">
        <v>1282</v>
      </c>
      <c r="G2809" t="s">
        <v>1510</v>
      </c>
    </row>
    <row r="2810" spans="3:8">
      <c r="C2810">
        <v>459</v>
      </c>
      <c r="D2810" s="3"/>
      <c r="E2810" s="2" t="s">
        <v>1106</v>
      </c>
      <c r="F2810" t="s">
        <v>1279</v>
      </c>
      <c r="G2810" t="s">
        <v>1511</v>
      </c>
    </row>
    <row r="2811" spans="3:8">
      <c r="C2811">
        <v>460</v>
      </c>
      <c r="D2811" s="3"/>
      <c r="F2811" t="s">
        <v>1280</v>
      </c>
      <c r="G2811" t="s">
        <v>1512</v>
      </c>
    </row>
    <row r="2812" spans="3:8">
      <c r="C2812">
        <v>461</v>
      </c>
      <c r="D2812" s="3"/>
      <c r="F2812" t="s">
        <v>1280</v>
      </c>
      <c r="G2812" t="s">
        <v>1512</v>
      </c>
    </row>
    <row r="2813" spans="3:8">
      <c r="C2813">
        <v>462</v>
      </c>
      <c r="D2813" s="3"/>
      <c r="E2813" s="2" t="s">
        <v>1108</v>
      </c>
      <c r="F2813" t="s">
        <v>1277</v>
      </c>
      <c r="G2813" t="s">
        <v>1513</v>
      </c>
    </row>
    <row r="2814" spans="3:8">
      <c r="C2814">
        <v>463</v>
      </c>
      <c r="D2814" s="3"/>
      <c r="F2814" t="s">
        <v>1278</v>
      </c>
      <c r="G2814" t="s">
        <v>1514</v>
      </c>
    </row>
    <row r="2815" spans="3:8">
      <c r="C2815">
        <v>464</v>
      </c>
      <c r="D2815" s="3"/>
      <c r="F2815" t="s">
        <v>1278</v>
      </c>
      <c r="G2815" t="s">
        <v>1514</v>
      </c>
    </row>
    <row r="2816" spans="3:8">
      <c r="C2816">
        <v>465</v>
      </c>
      <c r="D2816" s="3"/>
      <c r="E2816" s="2" t="s">
        <v>1110</v>
      </c>
      <c r="F2816" t="s">
        <v>1275</v>
      </c>
      <c r="G2816" t="s">
        <v>1503</v>
      </c>
    </row>
    <row r="2817" spans="3:8">
      <c r="C2817">
        <v>466</v>
      </c>
      <c r="D2817" s="3"/>
      <c r="F2817" t="s">
        <v>1276</v>
      </c>
      <c r="G2817" t="s">
        <v>1504</v>
      </c>
    </row>
    <row r="2818" spans="3:8">
      <c r="C2818">
        <v>467</v>
      </c>
      <c r="D2818" s="3"/>
      <c r="F2818" t="s">
        <v>1276</v>
      </c>
      <c r="G2818" t="s">
        <v>1504</v>
      </c>
    </row>
    <row r="2819" spans="3:8">
      <c r="C2819">
        <v>468</v>
      </c>
      <c r="D2819" s="3"/>
      <c r="E2819" s="2" t="s">
        <v>1113</v>
      </c>
      <c r="F2819" t="s">
        <v>1273</v>
      </c>
      <c r="G2819" t="s">
        <v>1505</v>
      </c>
    </row>
    <row r="2820" spans="3:8">
      <c r="C2820">
        <v>469</v>
      </c>
      <c r="D2820" s="3"/>
      <c r="F2820" t="s">
        <v>1274</v>
      </c>
      <c r="G2820" t="s">
        <v>1506</v>
      </c>
      <c r="H2820" t="s">
        <v>1303</v>
      </c>
    </row>
    <row r="2821" spans="3:8">
      <c r="C2821">
        <v>470</v>
      </c>
      <c r="D2821" s="3"/>
      <c r="F2821" t="s">
        <v>1274</v>
      </c>
      <c r="G2821" t="s">
        <v>1506</v>
      </c>
      <c r="H2821" t="s">
        <v>1306</v>
      </c>
    </row>
    <row r="2822" spans="3:8">
      <c r="C2822">
        <v>471</v>
      </c>
      <c r="D2822" s="5"/>
      <c r="E2822" s="2" t="s">
        <v>1116</v>
      </c>
      <c r="F2822" t="s">
        <v>1283</v>
      </c>
      <c r="G2822" t="s">
        <v>1509</v>
      </c>
    </row>
    <row r="2823" spans="3:8">
      <c r="C2823">
        <v>472</v>
      </c>
      <c r="D2823" s="5"/>
      <c r="F2823" t="s">
        <v>1284</v>
      </c>
      <c r="G2823" t="s">
        <v>1510</v>
      </c>
    </row>
    <row r="2824" spans="3:8">
      <c r="C2824">
        <v>473</v>
      </c>
      <c r="D2824" s="5"/>
      <c r="F2824" t="s">
        <v>1284</v>
      </c>
      <c r="G2824" t="s">
        <v>1510</v>
      </c>
    </row>
    <row r="2825" spans="3:8">
      <c r="C2825">
        <v>474</v>
      </c>
      <c r="D2825" s="5"/>
      <c r="E2825" s="2" t="s">
        <v>1119</v>
      </c>
      <c r="F2825" t="s">
        <v>1281</v>
      </c>
      <c r="G2825" t="s">
        <v>1511</v>
      </c>
    </row>
    <row r="2826" spans="3:8">
      <c r="C2826">
        <v>475</v>
      </c>
      <c r="D2826" s="5"/>
      <c r="F2826" t="s">
        <v>1282</v>
      </c>
      <c r="G2826" t="s">
        <v>1512</v>
      </c>
    </row>
    <row r="2827" spans="3:8">
      <c r="C2827">
        <v>476</v>
      </c>
      <c r="D2827" s="5"/>
      <c r="F2827" t="s">
        <v>1282</v>
      </c>
      <c r="G2827" t="s">
        <v>1512</v>
      </c>
    </row>
    <row r="2828" spans="3:8">
      <c r="C2828">
        <v>477</v>
      </c>
      <c r="D2828" s="5"/>
      <c r="E2828" s="2" t="s">
        <v>1121</v>
      </c>
      <c r="F2828" t="s">
        <v>1279</v>
      </c>
      <c r="G2828" t="s">
        <v>1513</v>
      </c>
    </row>
    <row r="2829" spans="3:8">
      <c r="C2829">
        <v>478</v>
      </c>
      <c r="D2829" s="5"/>
      <c r="F2829" t="s">
        <v>1280</v>
      </c>
      <c r="G2829" t="s">
        <v>1514</v>
      </c>
    </row>
    <row r="2830" spans="3:8">
      <c r="C2830">
        <v>479</v>
      </c>
      <c r="D2830" s="5"/>
      <c r="F2830" t="s">
        <v>1280</v>
      </c>
      <c r="G2830" t="s">
        <v>1514</v>
      </c>
    </row>
    <row r="2831" spans="3:8">
      <c r="C2831">
        <v>480</v>
      </c>
      <c r="D2831" s="5"/>
      <c r="E2831" s="2" t="s">
        <v>1123</v>
      </c>
      <c r="F2831" t="s">
        <v>1277</v>
      </c>
      <c r="G2831" t="s">
        <v>1503</v>
      </c>
    </row>
    <row r="2832" spans="3:8">
      <c r="C2832">
        <v>481</v>
      </c>
      <c r="D2832" s="5"/>
      <c r="F2832" t="s">
        <v>1278</v>
      </c>
      <c r="G2832" t="s">
        <v>1504</v>
      </c>
    </row>
    <row r="2833" spans="3:8">
      <c r="C2833">
        <v>482</v>
      </c>
      <c r="D2833" s="5"/>
      <c r="F2833" t="s">
        <v>1278</v>
      </c>
      <c r="G2833" t="s">
        <v>1504</v>
      </c>
    </row>
    <row r="2834" spans="3:8">
      <c r="C2834">
        <v>483</v>
      </c>
      <c r="D2834" s="5"/>
      <c r="E2834" s="2" t="s">
        <v>1125</v>
      </c>
      <c r="F2834" t="s">
        <v>1275</v>
      </c>
      <c r="G2834" t="s">
        <v>1505</v>
      </c>
    </row>
    <row r="2835" spans="3:8">
      <c r="C2835">
        <v>484</v>
      </c>
      <c r="D2835" s="5"/>
      <c r="F2835" t="s">
        <v>1276</v>
      </c>
      <c r="G2835" t="s">
        <v>1506</v>
      </c>
    </row>
    <row r="2836" spans="3:8">
      <c r="C2836">
        <v>485</v>
      </c>
      <c r="D2836" s="5"/>
      <c r="F2836" t="s">
        <v>1276</v>
      </c>
      <c r="G2836" t="s">
        <v>1506</v>
      </c>
    </row>
    <row r="2837" spans="3:8">
      <c r="C2837">
        <v>486</v>
      </c>
      <c r="D2837" s="5"/>
      <c r="E2837" s="2" t="s">
        <v>1127</v>
      </c>
      <c r="F2837" t="s">
        <v>1273</v>
      </c>
      <c r="G2837" t="s">
        <v>1507</v>
      </c>
    </row>
    <row r="2838" spans="3:8">
      <c r="C2838">
        <v>487</v>
      </c>
      <c r="D2838" s="5"/>
      <c r="F2838" t="s">
        <v>1274</v>
      </c>
      <c r="G2838" t="s">
        <v>1508</v>
      </c>
      <c r="H2838" t="s">
        <v>1312</v>
      </c>
    </row>
    <row r="2839" spans="3:8">
      <c r="C2839">
        <v>488</v>
      </c>
      <c r="D2839" s="5"/>
      <c r="F2839" t="s">
        <v>1274</v>
      </c>
      <c r="G2839" t="s">
        <v>1508</v>
      </c>
      <c r="H2839" t="s">
        <v>1313</v>
      </c>
    </row>
    <row r="2840" spans="3:8">
      <c r="C2840">
        <v>489</v>
      </c>
      <c r="D2840" s="3"/>
      <c r="E2840" s="2" t="s">
        <v>1159</v>
      </c>
      <c r="F2840" t="s">
        <v>1283</v>
      </c>
      <c r="G2840" t="s">
        <v>1511</v>
      </c>
    </row>
    <row r="2841" spans="3:8">
      <c r="C2841">
        <v>490</v>
      </c>
      <c r="D2841" s="3"/>
      <c r="F2841" t="s">
        <v>1284</v>
      </c>
      <c r="G2841" t="s">
        <v>1512</v>
      </c>
    </row>
    <row r="2842" spans="3:8">
      <c r="C2842">
        <v>491</v>
      </c>
      <c r="D2842" s="3"/>
      <c r="F2842" t="s">
        <v>1284</v>
      </c>
      <c r="G2842" t="s">
        <v>1512</v>
      </c>
    </row>
    <row r="2843" spans="3:8">
      <c r="C2843">
        <v>492</v>
      </c>
      <c r="D2843" s="3"/>
      <c r="E2843" s="2" t="s">
        <v>1162</v>
      </c>
      <c r="F2843" t="s">
        <v>1281</v>
      </c>
      <c r="G2843" t="s">
        <v>1513</v>
      </c>
    </row>
    <row r="2844" spans="3:8">
      <c r="C2844">
        <v>493</v>
      </c>
      <c r="D2844" s="3"/>
      <c r="F2844" t="s">
        <v>1282</v>
      </c>
      <c r="G2844" t="s">
        <v>1514</v>
      </c>
    </row>
    <row r="2845" spans="3:8">
      <c r="C2845">
        <v>494</v>
      </c>
      <c r="D2845" s="3"/>
      <c r="F2845" t="s">
        <v>1282</v>
      </c>
      <c r="G2845" t="s">
        <v>1514</v>
      </c>
    </row>
    <row r="2846" spans="3:8">
      <c r="C2846">
        <v>495</v>
      </c>
      <c r="D2846" s="3"/>
      <c r="E2846" s="2" t="s">
        <v>1164</v>
      </c>
      <c r="F2846" t="s">
        <v>1279</v>
      </c>
      <c r="G2846" t="s">
        <v>1503</v>
      </c>
    </row>
    <row r="2847" spans="3:8">
      <c r="C2847">
        <v>496</v>
      </c>
      <c r="D2847" s="3"/>
      <c r="F2847" t="s">
        <v>1280</v>
      </c>
      <c r="G2847" t="s">
        <v>1504</v>
      </c>
    </row>
    <row r="2848" spans="3:8">
      <c r="C2848">
        <v>497</v>
      </c>
      <c r="D2848" s="3"/>
      <c r="F2848" t="s">
        <v>1280</v>
      </c>
      <c r="G2848" t="s">
        <v>1504</v>
      </c>
    </row>
    <row r="2849" spans="3:8">
      <c r="C2849">
        <v>498</v>
      </c>
      <c r="D2849" s="3"/>
      <c r="E2849" s="2" t="s">
        <v>1166</v>
      </c>
      <c r="F2849" t="s">
        <v>1277</v>
      </c>
      <c r="G2849" t="s">
        <v>1505</v>
      </c>
    </row>
    <row r="2850" spans="3:8">
      <c r="C2850">
        <v>499</v>
      </c>
      <c r="D2850" s="3"/>
      <c r="F2850" t="s">
        <v>1278</v>
      </c>
      <c r="G2850" t="s">
        <v>1506</v>
      </c>
    </row>
    <row r="2851" spans="3:8">
      <c r="C2851">
        <v>500</v>
      </c>
      <c r="D2851" s="3"/>
      <c r="F2851" t="s">
        <v>1278</v>
      </c>
      <c r="G2851" t="s">
        <v>1506</v>
      </c>
    </row>
    <row r="2852" spans="3:8">
      <c r="C2852">
        <v>501</v>
      </c>
      <c r="D2852" s="3"/>
      <c r="E2852" s="2" t="s">
        <v>1168</v>
      </c>
      <c r="F2852" t="s">
        <v>1275</v>
      </c>
      <c r="G2852" t="s">
        <v>1507</v>
      </c>
    </row>
    <row r="2853" spans="3:8">
      <c r="C2853">
        <v>502</v>
      </c>
      <c r="D2853" s="3"/>
      <c r="F2853" t="s">
        <v>1276</v>
      </c>
      <c r="G2853" t="s">
        <v>1508</v>
      </c>
    </row>
    <row r="2854" spans="3:8">
      <c r="C2854">
        <v>503</v>
      </c>
      <c r="D2854" s="3"/>
      <c r="F2854" t="s">
        <v>1276</v>
      </c>
      <c r="G2854" t="s">
        <v>1508</v>
      </c>
    </row>
    <row r="2855" spans="3:8">
      <c r="C2855">
        <v>504</v>
      </c>
      <c r="D2855" s="3"/>
      <c r="E2855" s="2" t="s">
        <v>1170</v>
      </c>
      <c r="F2855" t="s">
        <v>1273</v>
      </c>
      <c r="G2855" t="s">
        <v>1509</v>
      </c>
    </row>
    <row r="2856" spans="3:8">
      <c r="C2856">
        <v>505</v>
      </c>
      <c r="D2856" s="3"/>
      <c r="F2856" t="s">
        <v>1274</v>
      </c>
      <c r="G2856" t="s">
        <v>1510</v>
      </c>
      <c r="H2856" t="s">
        <v>1297</v>
      </c>
    </row>
    <row r="2857" spans="3:8">
      <c r="C2857">
        <v>506</v>
      </c>
      <c r="D2857" s="3"/>
      <c r="F2857" t="s">
        <v>1274</v>
      </c>
      <c r="G2857" t="s">
        <v>1510</v>
      </c>
      <c r="H2857" t="s">
        <v>1300</v>
      </c>
    </row>
    <row r="2858" spans="3:8">
      <c r="C2858">
        <v>507</v>
      </c>
      <c r="D2858" s="5"/>
      <c r="E2858" s="2" t="s">
        <v>1130</v>
      </c>
      <c r="F2858" t="s">
        <v>1283</v>
      </c>
      <c r="G2858" t="s">
        <v>1513</v>
      </c>
    </row>
    <row r="2859" spans="3:8">
      <c r="C2859">
        <v>508</v>
      </c>
      <c r="D2859" s="5"/>
      <c r="F2859" t="s">
        <v>1284</v>
      </c>
      <c r="G2859" t="s">
        <v>1514</v>
      </c>
    </row>
    <row r="2860" spans="3:8">
      <c r="C2860">
        <v>509</v>
      </c>
      <c r="D2860" s="5"/>
      <c r="F2860" t="s">
        <v>1284</v>
      </c>
      <c r="G2860" t="s">
        <v>1514</v>
      </c>
    </row>
    <row r="2861" spans="3:8">
      <c r="C2861">
        <v>510</v>
      </c>
      <c r="D2861" s="5"/>
      <c r="E2861" s="2" t="s">
        <v>1133</v>
      </c>
      <c r="F2861" t="s">
        <v>1281</v>
      </c>
      <c r="G2861" t="s">
        <v>1503</v>
      </c>
    </row>
    <row r="2862" spans="3:8">
      <c r="C2862">
        <v>511</v>
      </c>
      <c r="D2862" s="5"/>
      <c r="F2862" t="s">
        <v>1282</v>
      </c>
      <c r="G2862" t="s">
        <v>1504</v>
      </c>
    </row>
    <row r="2863" spans="3:8">
      <c r="C2863">
        <v>512</v>
      </c>
      <c r="D2863" s="5"/>
      <c r="F2863" t="s">
        <v>1282</v>
      </c>
      <c r="G2863" t="s">
        <v>1504</v>
      </c>
    </row>
    <row r="2864" spans="3:8">
      <c r="C2864">
        <v>513</v>
      </c>
      <c r="D2864" s="5"/>
      <c r="E2864" s="2" t="s">
        <v>1135</v>
      </c>
      <c r="F2864" t="s">
        <v>1279</v>
      </c>
      <c r="G2864" t="s">
        <v>1505</v>
      </c>
    </row>
    <row r="2865" spans="3:8">
      <c r="C2865">
        <v>514</v>
      </c>
      <c r="D2865" s="5"/>
      <c r="F2865" t="s">
        <v>1280</v>
      </c>
      <c r="G2865" t="s">
        <v>1506</v>
      </c>
    </row>
    <row r="2866" spans="3:8">
      <c r="C2866">
        <v>515</v>
      </c>
      <c r="D2866" s="5"/>
      <c r="F2866" t="s">
        <v>1280</v>
      </c>
      <c r="G2866" t="s">
        <v>1506</v>
      </c>
    </row>
    <row r="2867" spans="3:8">
      <c r="C2867">
        <v>516</v>
      </c>
      <c r="D2867" s="5"/>
      <c r="E2867" s="2" t="s">
        <v>1137</v>
      </c>
      <c r="F2867" t="s">
        <v>1277</v>
      </c>
      <c r="G2867" t="s">
        <v>1507</v>
      </c>
    </row>
    <row r="2868" spans="3:8">
      <c r="C2868">
        <v>517</v>
      </c>
      <c r="D2868" s="5"/>
      <c r="F2868" t="s">
        <v>1278</v>
      </c>
      <c r="G2868" t="s">
        <v>1508</v>
      </c>
    </row>
    <row r="2869" spans="3:8">
      <c r="C2869">
        <v>518</v>
      </c>
      <c r="D2869" s="5"/>
      <c r="F2869" t="s">
        <v>1278</v>
      </c>
      <c r="G2869" t="s">
        <v>1508</v>
      </c>
    </row>
    <row r="2870" spans="3:8">
      <c r="C2870">
        <v>519</v>
      </c>
      <c r="D2870" s="5"/>
      <c r="E2870" s="2" t="s">
        <v>1139</v>
      </c>
      <c r="F2870" t="s">
        <v>1275</v>
      </c>
      <c r="G2870" t="s">
        <v>1509</v>
      </c>
    </row>
    <row r="2871" spans="3:8">
      <c r="C2871">
        <v>520</v>
      </c>
      <c r="D2871" s="5"/>
      <c r="F2871" t="s">
        <v>1276</v>
      </c>
      <c r="G2871" t="s">
        <v>1510</v>
      </c>
    </row>
    <row r="2872" spans="3:8">
      <c r="C2872">
        <v>521</v>
      </c>
      <c r="D2872" s="5"/>
      <c r="F2872" t="s">
        <v>1276</v>
      </c>
      <c r="G2872" t="s">
        <v>1510</v>
      </c>
    </row>
    <row r="2873" spans="3:8">
      <c r="C2873">
        <v>522</v>
      </c>
      <c r="D2873" s="5"/>
      <c r="E2873" s="2" t="s">
        <v>1141</v>
      </c>
      <c r="F2873" t="s">
        <v>1273</v>
      </c>
      <c r="G2873" t="s">
        <v>1511</v>
      </c>
    </row>
    <row r="2874" spans="3:8">
      <c r="C2874">
        <v>523</v>
      </c>
      <c r="D2874" s="5"/>
      <c r="F2874" t="s">
        <v>1274</v>
      </c>
      <c r="G2874" t="s">
        <v>1512</v>
      </c>
      <c r="H2874" t="s">
        <v>1296</v>
      </c>
    </row>
    <row r="2875" spans="3:8">
      <c r="C2875">
        <v>524</v>
      </c>
      <c r="D2875" s="5"/>
      <c r="F2875" t="s">
        <v>1274</v>
      </c>
      <c r="G2875" t="s">
        <v>1512</v>
      </c>
      <c r="H2875" t="s">
        <v>1299</v>
      </c>
    </row>
    <row r="2876" spans="3:8">
      <c r="C2876">
        <v>525</v>
      </c>
      <c r="D2876" s="3"/>
      <c r="E2876" s="2" t="s">
        <v>1145</v>
      </c>
      <c r="F2876" t="s">
        <v>1283</v>
      </c>
      <c r="G2876" t="s">
        <v>1503</v>
      </c>
    </row>
    <row r="2877" spans="3:8">
      <c r="C2877">
        <v>526</v>
      </c>
      <c r="D2877" s="3"/>
      <c r="F2877" t="s">
        <v>1284</v>
      </c>
      <c r="G2877" t="s">
        <v>1504</v>
      </c>
    </row>
    <row r="2878" spans="3:8">
      <c r="C2878">
        <v>527</v>
      </c>
      <c r="D2878" s="3"/>
      <c r="F2878" t="s">
        <v>1284</v>
      </c>
      <c r="G2878" t="s">
        <v>1504</v>
      </c>
    </row>
    <row r="2879" spans="3:8">
      <c r="C2879">
        <v>528</v>
      </c>
      <c r="D2879" s="3"/>
      <c r="E2879" s="2" t="s">
        <v>1148</v>
      </c>
      <c r="F2879" t="s">
        <v>1281</v>
      </c>
      <c r="G2879" t="s">
        <v>1505</v>
      </c>
    </row>
    <row r="2880" spans="3:8">
      <c r="C2880">
        <v>529</v>
      </c>
      <c r="D2880" s="3"/>
      <c r="F2880" t="s">
        <v>1282</v>
      </c>
      <c r="G2880" t="s">
        <v>1506</v>
      </c>
    </row>
    <row r="2881" spans="2:8">
      <c r="C2881">
        <v>530</v>
      </c>
      <c r="D2881" s="3"/>
      <c r="F2881" t="s">
        <v>1282</v>
      </c>
      <c r="G2881" t="s">
        <v>1506</v>
      </c>
    </row>
    <row r="2882" spans="2:8">
      <c r="C2882">
        <v>531</v>
      </c>
      <c r="D2882" s="3"/>
      <c r="E2882" s="2" t="s">
        <v>1150</v>
      </c>
      <c r="F2882" t="s">
        <v>1279</v>
      </c>
      <c r="G2882" t="s">
        <v>1507</v>
      </c>
    </row>
    <row r="2883" spans="2:8">
      <c r="C2883">
        <v>532</v>
      </c>
      <c r="D2883" s="3"/>
      <c r="F2883" t="s">
        <v>1280</v>
      </c>
      <c r="G2883" t="s">
        <v>1508</v>
      </c>
    </row>
    <row r="2884" spans="2:8">
      <c r="C2884">
        <v>533</v>
      </c>
      <c r="D2884" s="3"/>
      <c r="F2884" t="s">
        <v>1280</v>
      </c>
      <c r="G2884" t="s">
        <v>1508</v>
      </c>
    </row>
    <row r="2885" spans="2:8">
      <c r="C2885">
        <v>534</v>
      </c>
      <c r="D2885" s="3"/>
      <c r="E2885" s="2" t="s">
        <v>1152</v>
      </c>
      <c r="F2885" t="s">
        <v>1277</v>
      </c>
      <c r="G2885" t="s">
        <v>1509</v>
      </c>
    </row>
    <row r="2886" spans="2:8">
      <c r="C2886">
        <v>535</v>
      </c>
      <c r="D2886" s="3"/>
      <c r="F2886" t="s">
        <v>1278</v>
      </c>
      <c r="G2886" t="s">
        <v>1510</v>
      </c>
    </row>
    <row r="2887" spans="2:8">
      <c r="C2887">
        <v>536</v>
      </c>
      <c r="D2887" s="3"/>
      <c r="F2887" t="s">
        <v>1278</v>
      </c>
      <c r="G2887" t="s">
        <v>1510</v>
      </c>
    </row>
    <row r="2888" spans="2:8">
      <c r="C2888">
        <v>537</v>
      </c>
      <c r="D2888" s="3"/>
      <c r="E2888" s="2" t="s">
        <v>1154</v>
      </c>
      <c r="F2888" t="s">
        <v>1275</v>
      </c>
      <c r="G2888" t="s">
        <v>1511</v>
      </c>
    </row>
    <row r="2889" spans="2:8">
      <c r="C2889">
        <v>538</v>
      </c>
      <c r="D2889" s="3"/>
      <c r="F2889" t="s">
        <v>1276</v>
      </c>
      <c r="G2889" t="s">
        <v>1512</v>
      </c>
    </row>
    <row r="2890" spans="2:8">
      <c r="C2890">
        <v>539</v>
      </c>
      <c r="D2890" s="3"/>
      <c r="F2890" t="s">
        <v>1276</v>
      </c>
      <c r="G2890" t="s">
        <v>1512</v>
      </c>
    </row>
    <row r="2891" spans="2:8">
      <c r="C2891">
        <v>540</v>
      </c>
      <c r="D2891" s="3"/>
      <c r="E2891" s="2" t="s">
        <v>1156</v>
      </c>
      <c r="F2891" t="s">
        <v>1273</v>
      </c>
      <c r="G2891" t="s">
        <v>1513</v>
      </c>
    </row>
    <row r="2892" spans="2:8">
      <c r="C2892">
        <v>541</v>
      </c>
      <c r="D2892" s="3"/>
      <c r="F2892" t="s">
        <v>1274</v>
      </c>
      <c r="G2892" t="s">
        <v>1514</v>
      </c>
      <c r="H2892" t="s">
        <v>713</v>
      </c>
    </row>
    <row r="2893" spans="2:8">
      <c r="C2893">
        <v>542</v>
      </c>
      <c r="D2893" s="3"/>
      <c r="F2893" t="s">
        <v>1274</v>
      </c>
      <c r="G2893" t="s">
        <v>1514</v>
      </c>
      <c r="H2893" t="s">
        <v>714</v>
      </c>
    </row>
    <row r="2894" spans="2:8">
      <c r="B2894" t="s">
        <v>1528</v>
      </c>
      <c r="C2894">
        <v>543</v>
      </c>
      <c r="D2894" s="5"/>
      <c r="E2894" s="2" t="s">
        <v>1091</v>
      </c>
      <c r="F2894" t="s">
        <v>1525</v>
      </c>
      <c r="G2894" t="s">
        <v>894</v>
      </c>
    </row>
    <row r="2895" spans="2:8">
      <c r="C2895">
        <v>544</v>
      </c>
      <c r="D2895" s="5"/>
      <c r="F2895" t="s">
        <v>1526</v>
      </c>
      <c r="G2895" t="s">
        <v>895</v>
      </c>
    </row>
    <row r="2896" spans="2:8">
      <c r="C2896">
        <v>545</v>
      </c>
      <c r="D2896" s="5"/>
      <c r="F2896" t="s">
        <v>1526</v>
      </c>
      <c r="G2896" t="s">
        <v>895</v>
      </c>
    </row>
    <row r="2897" spans="2:8">
      <c r="C2897">
        <v>546</v>
      </c>
      <c r="D2897" s="5"/>
      <c r="E2897" s="2" t="s">
        <v>1093</v>
      </c>
      <c r="F2897" t="s">
        <v>1523</v>
      </c>
      <c r="G2897" t="s">
        <v>889</v>
      </c>
    </row>
    <row r="2898" spans="2:8">
      <c r="B2898" s="2"/>
      <c r="C2898">
        <v>547</v>
      </c>
      <c r="D2898" s="5"/>
      <c r="F2898" t="s">
        <v>1524</v>
      </c>
      <c r="G2898" t="s">
        <v>891</v>
      </c>
    </row>
    <row r="2899" spans="2:8">
      <c r="C2899">
        <v>548</v>
      </c>
      <c r="D2899" s="5"/>
      <c r="F2899" t="s">
        <v>1524</v>
      </c>
      <c r="G2899" t="s">
        <v>891</v>
      </c>
    </row>
    <row r="2900" spans="2:8">
      <c r="C2900">
        <v>549</v>
      </c>
      <c r="D2900" s="5"/>
      <c r="E2900" s="2" t="s">
        <v>1095</v>
      </c>
      <c r="F2900" t="s">
        <v>1521</v>
      </c>
      <c r="G2900" t="s">
        <v>885</v>
      </c>
    </row>
    <row r="2901" spans="2:8">
      <c r="C2901">
        <v>550</v>
      </c>
      <c r="D2901" s="5"/>
      <c r="F2901" t="s">
        <v>1522</v>
      </c>
      <c r="G2901" t="s">
        <v>886</v>
      </c>
    </row>
    <row r="2902" spans="2:8">
      <c r="C2902">
        <v>551</v>
      </c>
      <c r="D2902" s="5"/>
      <c r="F2902" t="s">
        <v>1522</v>
      </c>
      <c r="G2902" t="s">
        <v>886</v>
      </c>
    </row>
    <row r="2903" spans="2:8">
      <c r="C2903">
        <v>552</v>
      </c>
      <c r="D2903" s="5"/>
      <c r="E2903" s="2" t="s">
        <v>1097</v>
      </c>
      <c r="F2903" t="s">
        <v>1519</v>
      </c>
      <c r="G2903" t="s">
        <v>898</v>
      </c>
    </row>
    <row r="2904" spans="2:8">
      <c r="C2904">
        <v>553</v>
      </c>
      <c r="D2904" s="5"/>
      <c r="F2904" t="s">
        <v>1520</v>
      </c>
      <c r="G2904" t="s">
        <v>901</v>
      </c>
    </row>
    <row r="2905" spans="2:8">
      <c r="C2905">
        <v>554</v>
      </c>
      <c r="D2905" s="5"/>
      <c r="F2905" t="s">
        <v>1520</v>
      </c>
      <c r="G2905" t="s">
        <v>901</v>
      </c>
    </row>
    <row r="2906" spans="2:8">
      <c r="C2906">
        <v>555</v>
      </c>
      <c r="D2906" s="5"/>
      <c r="E2906" s="2" t="s">
        <v>1099</v>
      </c>
      <c r="F2906" t="s">
        <v>1517</v>
      </c>
      <c r="G2906" t="s">
        <v>911</v>
      </c>
    </row>
    <row r="2907" spans="2:8">
      <c r="C2907">
        <v>556</v>
      </c>
      <c r="D2907" s="5"/>
      <c r="F2907" t="s">
        <v>1518</v>
      </c>
      <c r="G2907" t="s">
        <v>912</v>
      </c>
    </row>
    <row r="2908" spans="2:8">
      <c r="C2908">
        <v>557</v>
      </c>
      <c r="D2908" s="5"/>
      <c r="F2908" t="s">
        <v>1518</v>
      </c>
      <c r="G2908" t="s">
        <v>912</v>
      </c>
    </row>
    <row r="2909" spans="2:8">
      <c r="C2909">
        <v>558</v>
      </c>
      <c r="D2909" s="5"/>
      <c r="E2909" s="2" t="s">
        <v>1413</v>
      </c>
      <c r="F2909" t="s">
        <v>1529</v>
      </c>
      <c r="G2909" t="s">
        <v>881</v>
      </c>
    </row>
    <row r="2910" spans="2:8">
      <c r="C2910">
        <v>559</v>
      </c>
      <c r="D2910" s="5"/>
      <c r="F2910" t="s">
        <v>1530</v>
      </c>
      <c r="G2910" t="s">
        <v>882</v>
      </c>
      <c r="H2910" t="s">
        <v>881</v>
      </c>
    </row>
    <row r="2911" spans="2:8">
      <c r="C2911">
        <v>560</v>
      </c>
      <c r="D2911" s="5"/>
      <c r="F2911" t="s">
        <v>1530</v>
      </c>
      <c r="G2911" t="s">
        <v>882</v>
      </c>
      <c r="H2911" t="s">
        <v>882</v>
      </c>
    </row>
    <row r="2912" spans="2:8">
      <c r="C2912">
        <v>561</v>
      </c>
      <c r="D2912" s="3"/>
      <c r="E2912" s="2" t="s">
        <v>1102</v>
      </c>
      <c r="F2912" t="s">
        <v>1525</v>
      </c>
      <c r="G2912" t="s">
        <v>889</v>
      </c>
    </row>
    <row r="2913" spans="3:8">
      <c r="C2913">
        <v>562</v>
      </c>
      <c r="D2913" s="3"/>
      <c r="F2913" t="s">
        <v>1526</v>
      </c>
      <c r="G2913" t="s">
        <v>891</v>
      </c>
    </row>
    <row r="2914" spans="3:8">
      <c r="C2914">
        <v>563</v>
      </c>
      <c r="D2914" s="3"/>
      <c r="F2914" t="s">
        <v>1526</v>
      </c>
      <c r="G2914" t="s">
        <v>891</v>
      </c>
    </row>
    <row r="2915" spans="3:8">
      <c r="C2915">
        <v>564</v>
      </c>
      <c r="D2915" s="3"/>
      <c r="E2915" s="2" t="s">
        <v>1104</v>
      </c>
      <c r="F2915" t="s">
        <v>1523</v>
      </c>
      <c r="G2915" t="s">
        <v>885</v>
      </c>
    </row>
    <row r="2916" spans="3:8">
      <c r="C2916">
        <v>565</v>
      </c>
      <c r="D2916" s="3"/>
      <c r="F2916" t="s">
        <v>1524</v>
      </c>
      <c r="G2916" t="s">
        <v>886</v>
      </c>
    </row>
    <row r="2917" spans="3:8">
      <c r="C2917">
        <v>566</v>
      </c>
      <c r="D2917" s="3"/>
      <c r="F2917" t="s">
        <v>1524</v>
      </c>
      <c r="G2917" t="s">
        <v>886</v>
      </c>
    </row>
    <row r="2918" spans="3:8">
      <c r="C2918">
        <v>567</v>
      </c>
      <c r="D2918" s="3"/>
      <c r="E2918" s="2" t="s">
        <v>1106</v>
      </c>
      <c r="F2918" t="s">
        <v>1521</v>
      </c>
      <c r="G2918" t="s">
        <v>898</v>
      </c>
    </row>
    <row r="2919" spans="3:8">
      <c r="C2919">
        <v>568</v>
      </c>
      <c r="D2919" s="3"/>
      <c r="F2919" t="s">
        <v>1522</v>
      </c>
      <c r="G2919" t="s">
        <v>901</v>
      </c>
    </row>
    <row r="2920" spans="3:8">
      <c r="C2920">
        <v>569</v>
      </c>
      <c r="D2920" s="3"/>
      <c r="F2920" t="s">
        <v>1522</v>
      </c>
      <c r="G2920" t="s">
        <v>901</v>
      </c>
    </row>
    <row r="2921" spans="3:8">
      <c r="C2921">
        <v>570</v>
      </c>
      <c r="D2921" s="3"/>
      <c r="E2921" s="2" t="s">
        <v>1108</v>
      </c>
      <c r="F2921" t="s">
        <v>1519</v>
      </c>
      <c r="G2921" t="s">
        <v>911</v>
      </c>
    </row>
    <row r="2922" spans="3:8">
      <c r="C2922">
        <v>571</v>
      </c>
      <c r="D2922" s="3"/>
      <c r="F2922" t="s">
        <v>1520</v>
      </c>
      <c r="G2922" t="s">
        <v>912</v>
      </c>
    </row>
    <row r="2923" spans="3:8">
      <c r="C2923">
        <v>572</v>
      </c>
      <c r="D2923" s="3"/>
      <c r="F2923" t="s">
        <v>1520</v>
      </c>
      <c r="G2923" t="s">
        <v>912</v>
      </c>
    </row>
    <row r="2924" spans="3:8">
      <c r="C2924">
        <v>573</v>
      </c>
      <c r="D2924" s="3"/>
      <c r="E2924" s="2" t="s">
        <v>1110</v>
      </c>
      <c r="F2924" t="s">
        <v>1517</v>
      </c>
      <c r="G2924" t="s">
        <v>881</v>
      </c>
    </row>
    <row r="2925" spans="3:8">
      <c r="C2925">
        <v>574</v>
      </c>
      <c r="D2925" s="3"/>
      <c r="F2925" t="s">
        <v>1518</v>
      </c>
      <c r="G2925" t="s">
        <v>882</v>
      </c>
    </row>
    <row r="2926" spans="3:8">
      <c r="C2926">
        <v>575</v>
      </c>
      <c r="D2926" s="3"/>
      <c r="F2926" t="s">
        <v>1518</v>
      </c>
      <c r="G2926" t="s">
        <v>882</v>
      </c>
    </row>
    <row r="2927" spans="3:8">
      <c r="C2927">
        <v>576</v>
      </c>
      <c r="D2927" s="3"/>
      <c r="E2927" s="2" t="s">
        <v>1113</v>
      </c>
      <c r="F2927" t="s">
        <v>1529</v>
      </c>
      <c r="G2927" t="s">
        <v>894</v>
      </c>
    </row>
    <row r="2928" spans="3:8">
      <c r="C2928">
        <v>577</v>
      </c>
      <c r="D2928" s="3"/>
      <c r="F2928" t="s">
        <v>1530</v>
      </c>
      <c r="G2928" t="s">
        <v>895</v>
      </c>
      <c r="H2928" t="s">
        <v>895</v>
      </c>
    </row>
    <row r="2929" spans="3:8">
      <c r="C2929">
        <v>578</v>
      </c>
      <c r="D2929" s="3"/>
      <c r="F2929" s="2" t="s">
        <v>1530</v>
      </c>
      <c r="G2929" t="s">
        <v>895</v>
      </c>
      <c r="H2929" t="s">
        <v>894</v>
      </c>
    </row>
    <row r="2930" spans="3:8">
      <c r="C2930">
        <v>579</v>
      </c>
      <c r="D2930" s="5"/>
      <c r="E2930" s="2" t="s">
        <v>1116</v>
      </c>
      <c r="F2930" t="s">
        <v>1525</v>
      </c>
      <c r="G2930" t="s">
        <v>885</v>
      </c>
    </row>
    <row r="2931" spans="3:8">
      <c r="C2931">
        <v>580</v>
      </c>
      <c r="D2931" s="5"/>
      <c r="F2931" t="s">
        <v>1526</v>
      </c>
      <c r="G2931" t="s">
        <v>886</v>
      </c>
    </row>
    <row r="2932" spans="3:8">
      <c r="C2932">
        <v>581</v>
      </c>
      <c r="D2932" s="5"/>
      <c r="F2932" t="s">
        <v>1526</v>
      </c>
      <c r="G2932" t="s">
        <v>886</v>
      </c>
    </row>
    <row r="2933" spans="3:8">
      <c r="C2933">
        <v>582</v>
      </c>
      <c r="D2933" s="5"/>
      <c r="E2933" s="2" t="s">
        <v>1119</v>
      </c>
      <c r="F2933" t="s">
        <v>1523</v>
      </c>
      <c r="G2933" t="s">
        <v>898</v>
      </c>
    </row>
    <row r="2934" spans="3:8">
      <c r="C2934">
        <v>583</v>
      </c>
      <c r="D2934" s="5"/>
      <c r="F2934" t="s">
        <v>1524</v>
      </c>
      <c r="G2934" t="s">
        <v>901</v>
      </c>
    </row>
    <row r="2935" spans="3:8">
      <c r="C2935">
        <v>584</v>
      </c>
      <c r="D2935" s="5"/>
      <c r="F2935" t="s">
        <v>1524</v>
      </c>
      <c r="G2935" t="s">
        <v>901</v>
      </c>
    </row>
    <row r="2936" spans="3:8">
      <c r="C2936">
        <v>585</v>
      </c>
      <c r="D2936" s="5"/>
      <c r="E2936" s="2" t="s">
        <v>1121</v>
      </c>
      <c r="F2936" t="s">
        <v>1521</v>
      </c>
      <c r="G2936" t="s">
        <v>911</v>
      </c>
    </row>
    <row r="2937" spans="3:8">
      <c r="C2937">
        <v>586</v>
      </c>
      <c r="D2937" s="5"/>
      <c r="F2937" t="s">
        <v>1522</v>
      </c>
      <c r="G2937" t="s">
        <v>912</v>
      </c>
    </row>
    <row r="2938" spans="3:8">
      <c r="C2938">
        <v>587</v>
      </c>
      <c r="D2938" s="5"/>
      <c r="F2938" t="s">
        <v>1522</v>
      </c>
      <c r="G2938" t="s">
        <v>912</v>
      </c>
    </row>
    <row r="2939" spans="3:8">
      <c r="C2939">
        <v>588</v>
      </c>
      <c r="D2939" s="5"/>
      <c r="E2939" s="2" t="s">
        <v>1123</v>
      </c>
      <c r="F2939" t="s">
        <v>1519</v>
      </c>
      <c r="G2939" t="s">
        <v>881</v>
      </c>
    </row>
    <row r="2940" spans="3:8">
      <c r="C2940">
        <v>589</v>
      </c>
      <c r="D2940" s="5"/>
      <c r="F2940" t="s">
        <v>1520</v>
      </c>
      <c r="G2940" t="s">
        <v>882</v>
      </c>
    </row>
    <row r="2941" spans="3:8">
      <c r="C2941">
        <v>590</v>
      </c>
      <c r="D2941" s="5"/>
      <c r="F2941" t="s">
        <v>1520</v>
      </c>
      <c r="G2941" t="s">
        <v>882</v>
      </c>
    </row>
    <row r="2942" spans="3:8">
      <c r="C2942">
        <v>591</v>
      </c>
      <c r="D2942" s="5"/>
      <c r="E2942" s="2" t="s">
        <v>1125</v>
      </c>
      <c r="F2942" t="s">
        <v>1517</v>
      </c>
      <c r="G2942" t="s">
        <v>894</v>
      </c>
    </row>
    <row r="2943" spans="3:8">
      <c r="C2943">
        <v>592</v>
      </c>
      <c r="D2943" s="5"/>
      <c r="F2943" t="s">
        <v>1518</v>
      </c>
      <c r="G2943" t="s">
        <v>895</v>
      </c>
    </row>
    <row r="2944" spans="3:8">
      <c r="C2944">
        <v>593</v>
      </c>
      <c r="D2944" s="5"/>
      <c r="F2944" t="s">
        <v>1518</v>
      </c>
      <c r="G2944" t="s">
        <v>895</v>
      </c>
    </row>
    <row r="2945" spans="3:8">
      <c r="C2945">
        <v>594</v>
      </c>
      <c r="D2945" s="5"/>
      <c r="E2945" s="2" t="s">
        <v>1127</v>
      </c>
      <c r="F2945" t="s">
        <v>1529</v>
      </c>
      <c r="G2945" t="s">
        <v>889</v>
      </c>
    </row>
    <row r="2946" spans="3:8">
      <c r="C2946">
        <v>595</v>
      </c>
      <c r="D2946" s="5"/>
      <c r="F2946" t="s">
        <v>1530</v>
      </c>
      <c r="G2946" t="s">
        <v>891</v>
      </c>
      <c r="H2946" t="s">
        <v>889</v>
      </c>
    </row>
    <row r="2947" spans="3:8">
      <c r="C2947">
        <v>596</v>
      </c>
      <c r="D2947" s="5"/>
      <c r="F2947" t="s">
        <v>1530</v>
      </c>
      <c r="G2947" t="s">
        <v>891</v>
      </c>
      <c r="H2947" t="s">
        <v>891</v>
      </c>
    </row>
    <row r="2948" spans="3:8">
      <c r="C2948">
        <v>597</v>
      </c>
      <c r="D2948" s="3"/>
      <c r="E2948" s="2" t="s">
        <v>1159</v>
      </c>
      <c r="F2948" t="s">
        <v>1525</v>
      </c>
      <c r="G2948" t="s">
        <v>898</v>
      </c>
    </row>
    <row r="2949" spans="3:8">
      <c r="C2949">
        <v>598</v>
      </c>
      <c r="D2949" s="3"/>
      <c r="F2949" t="s">
        <v>1526</v>
      </c>
      <c r="G2949" t="s">
        <v>901</v>
      </c>
    </row>
    <row r="2950" spans="3:8">
      <c r="C2950">
        <v>599</v>
      </c>
      <c r="D2950" s="3"/>
      <c r="F2950" t="s">
        <v>1526</v>
      </c>
      <c r="G2950" t="s">
        <v>901</v>
      </c>
    </row>
    <row r="2951" spans="3:8">
      <c r="C2951">
        <v>600</v>
      </c>
      <c r="D2951" s="3"/>
      <c r="E2951" s="2" t="s">
        <v>1162</v>
      </c>
      <c r="F2951" t="s">
        <v>1523</v>
      </c>
      <c r="G2951" t="s">
        <v>911</v>
      </c>
    </row>
    <row r="2952" spans="3:8">
      <c r="C2952">
        <v>601</v>
      </c>
      <c r="D2952" s="3"/>
      <c r="F2952" t="s">
        <v>1524</v>
      </c>
      <c r="G2952" t="s">
        <v>912</v>
      </c>
    </row>
    <row r="2953" spans="3:8">
      <c r="C2953">
        <v>602</v>
      </c>
      <c r="D2953" s="3"/>
      <c r="F2953" t="s">
        <v>1524</v>
      </c>
      <c r="G2953" t="s">
        <v>912</v>
      </c>
    </row>
    <row r="2954" spans="3:8">
      <c r="C2954">
        <v>603</v>
      </c>
      <c r="D2954" s="3"/>
      <c r="E2954" s="2" t="s">
        <v>1164</v>
      </c>
      <c r="F2954" t="s">
        <v>1521</v>
      </c>
      <c r="G2954" t="s">
        <v>881</v>
      </c>
    </row>
    <row r="2955" spans="3:8">
      <c r="C2955">
        <v>604</v>
      </c>
      <c r="D2955" s="3"/>
      <c r="F2955" t="s">
        <v>1522</v>
      </c>
      <c r="G2955" t="s">
        <v>882</v>
      </c>
    </row>
    <row r="2956" spans="3:8">
      <c r="C2956">
        <v>605</v>
      </c>
      <c r="D2956" s="3"/>
      <c r="F2956" t="s">
        <v>1522</v>
      </c>
      <c r="G2956" t="s">
        <v>882</v>
      </c>
    </row>
    <row r="2957" spans="3:8">
      <c r="C2957">
        <v>606</v>
      </c>
      <c r="D2957" s="3"/>
      <c r="E2957" s="2" t="s">
        <v>1166</v>
      </c>
      <c r="F2957" t="s">
        <v>1519</v>
      </c>
      <c r="G2957" t="s">
        <v>894</v>
      </c>
    </row>
    <row r="2958" spans="3:8">
      <c r="C2958">
        <v>607</v>
      </c>
      <c r="D2958" s="3"/>
      <c r="F2958" t="s">
        <v>1520</v>
      </c>
      <c r="G2958" t="s">
        <v>895</v>
      </c>
    </row>
    <row r="2959" spans="3:8">
      <c r="C2959">
        <v>608</v>
      </c>
      <c r="D2959" s="3"/>
      <c r="F2959" t="s">
        <v>1520</v>
      </c>
      <c r="G2959" t="s">
        <v>895</v>
      </c>
    </row>
    <row r="2960" spans="3:8">
      <c r="C2960">
        <v>609</v>
      </c>
      <c r="D2960" s="3"/>
      <c r="E2960" s="2" t="s">
        <v>1168</v>
      </c>
      <c r="F2960" t="s">
        <v>1517</v>
      </c>
      <c r="G2960" t="s">
        <v>889</v>
      </c>
    </row>
    <row r="2961" spans="3:8">
      <c r="C2961">
        <v>610</v>
      </c>
      <c r="D2961" s="3"/>
      <c r="F2961" t="s">
        <v>1518</v>
      </c>
      <c r="G2961" t="s">
        <v>891</v>
      </c>
    </row>
    <row r="2962" spans="3:8">
      <c r="C2962">
        <v>611</v>
      </c>
      <c r="D2962" s="3"/>
      <c r="F2962" t="s">
        <v>1518</v>
      </c>
      <c r="G2962" t="s">
        <v>891</v>
      </c>
    </row>
    <row r="2963" spans="3:8">
      <c r="C2963">
        <v>612</v>
      </c>
      <c r="D2963" s="3"/>
      <c r="E2963" s="2" t="s">
        <v>1170</v>
      </c>
      <c r="F2963" t="s">
        <v>1529</v>
      </c>
      <c r="G2963" t="s">
        <v>885</v>
      </c>
    </row>
    <row r="2964" spans="3:8">
      <c r="C2964">
        <v>613</v>
      </c>
      <c r="D2964" s="3"/>
      <c r="F2964" t="s">
        <v>1530</v>
      </c>
      <c r="G2964" t="s">
        <v>886</v>
      </c>
      <c r="H2964" t="s">
        <v>885</v>
      </c>
    </row>
    <row r="2965" spans="3:8">
      <c r="C2965">
        <v>614</v>
      </c>
      <c r="D2965" s="3"/>
      <c r="F2965" t="s">
        <v>1530</v>
      </c>
      <c r="G2965" t="s">
        <v>886</v>
      </c>
      <c r="H2965" t="s">
        <v>886</v>
      </c>
    </row>
    <row r="2966" spans="3:8">
      <c r="C2966">
        <v>615</v>
      </c>
      <c r="D2966" s="5"/>
      <c r="E2966" s="2" t="s">
        <v>1130</v>
      </c>
      <c r="F2966" t="s">
        <v>1525</v>
      </c>
      <c r="G2966" t="s">
        <v>911</v>
      </c>
    </row>
    <row r="2967" spans="3:8">
      <c r="C2967">
        <v>616</v>
      </c>
      <c r="D2967" s="5"/>
      <c r="F2967" t="s">
        <v>1526</v>
      </c>
      <c r="G2967" t="s">
        <v>912</v>
      </c>
    </row>
    <row r="2968" spans="3:8">
      <c r="C2968">
        <v>617</v>
      </c>
      <c r="D2968" s="5"/>
      <c r="F2968" t="s">
        <v>1526</v>
      </c>
      <c r="G2968" t="s">
        <v>912</v>
      </c>
    </row>
    <row r="2969" spans="3:8">
      <c r="C2969">
        <v>618</v>
      </c>
      <c r="D2969" s="5"/>
      <c r="E2969" s="2" t="s">
        <v>1133</v>
      </c>
      <c r="F2969" t="s">
        <v>1523</v>
      </c>
      <c r="G2969" t="s">
        <v>881</v>
      </c>
    </row>
    <row r="2970" spans="3:8">
      <c r="C2970">
        <v>619</v>
      </c>
      <c r="D2970" s="5"/>
      <c r="F2970" t="s">
        <v>1524</v>
      </c>
      <c r="G2970" t="s">
        <v>882</v>
      </c>
    </row>
    <row r="2971" spans="3:8">
      <c r="C2971">
        <v>620</v>
      </c>
      <c r="D2971" s="5"/>
      <c r="F2971" t="s">
        <v>1524</v>
      </c>
      <c r="G2971" t="s">
        <v>882</v>
      </c>
    </row>
    <row r="2972" spans="3:8">
      <c r="C2972">
        <v>621</v>
      </c>
      <c r="D2972" s="5"/>
      <c r="E2972" s="2" t="s">
        <v>1135</v>
      </c>
      <c r="F2972" t="s">
        <v>1521</v>
      </c>
      <c r="G2972" t="s">
        <v>894</v>
      </c>
    </row>
    <row r="2973" spans="3:8">
      <c r="C2973">
        <v>622</v>
      </c>
      <c r="D2973" s="5"/>
      <c r="F2973" t="s">
        <v>1522</v>
      </c>
      <c r="G2973" t="s">
        <v>895</v>
      </c>
    </row>
    <row r="2974" spans="3:8">
      <c r="C2974">
        <v>623</v>
      </c>
      <c r="D2974" s="5"/>
      <c r="F2974" t="s">
        <v>1522</v>
      </c>
      <c r="G2974" t="s">
        <v>895</v>
      </c>
    </row>
    <row r="2975" spans="3:8">
      <c r="C2975">
        <v>624</v>
      </c>
      <c r="D2975" s="5"/>
      <c r="E2975" s="2" t="s">
        <v>1137</v>
      </c>
      <c r="F2975" t="s">
        <v>1519</v>
      </c>
      <c r="G2975" t="s">
        <v>889</v>
      </c>
    </row>
    <row r="2976" spans="3:8">
      <c r="C2976">
        <v>625</v>
      </c>
      <c r="D2976" s="5"/>
      <c r="F2976" t="s">
        <v>1520</v>
      </c>
      <c r="G2976" t="s">
        <v>891</v>
      </c>
    </row>
    <row r="2977" spans="3:8">
      <c r="C2977">
        <v>626</v>
      </c>
      <c r="D2977" s="5"/>
      <c r="F2977" t="s">
        <v>1520</v>
      </c>
      <c r="G2977" t="s">
        <v>891</v>
      </c>
    </row>
    <row r="2978" spans="3:8">
      <c r="C2978">
        <v>627</v>
      </c>
      <c r="D2978" s="5"/>
      <c r="E2978" s="2" t="s">
        <v>1139</v>
      </c>
      <c r="F2978" t="s">
        <v>1517</v>
      </c>
      <c r="G2978" t="s">
        <v>885</v>
      </c>
    </row>
    <row r="2979" spans="3:8">
      <c r="C2979">
        <v>628</v>
      </c>
      <c r="D2979" s="5"/>
      <c r="F2979" t="s">
        <v>1518</v>
      </c>
      <c r="G2979" t="s">
        <v>886</v>
      </c>
    </row>
    <row r="2980" spans="3:8">
      <c r="C2980">
        <v>629</v>
      </c>
      <c r="D2980" s="5"/>
      <c r="F2980" t="s">
        <v>1518</v>
      </c>
      <c r="G2980" t="s">
        <v>886</v>
      </c>
    </row>
    <row r="2981" spans="3:8">
      <c r="C2981">
        <v>630</v>
      </c>
      <c r="D2981" s="5"/>
      <c r="E2981" s="2" t="s">
        <v>1141</v>
      </c>
      <c r="F2981" t="s">
        <v>1529</v>
      </c>
      <c r="G2981" t="s">
        <v>898</v>
      </c>
    </row>
    <row r="2982" spans="3:8">
      <c r="C2982">
        <v>631</v>
      </c>
      <c r="D2982" s="5"/>
      <c r="F2982" t="s">
        <v>1530</v>
      </c>
      <c r="G2982" t="s">
        <v>901</v>
      </c>
      <c r="H2982" t="s">
        <v>898</v>
      </c>
    </row>
    <row r="2983" spans="3:8">
      <c r="C2983">
        <v>632</v>
      </c>
      <c r="D2983" s="5"/>
      <c r="F2983" t="s">
        <v>1530</v>
      </c>
      <c r="G2983" t="s">
        <v>901</v>
      </c>
      <c r="H2983" t="s">
        <v>901</v>
      </c>
    </row>
    <row r="2984" spans="3:8">
      <c r="C2984">
        <v>633</v>
      </c>
      <c r="D2984" s="3"/>
      <c r="E2984" s="2" t="s">
        <v>1145</v>
      </c>
      <c r="F2984" t="s">
        <v>1525</v>
      </c>
      <c r="G2984" t="s">
        <v>881</v>
      </c>
    </row>
    <row r="2985" spans="3:8">
      <c r="C2985">
        <v>634</v>
      </c>
      <c r="D2985" s="3"/>
      <c r="F2985" t="s">
        <v>1526</v>
      </c>
      <c r="G2985" t="s">
        <v>882</v>
      </c>
    </row>
    <row r="2986" spans="3:8">
      <c r="C2986">
        <v>635</v>
      </c>
      <c r="D2986" s="3"/>
      <c r="F2986" t="s">
        <v>1526</v>
      </c>
      <c r="G2986" t="s">
        <v>882</v>
      </c>
    </row>
    <row r="2987" spans="3:8">
      <c r="C2987">
        <v>636</v>
      </c>
      <c r="D2987" s="3"/>
      <c r="E2987" s="2" t="s">
        <v>1148</v>
      </c>
      <c r="F2987" t="s">
        <v>1523</v>
      </c>
      <c r="G2987" t="s">
        <v>894</v>
      </c>
    </row>
    <row r="2988" spans="3:8">
      <c r="C2988">
        <v>637</v>
      </c>
      <c r="D2988" s="3"/>
      <c r="F2988" t="s">
        <v>1524</v>
      </c>
      <c r="G2988" t="s">
        <v>895</v>
      </c>
    </row>
    <row r="2989" spans="3:8">
      <c r="C2989">
        <v>638</v>
      </c>
      <c r="D2989" s="3"/>
      <c r="F2989" t="s">
        <v>1524</v>
      </c>
      <c r="G2989" t="s">
        <v>895</v>
      </c>
    </row>
    <row r="2990" spans="3:8">
      <c r="C2990">
        <v>639</v>
      </c>
      <c r="D2990" s="3"/>
      <c r="E2990" s="2" t="s">
        <v>1150</v>
      </c>
      <c r="F2990" t="s">
        <v>1521</v>
      </c>
      <c r="G2990" t="s">
        <v>889</v>
      </c>
    </row>
    <row r="2991" spans="3:8">
      <c r="C2991">
        <v>640</v>
      </c>
      <c r="D2991" s="3"/>
      <c r="F2991" t="s">
        <v>1522</v>
      </c>
      <c r="G2991" t="s">
        <v>891</v>
      </c>
    </row>
    <row r="2992" spans="3:8">
      <c r="C2992">
        <v>641</v>
      </c>
      <c r="D2992" s="3"/>
      <c r="F2992" t="s">
        <v>1522</v>
      </c>
      <c r="G2992" t="s">
        <v>891</v>
      </c>
    </row>
    <row r="2993" spans="2:8">
      <c r="C2993">
        <v>642</v>
      </c>
      <c r="D2993" s="3"/>
      <c r="E2993" s="2" t="s">
        <v>1152</v>
      </c>
      <c r="F2993" t="s">
        <v>1519</v>
      </c>
      <c r="G2993" t="s">
        <v>885</v>
      </c>
    </row>
    <row r="2994" spans="2:8">
      <c r="C2994">
        <v>643</v>
      </c>
      <c r="D2994" s="3"/>
      <c r="F2994" t="s">
        <v>1520</v>
      </c>
      <c r="G2994" t="s">
        <v>886</v>
      </c>
    </row>
    <row r="2995" spans="2:8">
      <c r="C2995">
        <v>644</v>
      </c>
      <c r="D2995" s="3"/>
      <c r="F2995" t="s">
        <v>1520</v>
      </c>
      <c r="G2995" t="s">
        <v>886</v>
      </c>
    </row>
    <row r="2996" spans="2:8">
      <c r="C2996">
        <v>645</v>
      </c>
      <c r="D2996" s="3"/>
      <c r="E2996" s="2" t="s">
        <v>1154</v>
      </c>
      <c r="F2996" t="s">
        <v>1517</v>
      </c>
      <c r="G2996" t="s">
        <v>898</v>
      </c>
    </row>
    <row r="2997" spans="2:8">
      <c r="C2997">
        <v>646</v>
      </c>
      <c r="D2997" s="3"/>
      <c r="F2997" t="s">
        <v>1518</v>
      </c>
      <c r="G2997" t="s">
        <v>901</v>
      </c>
    </row>
    <row r="2998" spans="2:8">
      <c r="C2998">
        <v>647</v>
      </c>
      <c r="D2998" s="3"/>
      <c r="F2998" t="s">
        <v>1518</v>
      </c>
      <c r="G2998" t="s">
        <v>901</v>
      </c>
    </row>
    <row r="2999" spans="2:8">
      <c r="C2999">
        <v>648</v>
      </c>
      <c r="D2999" s="3"/>
      <c r="E2999" s="2" t="s">
        <v>1156</v>
      </c>
      <c r="F2999" t="s">
        <v>1529</v>
      </c>
      <c r="G2999" t="s">
        <v>911</v>
      </c>
    </row>
    <row r="3000" spans="2:8">
      <c r="C3000">
        <v>649</v>
      </c>
      <c r="D3000" s="3"/>
      <c r="F3000" t="s">
        <v>1530</v>
      </c>
      <c r="G3000" t="s">
        <v>912</v>
      </c>
      <c r="H3000" t="s">
        <v>911</v>
      </c>
    </row>
    <row r="3001" spans="2:8">
      <c r="C3001">
        <v>650</v>
      </c>
      <c r="D3001" s="3"/>
      <c r="F3001" t="s">
        <v>1530</v>
      </c>
      <c r="G3001" t="s">
        <v>912</v>
      </c>
      <c r="H3001" t="s">
        <v>912</v>
      </c>
    </row>
    <row r="3002" spans="2:8">
      <c r="B3002" t="s">
        <v>1531</v>
      </c>
      <c r="C3002">
        <v>651</v>
      </c>
      <c r="F3002" t="s">
        <v>825</v>
      </c>
      <c r="G3002" t="s">
        <v>837</v>
      </c>
      <c r="H3002" t="s">
        <v>1518</v>
      </c>
    </row>
    <row r="3003" spans="2:8">
      <c r="C3003">
        <v>652</v>
      </c>
      <c r="F3003" t="s">
        <v>1518</v>
      </c>
      <c r="G3003" t="s">
        <v>1532</v>
      </c>
      <c r="H3003" t="s">
        <v>825</v>
      </c>
    </row>
    <row r="3004" spans="2:8">
      <c r="C3004">
        <v>653</v>
      </c>
      <c r="F3004" t="s">
        <v>1519</v>
      </c>
      <c r="G3004" t="s">
        <v>1533</v>
      </c>
      <c r="H3004" t="s">
        <v>1519</v>
      </c>
    </row>
    <row r="3005" spans="2:8">
      <c r="C3005">
        <v>654</v>
      </c>
      <c r="E3005" s="2" t="s">
        <v>307</v>
      </c>
      <c r="F3005" t="s">
        <v>1520</v>
      </c>
      <c r="G3005" t="s">
        <v>1533</v>
      </c>
      <c r="H3005" t="s">
        <v>1520</v>
      </c>
    </row>
    <row r="3006" spans="2:8">
      <c r="C3006">
        <v>655</v>
      </c>
      <c r="F3006" t="s">
        <v>1521</v>
      </c>
      <c r="G3006" t="s">
        <v>1534</v>
      </c>
    </row>
    <row r="3007" spans="2:8">
      <c r="C3007">
        <v>656</v>
      </c>
      <c r="F3007" t="s">
        <v>1522</v>
      </c>
      <c r="G3007" t="s">
        <v>1535</v>
      </c>
      <c r="H3007" t="s">
        <v>1521</v>
      </c>
    </row>
    <row r="3008" spans="2:8">
      <c r="C3008">
        <v>657</v>
      </c>
      <c r="E3008" s="2" t="s">
        <v>307</v>
      </c>
      <c r="F3008" t="s">
        <v>1522</v>
      </c>
      <c r="G3008" t="s">
        <v>1535</v>
      </c>
      <c r="H3008" t="s">
        <v>1522</v>
      </c>
    </row>
    <row r="3009" spans="2:8">
      <c r="C3009">
        <v>658</v>
      </c>
      <c r="F3009" t="s">
        <v>1523</v>
      </c>
      <c r="G3009" t="s">
        <v>1536</v>
      </c>
    </row>
    <row r="3010" spans="2:8">
      <c r="C3010">
        <v>659</v>
      </c>
      <c r="F3010" t="s">
        <v>1524</v>
      </c>
      <c r="G3010" t="s">
        <v>1537</v>
      </c>
      <c r="H3010" t="s">
        <v>1523</v>
      </c>
    </row>
    <row r="3011" spans="2:8">
      <c r="C3011">
        <v>660</v>
      </c>
      <c r="E3011" s="2" t="s">
        <v>307</v>
      </c>
      <c r="F3011" t="s">
        <v>1524</v>
      </c>
      <c r="G3011" t="s">
        <v>1537</v>
      </c>
      <c r="H3011" t="s">
        <v>1524</v>
      </c>
    </row>
    <row r="3012" spans="2:8">
      <c r="C3012">
        <v>661</v>
      </c>
      <c r="F3012" t="s">
        <v>1525</v>
      </c>
      <c r="G3012" t="s">
        <v>1538</v>
      </c>
    </row>
    <row r="3013" spans="2:8">
      <c r="C3013">
        <v>662</v>
      </c>
      <c r="F3013" t="s">
        <v>1526</v>
      </c>
      <c r="G3013" t="s">
        <v>1539</v>
      </c>
      <c r="H3013" t="s">
        <v>1525</v>
      </c>
    </row>
    <row r="3014" spans="2:8">
      <c r="C3014">
        <v>663</v>
      </c>
      <c r="E3014" s="2" t="s">
        <v>307</v>
      </c>
      <c r="F3014" t="s">
        <v>1526</v>
      </c>
      <c r="G3014" t="s">
        <v>1539</v>
      </c>
      <c r="H3014" t="s">
        <v>1526</v>
      </c>
    </row>
    <row r="3015" spans="2:8">
      <c r="B3015" t="s">
        <v>1540</v>
      </c>
      <c r="C3015">
        <v>664</v>
      </c>
      <c r="F3015" t="s">
        <v>1275</v>
      </c>
      <c r="G3015" t="s">
        <v>1076</v>
      </c>
      <c r="H3015" t="s">
        <v>1275</v>
      </c>
    </row>
    <row r="3016" spans="2:8">
      <c r="C3016">
        <v>665</v>
      </c>
      <c r="F3016" t="s">
        <v>1276</v>
      </c>
      <c r="G3016" t="s">
        <v>1076</v>
      </c>
      <c r="H3016" t="s">
        <v>1276</v>
      </c>
    </row>
    <row r="3017" spans="2:8">
      <c r="C3017">
        <v>666</v>
      </c>
      <c r="F3017" t="s">
        <v>1277</v>
      </c>
      <c r="G3017" t="s">
        <v>1082</v>
      </c>
      <c r="H3017" t="s">
        <v>1277</v>
      </c>
    </row>
    <row r="3018" spans="2:8">
      <c r="C3018">
        <v>667</v>
      </c>
      <c r="F3018" t="s">
        <v>1278</v>
      </c>
      <c r="G3018" t="s">
        <v>1082</v>
      </c>
      <c r="H3018" t="s">
        <v>1278</v>
      </c>
    </row>
    <row r="3019" spans="2:8">
      <c r="C3019">
        <v>668</v>
      </c>
      <c r="F3019" t="s">
        <v>1279</v>
      </c>
      <c r="G3019" t="s">
        <v>1072</v>
      </c>
      <c r="H3019" t="s">
        <v>1279</v>
      </c>
    </row>
    <row r="3020" spans="2:8">
      <c r="C3020">
        <v>669</v>
      </c>
      <c r="F3020" t="s">
        <v>1280</v>
      </c>
      <c r="G3020" t="s">
        <v>1072</v>
      </c>
      <c r="H3020" t="s">
        <v>1280</v>
      </c>
    </row>
    <row r="3021" spans="2:8">
      <c r="C3021">
        <v>670</v>
      </c>
      <c r="F3021" t="s">
        <v>1281</v>
      </c>
      <c r="G3021" t="s">
        <v>1079</v>
      </c>
      <c r="H3021" t="s">
        <v>1281</v>
      </c>
    </row>
    <row r="3022" spans="2:8">
      <c r="C3022">
        <v>671</v>
      </c>
      <c r="F3022" t="s">
        <v>1282</v>
      </c>
      <c r="G3022" t="s">
        <v>1079</v>
      </c>
      <c r="H3022" t="s">
        <v>1282</v>
      </c>
    </row>
    <row r="3023" spans="2:8">
      <c r="C3023">
        <v>672</v>
      </c>
      <c r="F3023" t="s">
        <v>1283</v>
      </c>
      <c r="G3023" t="s">
        <v>1085</v>
      </c>
      <c r="H3023" t="s">
        <v>1283</v>
      </c>
    </row>
    <row r="3024" spans="2:8">
      <c r="C3024">
        <v>673</v>
      </c>
      <c r="F3024" t="s">
        <v>1284</v>
      </c>
      <c r="G3024" t="s">
        <v>1085</v>
      </c>
      <c r="H3024" t="s">
        <v>1284</v>
      </c>
    </row>
    <row r="3025" spans="2:7">
      <c r="B3025" t="s">
        <v>1541</v>
      </c>
      <c r="C3025">
        <v>674</v>
      </c>
      <c r="D3025" s="5"/>
      <c r="E3025" s="2" t="s">
        <v>1091</v>
      </c>
      <c r="F3025" t="s">
        <v>713</v>
      </c>
      <c r="G3025" t="s">
        <v>1517</v>
      </c>
    </row>
    <row r="3026" spans="2:7">
      <c r="C3026">
        <v>675</v>
      </c>
      <c r="D3026" s="5"/>
      <c r="F3026" t="s">
        <v>714</v>
      </c>
      <c r="G3026" t="s">
        <v>1518</v>
      </c>
    </row>
    <row r="3027" spans="2:7">
      <c r="C3027">
        <v>676</v>
      </c>
      <c r="D3027" s="5"/>
      <c r="F3027" t="s">
        <v>714</v>
      </c>
      <c r="G3027" t="s">
        <v>1518</v>
      </c>
    </row>
    <row r="3028" spans="2:7">
      <c r="C3028">
        <v>677</v>
      </c>
      <c r="D3028" s="5"/>
      <c r="E3028" s="2" t="s">
        <v>1093</v>
      </c>
      <c r="F3028" t="s">
        <v>1296</v>
      </c>
      <c r="G3028" t="s">
        <v>1519</v>
      </c>
    </row>
    <row r="3029" spans="2:7">
      <c r="C3029">
        <v>678</v>
      </c>
      <c r="D3029" s="5"/>
      <c r="F3029" t="s">
        <v>1299</v>
      </c>
      <c r="G3029" t="s">
        <v>1520</v>
      </c>
    </row>
    <row r="3030" spans="2:7">
      <c r="C3030">
        <v>679</v>
      </c>
      <c r="D3030" s="5"/>
      <c r="F3030" t="s">
        <v>1299</v>
      </c>
      <c r="G3030" t="s">
        <v>1520</v>
      </c>
    </row>
    <row r="3031" spans="2:7">
      <c r="C3031">
        <v>680</v>
      </c>
      <c r="D3031" s="5"/>
      <c r="E3031" s="2" t="s">
        <v>1095</v>
      </c>
      <c r="F3031" t="s">
        <v>1297</v>
      </c>
      <c r="G3031" t="s">
        <v>1521</v>
      </c>
    </row>
    <row r="3032" spans="2:7">
      <c r="C3032">
        <v>681</v>
      </c>
      <c r="D3032" s="5"/>
      <c r="F3032" t="s">
        <v>1300</v>
      </c>
      <c r="G3032" t="s">
        <v>1522</v>
      </c>
    </row>
    <row r="3033" spans="2:7">
      <c r="C3033">
        <v>682</v>
      </c>
      <c r="D3033" s="5"/>
      <c r="F3033" t="s">
        <v>1300</v>
      </c>
      <c r="G3033" t="s">
        <v>1522</v>
      </c>
    </row>
    <row r="3034" spans="2:7">
      <c r="C3034">
        <v>683</v>
      </c>
      <c r="D3034" s="5"/>
      <c r="E3034" s="2" t="s">
        <v>1097</v>
      </c>
      <c r="F3034" t="s">
        <v>1312</v>
      </c>
      <c r="G3034" t="s">
        <v>1523</v>
      </c>
    </row>
    <row r="3035" spans="2:7">
      <c r="C3035">
        <v>684</v>
      </c>
      <c r="D3035" s="5"/>
      <c r="F3035" t="s">
        <v>1313</v>
      </c>
      <c r="G3035" t="s">
        <v>1524</v>
      </c>
    </row>
    <row r="3036" spans="2:7">
      <c r="C3036">
        <v>685</v>
      </c>
      <c r="D3036" s="5"/>
      <c r="F3036" t="s">
        <v>1313</v>
      </c>
      <c r="G3036" t="s">
        <v>1524</v>
      </c>
    </row>
    <row r="3037" spans="2:7">
      <c r="C3037">
        <v>686</v>
      </c>
      <c r="D3037" s="5"/>
      <c r="E3037" s="2" t="s">
        <v>1099</v>
      </c>
      <c r="F3037" t="s">
        <v>1303</v>
      </c>
      <c r="G3037" t="s">
        <v>1525</v>
      </c>
    </row>
    <row r="3038" spans="2:7">
      <c r="C3038">
        <v>687</v>
      </c>
      <c r="D3038" s="5"/>
      <c r="F3038" t="s">
        <v>1306</v>
      </c>
      <c r="G3038" t="s">
        <v>1526</v>
      </c>
    </row>
    <row r="3039" spans="2:7">
      <c r="C3039">
        <v>688</v>
      </c>
      <c r="D3039" s="5"/>
      <c r="F3039" t="s">
        <v>1306</v>
      </c>
      <c r="G3039" t="s">
        <v>1526</v>
      </c>
    </row>
    <row r="3040" spans="2:7">
      <c r="C3040">
        <v>689</v>
      </c>
      <c r="D3040" s="5"/>
      <c r="E3040" s="2" t="s">
        <v>1413</v>
      </c>
      <c r="F3040" t="s">
        <v>1302</v>
      </c>
      <c r="G3040" t="s">
        <v>1529</v>
      </c>
    </row>
    <row r="3041" spans="3:8">
      <c r="C3041">
        <v>690</v>
      </c>
      <c r="D3041" s="5"/>
      <c r="F3041" t="s">
        <v>1305</v>
      </c>
      <c r="G3041" t="s">
        <v>1530</v>
      </c>
      <c r="H3041" t="s">
        <v>223</v>
      </c>
    </row>
    <row r="3042" spans="3:8">
      <c r="C3042">
        <v>691</v>
      </c>
      <c r="D3042" s="5"/>
      <c r="F3042" t="s">
        <v>1305</v>
      </c>
      <c r="G3042" t="s">
        <v>1530</v>
      </c>
      <c r="H3042" t="s">
        <v>224</v>
      </c>
    </row>
    <row r="3043" spans="3:8">
      <c r="C3043">
        <v>692</v>
      </c>
      <c r="D3043" s="3"/>
      <c r="E3043" s="2" t="s">
        <v>1102</v>
      </c>
      <c r="F3043" t="s">
        <v>713</v>
      </c>
      <c r="G3043" t="s">
        <v>1519</v>
      </c>
    </row>
    <row r="3044" spans="3:8">
      <c r="C3044">
        <v>693</v>
      </c>
      <c r="D3044" s="3"/>
      <c r="F3044" t="s">
        <v>714</v>
      </c>
      <c r="G3044" t="s">
        <v>1520</v>
      </c>
    </row>
    <row r="3045" spans="3:8">
      <c r="C3045">
        <v>694</v>
      </c>
      <c r="D3045" s="3"/>
      <c r="F3045" t="s">
        <v>714</v>
      </c>
      <c r="G3045" t="s">
        <v>1520</v>
      </c>
    </row>
    <row r="3046" spans="3:8">
      <c r="C3046">
        <v>695</v>
      </c>
      <c r="D3046" s="3"/>
      <c r="E3046" s="2" t="s">
        <v>1104</v>
      </c>
      <c r="F3046" t="s">
        <v>1296</v>
      </c>
      <c r="G3046" t="s">
        <v>1521</v>
      </c>
    </row>
    <row r="3047" spans="3:8">
      <c r="C3047">
        <v>696</v>
      </c>
      <c r="D3047" s="3"/>
      <c r="F3047" t="s">
        <v>1299</v>
      </c>
      <c r="G3047" t="s">
        <v>1522</v>
      </c>
    </row>
    <row r="3048" spans="3:8">
      <c r="C3048">
        <v>697</v>
      </c>
      <c r="D3048" s="3"/>
      <c r="F3048" t="s">
        <v>1299</v>
      </c>
      <c r="G3048" t="s">
        <v>1522</v>
      </c>
    </row>
    <row r="3049" spans="3:8">
      <c r="C3049">
        <v>698</v>
      </c>
      <c r="D3049" s="3"/>
      <c r="E3049" s="2" t="s">
        <v>1106</v>
      </c>
      <c r="F3049" t="s">
        <v>1297</v>
      </c>
      <c r="G3049" t="s">
        <v>1523</v>
      </c>
    </row>
    <row r="3050" spans="3:8">
      <c r="C3050">
        <v>699</v>
      </c>
      <c r="D3050" s="3"/>
      <c r="F3050" t="s">
        <v>1300</v>
      </c>
      <c r="G3050" t="s">
        <v>1524</v>
      </c>
    </row>
    <row r="3051" spans="3:8">
      <c r="C3051">
        <v>700</v>
      </c>
      <c r="D3051" s="3"/>
      <c r="F3051" t="s">
        <v>1300</v>
      </c>
      <c r="G3051" t="s">
        <v>1524</v>
      </c>
    </row>
    <row r="3052" spans="3:8">
      <c r="C3052">
        <v>701</v>
      </c>
      <c r="D3052" s="3"/>
      <c r="E3052" s="2" t="s">
        <v>1108</v>
      </c>
      <c r="F3052" t="s">
        <v>1312</v>
      </c>
      <c r="G3052" t="s">
        <v>1525</v>
      </c>
    </row>
    <row r="3053" spans="3:8">
      <c r="C3053">
        <v>702</v>
      </c>
      <c r="D3053" s="3"/>
      <c r="F3053" t="s">
        <v>1313</v>
      </c>
      <c r="G3053" t="s">
        <v>1526</v>
      </c>
    </row>
    <row r="3054" spans="3:8">
      <c r="C3054">
        <v>703</v>
      </c>
      <c r="D3054" s="3"/>
      <c r="F3054" t="s">
        <v>1313</v>
      </c>
      <c r="G3054" t="s">
        <v>1526</v>
      </c>
    </row>
    <row r="3055" spans="3:8">
      <c r="C3055">
        <v>704</v>
      </c>
      <c r="D3055" s="3"/>
      <c r="E3055" s="2" t="s">
        <v>1110</v>
      </c>
      <c r="F3055" t="s">
        <v>1303</v>
      </c>
      <c r="G3055" t="s">
        <v>1529</v>
      </c>
    </row>
    <row r="3056" spans="3:8">
      <c r="C3056">
        <v>705</v>
      </c>
      <c r="D3056" s="3"/>
      <c r="F3056" t="s">
        <v>1306</v>
      </c>
      <c r="G3056" t="s">
        <v>1530</v>
      </c>
    </row>
    <row r="3057" spans="3:8">
      <c r="C3057">
        <v>706</v>
      </c>
      <c r="D3057" s="3"/>
      <c r="F3057" t="s">
        <v>1306</v>
      </c>
      <c r="G3057" t="s">
        <v>1530</v>
      </c>
    </row>
    <row r="3058" spans="3:8">
      <c r="C3058">
        <v>707</v>
      </c>
      <c r="D3058" s="3"/>
      <c r="E3058" s="2" t="s">
        <v>1113</v>
      </c>
      <c r="F3058" t="s">
        <v>1302</v>
      </c>
      <c r="G3058" t="s">
        <v>1517</v>
      </c>
    </row>
    <row r="3059" spans="3:8">
      <c r="C3059">
        <v>708</v>
      </c>
      <c r="D3059" s="3"/>
      <c r="F3059" t="s">
        <v>1305</v>
      </c>
      <c r="G3059" t="s">
        <v>1518</v>
      </c>
      <c r="H3059" t="s">
        <v>225</v>
      </c>
    </row>
    <row r="3060" spans="3:8">
      <c r="C3060">
        <v>709</v>
      </c>
      <c r="D3060" s="3"/>
      <c r="F3060" t="s">
        <v>1305</v>
      </c>
      <c r="G3060" t="s">
        <v>1518</v>
      </c>
      <c r="H3060" t="s">
        <v>226</v>
      </c>
    </row>
    <row r="3061" spans="3:8">
      <c r="C3061">
        <v>710</v>
      </c>
      <c r="D3061" s="5"/>
      <c r="E3061" s="2" t="s">
        <v>1116</v>
      </c>
      <c r="F3061" t="s">
        <v>713</v>
      </c>
      <c r="G3061" t="s">
        <v>1521</v>
      </c>
    </row>
    <row r="3062" spans="3:8">
      <c r="C3062">
        <v>711</v>
      </c>
      <c r="D3062" s="5"/>
      <c r="F3062" t="s">
        <v>714</v>
      </c>
      <c r="G3062" t="s">
        <v>1522</v>
      </c>
    </row>
    <row r="3063" spans="3:8">
      <c r="C3063">
        <v>712</v>
      </c>
      <c r="D3063" s="5"/>
      <c r="F3063" t="s">
        <v>714</v>
      </c>
      <c r="G3063" t="s">
        <v>1522</v>
      </c>
    </row>
    <row r="3064" spans="3:8">
      <c r="C3064">
        <v>713</v>
      </c>
      <c r="D3064" s="5"/>
      <c r="E3064" s="2" t="s">
        <v>1119</v>
      </c>
      <c r="F3064" t="s">
        <v>1296</v>
      </c>
      <c r="G3064" t="s">
        <v>1523</v>
      </c>
    </row>
    <row r="3065" spans="3:8">
      <c r="C3065">
        <v>714</v>
      </c>
      <c r="D3065" s="5"/>
      <c r="F3065" t="s">
        <v>1299</v>
      </c>
      <c r="G3065" t="s">
        <v>1524</v>
      </c>
    </row>
    <row r="3066" spans="3:8">
      <c r="C3066">
        <v>715</v>
      </c>
      <c r="D3066" s="5"/>
      <c r="F3066" t="s">
        <v>1299</v>
      </c>
      <c r="G3066" t="s">
        <v>1524</v>
      </c>
    </row>
    <row r="3067" spans="3:8">
      <c r="C3067">
        <v>716</v>
      </c>
      <c r="D3067" s="5"/>
      <c r="E3067" s="2" t="s">
        <v>1121</v>
      </c>
      <c r="F3067" t="s">
        <v>1297</v>
      </c>
      <c r="G3067" t="s">
        <v>1525</v>
      </c>
    </row>
    <row r="3068" spans="3:8">
      <c r="C3068">
        <v>717</v>
      </c>
      <c r="D3068" s="5"/>
      <c r="F3068" t="s">
        <v>1300</v>
      </c>
      <c r="G3068" t="s">
        <v>1526</v>
      </c>
    </row>
    <row r="3069" spans="3:8">
      <c r="C3069">
        <v>718</v>
      </c>
      <c r="D3069" s="5"/>
      <c r="F3069" t="s">
        <v>1300</v>
      </c>
      <c r="G3069" t="s">
        <v>1526</v>
      </c>
    </row>
    <row r="3070" spans="3:8">
      <c r="C3070">
        <v>719</v>
      </c>
      <c r="D3070" s="5"/>
      <c r="E3070" s="2" t="s">
        <v>1123</v>
      </c>
      <c r="F3070" t="s">
        <v>1312</v>
      </c>
      <c r="G3070" t="s">
        <v>1529</v>
      </c>
    </row>
    <row r="3071" spans="3:8">
      <c r="C3071">
        <v>720</v>
      </c>
      <c r="D3071" s="5"/>
      <c r="F3071" t="s">
        <v>1313</v>
      </c>
      <c r="G3071" t="s">
        <v>1530</v>
      </c>
    </row>
    <row r="3072" spans="3:8">
      <c r="C3072">
        <v>721</v>
      </c>
      <c r="D3072" s="5"/>
      <c r="F3072" t="s">
        <v>1313</v>
      </c>
      <c r="G3072" t="s">
        <v>1530</v>
      </c>
    </row>
    <row r="3073" spans="3:8">
      <c r="C3073">
        <v>722</v>
      </c>
      <c r="D3073" s="5"/>
      <c r="E3073" s="2" t="s">
        <v>1125</v>
      </c>
      <c r="F3073" t="s">
        <v>1303</v>
      </c>
      <c r="G3073" t="s">
        <v>1517</v>
      </c>
    </row>
    <row r="3074" spans="3:8">
      <c r="C3074">
        <v>723</v>
      </c>
      <c r="D3074" s="5"/>
      <c r="F3074" t="s">
        <v>1306</v>
      </c>
      <c r="G3074" t="s">
        <v>1518</v>
      </c>
    </row>
    <row r="3075" spans="3:8">
      <c r="C3075">
        <v>724</v>
      </c>
      <c r="D3075" s="5"/>
      <c r="F3075" t="s">
        <v>1306</v>
      </c>
      <c r="G3075" t="s">
        <v>1518</v>
      </c>
    </row>
    <row r="3076" spans="3:8">
      <c r="C3076">
        <v>725</v>
      </c>
      <c r="D3076" s="5"/>
      <c r="E3076" s="2" t="s">
        <v>1127</v>
      </c>
      <c r="F3076" t="s">
        <v>1302</v>
      </c>
      <c r="G3076" t="s">
        <v>1519</v>
      </c>
    </row>
    <row r="3077" spans="3:8">
      <c r="C3077">
        <v>726</v>
      </c>
      <c r="D3077" s="5"/>
      <c r="F3077" t="s">
        <v>1305</v>
      </c>
      <c r="G3077" t="s">
        <v>1520</v>
      </c>
      <c r="H3077" t="s">
        <v>227</v>
      </c>
    </row>
    <row r="3078" spans="3:8">
      <c r="C3078">
        <v>727</v>
      </c>
      <c r="D3078" s="5"/>
      <c r="F3078" t="s">
        <v>1305</v>
      </c>
      <c r="G3078" t="s">
        <v>1520</v>
      </c>
      <c r="H3078" t="s">
        <v>228</v>
      </c>
    </row>
    <row r="3079" spans="3:8">
      <c r="C3079">
        <v>728</v>
      </c>
      <c r="D3079" s="3"/>
      <c r="E3079" s="2" t="s">
        <v>1159</v>
      </c>
      <c r="F3079" t="s">
        <v>713</v>
      </c>
      <c r="G3079" t="s">
        <v>1523</v>
      </c>
    </row>
    <row r="3080" spans="3:8">
      <c r="C3080">
        <v>729</v>
      </c>
      <c r="D3080" s="3"/>
      <c r="F3080" t="s">
        <v>714</v>
      </c>
      <c r="G3080" t="s">
        <v>1524</v>
      </c>
    </row>
    <row r="3081" spans="3:8">
      <c r="C3081">
        <v>730</v>
      </c>
      <c r="D3081" s="3"/>
      <c r="F3081" t="s">
        <v>714</v>
      </c>
      <c r="G3081" t="s">
        <v>1524</v>
      </c>
    </row>
    <row r="3082" spans="3:8">
      <c r="C3082">
        <v>731</v>
      </c>
      <c r="D3082" s="3"/>
      <c r="E3082" s="2" t="s">
        <v>1162</v>
      </c>
      <c r="F3082" t="s">
        <v>1296</v>
      </c>
      <c r="G3082" t="s">
        <v>1525</v>
      </c>
    </row>
    <row r="3083" spans="3:8">
      <c r="C3083">
        <v>732</v>
      </c>
      <c r="D3083" s="3"/>
      <c r="F3083" t="s">
        <v>1299</v>
      </c>
      <c r="G3083" t="s">
        <v>1526</v>
      </c>
    </row>
    <row r="3084" spans="3:8">
      <c r="C3084">
        <v>733</v>
      </c>
      <c r="D3084" s="3"/>
      <c r="F3084" t="s">
        <v>1299</v>
      </c>
      <c r="G3084" t="s">
        <v>1526</v>
      </c>
    </row>
    <row r="3085" spans="3:8">
      <c r="C3085">
        <v>734</v>
      </c>
      <c r="D3085" s="3"/>
      <c r="E3085" s="2" t="s">
        <v>1164</v>
      </c>
      <c r="F3085" t="s">
        <v>1297</v>
      </c>
      <c r="G3085" t="s">
        <v>1529</v>
      </c>
    </row>
    <row r="3086" spans="3:8">
      <c r="C3086">
        <v>735</v>
      </c>
      <c r="D3086" s="3"/>
      <c r="F3086" t="s">
        <v>1300</v>
      </c>
      <c r="G3086" t="s">
        <v>1530</v>
      </c>
    </row>
    <row r="3087" spans="3:8">
      <c r="C3087">
        <v>736</v>
      </c>
      <c r="D3087" s="3"/>
      <c r="F3087" t="s">
        <v>1300</v>
      </c>
      <c r="G3087" t="s">
        <v>1530</v>
      </c>
    </row>
    <row r="3088" spans="3:8">
      <c r="C3088">
        <v>737</v>
      </c>
      <c r="D3088" s="3"/>
      <c r="E3088" s="2" t="s">
        <v>1166</v>
      </c>
      <c r="F3088" t="s">
        <v>1312</v>
      </c>
      <c r="G3088" t="s">
        <v>1517</v>
      </c>
    </row>
    <row r="3089" spans="3:8">
      <c r="C3089">
        <v>738</v>
      </c>
      <c r="D3089" s="3"/>
      <c r="F3089" t="s">
        <v>1313</v>
      </c>
      <c r="G3089" t="s">
        <v>1518</v>
      </c>
    </row>
    <row r="3090" spans="3:8">
      <c r="C3090">
        <v>739</v>
      </c>
      <c r="D3090" s="3"/>
      <c r="F3090" t="s">
        <v>1313</v>
      </c>
      <c r="G3090" t="s">
        <v>1518</v>
      </c>
    </row>
    <row r="3091" spans="3:8">
      <c r="C3091">
        <v>740</v>
      </c>
      <c r="D3091" s="3"/>
      <c r="E3091" s="2" t="s">
        <v>1168</v>
      </c>
      <c r="F3091" t="s">
        <v>1303</v>
      </c>
      <c r="G3091" t="s">
        <v>1519</v>
      </c>
    </row>
    <row r="3092" spans="3:8">
      <c r="C3092">
        <v>741</v>
      </c>
      <c r="D3092" s="3"/>
      <c r="F3092" t="s">
        <v>1306</v>
      </c>
      <c r="G3092" t="s">
        <v>1520</v>
      </c>
    </row>
    <row r="3093" spans="3:8">
      <c r="C3093">
        <v>742</v>
      </c>
      <c r="D3093" s="3"/>
      <c r="F3093" t="s">
        <v>1306</v>
      </c>
      <c r="G3093" t="s">
        <v>1520</v>
      </c>
    </row>
    <row r="3094" spans="3:8">
      <c r="C3094">
        <v>743</v>
      </c>
      <c r="D3094" s="3"/>
      <c r="E3094" s="2" t="s">
        <v>1170</v>
      </c>
      <c r="F3094" t="s">
        <v>1302</v>
      </c>
      <c r="G3094" t="s">
        <v>1521</v>
      </c>
    </row>
    <row r="3095" spans="3:8">
      <c r="C3095">
        <v>744</v>
      </c>
      <c r="D3095" s="3"/>
      <c r="F3095" t="s">
        <v>1305</v>
      </c>
      <c r="G3095" t="s">
        <v>1522</v>
      </c>
      <c r="H3095" t="s">
        <v>229</v>
      </c>
    </row>
    <row r="3096" spans="3:8">
      <c r="C3096">
        <v>745</v>
      </c>
      <c r="D3096" s="3"/>
      <c r="F3096" t="s">
        <v>1305</v>
      </c>
      <c r="G3096" t="s">
        <v>1522</v>
      </c>
      <c r="H3096" t="s">
        <v>230</v>
      </c>
    </row>
    <row r="3097" spans="3:8">
      <c r="C3097">
        <v>746</v>
      </c>
      <c r="D3097" s="5"/>
      <c r="E3097" s="2" t="s">
        <v>1130</v>
      </c>
      <c r="F3097" t="s">
        <v>713</v>
      </c>
      <c r="G3097" t="s">
        <v>1525</v>
      </c>
    </row>
    <row r="3098" spans="3:8">
      <c r="C3098">
        <v>747</v>
      </c>
      <c r="D3098" s="5"/>
      <c r="F3098" t="s">
        <v>714</v>
      </c>
      <c r="G3098" t="s">
        <v>1526</v>
      </c>
    </row>
    <row r="3099" spans="3:8">
      <c r="C3099">
        <v>748</v>
      </c>
      <c r="D3099" s="5"/>
      <c r="F3099" t="s">
        <v>714</v>
      </c>
      <c r="G3099" t="s">
        <v>1526</v>
      </c>
    </row>
    <row r="3100" spans="3:8">
      <c r="C3100">
        <v>749</v>
      </c>
      <c r="D3100" s="5"/>
      <c r="E3100" s="2" t="s">
        <v>1133</v>
      </c>
      <c r="F3100" t="s">
        <v>1296</v>
      </c>
      <c r="G3100" t="s">
        <v>1529</v>
      </c>
    </row>
    <row r="3101" spans="3:8">
      <c r="C3101">
        <v>750</v>
      </c>
      <c r="D3101" s="5"/>
      <c r="F3101" t="s">
        <v>1299</v>
      </c>
      <c r="G3101" t="s">
        <v>1530</v>
      </c>
    </row>
    <row r="3102" spans="3:8">
      <c r="C3102">
        <v>751</v>
      </c>
      <c r="D3102" s="5"/>
      <c r="F3102" t="s">
        <v>1299</v>
      </c>
      <c r="G3102" t="s">
        <v>1530</v>
      </c>
    </row>
    <row r="3103" spans="3:8">
      <c r="C3103">
        <v>752</v>
      </c>
      <c r="D3103" s="5"/>
      <c r="E3103" s="2" t="s">
        <v>1135</v>
      </c>
      <c r="F3103" t="s">
        <v>1297</v>
      </c>
      <c r="G3103" t="s">
        <v>1517</v>
      </c>
    </row>
    <row r="3104" spans="3:8">
      <c r="C3104">
        <v>753</v>
      </c>
      <c r="D3104" s="5"/>
      <c r="F3104" t="s">
        <v>1300</v>
      </c>
      <c r="G3104" t="s">
        <v>1518</v>
      </c>
    </row>
    <row r="3105" spans="3:8">
      <c r="C3105">
        <v>754</v>
      </c>
      <c r="D3105" s="5"/>
      <c r="F3105" t="s">
        <v>1300</v>
      </c>
      <c r="G3105" t="s">
        <v>1518</v>
      </c>
    </row>
    <row r="3106" spans="3:8">
      <c r="C3106">
        <v>755</v>
      </c>
      <c r="D3106" s="5"/>
      <c r="E3106" s="2" t="s">
        <v>1137</v>
      </c>
      <c r="F3106" t="s">
        <v>1312</v>
      </c>
      <c r="G3106" t="s">
        <v>1519</v>
      </c>
    </row>
    <row r="3107" spans="3:8">
      <c r="C3107">
        <v>756</v>
      </c>
      <c r="D3107" s="5"/>
      <c r="F3107" t="s">
        <v>1313</v>
      </c>
      <c r="G3107" t="s">
        <v>1520</v>
      </c>
    </row>
    <row r="3108" spans="3:8">
      <c r="C3108">
        <v>757</v>
      </c>
      <c r="D3108" s="5"/>
      <c r="F3108" t="s">
        <v>1313</v>
      </c>
      <c r="G3108" t="s">
        <v>1520</v>
      </c>
    </row>
    <row r="3109" spans="3:8">
      <c r="C3109">
        <v>758</v>
      </c>
      <c r="D3109" s="5"/>
      <c r="E3109" s="2" t="s">
        <v>1139</v>
      </c>
      <c r="F3109" t="s">
        <v>1303</v>
      </c>
      <c r="G3109" t="s">
        <v>1521</v>
      </c>
    </row>
    <row r="3110" spans="3:8">
      <c r="C3110">
        <v>759</v>
      </c>
      <c r="D3110" s="5"/>
      <c r="F3110" t="s">
        <v>1306</v>
      </c>
      <c r="G3110" t="s">
        <v>1522</v>
      </c>
    </row>
    <row r="3111" spans="3:8">
      <c r="C3111">
        <v>760</v>
      </c>
      <c r="D3111" s="5"/>
      <c r="F3111" t="s">
        <v>1306</v>
      </c>
      <c r="G3111" t="s">
        <v>1522</v>
      </c>
    </row>
    <row r="3112" spans="3:8">
      <c r="C3112">
        <v>761</v>
      </c>
      <c r="D3112" s="5"/>
      <c r="E3112" s="2" t="s">
        <v>1141</v>
      </c>
      <c r="F3112" t="s">
        <v>1302</v>
      </c>
      <c r="G3112" t="s">
        <v>1523</v>
      </c>
    </row>
    <row r="3113" spans="3:8">
      <c r="C3113">
        <v>762</v>
      </c>
      <c r="D3113" s="5"/>
      <c r="F3113" t="s">
        <v>1305</v>
      </c>
      <c r="G3113" t="s">
        <v>1524</v>
      </c>
      <c r="H3113" t="s">
        <v>231</v>
      </c>
    </row>
    <row r="3114" spans="3:8">
      <c r="C3114">
        <v>763</v>
      </c>
      <c r="D3114" s="5"/>
      <c r="F3114" t="s">
        <v>1305</v>
      </c>
      <c r="G3114" t="s">
        <v>1524</v>
      </c>
      <c r="H3114" t="s">
        <v>232</v>
      </c>
    </row>
    <row r="3115" spans="3:8">
      <c r="C3115">
        <v>764</v>
      </c>
      <c r="D3115" s="3"/>
      <c r="E3115" s="2" t="s">
        <v>1145</v>
      </c>
      <c r="F3115" t="s">
        <v>713</v>
      </c>
      <c r="G3115" t="s">
        <v>1529</v>
      </c>
    </row>
    <row r="3116" spans="3:8">
      <c r="C3116">
        <v>765</v>
      </c>
      <c r="D3116" s="3"/>
      <c r="F3116" t="s">
        <v>714</v>
      </c>
      <c r="G3116" t="s">
        <v>1530</v>
      </c>
    </row>
    <row r="3117" spans="3:8">
      <c r="C3117">
        <v>766</v>
      </c>
      <c r="D3117" s="3"/>
      <c r="F3117" t="s">
        <v>714</v>
      </c>
      <c r="G3117" t="s">
        <v>1530</v>
      </c>
    </row>
    <row r="3118" spans="3:8">
      <c r="C3118">
        <v>767</v>
      </c>
      <c r="D3118" s="3"/>
      <c r="E3118" s="2" t="s">
        <v>1148</v>
      </c>
      <c r="F3118" t="s">
        <v>1296</v>
      </c>
      <c r="G3118" t="s">
        <v>1517</v>
      </c>
    </row>
    <row r="3119" spans="3:8">
      <c r="C3119">
        <v>768</v>
      </c>
      <c r="D3119" s="3"/>
      <c r="F3119" t="s">
        <v>1299</v>
      </c>
      <c r="G3119" t="s">
        <v>1518</v>
      </c>
    </row>
    <row r="3120" spans="3:8">
      <c r="C3120">
        <v>769</v>
      </c>
      <c r="D3120" s="3"/>
      <c r="F3120" t="s">
        <v>1299</v>
      </c>
      <c r="G3120" t="s">
        <v>1518</v>
      </c>
    </row>
    <row r="3121" spans="2:8">
      <c r="C3121">
        <v>770</v>
      </c>
      <c r="D3121" s="3"/>
      <c r="E3121" s="2" t="s">
        <v>1150</v>
      </c>
      <c r="F3121" t="s">
        <v>1297</v>
      </c>
      <c r="G3121" t="s">
        <v>1519</v>
      </c>
    </row>
    <row r="3122" spans="2:8">
      <c r="C3122">
        <v>771</v>
      </c>
      <c r="D3122" s="3"/>
      <c r="F3122" t="s">
        <v>1300</v>
      </c>
      <c r="G3122" t="s">
        <v>1520</v>
      </c>
    </row>
    <row r="3123" spans="2:8">
      <c r="C3123">
        <v>772</v>
      </c>
      <c r="D3123" s="3"/>
      <c r="F3123" t="s">
        <v>1300</v>
      </c>
      <c r="G3123" t="s">
        <v>1520</v>
      </c>
    </row>
    <row r="3124" spans="2:8">
      <c r="C3124">
        <v>773</v>
      </c>
      <c r="D3124" s="3"/>
      <c r="E3124" s="2" t="s">
        <v>1152</v>
      </c>
      <c r="F3124" t="s">
        <v>1312</v>
      </c>
      <c r="G3124" t="s">
        <v>1521</v>
      </c>
    </row>
    <row r="3125" spans="2:8">
      <c r="C3125">
        <v>774</v>
      </c>
      <c r="D3125" s="3"/>
      <c r="F3125" t="s">
        <v>1313</v>
      </c>
      <c r="G3125" t="s">
        <v>1522</v>
      </c>
    </row>
    <row r="3126" spans="2:8">
      <c r="C3126">
        <v>775</v>
      </c>
      <c r="D3126" s="3"/>
      <c r="F3126" t="s">
        <v>1313</v>
      </c>
      <c r="G3126" t="s">
        <v>1522</v>
      </c>
    </row>
    <row r="3127" spans="2:8">
      <c r="C3127">
        <v>776</v>
      </c>
      <c r="D3127" s="3"/>
      <c r="E3127" s="2" t="s">
        <v>1154</v>
      </c>
      <c r="F3127" t="s">
        <v>1303</v>
      </c>
      <c r="G3127" t="s">
        <v>1523</v>
      </c>
    </row>
    <row r="3128" spans="2:8">
      <c r="C3128">
        <v>777</v>
      </c>
      <c r="D3128" s="3"/>
      <c r="F3128" t="s">
        <v>1306</v>
      </c>
      <c r="G3128" t="s">
        <v>1524</v>
      </c>
    </row>
    <row r="3129" spans="2:8">
      <c r="C3129">
        <v>778</v>
      </c>
      <c r="D3129" s="3"/>
      <c r="F3129" t="s">
        <v>1306</v>
      </c>
      <c r="G3129" t="s">
        <v>1524</v>
      </c>
    </row>
    <row r="3130" spans="2:8">
      <c r="C3130">
        <v>779</v>
      </c>
      <c r="D3130" s="3"/>
      <c r="E3130" s="2" t="s">
        <v>1156</v>
      </c>
      <c r="F3130" t="s">
        <v>1302</v>
      </c>
      <c r="G3130" t="s">
        <v>1525</v>
      </c>
    </row>
    <row r="3131" spans="2:8">
      <c r="C3131">
        <v>780</v>
      </c>
      <c r="D3131" s="3"/>
      <c r="F3131" t="s">
        <v>1305</v>
      </c>
      <c r="G3131" t="s">
        <v>1526</v>
      </c>
      <c r="H3131" t="s">
        <v>233</v>
      </c>
    </row>
    <row r="3132" spans="2:8">
      <c r="C3132">
        <v>781</v>
      </c>
      <c r="D3132" s="3"/>
      <c r="F3132" t="s">
        <v>1305</v>
      </c>
      <c r="G3132" t="s">
        <v>1526</v>
      </c>
      <c r="H3132" t="s">
        <v>234</v>
      </c>
    </row>
    <row r="3133" spans="2:8">
      <c r="B3133" t="s">
        <v>1542</v>
      </c>
      <c r="C3133">
        <v>782</v>
      </c>
      <c r="F3133" t="s">
        <v>889</v>
      </c>
      <c r="G3133" t="s">
        <v>1543</v>
      </c>
      <c r="H3133" t="s">
        <v>889</v>
      </c>
    </row>
    <row r="3134" spans="2:8">
      <c r="C3134">
        <v>783</v>
      </c>
      <c r="F3134" t="s">
        <v>891</v>
      </c>
      <c r="G3134" t="s">
        <v>1543</v>
      </c>
      <c r="H3134" t="s">
        <v>891</v>
      </c>
    </row>
    <row r="3135" spans="2:8">
      <c r="C3135">
        <v>784</v>
      </c>
      <c r="F3135" t="s">
        <v>885</v>
      </c>
      <c r="G3135" t="s">
        <v>1544</v>
      </c>
    </row>
    <row r="3136" spans="2:8">
      <c r="C3136">
        <v>785</v>
      </c>
      <c r="F3136" t="s">
        <v>886</v>
      </c>
      <c r="G3136" t="s">
        <v>1545</v>
      </c>
      <c r="H3136" t="s">
        <v>885</v>
      </c>
    </row>
    <row r="3137" spans="2:8">
      <c r="C3137">
        <v>786</v>
      </c>
      <c r="F3137" t="s">
        <v>886</v>
      </c>
      <c r="G3137" t="s">
        <v>1545</v>
      </c>
      <c r="H3137" t="s">
        <v>886</v>
      </c>
    </row>
    <row r="3138" spans="2:8">
      <c r="C3138">
        <v>787</v>
      </c>
      <c r="F3138" t="s">
        <v>898</v>
      </c>
      <c r="G3138" t="s">
        <v>1546</v>
      </c>
    </row>
    <row r="3139" spans="2:8">
      <c r="C3139">
        <v>788</v>
      </c>
      <c r="F3139" t="s">
        <v>901</v>
      </c>
      <c r="G3139" t="s">
        <v>1547</v>
      </c>
      <c r="H3139" t="s">
        <v>898</v>
      </c>
    </row>
    <row r="3140" spans="2:8">
      <c r="C3140">
        <v>789</v>
      </c>
      <c r="F3140" t="s">
        <v>901</v>
      </c>
      <c r="G3140" t="s">
        <v>1547</v>
      </c>
      <c r="H3140" t="s">
        <v>901</v>
      </c>
    </row>
    <row r="3141" spans="2:8">
      <c r="C3141">
        <v>790</v>
      </c>
      <c r="F3141" t="s">
        <v>911</v>
      </c>
      <c r="G3141" t="s">
        <v>1548</v>
      </c>
    </row>
    <row r="3142" spans="2:8">
      <c r="C3142">
        <v>791</v>
      </c>
      <c r="F3142" t="s">
        <v>912</v>
      </c>
      <c r="G3142" t="s">
        <v>1549</v>
      </c>
      <c r="H3142" t="s">
        <v>911</v>
      </c>
    </row>
    <row r="3143" spans="2:8">
      <c r="C3143">
        <v>792</v>
      </c>
      <c r="F3143" t="s">
        <v>912</v>
      </c>
      <c r="G3143" t="s">
        <v>1549</v>
      </c>
      <c r="H3143" t="s">
        <v>912</v>
      </c>
    </row>
    <row r="3144" spans="2:8">
      <c r="B3144" t="s">
        <v>1550</v>
      </c>
      <c r="C3144">
        <v>793</v>
      </c>
      <c r="D3144" s="5"/>
      <c r="E3144" s="2" t="s">
        <v>1093</v>
      </c>
      <c r="F3144" t="s">
        <v>1511</v>
      </c>
      <c r="G3144" t="s">
        <v>1277</v>
      </c>
    </row>
    <row r="3145" spans="2:8">
      <c r="C3145">
        <v>794</v>
      </c>
      <c r="D3145" s="5"/>
      <c r="F3145" t="s">
        <v>1512</v>
      </c>
      <c r="G3145" t="s">
        <v>1278</v>
      </c>
    </row>
    <row r="3146" spans="2:8">
      <c r="C3146">
        <v>795</v>
      </c>
      <c r="D3146" s="5"/>
      <c r="F3146" t="s">
        <v>1512</v>
      </c>
      <c r="G3146" t="s">
        <v>1278</v>
      </c>
    </row>
    <row r="3147" spans="2:8">
      <c r="C3147">
        <v>796</v>
      </c>
      <c r="D3147" s="5"/>
      <c r="E3147" s="2" t="s">
        <v>1095</v>
      </c>
      <c r="F3147" t="s">
        <v>1509</v>
      </c>
      <c r="G3147" t="s">
        <v>1279</v>
      </c>
    </row>
    <row r="3148" spans="2:8">
      <c r="C3148">
        <v>797</v>
      </c>
      <c r="D3148" s="5"/>
      <c r="F3148" t="s">
        <v>1510</v>
      </c>
      <c r="G3148" t="s">
        <v>1280</v>
      </c>
    </row>
    <row r="3149" spans="2:8">
      <c r="C3149">
        <v>798</v>
      </c>
      <c r="D3149" s="5"/>
      <c r="F3149" t="s">
        <v>1510</v>
      </c>
      <c r="G3149" t="s">
        <v>1280</v>
      </c>
    </row>
    <row r="3150" spans="2:8">
      <c r="C3150">
        <v>799</v>
      </c>
      <c r="D3150" s="5"/>
      <c r="E3150" s="2" t="s">
        <v>1097</v>
      </c>
      <c r="F3150" t="s">
        <v>1507</v>
      </c>
      <c r="G3150" t="s">
        <v>1281</v>
      </c>
    </row>
    <row r="3151" spans="2:8">
      <c r="C3151">
        <v>800</v>
      </c>
      <c r="D3151" s="5"/>
      <c r="F3151" t="s">
        <v>1508</v>
      </c>
      <c r="G3151" t="s">
        <v>1282</v>
      </c>
    </row>
    <row r="3152" spans="2:8">
      <c r="C3152">
        <v>801</v>
      </c>
      <c r="D3152" s="5"/>
      <c r="F3152" t="s">
        <v>1508</v>
      </c>
      <c r="G3152" t="s">
        <v>1282</v>
      </c>
    </row>
    <row r="3153" spans="3:8">
      <c r="C3153">
        <v>802</v>
      </c>
      <c r="D3153" s="5"/>
      <c r="E3153" s="2" t="s">
        <v>1099</v>
      </c>
      <c r="F3153" t="s">
        <v>1505</v>
      </c>
      <c r="G3153" t="s">
        <v>1283</v>
      </c>
    </row>
    <row r="3154" spans="3:8">
      <c r="C3154">
        <v>803</v>
      </c>
      <c r="D3154" s="5"/>
      <c r="F3154" t="s">
        <v>1506</v>
      </c>
      <c r="G3154" t="s">
        <v>1284</v>
      </c>
    </row>
    <row r="3155" spans="3:8">
      <c r="C3155">
        <v>804</v>
      </c>
      <c r="D3155" s="5"/>
      <c r="F3155" t="s">
        <v>1506</v>
      </c>
      <c r="G3155" t="s">
        <v>1284</v>
      </c>
    </row>
    <row r="3156" spans="3:8">
      <c r="C3156">
        <v>805</v>
      </c>
      <c r="D3156" s="5"/>
      <c r="E3156" s="2" t="s">
        <v>1091</v>
      </c>
      <c r="F3156" t="s">
        <v>1513</v>
      </c>
      <c r="G3156" t="s">
        <v>1275</v>
      </c>
    </row>
    <row r="3157" spans="3:8">
      <c r="C3157">
        <v>806</v>
      </c>
      <c r="D3157" s="5"/>
      <c r="F3157" t="s">
        <v>1514</v>
      </c>
      <c r="G3157" t="s">
        <v>1276</v>
      </c>
    </row>
    <row r="3158" spans="3:8">
      <c r="C3158">
        <v>807</v>
      </c>
      <c r="D3158" s="5"/>
      <c r="F3158" t="s">
        <v>1514</v>
      </c>
      <c r="G3158" t="s">
        <v>1276</v>
      </c>
    </row>
    <row r="3159" spans="3:8">
      <c r="C3159">
        <v>808</v>
      </c>
      <c r="D3159" s="5"/>
      <c r="E3159" s="2" t="s">
        <v>1413</v>
      </c>
      <c r="F3159" t="s">
        <v>1503</v>
      </c>
      <c r="G3159" t="s">
        <v>1273</v>
      </c>
    </row>
    <row r="3160" spans="3:8">
      <c r="C3160">
        <v>809</v>
      </c>
      <c r="D3160" s="5"/>
      <c r="F3160" t="s">
        <v>1504</v>
      </c>
      <c r="G3160" t="s">
        <v>1274</v>
      </c>
      <c r="H3160" t="s">
        <v>1302</v>
      </c>
    </row>
    <row r="3161" spans="3:8">
      <c r="C3161">
        <v>810</v>
      </c>
      <c r="D3161" s="5"/>
      <c r="F3161" t="s">
        <v>1504</v>
      </c>
      <c r="G3161" t="s">
        <v>1274</v>
      </c>
      <c r="H3161" t="s">
        <v>1305</v>
      </c>
    </row>
    <row r="3162" spans="3:8">
      <c r="C3162">
        <v>811</v>
      </c>
      <c r="D3162" s="3"/>
      <c r="E3162" s="2" t="s">
        <v>1102</v>
      </c>
      <c r="F3162" t="s">
        <v>1513</v>
      </c>
      <c r="G3162" t="s">
        <v>1277</v>
      </c>
    </row>
    <row r="3163" spans="3:8">
      <c r="C3163">
        <v>812</v>
      </c>
      <c r="D3163" s="3"/>
      <c r="F3163" t="s">
        <v>1514</v>
      </c>
      <c r="G3163" t="s">
        <v>1278</v>
      </c>
    </row>
    <row r="3164" spans="3:8">
      <c r="C3164">
        <v>813</v>
      </c>
      <c r="D3164" s="3"/>
      <c r="F3164" t="s">
        <v>1514</v>
      </c>
      <c r="G3164" t="s">
        <v>1278</v>
      </c>
    </row>
    <row r="3165" spans="3:8">
      <c r="C3165">
        <v>814</v>
      </c>
      <c r="D3165" s="3"/>
      <c r="E3165" s="2" t="s">
        <v>1104</v>
      </c>
      <c r="F3165" t="s">
        <v>1511</v>
      </c>
      <c r="G3165" t="s">
        <v>1279</v>
      </c>
    </row>
    <row r="3166" spans="3:8">
      <c r="C3166">
        <v>815</v>
      </c>
      <c r="D3166" s="3"/>
      <c r="F3166" t="s">
        <v>1512</v>
      </c>
      <c r="G3166" t="s">
        <v>1280</v>
      </c>
    </row>
    <row r="3167" spans="3:8">
      <c r="C3167">
        <v>816</v>
      </c>
      <c r="D3167" s="3"/>
      <c r="F3167" t="s">
        <v>1512</v>
      </c>
      <c r="G3167" t="s">
        <v>1280</v>
      </c>
    </row>
    <row r="3168" spans="3:8">
      <c r="C3168">
        <v>817</v>
      </c>
      <c r="D3168" s="3"/>
      <c r="E3168" s="2" t="s">
        <v>1106</v>
      </c>
      <c r="F3168" t="s">
        <v>1509</v>
      </c>
      <c r="G3168" t="s">
        <v>1281</v>
      </c>
    </row>
    <row r="3169" spans="3:8">
      <c r="C3169">
        <v>818</v>
      </c>
      <c r="D3169" s="3"/>
      <c r="F3169" t="s">
        <v>1510</v>
      </c>
      <c r="G3169" t="s">
        <v>1282</v>
      </c>
    </row>
    <row r="3170" spans="3:8">
      <c r="C3170">
        <v>819</v>
      </c>
      <c r="D3170" s="3"/>
      <c r="F3170" t="s">
        <v>1510</v>
      </c>
      <c r="G3170" t="s">
        <v>1282</v>
      </c>
    </row>
    <row r="3171" spans="3:8">
      <c r="C3171">
        <v>820</v>
      </c>
      <c r="D3171" s="3"/>
      <c r="E3171" s="2" t="s">
        <v>1108</v>
      </c>
      <c r="F3171" t="s">
        <v>1507</v>
      </c>
      <c r="G3171" t="s">
        <v>1283</v>
      </c>
    </row>
    <row r="3172" spans="3:8">
      <c r="C3172">
        <v>821</v>
      </c>
      <c r="D3172" s="3"/>
      <c r="F3172" t="s">
        <v>1508</v>
      </c>
      <c r="G3172" t="s">
        <v>1284</v>
      </c>
    </row>
    <row r="3173" spans="3:8">
      <c r="C3173">
        <v>822</v>
      </c>
      <c r="D3173" s="3"/>
      <c r="F3173" t="s">
        <v>1508</v>
      </c>
      <c r="G3173" t="s">
        <v>1284</v>
      </c>
    </row>
    <row r="3174" spans="3:8">
      <c r="C3174">
        <v>823</v>
      </c>
      <c r="D3174" s="3"/>
      <c r="E3174" s="2" t="s">
        <v>1110</v>
      </c>
      <c r="F3174" t="s">
        <v>1505</v>
      </c>
      <c r="G3174" t="s">
        <v>1273</v>
      </c>
    </row>
    <row r="3175" spans="3:8">
      <c r="C3175">
        <v>824</v>
      </c>
      <c r="D3175" s="3"/>
      <c r="F3175" t="s">
        <v>1506</v>
      </c>
      <c r="G3175" t="s">
        <v>1274</v>
      </c>
    </row>
    <row r="3176" spans="3:8">
      <c r="C3176">
        <v>825</v>
      </c>
      <c r="D3176" s="3"/>
      <c r="F3176" t="s">
        <v>1506</v>
      </c>
      <c r="G3176" t="s">
        <v>1274</v>
      </c>
    </row>
    <row r="3177" spans="3:8">
      <c r="C3177">
        <v>826</v>
      </c>
      <c r="D3177" s="3"/>
      <c r="E3177" s="2" t="s">
        <v>1113</v>
      </c>
      <c r="F3177" t="s">
        <v>1503</v>
      </c>
      <c r="G3177" t="s">
        <v>1275</v>
      </c>
    </row>
    <row r="3178" spans="3:8">
      <c r="C3178">
        <v>827</v>
      </c>
      <c r="D3178" s="3"/>
      <c r="F3178" t="s">
        <v>1504</v>
      </c>
      <c r="G3178" t="s">
        <v>1276</v>
      </c>
      <c r="H3178" t="s">
        <v>1303</v>
      </c>
    </row>
    <row r="3179" spans="3:8">
      <c r="C3179">
        <v>828</v>
      </c>
      <c r="D3179" s="3"/>
      <c r="F3179" t="s">
        <v>1504</v>
      </c>
      <c r="G3179" t="s">
        <v>1276</v>
      </c>
      <c r="H3179" t="s">
        <v>1306</v>
      </c>
    </row>
    <row r="3180" spans="3:8">
      <c r="C3180">
        <v>829</v>
      </c>
      <c r="D3180" s="5"/>
      <c r="E3180" s="2" t="s">
        <v>1116</v>
      </c>
      <c r="F3180" t="s">
        <v>1513</v>
      </c>
      <c r="G3180" t="s">
        <v>1279</v>
      </c>
    </row>
    <row r="3181" spans="3:8">
      <c r="C3181">
        <v>830</v>
      </c>
      <c r="D3181" s="5"/>
      <c r="F3181" t="s">
        <v>1514</v>
      </c>
      <c r="G3181" t="s">
        <v>1280</v>
      </c>
    </row>
    <row r="3182" spans="3:8">
      <c r="C3182">
        <v>831</v>
      </c>
      <c r="D3182" s="5"/>
      <c r="F3182" t="s">
        <v>1514</v>
      </c>
      <c r="G3182" t="s">
        <v>1280</v>
      </c>
    </row>
    <row r="3183" spans="3:8">
      <c r="C3183">
        <v>832</v>
      </c>
      <c r="D3183" s="5"/>
      <c r="E3183" s="2" t="s">
        <v>1119</v>
      </c>
      <c r="F3183" t="s">
        <v>1511</v>
      </c>
      <c r="G3183" t="s">
        <v>1281</v>
      </c>
    </row>
    <row r="3184" spans="3:8">
      <c r="C3184">
        <v>833</v>
      </c>
      <c r="D3184" s="5"/>
      <c r="F3184" t="s">
        <v>1512</v>
      </c>
      <c r="G3184" t="s">
        <v>1282</v>
      </c>
    </row>
    <row r="3185" spans="3:8">
      <c r="C3185">
        <v>834</v>
      </c>
      <c r="D3185" s="5"/>
      <c r="F3185" t="s">
        <v>1512</v>
      </c>
      <c r="G3185" t="s">
        <v>1282</v>
      </c>
    </row>
    <row r="3186" spans="3:8">
      <c r="C3186">
        <v>835</v>
      </c>
      <c r="D3186" s="5"/>
      <c r="E3186" s="2" t="s">
        <v>1121</v>
      </c>
      <c r="F3186" t="s">
        <v>1509</v>
      </c>
      <c r="G3186" t="s">
        <v>1283</v>
      </c>
    </row>
    <row r="3187" spans="3:8">
      <c r="C3187">
        <v>836</v>
      </c>
      <c r="D3187" s="5"/>
      <c r="F3187" t="s">
        <v>1510</v>
      </c>
      <c r="G3187" t="s">
        <v>1284</v>
      </c>
    </row>
    <row r="3188" spans="3:8">
      <c r="C3188">
        <v>837</v>
      </c>
      <c r="D3188" s="5"/>
      <c r="F3188" t="s">
        <v>1510</v>
      </c>
      <c r="G3188" t="s">
        <v>1284</v>
      </c>
    </row>
    <row r="3189" spans="3:8">
      <c r="C3189">
        <v>838</v>
      </c>
      <c r="D3189" s="5"/>
      <c r="E3189" s="2" t="s">
        <v>1123</v>
      </c>
      <c r="F3189" t="s">
        <v>1507</v>
      </c>
      <c r="G3189" t="s">
        <v>1273</v>
      </c>
    </row>
    <row r="3190" spans="3:8">
      <c r="C3190">
        <v>839</v>
      </c>
      <c r="D3190" s="5"/>
      <c r="F3190" t="s">
        <v>1508</v>
      </c>
      <c r="G3190" t="s">
        <v>1274</v>
      </c>
    </row>
    <row r="3191" spans="3:8">
      <c r="C3191">
        <v>840</v>
      </c>
      <c r="D3191" s="5"/>
      <c r="F3191" t="s">
        <v>1508</v>
      </c>
      <c r="G3191" t="s">
        <v>1274</v>
      </c>
    </row>
    <row r="3192" spans="3:8">
      <c r="C3192">
        <v>841</v>
      </c>
      <c r="D3192" s="5"/>
      <c r="E3192" s="2" t="s">
        <v>1125</v>
      </c>
      <c r="F3192" t="s">
        <v>1505</v>
      </c>
      <c r="G3192" t="s">
        <v>1275</v>
      </c>
    </row>
    <row r="3193" spans="3:8">
      <c r="C3193">
        <v>842</v>
      </c>
      <c r="D3193" s="5"/>
      <c r="F3193" t="s">
        <v>1506</v>
      </c>
      <c r="G3193" t="s">
        <v>1276</v>
      </c>
    </row>
    <row r="3194" spans="3:8">
      <c r="C3194">
        <v>843</v>
      </c>
      <c r="D3194" s="5"/>
      <c r="F3194" t="s">
        <v>1506</v>
      </c>
      <c r="G3194" t="s">
        <v>1276</v>
      </c>
    </row>
    <row r="3195" spans="3:8">
      <c r="C3195">
        <v>844</v>
      </c>
      <c r="D3195" s="5"/>
      <c r="E3195" s="2" t="s">
        <v>1127</v>
      </c>
      <c r="F3195" t="s">
        <v>1503</v>
      </c>
      <c r="G3195" t="s">
        <v>1277</v>
      </c>
    </row>
    <row r="3196" spans="3:8">
      <c r="C3196">
        <v>845</v>
      </c>
      <c r="D3196" s="5"/>
      <c r="F3196" t="s">
        <v>1504</v>
      </c>
      <c r="G3196" t="s">
        <v>1278</v>
      </c>
      <c r="H3196" t="s">
        <v>1312</v>
      </c>
    </row>
    <row r="3197" spans="3:8">
      <c r="C3197">
        <v>846</v>
      </c>
      <c r="D3197" s="5"/>
      <c r="F3197" t="s">
        <v>1504</v>
      </c>
      <c r="G3197" t="s">
        <v>1278</v>
      </c>
      <c r="H3197" t="s">
        <v>1313</v>
      </c>
    </row>
    <row r="3198" spans="3:8">
      <c r="C3198">
        <v>847</v>
      </c>
      <c r="D3198" s="3"/>
      <c r="E3198" s="2" t="s">
        <v>1159</v>
      </c>
      <c r="F3198" t="s">
        <v>1513</v>
      </c>
      <c r="G3198" t="s">
        <v>1281</v>
      </c>
    </row>
    <row r="3199" spans="3:8">
      <c r="C3199">
        <v>848</v>
      </c>
      <c r="D3199" s="3"/>
      <c r="F3199" t="s">
        <v>1514</v>
      </c>
      <c r="G3199" t="s">
        <v>1282</v>
      </c>
    </row>
    <row r="3200" spans="3:8">
      <c r="C3200">
        <v>849</v>
      </c>
      <c r="D3200" s="3"/>
      <c r="F3200" t="s">
        <v>1514</v>
      </c>
      <c r="G3200" t="s">
        <v>1282</v>
      </c>
    </row>
    <row r="3201" spans="3:8">
      <c r="C3201">
        <v>850</v>
      </c>
      <c r="D3201" s="3"/>
      <c r="E3201" s="2" t="s">
        <v>1162</v>
      </c>
      <c r="F3201" t="s">
        <v>1511</v>
      </c>
      <c r="G3201" t="s">
        <v>1283</v>
      </c>
    </row>
    <row r="3202" spans="3:8">
      <c r="C3202">
        <v>851</v>
      </c>
      <c r="D3202" s="3"/>
      <c r="F3202" t="s">
        <v>1512</v>
      </c>
      <c r="G3202" t="s">
        <v>1284</v>
      </c>
    </row>
    <row r="3203" spans="3:8">
      <c r="C3203">
        <v>852</v>
      </c>
      <c r="D3203" s="3"/>
      <c r="F3203" t="s">
        <v>1512</v>
      </c>
      <c r="G3203" t="s">
        <v>1284</v>
      </c>
    </row>
    <row r="3204" spans="3:8">
      <c r="C3204">
        <v>853</v>
      </c>
      <c r="D3204" s="3"/>
      <c r="E3204" s="2" t="s">
        <v>1164</v>
      </c>
      <c r="F3204" t="s">
        <v>1509</v>
      </c>
      <c r="G3204" t="s">
        <v>1273</v>
      </c>
    </row>
    <row r="3205" spans="3:8">
      <c r="C3205">
        <v>854</v>
      </c>
      <c r="D3205" s="3"/>
      <c r="F3205" t="s">
        <v>1510</v>
      </c>
      <c r="G3205" t="s">
        <v>1274</v>
      </c>
    </row>
    <row r="3206" spans="3:8">
      <c r="C3206">
        <v>855</v>
      </c>
      <c r="D3206" s="3"/>
      <c r="F3206" t="s">
        <v>1510</v>
      </c>
      <c r="G3206" t="s">
        <v>1274</v>
      </c>
    </row>
    <row r="3207" spans="3:8">
      <c r="C3207">
        <v>856</v>
      </c>
      <c r="D3207" s="3"/>
      <c r="E3207" s="2" t="s">
        <v>1166</v>
      </c>
      <c r="F3207" t="s">
        <v>1507</v>
      </c>
      <c r="G3207" t="s">
        <v>1275</v>
      </c>
    </row>
    <row r="3208" spans="3:8">
      <c r="C3208">
        <v>857</v>
      </c>
      <c r="D3208" s="3"/>
      <c r="F3208" t="s">
        <v>1508</v>
      </c>
      <c r="G3208" t="s">
        <v>1276</v>
      </c>
    </row>
    <row r="3209" spans="3:8">
      <c r="C3209">
        <v>858</v>
      </c>
      <c r="D3209" s="3"/>
      <c r="F3209" t="s">
        <v>1508</v>
      </c>
      <c r="G3209" t="s">
        <v>1276</v>
      </c>
    </row>
    <row r="3210" spans="3:8">
      <c r="C3210">
        <v>859</v>
      </c>
      <c r="D3210" s="3"/>
      <c r="E3210" s="2" t="s">
        <v>1168</v>
      </c>
      <c r="F3210" t="s">
        <v>1505</v>
      </c>
      <c r="G3210" t="s">
        <v>1277</v>
      </c>
    </row>
    <row r="3211" spans="3:8">
      <c r="C3211">
        <v>860</v>
      </c>
      <c r="D3211" s="3"/>
      <c r="F3211" t="s">
        <v>1506</v>
      </c>
      <c r="G3211" t="s">
        <v>1278</v>
      </c>
    </row>
    <row r="3212" spans="3:8">
      <c r="C3212">
        <v>861</v>
      </c>
      <c r="D3212" s="3"/>
      <c r="F3212" t="s">
        <v>1506</v>
      </c>
      <c r="G3212" t="s">
        <v>1278</v>
      </c>
    </row>
    <row r="3213" spans="3:8">
      <c r="C3213">
        <v>862</v>
      </c>
      <c r="D3213" s="3"/>
      <c r="E3213" s="2" t="s">
        <v>1170</v>
      </c>
      <c r="F3213" t="s">
        <v>1503</v>
      </c>
      <c r="G3213" t="s">
        <v>1279</v>
      </c>
    </row>
    <row r="3214" spans="3:8">
      <c r="C3214">
        <v>863</v>
      </c>
      <c r="D3214" s="3"/>
      <c r="F3214" t="s">
        <v>1504</v>
      </c>
      <c r="G3214" t="s">
        <v>1280</v>
      </c>
      <c r="H3214" t="s">
        <v>1297</v>
      </c>
    </row>
    <row r="3215" spans="3:8">
      <c r="C3215">
        <v>864</v>
      </c>
      <c r="D3215" s="3"/>
      <c r="F3215" t="s">
        <v>1504</v>
      </c>
      <c r="G3215" t="s">
        <v>1280</v>
      </c>
      <c r="H3215" t="s">
        <v>1300</v>
      </c>
    </row>
    <row r="3216" spans="3:8">
      <c r="C3216">
        <v>865</v>
      </c>
      <c r="D3216" s="5"/>
      <c r="E3216" s="2" t="s">
        <v>1130</v>
      </c>
      <c r="F3216" t="s">
        <v>1513</v>
      </c>
      <c r="G3216" t="s">
        <v>1283</v>
      </c>
    </row>
    <row r="3217" spans="3:8">
      <c r="C3217">
        <v>866</v>
      </c>
      <c r="D3217" s="5"/>
      <c r="F3217" t="s">
        <v>1514</v>
      </c>
      <c r="G3217" t="s">
        <v>1284</v>
      </c>
    </row>
    <row r="3218" spans="3:8">
      <c r="C3218">
        <v>867</v>
      </c>
      <c r="D3218" s="5"/>
      <c r="F3218" t="s">
        <v>1514</v>
      </c>
      <c r="G3218" t="s">
        <v>1284</v>
      </c>
    </row>
    <row r="3219" spans="3:8">
      <c r="C3219">
        <v>868</v>
      </c>
      <c r="D3219" s="5"/>
      <c r="E3219" s="2" t="s">
        <v>1133</v>
      </c>
      <c r="F3219" t="s">
        <v>1511</v>
      </c>
      <c r="G3219" t="s">
        <v>1273</v>
      </c>
    </row>
    <row r="3220" spans="3:8">
      <c r="C3220">
        <v>869</v>
      </c>
      <c r="D3220" s="5"/>
      <c r="F3220" t="s">
        <v>1512</v>
      </c>
      <c r="G3220" t="s">
        <v>1274</v>
      </c>
    </row>
    <row r="3221" spans="3:8">
      <c r="C3221">
        <v>870</v>
      </c>
      <c r="D3221" s="5"/>
      <c r="F3221" t="s">
        <v>1512</v>
      </c>
      <c r="G3221" t="s">
        <v>1274</v>
      </c>
    </row>
    <row r="3222" spans="3:8">
      <c r="C3222">
        <v>871</v>
      </c>
      <c r="D3222" s="5"/>
      <c r="E3222" s="2" t="s">
        <v>1135</v>
      </c>
      <c r="F3222" t="s">
        <v>1509</v>
      </c>
      <c r="G3222" t="s">
        <v>1275</v>
      </c>
    </row>
    <row r="3223" spans="3:8">
      <c r="C3223">
        <v>872</v>
      </c>
      <c r="D3223" s="5"/>
      <c r="F3223" t="s">
        <v>1510</v>
      </c>
      <c r="G3223" t="s">
        <v>1276</v>
      </c>
    </row>
    <row r="3224" spans="3:8">
      <c r="C3224">
        <v>873</v>
      </c>
      <c r="D3224" s="5"/>
      <c r="F3224" t="s">
        <v>1510</v>
      </c>
      <c r="G3224" t="s">
        <v>1276</v>
      </c>
    </row>
    <row r="3225" spans="3:8">
      <c r="C3225">
        <v>874</v>
      </c>
      <c r="D3225" s="5"/>
      <c r="E3225" s="2" t="s">
        <v>1137</v>
      </c>
      <c r="F3225" t="s">
        <v>1507</v>
      </c>
      <c r="G3225" t="s">
        <v>1277</v>
      </c>
    </row>
    <row r="3226" spans="3:8">
      <c r="C3226">
        <v>875</v>
      </c>
      <c r="D3226" s="5"/>
      <c r="F3226" t="s">
        <v>1508</v>
      </c>
      <c r="G3226" t="s">
        <v>1278</v>
      </c>
    </row>
    <row r="3227" spans="3:8">
      <c r="C3227">
        <v>876</v>
      </c>
      <c r="D3227" s="5"/>
      <c r="F3227" t="s">
        <v>1508</v>
      </c>
      <c r="G3227" t="s">
        <v>1278</v>
      </c>
    </row>
    <row r="3228" spans="3:8">
      <c r="C3228">
        <v>877</v>
      </c>
      <c r="D3228" s="5"/>
      <c r="E3228" s="2" t="s">
        <v>1139</v>
      </c>
      <c r="F3228" t="s">
        <v>1505</v>
      </c>
      <c r="G3228" t="s">
        <v>1279</v>
      </c>
    </row>
    <row r="3229" spans="3:8">
      <c r="C3229">
        <v>878</v>
      </c>
      <c r="D3229" s="5"/>
      <c r="F3229" t="s">
        <v>1506</v>
      </c>
      <c r="G3229" t="s">
        <v>1280</v>
      </c>
    </row>
    <row r="3230" spans="3:8">
      <c r="C3230">
        <v>879</v>
      </c>
      <c r="D3230" s="5"/>
      <c r="F3230" t="s">
        <v>1506</v>
      </c>
      <c r="G3230" t="s">
        <v>1280</v>
      </c>
    </row>
    <row r="3231" spans="3:8">
      <c r="C3231">
        <v>880</v>
      </c>
      <c r="D3231" s="5"/>
      <c r="E3231" s="2" t="s">
        <v>1141</v>
      </c>
      <c r="F3231" t="s">
        <v>1503</v>
      </c>
      <c r="G3231" t="s">
        <v>1281</v>
      </c>
    </row>
    <row r="3232" spans="3:8">
      <c r="C3232">
        <v>881</v>
      </c>
      <c r="D3232" s="5"/>
      <c r="F3232" t="s">
        <v>1504</v>
      </c>
      <c r="G3232" t="s">
        <v>1282</v>
      </c>
      <c r="H3232" t="s">
        <v>1296</v>
      </c>
    </row>
    <row r="3233" spans="3:8">
      <c r="C3233">
        <v>882</v>
      </c>
      <c r="D3233" s="5"/>
      <c r="F3233" t="s">
        <v>1504</v>
      </c>
      <c r="G3233" t="s">
        <v>1282</v>
      </c>
      <c r="H3233" t="s">
        <v>1299</v>
      </c>
    </row>
    <row r="3234" spans="3:8">
      <c r="C3234">
        <v>883</v>
      </c>
      <c r="D3234" s="3"/>
      <c r="E3234" s="2" t="s">
        <v>1145</v>
      </c>
      <c r="F3234" t="s">
        <v>1513</v>
      </c>
      <c r="G3234" t="s">
        <v>1273</v>
      </c>
    </row>
    <row r="3235" spans="3:8">
      <c r="C3235">
        <v>884</v>
      </c>
      <c r="D3235" s="3"/>
      <c r="F3235" t="s">
        <v>1514</v>
      </c>
      <c r="G3235" t="s">
        <v>1274</v>
      </c>
    </row>
    <row r="3236" spans="3:8">
      <c r="C3236">
        <v>885</v>
      </c>
      <c r="D3236" s="3"/>
      <c r="F3236" t="s">
        <v>1514</v>
      </c>
      <c r="G3236" t="s">
        <v>1274</v>
      </c>
    </row>
    <row r="3237" spans="3:8">
      <c r="C3237">
        <v>886</v>
      </c>
      <c r="D3237" s="3"/>
      <c r="E3237" s="2" t="s">
        <v>1148</v>
      </c>
      <c r="F3237" t="s">
        <v>1511</v>
      </c>
      <c r="G3237" t="s">
        <v>1275</v>
      </c>
    </row>
    <row r="3238" spans="3:8">
      <c r="C3238">
        <v>887</v>
      </c>
      <c r="D3238" s="3"/>
      <c r="F3238" t="s">
        <v>1512</v>
      </c>
      <c r="G3238" t="s">
        <v>1276</v>
      </c>
    </row>
    <row r="3239" spans="3:8">
      <c r="C3239">
        <v>888</v>
      </c>
      <c r="D3239" s="3"/>
      <c r="F3239" t="s">
        <v>1512</v>
      </c>
      <c r="G3239" t="s">
        <v>1276</v>
      </c>
    </row>
    <row r="3240" spans="3:8">
      <c r="C3240">
        <v>889</v>
      </c>
      <c r="D3240" s="3"/>
      <c r="E3240" s="2" t="s">
        <v>1150</v>
      </c>
      <c r="F3240" t="s">
        <v>1509</v>
      </c>
      <c r="G3240" t="s">
        <v>1277</v>
      </c>
    </row>
    <row r="3241" spans="3:8">
      <c r="C3241">
        <v>890</v>
      </c>
      <c r="D3241" s="3"/>
      <c r="F3241" t="s">
        <v>1510</v>
      </c>
      <c r="G3241" t="s">
        <v>1278</v>
      </c>
    </row>
    <row r="3242" spans="3:8">
      <c r="C3242">
        <v>891</v>
      </c>
      <c r="D3242" s="3"/>
      <c r="F3242" t="s">
        <v>1510</v>
      </c>
      <c r="G3242" t="s">
        <v>1278</v>
      </c>
    </row>
    <row r="3243" spans="3:8">
      <c r="C3243">
        <v>892</v>
      </c>
      <c r="D3243" s="3"/>
      <c r="E3243" s="2" t="s">
        <v>1152</v>
      </c>
      <c r="F3243" t="s">
        <v>1507</v>
      </c>
      <c r="G3243" t="s">
        <v>1279</v>
      </c>
    </row>
    <row r="3244" spans="3:8">
      <c r="C3244">
        <v>893</v>
      </c>
      <c r="D3244" s="3"/>
      <c r="F3244" t="s">
        <v>1508</v>
      </c>
      <c r="G3244" t="s">
        <v>1280</v>
      </c>
    </row>
    <row r="3245" spans="3:8">
      <c r="C3245">
        <v>894</v>
      </c>
      <c r="D3245" s="3"/>
      <c r="F3245" t="s">
        <v>1508</v>
      </c>
      <c r="G3245" t="s">
        <v>1280</v>
      </c>
    </row>
    <row r="3246" spans="3:8">
      <c r="C3246">
        <v>895</v>
      </c>
      <c r="D3246" s="3"/>
      <c r="E3246" s="2" t="s">
        <v>1154</v>
      </c>
      <c r="F3246" t="s">
        <v>1505</v>
      </c>
      <c r="G3246" t="s">
        <v>1281</v>
      </c>
    </row>
    <row r="3247" spans="3:8">
      <c r="C3247">
        <v>896</v>
      </c>
      <c r="D3247" s="3"/>
      <c r="F3247" t="s">
        <v>1506</v>
      </c>
      <c r="G3247" t="s">
        <v>1282</v>
      </c>
    </row>
    <row r="3248" spans="3:8">
      <c r="C3248">
        <v>897</v>
      </c>
      <c r="D3248" s="3"/>
      <c r="F3248" t="s">
        <v>1506</v>
      </c>
      <c r="G3248" t="s">
        <v>1282</v>
      </c>
    </row>
    <row r="3249" spans="2:8">
      <c r="C3249">
        <v>898</v>
      </c>
      <c r="D3249" s="3"/>
      <c r="E3249" s="2" t="s">
        <v>1156</v>
      </c>
      <c r="F3249" t="s">
        <v>1503</v>
      </c>
      <c r="G3249" t="s">
        <v>1283</v>
      </c>
    </row>
    <row r="3250" spans="2:8">
      <c r="C3250">
        <v>899</v>
      </c>
      <c r="D3250" s="3"/>
      <c r="F3250" t="s">
        <v>1504</v>
      </c>
      <c r="G3250" t="s">
        <v>1284</v>
      </c>
      <c r="H3250" t="s">
        <v>713</v>
      </c>
    </row>
    <row r="3251" spans="2:8">
      <c r="C3251">
        <v>900</v>
      </c>
      <c r="D3251" s="3"/>
      <c r="F3251" t="s">
        <v>1504</v>
      </c>
      <c r="G3251" t="s">
        <v>1284</v>
      </c>
      <c r="H3251" t="s">
        <v>714</v>
      </c>
    </row>
    <row r="3252" spans="2:8">
      <c r="C3252">
        <v>901</v>
      </c>
      <c r="F3252" t="s">
        <v>1049</v>
      </c>
      <c r="G3252" t="s">
        <v>1049</v>
      </c>
    </row>
    <row r="3253" spans="2:8">
      <c r="C3253">
        <v>902</v>
      </c>
      <c r="F3253" t="s">
        <v>1049</v>
      </c>
      <c r="G3253" t="s">
        <v>1049</v>
      </c>
    </row>
    <row r="3254" spans="2:8">
      <c r="C3254">
        <v>903</v>
      </c>
      <c r="F3254" t="s">
        <v>1049</v>
      </c>
      <c r="G3254" t="s">
        <v>1049</v>
      </c>
    </row>
    <row r="3255" spans="2:8">
      <c r="B3255" t="s">
        <v>1551</v>
      </c>
      <c r="C3255">
        <v>904</v>
      </c>
      <c r="D3255" s="5"/>
      <c r="E3255" s="2" t="s">
        <v>1413</v>
      </c>
      <c r="F3255" t="s">
        <v>1302</v>
      </c>
      <c r="G3255" t="s">
        <v>881</v>
      </c>
    </row>
    <row r="3256" spans="2:8">
      <c r="C3256">
        <v>905</v>
      </c>
      <c r="D3256" s="5"/>
      <c r="F3256" t="s">
        <v>1305</v>
      </c>
      <c r="G3256" t="s">
        <v>882</v>
      </c>
    </row>
    <row r="3257" spans="2:8">
      <c r="C3257">
        <v>906</v>
      </c>
      <c r="D3257" s="5"/>
      <c r="F3257" t="s">
        <v>1305</v>
      </c>
      <c r="G3257" t="s">
        <v>882</v>
      </c>
    </row>
    <row r="3258" spans="2:8">
      <c r="C3258">
        <v>907</v>
      </c>
      <c r="D3258" s="5"/>
      <c r="E3258" s="2" t="s">
        <v>1093</v>
      </c>
      <c r="F3258" t="s">
        <v>1296</v>
      </c>
      <c r="G3258" t="s">
        <v>889</v>
      </c>
    </row>
    <row r="3259" spans="2:8">
      <c r="C3259">
        <v>908</v>
      </c>
      <c r="D3259" s="5"/>
      <c r="F3259" t="s">
        <v>1299</v>
      </c>
      <c r="G3259" t="s">
        <v>891</v>
      </c>
    </row>
    <row r="3260" spans="2:8">
      <c r="C3260">
        <v>909</v>
      </c>
      <c r="D3260" s="5"/>
      <c r="F3260" t="s">
        <v>1299</v>
      </c>
      <c r="G3260" t="s">
        <v>891</v>
      </c>
    </row>
    <row r="3261" spans="2:8">
      <c r="C3261">
        <v>910</v>
      </c>
      <c r="D3261" s="5"/>
      <c r="E3261" s="2" t="s">
        <v>1095</v>
      </c>
      <c r="F3261" t="s">
        <v>1297</v>
      </c>
      <c r="G3261" t="s">
        <v>885</v>
      </c>
    </row>
    <row r="3262" spans="2:8">
      <c r="C3262">
        <v>911</v>
      </c>
      <c r="D3262" s="5"/>
      <c r="F3262" t="s">
        <v>1300</v>
      </c>
      <c r="G3262" t="s">
        <v>886</v>
      </c>
    </row>
    <row r="3263" spans="2:8">
      <c r="C3263">
        <v>912</v>
      </c>
      <c r="D3263" s="5"/>
      <c r="F3263" t="s">
        <v>1300</v>
      </c>
      <c r="G3263" t="s">
        <v>886</v>
      </c>
    </row>
    <row r="3264" spans="2:8">
      <c r="C3264">
        <v>913</v>
      </c>
      <c r="D3264" s="5"/>
      <c r="E3264" s="2" t="s">
        <v>1097</v>
      </c>
      <c r="F3264" t="s">
        <v>1312</v>
      </c>
      <c r="G3264" t="s">
        <v>898</v>
      </c>
    </row>
    <row r="3265" spans="3:8">
      <c r="C3265">
        <v>914</v>
      </c>
      <c r="D3265" s="5"/>
      <c r="F3265" t="s">
        <v>1313</v>
      </c>
      <c r="G3265" t="s">
        <v>901</v>
      </c>
    </row>
    <row r="3266" spans="3:8">
      <c r="C3266">
        <v>915</v>
      </c>
      <c r="D3266" s="5"/>
      <c r="F3266" t="s">
        <v>1313</v>
      </c>
      <c r="G3266" t="s">
        <v>901</v>
      </c>
    </row>
    <row r="3267" spans="3:8">
      <c r="C3267">
        <v>916</v>
      </c>
      <c r="D3267" s="5"/>
      <c r="E3267" s="2" t="s">
        <v>1099</v>
      </c>
      <c r="F3267" t="s">
        <v>1303</v>
      </c>
      <c r="G3267" t="s">
        <v>911</v>
      </c>
    </row>
    <row r="3268" spans="3:8">
      <c r="C3268">
        <v>917</v>
      </c>
      <c r="D3268" s="5"/>
      <c r="F3268" t="s">
        <v>1306</v>
      </c>
      <c r="G3268" t="s">
        <v>912</v>
      </c>
    </row>
    <row r="3269" spans="3:8">
      <c r="C3269">
        <v>918</v>
      </c>
      <c r="D3269" s="5"/>
      <c r="F3269" t="s">
        <v>1306</v>
      </c>
      <c r="G3269" t="s">
        <v>912</v>
      </c>
    </row>
    <row r="3270" spans="3:8">
      <c r="C3270">
        <v>919</v>
      </c>
      <c r="D3270" s="5"/>
      <c r="E3270" s="2" t="s">
        <v>1091</v>
      </c>
      <c r="F3270" t="s">
        <v>713</v>
      </c>
      <c r="G3270" t="s">
        <v>894</v>
      </c>
    </row>
    <row r="3271" spans="3:8">
      <c r="C3271">
        <v>920</v>
      </c>
      <c r="D3271" s="5"/>
      <c r="F3271" t="s">
        <v>714</v>
      </c>
      <c r="G3271" t="s">
        <v>895</v>
      </c>
    </row>
    <row r="3272" spans="3:8">
      <c r="C3272">
        <v>921</v>
      </c>
      <c r="D3272" s="5"/>
      <c r="F3272" t="s">
        <v>714</v>
      </c>
      <c r="G3272" t="s">
        <v>895</v>
      </c>
      <c r="H3272" t="s">
        <v>223</v>
      </c>
    </row>
    <row r="3273" spans="3:8">
      <c r="C3273">
        <v>922</v>
      </c>
      <c r="D3273" s="3"/>
      <c r="E3273" s="2" t="s">
        <v>1102</v>
      </c>
      <c r="F3273" t="s">
        <v>713</v>
      </c>
      <c r="G3273" t="s">
        <v>889</v>
      </c>
      <c r="H3273" t="s">
        <v>224</v>
      </c>
    </row>
    <row r="3274" spans="3:8">
      <c r="C3274">
        <v>923</v>
      </c>
      <c r="D3274" s="3"/>
      <c r="F3274" t="s">
        <v>714</v>
      </c>
      <c r="G3274" t="s">
        <v>891</v>
      </c>
    </row>
    <row r="3275" spans="3:8">
      <c r="C3275">
        <v>924</v>
      </c>
      <c r="D3275" s="3"/>
      <c r="F3275" t="s">
        <v>714</v>
      </c>
      <c r="G3275" t="s">
        <v>891</v>
      </c>
    </row>
    <row r="3276" spans="3:8">
      <c r="C3276">
        <v>925</v>
      </c>
      <c r="D3276" s="3"/>
      <c r="E3276" s="2" t="s">
        <v>1104</v>
      </c>
      <c r="F3276" t="s">
        <v>1296</v>
      </c>
      <c r="G3276" t="s">
        <v>885</v>
      </c>
    </row>
    <row r="3277" spans="3:8">
      <c r="C3277">
        <v>926</v>
      </c>
      <c r="D3277" s="3"/>
      <c r="F3277" t="s">
        <v>1299</v>
      </c>
      <c r="G3277" t="s">
        <v>886</v>
      </c>
    </row>
    <row r="3278" spans="3:8">
      <c r="C3278">
        <v>927</v>
      </c>
      <c r="D3278" s="3"/>
      <c r="F3278" t="s">
        <v>1299</v>
      </c>
      <c r="G3278" t="s">
        <v>886</v>
      </c>
    </row>
    <row r="3279" spans="3:8">
      <c r="C3279">
        <v>928</v>
      </c>
      <c r="D3279" s="3"/>
      <c r="E3279" s="2" t="s">
        <v>1106</v>
      </c>
      <c r="F3279" t="s">
        <v>1297</v>
      </c>
      <c r="G3279" t="s">
        <v>898</v>
      </c>
    </row>
    <row r="3280" spans="3:8">
      <c r="C3280">
        <v>929</v>
      </c>
      <c r="D3280" s="3"/>
      <c r="F3280" t="s">
        <v>1300</v>
      </c>
      <c r="G3280" t="s">
        <v>901</v>
      </c>
    </row>
    <row r="3281" spans="3:8">
      <c r="C3281">
        <v>930</v>
      </c>
      <c r="D3281" s="3"/>
      <c r="F3281" t="s">
        <v>1300</v>
      </c>
      <c r="G3281" t="s">
        <v>901</v>
      </c>
    </row>
    <row r="3282" spans="3:8">
      <c r="C3282">
        <v>931</v>
      </c>
      <c r="D3282" s="3"/>
      <c r="E3282" s="2" t="s">
        <v>1108</v>
      </c>
      <c r="F3282" t="s">
        <v>1312</v>
      </c>
      <c r="G3282" t="s">
        <v>911</v>
      </c>
    </row>
    <row r="3283" spans="3:8">
      <c r="C3283">
        <v>932</v>
      </c>
      <c r="D3283" s="3"/>
      <c r="F3283" t="s">
        <v>1313</v>
      </c>
      <c r="G3283" t="s">
        <v>912</v>
      </c>
    </row>
    <row r="3284" spans="3:8">
      <c r="C3284">
        <v>933</v>
      </c>
      <c r="D3284" s="3"/>
      <c r="F3284" t="s">
        <v>1313</v>
      </c>
      <c r="G3284" t="s">
        <v>912</v>
      </c>
    </row>
    <row r="3285" spans="3:8">
      <c r="C3285">
        <v>934</v>
      </c>
      <c r="D3285" s="3"/>
      <c r="E3285" s="2" t="s">
        <v>1110</v>
      </c>
      <c r="F3285" t="s">
        <v>1303</v>
      </c>
      <c r="G3285" t="s">
        <v>881</v>
      </c>
    </row>
    <row r="3286" spans="3:8">
      <c r="C3286">
        <v>935</v>
      </c>
      <c r="D3286" s="3"/>
      <c r="F3286" t="s">
        <v>1306</v>
      </c>
      <c r="G3286" t="s">
        <v>882</v>
      </c>
    </row>
    <row r="3287" spans="3:8">
      <c r="C3287">
        <v>936</v>
      </c>
      <c r="D3287" s="3"/>
      <c r="F3287" t="s">
        <v>1306</v>
      </c>
      <c r="G3287" t="s">
        <v>882</v>
      </c>
    </row>
    <row r="3288" spans="3:8">
      <c r="C3288">
        <v>937</v>
      </c>
      <c r="D3288" s="3"/>
      <c r="E3288" s="2" t="s">
        <v>1113</v>
      </c>
      <c r="F3288" t="s">
        <v>1302</v>
      </c>
      <c r="G3288" t="s">
        <v>894</v>
      </c>
    </row>
    <row r="3289" spans="3:8">
      <c r="C3289">
        <v>938</v>
      </c>
      <c r="D3289" s="3"/>
      <c r="F3289" t="s">
        <v>1305</v>
      </c>
      <c r="G3289" t="s">
        <v>895</v>
      </c>
      <c r="H3289" t="s">
        <v>225</v>
      </c>
    </row>
    <row r="3290" spans="3:8">
      <c r="C3290">
        <v>939</v>
      </c>
      <c r="D3290" s="3"/>
      <c r="F3290" t="s">
        <v>1305</v>
      </c>
      <c r="G3290" t="s">
        <v>895</v>
      </c>
      <c r="H3290" t="s">
        <v>226</v>
      </c>
    </row>
    <row r="3291" spans="3:8">
      <c r="C3291">
        <v>940</v>
      </c>
      <c r="D3291" s="5"/>
      <c r="E3291" s="2" t="s">
        <v>1116</v>
      </c>
      <c r="F3291" t="s">
        <v>713</v>
      </c>
      <c r="G3291" t="s">
        <v>885</v>
      </c>
    </row>
    <row r="3292" spans="3:8">
      <c r="C3292">
        <v>941</v>
      </c>
      <c r="D3292" s="5"/>
      <c r="F3292" t="s">
        <v>714</v>
      </c>
      <c r="G3292" t="s">
        <v>886</v>
      </c>
    </row>
    <row r="3293" spans="3:8">
      <c r="C3293">
        <v>942</v>
      </c>
      <c r="D3293" s="5"/>
      <c r="F3293" t="s">
        <v>714</v>
      </c>
      <c r="G3293" t="s">
        <v>886</v>
      </c>
    </row>
    <row r="3294" spans="3:8">
      <c r="C3294">
        <v>943</v>
      </c>
      <c r="D3294" s="5"/>
      <c r="E3294" s="2" t="s">
        <v>1119</v>
      </c>
      <c r="F3294" t="s">
        <v>1296</v>
      </c>
      <c r="G3294" t="s">
        <v>898</v>
      </c>
    </row>
    <row r="3295" spans="3:8">
      <c r="C3295">
        <v>944</v>
      </c>
      <c r="D3295" s="5"/>
      <c r="F3295" t="s">
        <v>1299</v>
      </c>
      <c r="G3295" t="s">
        <v>901</v>
      </c>
    </row>
    <row r="3296" spans="3:8">
      <c r="C3296">
        <v>945</v>
      </c>
      <c r="D3296" s="5"/>
      <c r="F3296" t="s">
        <v>1299</v>
      </c>
      <c r="G3296" t="s">
        <v>901</v>
      </c>
    </row>
    <row r="3297" spans="3:8">
      <c r="C3297">
        <v>946</v>
      </c>
      <c r="D3297" s="5"/>
      <c r="E3297" s="2" t="s">
        <v>1121</v>
      </c>
      <c r="F3297" t="s">
        <v>1297</v>
      </c>
      <c r="G3297" t="s">
        <v>911</v>
      </c>
    </row>
    <row r="3298" spans="3:8">
      <c r="C3298">
        <v>947</v>
      </c>
      <c r="D3298" s="5"/>
      <c r="F3298" t="s">
        <v>1300</v>
      </c>
      <c r="G3298" t="s">
        <v>912</v>
      </c>
    </row>
    <row r="3299" spans="3:8">
      <c r="C3299">
        <v>948</v>
      </c>
      <c r="D3299" s="5"/>
      <c r="F3299" t="s">
        <v>1300</v>
      </c>
      <c r="G3299" t="s">
        <v>912</v>
      </c>
    </row>
    <row r="3300" spans="3:8">
      <c r="C3300">
        <v>949</v>
      </c>
      <c r="D3300" s="5"/>
      <c r="E3300" s="2" t="s">
        <v>1123</v>
      </c>
      <c r="F3300" t="s">
        <v>1312</v>
      </c>
      <c r="G3300" t="s">
        <v>881</v>
      </c>
    </row>
    <row r="3301" spans="3:8">
      <c r="C3301">
        <v>950</v>
      </c>
      <c r="D3301" s="5"/>
      <c r="F3301" t="s">
        <v>1313</v>
      </c>
      <c r="G3301" t="s">
        <v>882</v>
      </c>
    </row>
    <row r="3302" spans="3:8">
      <c r="C3302">
        <v>951</v>
      </c>
      <c r="D3302" s="5"/>
      <c r="F3302" t="s">
        <v>1313</v>
      </c>
      <c r="G3302" t="s">
        <v>882</v>
      </c>
    </row>
    <row r="3303" spans="3:8">
      <c r="C3303">
        <v>952</v>
      </c>
      <c r="D3303" s="5"/>
      <c r="E3303" s="2" t="s">
        <v>1125</v>
      </c>
      <c r="F3303" t="s">
        <v>1303</v>
      </c>
      <c r="G3303" t="s">
        <v>894</v>
      </c>
    </row>
    <row r="3304" spans="3:8">
      <c r="C3304">
        <v>953</v>
      </c>
      <c r="D3304" s="5"/>
      <c r="F3304" t="s">
        <v>1306</v>
      </c>
      <c r="G3304" t="s">
        <v>895</v>
      </c>
    </row>
    <row r="3305" spans="3:8">
      <c r="C3305">
        <v>954</v>
      </c>
      <c r="D3305" s="5"/>
      <c r="F3305" t="s">
        <v>1306</v>
      </c>
      <c r="G3305" t="s">
        <v>895</v>
      </c>
    </row>
    <row r="3306" spans="3:8">
      <c r="C3306">
        <v>955</v>
      </c>
      <c r="D3306" s="5"/>
      <c r="E3306" s="2" t="s">
        <v>1127</v>
      </c>
      <c r="F3306" t="s">
        <v>1302</v>
      </c>
      <c r="G3306" t="s">
        <v>889</v>
      </c>
    </row>
    <row r="3307" spans="3:8">
      <c r="C3307">
        <v>956</v>
      </c>
      <c r="D3307" s="5"/>
      <c r="F3307" t="s">
        <v>1305</v>
      </c>
      <c r="G3307" t="s">
        <v>891</v>
      </c>
      <c r="H3307" t="s">
        <v>227</v>
      </c>
    </row>
    <row r="3308" spans="3:8">
      <c r="C3308">
        <v>957</v>
      </c>
      <c r="D3308" s="5"/>
      <c r="F3308" t="s">
        <v>1305</v>
      </c>
      <c r="G3308" t="s">
        <v>891</v>
      </c>
      <c r="H3308" t="s">
        <v>228</v>
      </c>
    </row>
    <row r="3309" spans="3:8">
      <c r="C3309">
        <v>958</v>
      </c>
      <c r="D3309" s="3"/>
      <c r="E3309" s="2" t="s">
        <v>1159</v>
      </c>
      <c r="F3309" t="s">
        <v>713</v>
      </c>
      <c r="G3309" t="s">
        <v>898</v>
      </c>
    </row>
    <row r="3310" spans="3:8">
      <c r="C3310">
        <v>959</v>
      </c>
      <c r="D3310" s="3"/>
      <c r="F3310" t="s">
        <v>714</v>
      </c>
      <c r="G3310" t="s">
        <v>901</v>
      </c>
    </row>
    <row r="3311" spans="3:8">
      <c r="C3311">
        <v>960</v>
      </c>
      <c r="D3311" s="3"/>
      <c r="F3311" t="s">
        <v>714</v>
      </c>
      <c r="G3311" t="s">
        <v>901</v>
      </c>
    </row>
    <row r="3312" spans="3:8">
      <c r="C3312">
        <v>961</v>
      </c>
      <c r="D3312" s="3"/>
      <c r="E3312" s="2" t="s">
        <v>1162</v>
      </c>
      <c r="F3312" t="s">
        <v>1296</v>
      </c>
      <c r="G3312" t="s">
        <v>911</v>
      </c>
    </row>
    <row r="3313" spans="3:8">
      <c r="C3313">
        <v>962</v>
      </c>
      <c r="D3313" s="3"/>
      <c r="F3313" t="s">
        <v>1299</v>
      </c>
      <c r="G3313" t="s">
        <v>912</v>
      </c>
    </row>
    <row r="3314" spans="3:8">
      <c r="C3314">
        <v>963</v>
      </c>
      <c r="D3314" s="3"/>
      <c r="F3314" t="s">
        <v>1299</v>
      </c>
      <c r="G3314" t="s">
        <v>912</v>
      </c>
    </row>
    <row r="3315" spans="3:8">
      <c r="C3315">
        <v>964</v>
      </c>
      <c r="D3315" s="3"/>
      <c r="E3315" s="2" t="s">
        <v>1164</v>
      </c>
      <c r="F3315" t="s">
        <v>1297</v>
      </c>
      <c r="G3315" t="s">
        <v>881</v>
      </c>
    </row>
    <row r="3316" spans="3:8">
      <c r="C3316">
        <v>965</v>
      </c>
      <c r="D3316" s="3"/>
      <c r="F3316" t="s">
        <v>1300</v>
      </c>
      <c r="G3316" t="s">
        <v>882</v>
      </c>
    </row>
    <row r="3317" spans="3:8">
      <c r="C3317">
        <v>966</v>
      </c>
      <c r="D3317" s="3"/>
      <c r="F3317" t="s">
        <v>1300</v>
      </c>
      <c r="G3317" t="s">
        <v>882</v>
      </c>
    </row>
    <row r="3318" spans="3:8">
      <c r="C3318">
        <v>967</v>
      </c>
      <c r="D3318" s="3"/>
      <c r="E3318" s="2" t="s">
        <v>1166</v>
      </c>
      <c r="F3318" t="s">
        <v>1312</v>
      </c>
      <c r="G3318" t="s">
        <v>894</v>
      </c>
    </row>
    <row r="3319" spans="3:8">
      <c r="C3319">
        <v>968</v>
      </c>
      <c r="D3319" s="3"/>
      <c r="F3319" t="s">
        <v>1313</v>
      </c>
      <c r="G3319" t="s">
        <v>895</v>
      </c>
    </row>
    <row r="3320" spans="3:8">
      <c r="C3320">
        <v>969</v>
      </c>
      <c r="D3320" s="3"/>
      <c r="F3320" t="s">
        <v>1313</v>
      </c>
      <c r="G3320" t="s">
        <v>895</v>
      </c>
    </row>
    <row r="3321" spans="3:8">
      <c r="C3321">
        <v>970</v>
      </c>
      <c r="D3321" s="3"/>
      <c r="E3321" s="2" t="s">
        <v>1168</v>
      </c>
      <c r="F3321" t="s">
        <v>1303</v>
      </c>
      <c r="G3321" t="s">
        <v>889</v>
      </c>
    </row>
    <row r="3322" spans="3:8">
      <c r="C3322">
        <v>971</v>
      </c>
      <c r="D3322" s="3"/>
      <c r="F3322" t="s">
        <v>1306</v>
      </c>
      <c r="G3322" t="s">
        <v>891</v>
      </c>
    </row>
    <row r="3323" spans="3:8">
      <c r="C3323">
        <v>972</v>
      </c>
      <c r="D3323" s="3"/>
      <c r="F3323" t="s">
        <v>1306</v>
      </c>
      <c r="G3323" t="s">
        <v>891</v>
      </c>
    </row>
    <row r="3324" spans="3:8">
      <c r="C3324">
        <v>973</v>
      </c>
      <c r="D3324" s="3"/>
      <c r="E3324" s="2" t="s">
        <v>1170</v>
      </c>
      <c r="F3324" t="s">
        <v>1302</v>
      </c>
      <c r="G3324" t="s">
        <v>885</v>
      </c>
    </row>
    <row r="3325" spans="3:8">
      <c r="C3325">
        <v>974</v>
      </c>
      <c r="D3325" s="3"/>
      <c r="F3325" t="s">
        <v>1305</v>
      </c>
      <c r="G3325" t="s">
        <v>886</v>
      </c>
      <c r="H3325" t="s">
        <v>229</v>
      </c>
    </row>
    <row r="3326" spans="3:8">
      <c r="C3326">
        <v>975</v>
      </c>
      <c r="D3326" s="3"/>
      <c r="F3326" t="s">
        <v>1305</v>
      </c>
      <c r="G3326" t="s">
        <v>886</v>
      </c>
      <c r="H3326" t="s">
        <v>230</v>
      </c>
    </row>
    <row r="3327" spans="3:8">
      <c r="C3327">
        <v>976</v>
      </c>
      <c r="D3327" s="5"/>
      <c r="E3327" s="2" t="s">
        <v>1130</v>
      </c>
      <c r="F3327" t="s">
        <v>713</v>
      </c>
      <c r="G3327" t="s">
        <v>911</v>
      </c>
    </row>
    <row r="3328" spans="3:8">
      <c r="C3328">
        <v>977</v>
      </c>
      <c r="D3328" s="5"/>
      <c r="F3328" t="s">
        <v>714</v>
      </c>
      <c r="G3328" t="s">
        <v>912</v>
      </c>
    </row>
    <row r="3329" spans="3:8">
      <c r="C3329">
        <v>978</v>
      </c>
      <c r="D3329" s="5"/>
      <c r="F3329" t="s">
        <v>714</v>
      </c>
      <c r="G3329" t="s">
        <v>912</v>
      </c>
    </row>
    <row r="3330" spans="3:8">
      <c r="C3330">
        <v>979</v>
      </c>
      <c r="D3330" s="5"/>
      <c r="E3330" s="2" t="s">
        <v>1133</v>
      </c>
      <c r="F3330" t="s">
        <v>1296</v>
      </c>
      <c r="G3330" t="s">
        <v>881</v>
      </c>
    </row>
    <row r="3331" spans="3:8">
      <c r="C3331">
        <v>980</v>
      </c>
      <c r="D3331" s="5"/>
      <c r="F3331" t="s">
        <v>1299</v>
      </c>
      <c r="G3331" t="s">
        <v>882</v>
      </c>
    </row>
    <row r="3332" spans="3:8">
      <c r="C3332">
        <v>981</v>
      </c>
      <c r="D3332" s="5"/>
      <c r="F3332" t="s">
        <v>1299</v>
      </c>
      <c r="G3332" t="s">
        <v>882</v>
      </c>
    </row>
    <row r="3333" spans="3:8">
      <c r="C3333">
        <v>982</v>
      </c>
      <c r="D3333" s="5"/>
      <c r="E3333" s="2" t="s">
        <v>1135</v>
      </c>
      <c r="F3333" t="s">
        <v>1297</v>
      </c>
      <c r="G3333" t="s">
        <v>894</v>
      </c>
    </row>
    <row r="3334" spans="3:8">
      <c r="C3334">
        <v>983</v>
      </c>
      <c r="D3334" s="5"/>
      <c r="F3334" t="s">
        <v>1300</v>
      </c>
      <c r="G3334" t="s">
        <v>895</v>
      </c>
    </row>
    <row r="3335" spans="3:8">
      <c r="C3335">
        <v>984</v>
      </c>
      <c r="D3335" s="5"/>
      <c r="F3335" t="s">
        <v>1300</v>
      </c>
      <c r="G3335" t="s">
        <v>895</v>
      </c>
    </row>
    <row r="3336" spans="3:8">
      <c r="C3336">
        <v>985</v>
      </c>
      <c r="D3336" s="5"/>
      <c r="E3336" s="2" t="s">
        <v>1137</v>
      </c>
      <c r="F3336" t="s">
        <v>1312</v>
      </c>
      <c r="G3336" t="s">
        <v>889</v>
      </c>
    </row>
    <row r="3337" spans="3:8">
      <c r="C3337">
        <v>986</v>
      </c>
      <c r="D3337" s="5"/>
      <c r="F3337" t="s">
        <v>1313</v>
      </c>
      <c r="G3337" t="s">
        <v>891</v>
      </c>
    </row>
    <row r="3338" spans="3:8">
      <c r="C3338">
        <v>987</v>
      </c>
      <c r="D3338" s="5"/>
      <c r="F3338" t="s">
        <v>1313</v>
      </c>
      <c r="G3338" t="s">
        <v>891</v>
      </c>
    </row>
    <row r="3339" spans="3:8">
      <c r="C3339">
        <v>988</v>
      </c>
      <c r="D3339" s="5"/>
      <c r="E3339" s="2" t="s">
        <v>1139</v>
      </c>
      <c r="F3339" t="s">
        <v>1303</v>
      </c>
      <c r="G3339" t="s">
        <v>885</v>
      </c>
    </row>
    <row r="3340" spans="3:8">
      <c r="C3340">
        <v>989</v>
      </c>
      <c r="D3340" s="5"/>
      <c r="F3340" t="s">
        <v>1306</v>
      </c>
      <c r="G3340" t="s">
        <v>886</v>
      </c>
    </row>
    <row r="3341" spans="3:8">
      <c r="C3341">
        <v>990</v>
      </c>
      <c r="D3341" s="5"/>
      <c r="F3341" t="s">
        <v>1306</v>
      </c>
      <c r="G3341" t="s">
        <v>886</v>
      </c>
    </row>
    <row r="3342" spans="3:8">
      <c r="C3342">
        <v>991</v>
      </c>
      <c r="D3342" s="5"/>
      <c r="E3342" s="2" t="s">
        <v>1141</v>
      </c>
      <c r="F3342" t="s">
        <v>1302</v>
      </c>
      <c r="G3342" t="s">
        <v>898</v>
      </c>
    </row>
    <row r="3343" spans="3:8">
      <c r="C3343">
        <v>992</v>
      </c>
      <c r="D3343" s="5"/>
      <c r="F3343" t="s">
        <v>1305</v>
      </c>
      <c r="G3343" t="s">
        <v>901</v>
      </c>
      <c r="H3343" t="s">
        <v>231</v>
      </c>
    </row>
    <row r="3344" spans="3:8">
      <c r="C3344">
        <v>993</v>
      </c>
      <c r="D3344" s="5"/>
      <c r="F3344" t="s">
        <v>1305</v>
      </c>
      <c r="G3344" t="s">
        <v>901</v>
      </c>
      <c r="H3344" t="s">
        <v>232</v>
      </c>
    </row>
    <row r="3345" spans="3:7">
      <c r="C3345">
        <v>994</v>
      </c>
      <c r="D3345" s="3"/>
      <c r="E3345" s="2" t="s">
        <v>1145</v>
      </c>
      <c r="F3345" t="s">
        <v>713</v>
      </c>
      <c r="G3345" t="s">
        <v>881</v>
      </c>
    </row>
    <row r="3346" spans="3:7">
      <c r="C3346">
        <v>995</v>
      </c>
      <c r="D3346" s="3"/>
      <c r="F3346" t="s">
        <v>714</v>
      </c>
      <c r="G3346" t="s">
        <v>882</v>
      </c>
    </row>
    <row r="3347" spans="3:7">
      <c r="C3347">
        <v>996</v>
      </c>
      <c r="D3347" s="3"/>
      <c r="F3347" t="s">
        <v>714</v>
      </c>
      <c r="G3347" t="s">
        <v>882</v>
      </c>
    </row>
    <row r="3348" spans="3:7">
      <c r="C3348">
        <v>997</v>
      </c>
      <c r="D3348" s="3"/>
      <c r="E3348" s="2" t="s">
        <v>1148</v>
      </c>
      <c r="F3348" t="s">
        <v>1296</v>
      </c>
      <c r="G3348" t="s">
        <v>894</v>
      </c>
    </row>
    <row r="3349" spans="3:7">
      <c r="C3349">
        <v>998</v>
      </c>
      <c r="D3349" s="3"/>
      <c r="F3349" t="s">
        <v>1299</v>
      </c>
      <c r="G3349" t="s">
        <v>895</v>
      </c>
    </row>
    <row r="3350" spans="3:7">
      <c r="C3350">
        <v>999</v>
      </c>
      <c r="D3350" s="3"/>
      <c r="F3350" t="s">
        <v>1299</v>
      </c>
      <c r="G3350" t="s">
        <v>895</v>
      </c>
    </row>
    <row r="3351" spans="3:7">
      <c r="C3351">
        <v>1000</v>
      </c>
      <c r="D3351" s="3"/>
      <c r="E3351" s="2" t="s">
        <v>1150</v>
      </c>
      <c r="F3351" t="s">
        <v>1297</v>
      </c>
      <c r="G3351" t="s">
        <v>889</v>
      </c>
    </row>
    <row r="3352" spans="3:7">
      <c r="C3352">
        <v>1001</v>
      </c>
      <c r="D3352" s="3"/>
      <c r="F3352" t="s">
        <v>1300</v>
      </c>
      <c r="G3352" t="s">
        <v>891</v>
      </c>
    </row>
    <row r="3353" spans="3:7">
      <c r="C3353">
        <v>1002</v>
      </c>
      <c r="D3353" s="3"/>
      <c r="F3353" t="s">
        <v>1300</v>
      </c>
      <c r="G3353" t="s">
        <v>891</v>
      </c>
    </row>
    <row r="3354" spans="3:7">
      <c r="C3354">
        <v>1003</v>
      </c>
      <c r="D3354" s="3"/>
      <c r="E3354" s="2" t="s">
        <v>1152</v>
      </c>
      <c r="F3354" t="s">
        <v>1312</v>
      </c>
      <c r="G3354" t="s">
        <v>885</v>
      </c>
    </row>
    <row r="3355" spans="3:7">
      <c r="C3355">
        <v>1004</v>
      </c>
      <c r="D3355" s="3"/>
      <c r="F3355" t="s">
        <v>1313</v>
      </c>
      <c r="G3355" t="s">
        <v>886</v>
      </c>
    </row>
    <row r="3356" spans="3:7">
      <c r="C3356">
        <v>1005</v>
      </c>
      <c r="D3356" s="3"/>
      <c r="F3356" t="s">
        <v>1313</v>
      </c>
      <c r="G3356" t="s">
        <v>886</v>
      </c>
    </row>
    <row r="3357" spans="3:7">
      <c r="C3357">
        <v>1006</v>
      </c>
      <c r="D3357" s="3"/>
      <c r="E3357" s="2" t="s">
        <v>1154</v>
      </c>
      <c r="F3357" t="s">
        <v>1303</v>
      </c>
      <c r="G3357" t="s">
        <v>898</v>
      </c>
    </row>
    <row r="3358" spans="3:7">
      <c r="C3358">
        <v>1007</v>
      </c>
      <c r="D3358" s="3"/>
      <c r="F3358" t="s">
        <v>1306</v>
      </c>
      <c r="G3358" t="s">
        <v>901</v>
      </c>
    </row>
    <row r="3359" spans="3:7">
      <c r="C3359">
        <v>1008</v>
      </c>
      <c r="D3359" s="3"/>
      <c r="F3359" t="s">
        <v>1306</v>
      </c>
      <c r="G3359" t="s">
        <v>901</v>
      </c>
    </row>
    <row r="3360" spans="3:7">
      <c r="C3360">
        <v>1009</v>
      </c>
      <c r="D3360" s="3"/>
      <c r="E3360" s="2" t="s">
        <v>1156</v>
      </c>
      <c r="F3360" t="s">
        <v>1302</v>
      </c>
      <c r="G3360" t="s">
        <v>911</v>
      </c>
    </row>
    <row r="3361" spans="3:8">
      <c r="C3361">
        <v>1010</v>
      </c>
      <c r="D3361" s="3"/>
      <c r="F3361" t="s">
        <v>1305</v>
      </c>
      <c r="G3361" t="s">
        <v>912</v>
      </c>
      <c r="H3361" t="s">
        <v>233</v>
      </c>
    </row>
    <row r="3362" spans="3:8">
      <c r="C3362">
        <v>1011</v>
      </c>
      <c r="D3362" s="3"/>
      <c r="F3362" t="s">
        <v>1305</v>
      </c>
      <c r="G3362" t="s">
        <v>912</v>
      </c>
      <c r="H3362" t="s">
        <v>234</v>
      </c>
    </row>
  </sheetData>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N282"/>
  <sheetViews>
    <sheetView workbookViewId="0"/>
  </sheetViews>
  <sheetFormatPr defaultColWidth="13" defaultRowHeight="18.75"/>
  <cols>
    <col min="1" max="1" width="9" customWidth="1"/>
    <col min="4" max="4" width="19.875" bestFit="1" customWidth="1"/>
    <col min="5" max="5" width="27.5" bestFit="1" customWidth="1"/>
    <col min="6" max="6" width="15.5" customWidth="1"/>
    <col min="10" max="10" width="19.875" bestFit="1" customWidth="1"/>
    <col min="11" max="11" width="27.5" bestFit="1" customWidth="1"/>
  </cols>
  <sheetData>
    <row r="1" spans="3:13">
      <c r="J1" t="s">
        <v>54</v>
      </c>
    </row>
    <row r="2" spans="3:13">
      <c r="D2" t="s">
        <v>55</v>
      </c>
      <c r="E2" t="s">
        <v>56</v>
      </c>
      <c r="J2" t="s">
        <v>55</v>
      </c>
      <c r="K2" t="s">
        <v>56</v>
      </c>
      <c r="L2" t="s">
        <v>57</v>
      </c>
    </row>
    <row r="3" spans="3:13">
      <c r="C3">
        <v>1</v>
      </c>
      <c r="D3">
        <v>0</v>
      </c>
      <c r="E3" t="s">
        <v>58</v>
      </c>
      <c r="F3">
        <v>0</v>
      </c>
      <c r="I3">
        <v>1</v>
      </c>
      <c r="J3">
        <v>0</v>
      </c>
      <c r="K3" t="s">
        <v>58</v>
      </c>
      <c r="L3">
        <v>0</v>
      </c>
      <c r="M3">
        <f t="shared" ref="M3:M66" si="0">L3</f>
        <v>0</v>
      </c>
    </row>
    <row r="4" spans="3:13">
      <c r="C4">
        <v>0</v>
      </c>
      <c r="D4">
        <v>1</v>
      </c>
      <c r="E4" t="s">
        <v>59</v>
      </c>
      <c r="F4">
        <v>1</v>
      </c>
      <c r="I4">
        <v>0</v>
      </c>
      <c r="J4">
        <v>1</v>
      </c>
      <c r="K4" t="s">
        <v>59</v>
      </c>
      <c r="L4">
        <v>1</v>
      </c>
      <c r="M4">
        <f t="shared" si="0"/>
        <v>1</v>
      </c>
    </row>
    <row r="5" spans="3:13">
      <c r="C5">
        <v>0</v>
      </c>
      <c r="D5">
        <v>2</v>
      </c>
      <c r="E5" t="str">
        <f>IF(C5=0,"MillerLoop ri = 0","MillerLoop ri = 1")</f>
        <v>MillerLoop ri = 0</v>
      </c>
      <c r="F5">
        <v>1</v>
      </c>
      <c r="I5">
        <v>0</v>
      </c>
      <c r="J5">
        <v>2</v>
      </c>
      <c r="K5" t="str">
        <f>IF(I5=0,"MillerLoop ri = 0","MillerLoop ri = 1")</f>
        <v>MillerLoop ri = 0</v>
      </c>
      <c r="L5">
        <v>1</v>
      </c>
      <c r="M5">
        <f t="shared" si="0"/>
        <v>1</v>
      </c>
    </row>
    <row r="6" spans="3:13">
      <c r="C6">
        <v>0</v>
      </c>
      <c r="D6">
        <v>3</v>
      </c>
      <c r="E6" t="str">
        <f t="shared" ref="E6:E65" si="1">IF(C6=0,"MillerLoop ri = 0","MillerLoop ri = 1")</f>
        <v>MillerLoop ri = 0</v>
      </c>
      <c r="F6">
        <v>1</v>
      </c>
      <c r="I6">
        <v>0</v>
      </c>
      <c r="J6">
        <v>3</v>
      </c>
      <c r="K6" t="str">
        <f t="shared" ref="K6:K65" si="2">IF(I6=0,"MillerLoop ri = 0","MillerLoop ri = 1")</f>
        <v>MillerLoop ri = 0</v>
      </c>
      <c r="L6">
        <v>1</v>
      </c>
      <c r="M6">
        <f t="shared" si="0"/>
        <v>1</v>
      </c>
    </row>
    <row r="7" spans="3:13">
      <c r="C7">
        <v>0</v>
      </c>
      <c r="D7">
        <v>4</v>
      </c>
      <c r="E7" t="str">
        <f t="shared" si="1"/>
        <v>MillerLoop ri = 0</v>
      </c>
      <c r="F7">
        <v>1</v>
      </c>
      <c r="I7">
        <v>0</v>
      </c>
      <c r="J7">
        <v>4</v>
      </c>
      <c r="K7" t="str">
        <f t="shared" si="2"/>
        <v>MillerLoop ri = 0</v>
      </c>
      <c r="L7">
        <v>1</v>
      </c>
      <c r="M7">
        <f t="shared" si="0"/>
        <v>1</v>
      </c>
    </row>
    <row r="8" spans="3:13">
      <c r="C8">
        <v>0</v>
      </c>
      <c r="D8">
        <v>5</v>
      </c>
      <c r="E8" t="str">
        <f t="shared" si="1"/>
        <v>MillerLoop ri = 0</v>
      </c>
      <c r="F8">
        <v>1</v>
      </c>
      <c r="I8">
        <v>0</v>
      </c>
      <c r="J8">
        <v>5</v>
      </c>
      <c r="K8" t="str">
        <f t="shared" si="2"/>
        <v>MillerLoop ri = 0</v>
      </c>
      <c r="L8">
        <v>1</v>
      </c>
      <c r="M8">
        <f t="shared" si="0"/>
        <v>1</v>
      </c>
    </row>
    <row r="9" spans="3:13">
      <c r="C9">
        <v>1</v>
      </c>
      <c r="D9">
        <v>6</v>
      </c>
      <c r="E9" t="str">
        <f t="shared" si="1"/>
        <v>MillerLoop ri = 1</v>
      </c>
      <c r="F9">
        <v>2</v>
      </c>
      <c r="I9">
        <v>1</v>
      </c>
      <c r="J9">
        <v>6</v>
      </c>
      <c r="K9" t="str">
        <f t="shared" si="2"/>
        <v>MillerLoop ri = 1</v>
      </c>
      <c r="L9">
        <v>2</v>
      </c>
      <c r="M9">
        <f t="shared" si="0"/>
        <v>2</v>
      </c>
    </row>
    <row r="10" spans="3:13">
      <c r="C10">
        <v>1</v>
      </c>
      <c r="D10">
        <v>7</v>
      </c>
      <c r="E10" t="str">
        <f t="shared" si="1"/>
        <v>MillerLoop ri = 1</v>
      </c>
      <c r="F10">
        <v>2</v>
      </c>
      <c r="I10">
        <v>1</v>
      </c>
      <c r="J10">
        <v>7</v>
      </c>
      <c r="K10" t="str">
        <f t="shared" si="2"/>
        <v>MillerLoop ri = 1</v>
      </c>
      <c r="L10">
        <v>2</v>
      </c>
      <c r="M10">
        <f t="shared" si="0"/>
        <v>2</v>
      </c>
    </row>
    <row r="11" spans="3:13">
      <c r="C11">
        <v>0</v>
      </c>
      <c r="D11">
        <v>8</v>
      </c>
      <c r="E11" t="str">
        <f t="shared" si="1"/>
        <v>MillerLoop ri = 0</v>
      </c>
      <c r="F11">
        <v>1</v>
      </c>
      <c r="I11">
        <v>0</v>
      </c>
      <c r="J11">
        <v>8</v>
      </c>
      <c r="K11" t="str">
        <f t="shared" si="2"/>
        <v>MillerLoop ri = 0</v>
      </c>
      <c r="L11">
        <v>1</v>
      </c>
      <c r="M11">
        <f t="shared" si="0"/>
        <v>1</v>
      </c>
    </row>
    <row r="12" spans="3:13">
      <c r="C12">
        <v>0</v>
      </c>
      <c r="D12">
        <v>9</v>
      </c>
      <c r="E12" t="str">
        <f t="shared" si="1"/>
        <v>MillerLoop ri = 0</v>
      </c>
      <c r="F12">
        <v>1</v>
      </c>
      <c r="I12">
        <v>0</v>
      </c>
      <c r="J12">
        <v>9</v>
      </c>
      <c r="K12" t="str">
        <f t="shared" si="2"/>
        <v>MillerLoop ri = 0</v>
      </c>
      <c r="L12">
        <v>1</v>
      </c>
      <c r="M12">
        <f t="shared" si="0"/>
        <v>1</v>
      </c>
    </row>
    <row r="13" spans="3:13">
      <c r="C13">
        <v>0</v>
      </c>
      <c r="D13">
        <v>10</v>
      </c>
      <c r="E13" t="str">
        <f t="shared" si="1"/>
        <v>MillerLoop ri = 0</v>
      </c>
      <c r="F13">
        <v>1</v>
      </c>
      <c r="I13">
        <v>0</v>
      </c>
      <c r="J13">
        <v>10</v>
      </c>
      <c r="K13" t="str">
        <f t="shared" si="2"/>
        <v>MillerLoop ri = 0</v>
      </c>
      <c r="L13">
        <v>1</v>
      </c>
      <c r="M13">
        <f t="shared" si="0"/>
        <v>1</v>
      </c>
    </row>
    <row r="14" spans="3:13">
      <c r="C14">
        <v>0</v>
      </c>
      <c r="D14">
        <v>11</v>
      </c>
      <c r="E14" t="str">
        <f t="shared" si="1"/>
        <v>MillerLoop ri = 0</v>
      </c>
      <c r="F14">
        <v>1</v>
      </c>
      <c r="I14">
        <v>0</v>
      </c>
      <c r="J14">
        <v>11</v>
      </c>
      <c r="K14" t="str">
        <f t="shared" si="2"/>
        <v>MillerLoop ri = 0</v>
      </c>
      <c r="L14">
        <v>1</v>
      </c>
      <c r="M14">
        <f t="shared" si="0"/>
        <v>1</v>
      </c>
    </row>
    <row r="15" spans="3:13">
      <c r="C15">
        <v>0</v>
      </c>
      <c r="D15">
        <v>12</v>
      </c>
      <c r="E15" t="str">
        <f t="shared" si="1"/>
        <v>MillerLoop ri = 0</v>
      </c>
      <c r="F15">
        <v>1</v>
      </c>
      <c r="I15">
        <v>0</v>
      </c>
      <c r="J15">
        <v>12</v>
      </c>
      <c r="K15" t="str">
        <f t="shared" si="2"/>
        <v>MillerLoop ri = 0</v>
      </c>
      <c r="L15">
        <v>1</v>
      </c>
      <c r="M15">
        <f t="shared" si="0"/>
        <v>1</v>
      </c>
    </row>
    <row r="16" spans="3:13">
      <c r="C16">
        <v>0</v>
      </c>
      <c r="D16">
        <v>13</v>
      </c>
      <c r="E16" t="str">
        <f t="shared" si="1"/>
        <v>MillerLoop ri = 0</v>
      </c>
      <c r="F16">
        <v>1</v>
      </c>
      <c r="I16">
        <v>0</v>
      </c>
      <c r="J16">
        <v>13</v>
      </c>
      <c r="K16" t="str">
        <f t="shared" si="2"/>
        <v>MillerLoop ri = 0</v>
      </c>
      <c r="L16">
        <v>1</v>
      </c>
      <c r="M16">
        <f t="shared" si="0"/>
        <v>1</v>
      </c>
    </row>
    <row r="17" spans="3:13">
      <c r="C17">
        <v>0</v>
      </c>
      <c r="D17">
        <v>14</v>
      </c>
      <c r="E17" t="str">
        <f t="shared" si="1"/>
        <v>MillerLoop ri = 0</v>
      </c>
      <c r="F17">
        <v>1</v>
      </c>
      <c r="I17">
        <v>0</v>
      </c>
      <c r="J17">
        <v>14</v>
      </c>
      <c r="K17" t="str">
        <f t="shared" si="2"/>
        <v>MillerLoop ri = 0</v>
      </c>
      <c r="L17">
        <v>1</v>
      </c>
      <c r="M17">
        <f t="shared" si="0"/>
        <v>1</v>
      </c>
    </row>
    <row r="18" spans="3:13">
      <c r="C18">
        <v>0</v>
      </c>
      <c r="D18">
        <v>15</v>
      </c>
      <c r="E18" t="str">
        <f t="shared" si="1"/>
        <v>MillerLoop ri = 0</v>
      </c>
      <c r="F18">
        <v>1</v>
      </c>
      <c r="I18">
        <v>0</v>
      </c>
      <c r="J18">
        <v>15</v>
      </c>
      <c r="K18" t="str">
        <f t="shared" si="2"/>
        <v>MillerLoop ri = 0</v>
      </c>
      <c r="L18">
        <v>1</v>
      </c>
      <c r="M18">
        <f t="shared" si="0"/>
        <v>1</v>
      </c>
    </row>
    <row r="19" spans="3:13">
      <c r="C19">
        <v>0</v>
      </c>
      <c r="D19">
        <v>16</v>
      </c>
      <c r="E19" t="str">
        <f t="shared" si="1"/>
        <v>MillerLoop ri = 0</v>
      </c>
      <c r="F19">
        <v>1</v>
      </c>
      <c r="I19">
        <v>0</v>
      </c>
      <c r="J19">
        <v>16</v>
      </c>
      <c r="K19" t="str">
        <f t="shared" si="2"/>
        <v>MillerLoop ri = 0</v>
      </c>
      <c r="L19">
        <v>1</v>
      </c>
      <c r="M19">
        <f t="shared" si="0"/>
        <v>1</v>
      </c>
    </row>
    <row r="20" spans="3:13">
      <c r="C20">
        <v>0</v>
      </c>
      <c r="D20">
        <v>17</v>
      </c>
      <c r="E20" t="str">
        <f t="shared" si="1"/>
        <v>MillerLoop ri = 0</v>
      </c>
      <c r="F20">
        <v>1</v>
      </c>
      <c r="I20">
        <v>0</v>
      </c>
      <c r="J20">
        <v>17</v>
      </c>
      <c r="K20" t="str">
        <f t="shared" si="2"/>
        <v>MillerLoop ri = 0</v>
      </c>
      <c r="L20">
        <v>1</v>
      </c>
      <c r="M20">
        <f t="shared" si="0"/>
        <v>1</v>
      </c>
    </row>
    <row r="21" spans="3:13">
      <c r="C21">
        <v>0</v>
      </c>
      <c r="D21">
        <v>18</v>
      </c>
      <c r="E21" t="str">
        <f t="shared" si="1"/>
        <v>MillerLoop ri = 0</v>
      </c>
      <c r="F21">
        <v>1</v>
      </c>
      <c r="I21">
        <v>0</v>
      </c>
      <c r="J21">
        <v>18</v>
      </c>
      <c r="K21" t="str">
        <f t="shared" si="2"/>
        <v>MillerLoop ri = 0</v>
      </c>
      <c r="L21">
        <v>1</v>
      </c>
      <c r="M21">
        <f t="shared" si="0"/>
        <v>1</v>
      </c>
    </row>
    <row r="22" spans="3:13">
      <c r="C22">
        <v>0</v>
      </c>
      <c r="D22">
        <v>19</v>
      </c>
      <c r="E22" t="str">
        <f t="shared" si="1"/>
        <v>MillerLoop ri = 0</v>
      </c>
      <c r="F22">
        <v>1</v>
      </c>
      <c r="I22">
        <v>0</v>
      </c>
      <c r="J22">
        <v>19</v>
      </c>
      <c r="K22" t="str">
        <f t="shared" si="2"/>
        <v>MillerLoop ri = 0</v>
      </c>
      <c r="L22">
        <v>1</v>
      </c>
      <c r="M22">
        <f t="shared" si="0"/>
        <v>1</v>
      </c>
    </row>
    <row r="23" spans="3:13">
      <c r="C23">
        <v>0</v>
      </c>
      <c r="D23">
        <v>20</v>
      </c>
      <c r="E23" t="str">
        <f t="shared" si="1"/>
        <v>MillerLoop ri = 0</v>
      </c>
      <c r="F23">
        <v>1</v>
      </c>
      <c r="I23">
        <v>0</v>
      </c>
      <c r="J23">
        <v>20</v>
      </c>
      <c r="K23" t="str">
        <f t="shared" si="2"/>
        <v>MillerLoop ri = 0</v>
      </c>
      <c r="L23">
        <v>1</v>
      </c>
      <c r="M23">
        <f t="shared" si="0"/>
        <v>1</v>
      </c>
    </row>
    <row r="24" spans="3:13">
      <c r="C24">
        <v>0</v>
      </c>
      <c r="D24">
        <v>21</v>
      </c>
      <c r="E24" t="str">
        <f t="shared" si="1"/>
        <v>MillerLoop ri = 0</v>
      </c>
      <c r="F24">
        <v>1</v>
      </c>
      <c r="I24">
        <v>0</v>
      </c>
      <c r="J24">
        <v>21</v>
      </c>
      <c r="K24" t="str">
        <f t="shared" si="2"/>
        <v>MillerLoop ri = 0</v>
      </c>
      <c r="L24">
        <v>1</v>
      </c>
      <c r="M24">
        <f t="shared" si="0"/>
        <v>1</v>
      </c>
    </row>
    <row r="25" spans="3:13">
      <c r="C25">
        <v>0</v>
      </c>
      <c r="D25">
        <v>22</v>
      </c>
      <c r="E25" t="str">
        <f t="shared" si="1"/>
        <v>MillerLoop ri = 0</v>
      </c>
      <c r="F25">
        <v>1</v>
      </c>
      <c r="I25">
        <v>0</v>
      </c>
      <c r="J25">
        <v>22</v>
      </c>
      <c r="K25" t="str">
        <f t="shared" si="2"/>
        <v>MillerLoop ri = 0</v>
      </c>
      <c r="L25">
        <v>1</v>
      </c>
      <c r="M25">
        <f t="shared" si="0"/>
        <v>1</v>
      </c>
    </row>
    <row r="26" spans="3:13">
      <c r="C26">
        <v>0</v>
      </c>
      <c r="D26">
        <v>23</v>
      </c>
      <c r="E26" t="str">
        <f t="shared" si="1"/>
        <v>MillerLoop ri = 0</v>
      </c>
      <c r="F26">
        <v>1</v>
      </c>
      <c r="I26">
        <v>0</v>
      </c>
      <c r="J26">
        <v>23</v>
      </c>
      <c r="K26" t="str">
        <f t="shared" si="2"/>
        <v>MillerLoop ri = 0</v>
      </c>
      <c r="L26">
        <v>1</v>
      </c>
      <c r="M26">
        <f t="shared" si="0"/>
        <v>1</v>
      </c>
    </row>
    <row r="27" spans="3:13">
      <c r="C27">
        <v>0</v>
      </c>
      <c r="D27">
        <v>24</v>
      </c>
      <c r="E27" t="str">
        <f t="shared" si="1"/>
        <v>MillerLoop ri = 0</v>
      </c>
      <c r="F27">
        <v>1</v>
      </c>
      <c r="I27">
        <v>0</v>
      </c>
      <c r="J27">
        <v>24</v>
      </c>
      <c r="K27" t="str">
        <f t="shared" si="2"/>
        <v>MillerLoop ri = 0</v>
      </c>
      <c r="L27">
        <v>1</v>
      </c>
      <c r="M27">
        <f t="shared" si="0"/>
        <v>1</v>
      </c>
    </row>
    <row r="28" spans="3:13">
      <c r="C28">
        <v>0</v>
      </c>
      <c r="D28">
        <v>25</v>
      </c>
      <c r="E28" t="str">
        <f t="shared" si="1"/>
        <v>MillerLoop ri = 0</v>
      </c>
      <c r="F28">
        <v>1</v>
      </c>
      <c r="I28">
        <v>0</v>
      </c>
      <c r="J28">
        <v>25</v>
      </c>
      <c r="K28" t="str">
        <f t="shared" si="2"/>
        <v>MillerLoop ri = 0</v>
      </c>
      <c r="L28">
        <v>1</v>
      </c>
      <c r="M28">
        <f t="shared" si="0"/>
        <v>1</v>
      </c>
    </row>
    <row r="29" spans="3:13">
      <c r="C29">
        <v>0</v>
      </c>
      <c r="D29">
        <v>26</v>
      </c>
      <c r="E29" t="str">
        <f t="shared" si="1"/>
        <v>MillerLoop ri = 0</v>
      </c>
      <c r="F29">
        <v>1</v>
      </c>
      <c r="I29">
        <v>0</v>
      </c>
      <c r="J29">
        <v>26</v>
      </c>
      <c r="K29" t="str">
        <f t="shared" si="2"/>
        <v>MillerLoop ri = 0</v>
      </c>
      <c r="L29">
        <v>1</v>
      </c>
      <c r="M29">
        <f t="shared" si="0"/>
        <v>1</v>
      </c>
    </row>
    <row r="30" spans="3:13">
      <c r="C30">
        <v>0</v>
      </c>
      <c r="D30">
        <v>27</v>
      </c>
      <c r="E30" t="str">
        <f t="shared" si="1"/>
        <v>MillerLoop ri = 0</v>
      </c>
      <c r="F30">
        <v>1</v>
      </c>
      <c r="I30">
        <v>0</v>
      </c>
      <c r="J30">
        <v>27</v>
      </c>
      <c r="K30" t="str">
        <f t="shared" si="2"/>
        <v>MillerLoop ri = 0</v>
      </c>
      <c r="L30">
        <v>1</v>
      </c>
      <c r="M30">
        <f t="shared" si="0"/>
        <v>1</v>
      </c>
    </row>
    <row r="31" spans="3:13">
      <c r="C31">
        <v>0</v>
      </c>
      <c r="D31">
        <v>28</v>
      </c>
      <c r="E31" t="str">
        <f t="shared" si="1"/>
        <v>MillerLoop ri = 0</v>
      </c>
      <c r="F31">
        <v>1</v>
      </c>
      <c r="I31">
        <v>0</v>
      </c>
      <c r="J31">
        <v>28</v>
      </c>
      <c r="K31" t="str">
        <f t="shared" si="2"/>
        <v>MillerLoop ri = 0</v>
      </c>
      <c r="L31">
        <v>1</v>
      </c>
      <c r="M31">
        <f t="shared" si="0"/>
        <v>1</v>
      </c>
    </row>
    <row r="32" spans="3:13">
      <c r="C32">
        <v>0</v>
      </c>
      <c r="D32">
        <v>29</v>
      </c>
      <c r="E32" t="str">
        <f t="shared" si="1"/>
        <v>MillerLoop ri = 0</v>
      </c>
      <c r="F32">
        <v>1</v>
      </c>
      <c r="I32">
        <v>0</v>
      </c>
      <c r="J32">
        <v>29</v>
      </c>
      <c r="K32" t="str">
        <f t="shared" si="2"/>
        <v>MillerLoop ri = 0</v>
      </c>
      <c r="L32">
        <v>1</v>
      </c>
      <c r="M32">
        <f t="shared" si="0"/>
        <v>1</v>
      </c>
    </row>
    <row r="33" spans="3:13">
      <c r="C33">
        <v>0</v>
      </c>
      <c r="D33">
        <v>30</v>
      </c>
      <c r="E33" t="str">
        <f t="shared" si="1"/>
        <v>MillerLoop ri = 0</v>
      </c>
      <c r="F33">
        <v>1</v>
      </c>
      <c r="I33">
        <v>0</v>
      </c>
      <c r="J33">
        <v>30</v>
      </c>
      <c r="K33" t="str">
        <f t="shared" si="2"/>
        <v>MillerLoop ri = 0</v>
      </c>
      <c r="L33">
        <v>1</v>
      </c>
      <c r="M33">
        <f t="shared" si="0"/>
        <v>1</v>
      </c>
    </row>
    <row r="34" spans="3:13">
      <c r="C34">
        <v>0</v>
      </c>
      <c r="D34">
        <v>31</v>
      </c>
      <c r="E34" t="str">
        <f t="shared" si="1"/>
        <v>MillerLoop ri = 0</v>
      </c>
      <c r="F34">
        <v>1</v>
      </c>
      <c r="I34">
        <v>0</v>
      </c>
      <c r="J34">
        <v>31</v>
      </c>
      <c r="K34" t="str">
        <f t="shared" si="2"/>
        <v>MillerLoop ri = 0</v>
      </c>
      <c r="L34">
        <v>1</v>
      </c>
      <c r="M34">
        <f t="shared" si="0"/>
        <v>1</v>
      </c>
    </row>
    <row r="35" spans="3:13">
      <c r="C35">
        <v>0</v>
      </c>
      <c r="D35">
        <v>32</v>
      </c>
      <c r="E35" t="str">
        <f t="shared" si="1"/>
        <v>MillerLoop ri = 0</v>
      </c>
      <c r="F35">
        <v>1</v>
      </c>
      <c r="I35">
        <v>0</v>
      </c>
      <c r="J35">
        <v>32</v>
      </c>
      <c r="K35" t="str">
        <f t="shared" si="2"/>
        <v>MillerLoop ri = 0</v>
      </c>
      <c r="L35">
        <v>1</v>
      </c>
      <c r="M35">
        <f t="shared" si="0"/>
        <v>1</v>
      </c>
    </row>
    <row r="36" spans="3:13">
      <c r="C36">
        <v>0</v>
      </c>
      <c r="D36">
        <v>33</v>
      </c>
      <c r="E36" t="str">
        <f t="shared" si="1"/>
        <v>MillerLoop ri = 0</v>
      </c>
      <c r="F36">
        <v>1</v>
      </c>
      <c r="I36">
        <v>0</v>
      </c>
      <c r="J36">
        <v>33</v>
      </c>
      <c r="K36" t="str">
        <f t="shared" si="2"/>
        <v>MillerLoop ri = 0</v>
      </c>
      <c r="L36">
        <v>1</v>
      </c>
      <c r="M36">
        <f t="shared" si="0"/>
        <v>1</v>
      </c>
    </row>
    <row r="37" spans="3:13">
      <c r="C37">
        <v>0</v>
      </c>
      <c r="D37">
        <v>34</v>
      </c>
      <c r="E37" t="str">
        <f t="shared" si="1"/>
        <v>MillerLoop ri = 0</v>
      </c>
      <c r="F37">
        <v>1</v>
      </c>
      <c r="I37">
        <v>0</v>
      </c>
      <c r="J37">
        <v>34</v>
      </c>
      <c r="K37" t="str">
        <f t="shared" si="2"/>
        <v>MillerLoop ri = 0</v>
      </c>
      <c r="L37">
        <v>1</v>
      </c>
      <c r="M37">
        <f t="shared" si="0"/>
        <v>1</v>
      </c>
    </row>
    <row r="38" spans="3:13">
      <c r="C38">
        <v>0</v>
      </c>
      <c r="D38">
        <v>35</v>
      </c>
      <c r="E38" t="str">
        <f t="shared" si="1"/>
        <v>MillerLoop ri = 0</v>
      </c>
      <c r="F38">
        <v>1</v>
      </c>
      <c r="I38">
        <v>0</v>
      </c>
      <c r="J38">
        <v>35</v>
      </c>
      <c r="K38" t="str">
        <f t="shared" si="2"/>
        <v>MillerLoop ri = 0</v>
      </c>
      <c r="L38">
        <v>1</v>
      </c>
      <c r="M38">
        <f t="shared" si="0"/>
        <v>1</v>
      </c>
    </row>
    <row r="39" spans="3:13">
      <c r="C39">
        <v>0</v>
      </c>
      <c r="D39">
        <v>36</v>
      </c>
      <c r="E39" t="str">
        <f t="shared" si="1"/>
        <v>MillerLoop ri = 0</v>
      </c>
      <c r="F39">
        <v>1</v>
      </c>
      <c r="I39">
        <v>0</v>
      </c>
      <c r="J39">
        <v>36</v>
      </c>
      <c r="K39" t="str">
        <f t="shared" si="2"/>
        <v>MillerLoop ri = 0</v>
      </c>
      <c r="L39">
        <v>1</v>
      </c>
      <c r="M39">
        <f t="shared" si="0"/>
        <v>1</v>
      </c>
    </row>
    <row r="40" spans="3:13">
      <c r="C40">
        <v>0</v>
      </c>
      <c r="D40">
        <v>37</v>
      </c>
      <c r="E40" t="str">
        <f t="shared" si="1"/>
        <v>MillerLoop ri = 0</v>
      </c>
      <c r="F40">
        <v>1</v>
      </c>
      <c r="I40">
        <v>0</v>
      </c>
      <c r="J40">
        <v>37</v>
      </c>
      <c r="K40" t="str">
        <f t="shared" si="2"/>
        <v>MillerLoop ri = 0</v>
      </c>
      <c r="L40">
        <v>1</v>
      </c>
      <c r="M40">
        <f t="shared" si="0"/>
        <v>1</v>
      </c>
    </row>
    <row r="41" spans="3:13">
      <c r="C41">
        <v>0</v>
      </c>
      <c r="D41">
        <v>38</v>
      </c>
      <c r="E41" t="str">
        <f t="shared" si="1"/>
        <v>MillerLoop ri = 0</v>
      </c>
      <c r="F41">
        <v>1</v>
      </c>
      <c r="I41">
        <v>0</v>
      </c>
      <c r="J41">
        <v>38</v>
      </c>
      <c r="K41" t="str">
        <f t="shared" si="2"/>
        <v>MillerLoop ri = 0</v>
      </c>
      <c r="L41">
        <v>1</v>
      </c>
      <c r="M41">
        <f t="shared" si="0"/>
        <v>1</v>
      </c>
    </row>
    <row r="42" spans="3:13">
      <c r="C42">
        <v>0</v>
      </c>
      <c r="D42">
        <v>39</v>
      </c>
      <c r="E42" t="str">
        <f t="shared" si="1"/>
        <v>MillerLoop ri = 0</v>
      </c>
      <c r="F42">
        <v>1</v>
      </c>
      <c r="I42">
        <v>0</v>
      </c>
      <c r="J42">
        <v>39</v>
      </c>
      <c r="K42" t="str">
        <f t="shared" si="2"/>
        <v>MillerLoop ri = 0</v>
      </c>
      <c r="L42">
        <v>1</v>
      </c>
      <c r="M42">
        <f t="shared" si="0"/>
        <v>1</v>
      </c>
    </row>
    <row r="43" spans="3:13">
      <c r="C43">
        <v>0</v>
      </c>
      <c r="D43">
        <v>40</v>
      </c>
      <c r="E43" t="str">
        <f t="shared" si="1"/>
        <v>MillerLoop ri = 0</v>
      </c>
      <c r="F43">
        <v>1</v>
      </c>
      <c r="I43">
        <v>0</v>
      </c>
      <c r="J43">
        <v>40</v>
      </c>
      <c r="K43" t="str">
        <f t="shared" si="2"/>
        <v>MillerLoop ri = 0</v>
      </c>
      <c r="L43">
        <v>1</v>
      </c>
      <c r="M43">
        <f t="shared" si="0"/>
        <v>1</v>
      </c>
    </row>
    <row r="44" spans="3:13">
      <c r="C44">
        <v>0</v>
      </c>
      <c r="D44">
        <v>41</v>
      </c>
      <c r="E44" t="str">
        <f t="shared" si="1"/>
        <v>MillerLoop ri = 0</v>
      </c>
      <c r="F44">
        <v>1</v>
      </c>
      <c r="I44">
        <v>0</v>
      </c>
      <c r="J44">
        <v>41</v>
      </c>
      <c r="K44" t="str">
        <f t="shared" si="2"/>
        <v>MillerLoop ri = 0</v>
      </c>
      <c r="L44">
        <v>1</v>
      </c>
      <c r="M44">
        <f t="shared" si="0"/>
        <v>1</v>
      </c>
    </row>
    <row r="45" spans="3:13">
      <c r="C45">
        <v>0</v>
      </c>
      <c r="D45">
        <v>42</v>
      </c>
      <c r="E45" t="str">
        <f t="shared" si="1"/>
        <v>MillerLoop ri = 0</v>
      </c>
      <c r="F45">
        <v>1</v>
      </c>
      <c r="I45">
        <v>0</v>
      </c>
      <c r="J45">
        <v>42</v>
      </c>
      <c r="K45" t="str">
        <f t="shared" si="2"/>
        <v>MillerLoop ri = 0</v>
      </c>
      <c r="L45">
        <v>1</v>
      </c>
      <c r="M45">
        <f t="shared" si="0"/>
        <v>1</v>
      </c>
    </row>
    <row r="46" spans="3:13">
      <c r="C46">
        <v>0</v>
      </c>
      <c r="D46">
        <v>43</v>
      </c>
      <c r="E46" t="str">
        <f t="shared" si="1"/>
        <v>MillerLoop ri = 0</v>
      </c>
      <c r="F46">
        <v>1</v>
      </c>
      <c r="I46">
        <v>0</v>
      </c>
      <c r="J46">
        <v>43</v>
      </c>
      <c r="K46" t="str">
        <f t="shared" si="2"/>
        <v>MillerLoop ri = 0</v>
      </c>
      <c r="L46">
        <v>1</v>
      </c>
      <c r="M46">
        <f t="shared" si="0"/>
        <v>1</v>
      </c>
    </row>
    <row r="47" spans="3:13">
      <c r="C47">
        <v>0</v>
      </c>
      <c r="D47">
        <v>44</v>
      </c>
      <c r="E47" t="str">
        <f t="shared" si="1"/>
        <v>MillerLoop ri = 0</v>
      </c>
      <c r="F47">
        <v>1</v>
      </c>
      <c r="I47">
        <v>0</v>
      </c>
      <c r="J47">
        <v>44</v>
      </c>
      <c r="K47" t="str">
        <f t="shared" si="2"/>
        <v>MillerLoop ri = 0</v>
      </c>
      <c r="L47">
        <v>1</v>
      </c>
      <c r="M47">
        <f t="shared" si="0"/>
        <v>1</v>
      </c>
    </row>
    <row r="48" spans="3:13">
      <c r="C48">
        <v>0</v>
      </c>
      <c r="D48">
        <v>45</v>
      </c>
      <c r="E48" t="str">
        <f t="shared" si="1"/>
        <v>MillerLoop ri = 0</v>
      </c>
      <c r="F48">
        <v>1</v>
      </c>
      <c r="I48">
        <v>0</v>
      </c>
      <c r="J48">
        <v>45</v>
      </c>
      <c r="K48" t="str">
        <f t="shared" si="2"/>
        <v>MillerLoop ri = 0</v>
      </c>
      <c r="L48">
        <v>1</v>
      </c>
      <c r="M48">
        <f t="shared" si="0"/>
        <v>1</v>
      </c>
    </row>
    <row r="49" spans="3:13">
      <c r="C49">
        <v>0</v>
      </c>
      <c r="D49">
        <v>46</v>
      </c>
      <c r="E49" t="str">
        <f t="shared" si="1"/>
        <v>MillerLoop ri = 0</v>
      </c>
      <c r="F49">
        <v>1</v>
      </c>
      <c r="I49">
        <v>0</v>
      </c>
      <c r="J49">
        <v>46</v>
      </c>
      <c r="K49" t="str">
        <f t="shared" si="2"/>
        <v>MillerLoop ri = 0</v>
      </c>
      <c r="L49">
        <v>1</v>
      </c>
      <c r="M49">
        <f t="shared" si="0"/>
        <v>1</v>
      </c>
    </row>
    <row r="50" spans="3:13">
      <c r="C50">
        <v>0</v>
      </c>
      <c r="D50">
        <v>47</v>
      </c>
      <c r="E50" t="str">
        <f t="shared" si="1"/>
        <v>MillerLoop ri = 0</v>
      </c>
      <c r="F50">
        <v>1</v>
      </c>
      <c r="I50">
        <v>0</v>
      </c>
      <c r="J50">
        <v>47</v>
      </c>
      <c r="K50" t="str">
        <f t="shared" si="2"/>
        <v>MillerLoop ri = 0</v>
      </c>
      <c r="L50">
        <v>1</v>
      </c>
      <c r="M50">
        <f t="shared" si="0"/>
        <v>1</v>
      </c>
    </row>
    <row r="51" spans="3:13">
      <c r="C51">
        <v>0</v>
      </c>
      <c r="D51">
        <v>48</v>
      </c>
      <c r="E51" t="str">
        <f t="shared" si="1"/>
        <v>MillerLoop ri = 0</v>
      </c>
      <c r="F51">
        <v>1</v>
      </c>
      <c r="I51">
        <v>0</v>
      </c>
      <c r="J51">
        <v>48</v>
      </c>
      <c r="K51" t="str">
        <f t="shared" si="2"/>
        <v>MillerLoop ri = 0</v>
      </c>
      <c r="L51">
        <v>1</v>
      </c>
      <c r="M51">
        <f t="shared" si="0"/>
        <v>1</v>
      </c>
    </row>
    <row r="52" spans="3:13">
      <c r="C52">
        <v>0</v>
      </c>
      <c r="D52">
        <v>49</v>
      </c>
      <c r="E52" t="str">
        <f t="shared" si="1"/>
        <v>MillerLoop ri = 0</v>
      </c>
      <c r="F52">
        <v>1</v>
      </c>
      <c r="I52">
        <v>0</v>
      </c>
      <c r="J52">
        <v>49</v>
      </c>
      <c r="K52" t="str">
        <f t="shared" si="2"/>
        <v>MillerLoop ri = 0</v>
      </c>
      <c r="L52">
        <v>1</v>
      </c>
      <c r="M52">
        <f t="shared" si="0"/>
        <v>1</v>
      </c>
    </row>
    <row r="53" spans="3:13">
      <c r="C53">
        <v>0</v>
      </c>
      <c r="D53">
        <v>50</v>
      </c>
      <c r="E53" t="str">
        <f t="shared" si="1"/>
        <v>MillerLoop ri = 0</v>
      </c>
      <c r="F53">
        <v>1</v>
      </c>
      <c r="I53">
        <v>0</v>
      </c>
      <c r="J53">
        <v>50</v>
      </c>
      <c r="K53" t="str">
        <f t="shared" si="2"/>
        <v>MillerLoop ri = 0</v>
      </c>
      <c r="L53">
        <v>1</v>
      </c>
      <c r="M53">
        <f t="shared" si="0"/>
        <v>1</v>
      </c>
    </row>
    <row r="54" spans="3:13">
      <c r="C54">
        <v>0</v>
      </c>
      <c r="D54">
        <v>51</v>
      </c>
      <c r="E54" t="str">
        <f t="shared" si="1"/>
        <v>MillerLoop ri = 0</v>
      </c>
      <c r="F54">
        <v>1</v>
      </c>
      <c r="I54">
        <v>0</v>
      </c>
      <c r="J54">
        <v>51</v>
      </c>
      <c r="K54" t="str">
        <f t="shared" si="2"/>
        <v>MillerLoop ri = 0</v>
      </c>
      <c r="L54">
        <v>1</v>
      </c>
      <c r="M54">
        <f t="shared" si="0"/>
        <v>1</v>
      </c>
    </row>
    <row r="55" spans="3:13">
      <c r="C55">
        <v>0</v>
      </c>
      <c r="D55">
        <v>52</v>
      </c>
      <c r="E55" t="str">
        <f t="shared" si="1"/>
        <v>MillerLoop ri = 0</v>
      </c>
      <c r="F55">
        <v>1</v>
      </c>
      <c r="I55">
        <v>0</v>
      </c>
      <c r="J55">
        <v>52</v>
      </c>
      <c r="K55" t="str">
        <f t="shared" si="2"/>
        <v>MillerLoop ri = 0</v>
      </c>
      <c r="L55">
        <v>1</v>
      </c>
      <c r="M55">
        <f t="shared" si="0"/>
        <v>1</v>
      </c>
    </row>
    <row r="56" spans="3:13">
      <c r="C56">
        <v>0</v>
      </c>
      <c r="D56">
        <v>53</v>
      </c>
      <c r="E56" t="str">
        <f t="shared" si="1"/>
        <v>MillerLoop ri = 0</v>
      </c>
      <c r="F56">
        <v>1</v>
      </c>
      <c r="I56">
        <v>0</v>
      </c>
      <c r="J56">
        <v>53</v>
      </c>
      <c r="K56" t="str">
        <f t="shared" si="2"/>
        <v>MillerLoop ri = 0</v>
      </c>
      <c r="L56">
        <v>1</v>
      </c>
      <c r="M56">
        <f t="shared" si="0"/>
        <v>1</v>
      </c>
    </row>
    <row r="57" spans="3:13">
      <c r="C57">
        <v>0</v>
      </c>
      <c r="D57">
        <v>54</v>
      </c>
      <c r="E57" t="str">
        <f t="shared" si="1"/>
        <v>MillerLoop ri = 0</v>
      </c>
      <c r="F57">
        <v>1</v>
      </c>
      <c r="I57">
        <v>0</v>
      </c>
      <c r="J57">
        <v>54</v>
      </c>
      <c r="K57" t="str">
        <f t="shared" si="2"/>
        <v>MillerLoop ri = 0</v>
      </c>
      <c r="L57">
        <v>1</v>
      </c>
      <c r="M57">
        <f t="shared" si="0"/>
        <v>1</v>
      </c>
    </row>
    <row r="58" spans="3:13">
      <c r="C58">
        <v>0</v>
      </c>
      <c r="D58">
        <v>55</v>
      </c>
      <c r="E58" t="str">
        <f t="shared" si="1"/>
        <v>MillerLoop ri = 0</v>
      </c>
      <c r="F58">
        <v>1</v>
      </c>
      <c r="I58">
        <v>0</v>
      </c>
      <c r="J58">
        <v>55</v>
      </c>
      <c r="K58" t="str">
        <f t="shared" si="2"/>
        <v>MillerLoop ri = 0</v>
      </c>
      <c r="L58">
        <v>1</v>
      </c>
      <c r="M58">
        <f t="shared" si="0"/>
        <v>1</v>
      </c>
    </row>
    <row r="59" spans="3:13">
      <c r="C59">
        <v>0</v>
      </c>
      <c r="D59">
        <v>56</v>
      </c>
      <c r="E59" t="str">
        <f t="shared" si="1"/>
        <v>MillerLoop ri = 0</v>
      </c>
      <c r="F59">
        <v>1</v>
      </c>
      <c r="I59">
        <v>0</v>
      </c>
      <c r="J59">
        <v>56</v>
      </c>
      <c r="K59" t="str">
        <f t="shared" si="2"/>
        <v>MillerLoop ri = 0</v>
      </c>
      <c r="L59">
        <v>1</v>
      </c>
      <c r="M59">
        <f t="shared" si="0"/>
        <v>1</v>
      </c>
    </row>
    <row r="60" spans="3:13">
      <c r="C60">
        <v>0</v>
      </c>
      <c r="D60">
        <v>57</v>
      </c>
      <c r="E60" t="str">
        <f t="shared" si="1"/>
        <v>MillerLoop ri = 0</v>
      </c>
      <c r="F60">
        <v>1</v>
      </c>
      <c r="I60">
        <v>0</v>
      </c>
      <c r="J60">
        <v>57</v>
      </c>
      <c r="K60" t="str">
        <f t="shared" si="2"/>
        <v>MillerLoop ri = 0</v>
      </c>
      <c r="L60">
        <v>1</v>
      </c>
      <c r="M60">
        <f t="shared" si="0"/>
        <v>1</v>
      </c>
    </row>
    <row r="61" spans="3:13">
      <c r="C61">
        <v>0</v>
      </c>
      <c r="D61">
        <v>58</v>
      </c>
      <c r="E61" t="str">
        <f t="shared" si="1"/>
        <v>MillerLoop ri = 0</v>
      </c>
      <c r="F61">
        <v>1</v>
      </c>
      <c r="I61">
        <v>0</v>
      </c>
      <c r="J61">
        <v>58</v>
      </c>
      <c r="K61" t="str">
        <f t="shared" si="2"/>
        <v>MillerLoop ri = 0</v>
      </c>
      <c r="L61">
        <v>1</v>
      </c>
      <c r="M61">
        <f t="shared" si="0"/>
        <v>1</v>
      </c>
    </row>
    <row r="62" spans="3:13">
      <c r="C62">
        <v>0</v>
      </c>
      <c r="D62">
        <v>59</v>
      </c>
      <c r="E62" t="str">
        <f t="shared" si="1"/>
        <v>MillerLoop ri = 0</v>
      </c>
      <c r="F62">
        <v>1</v>
      </c>
      <c r="I62">
        <v>0</v>
      </c>
      <c r="J62">
        <v>59</v>
      </c>
      <c r="K62" t="str">
        <f t="shared" si="2"/>
        <v>MillerLoop ri = 0</v>
      </c>
      <c r="L62">
        <v>1</v>
      </c>
      <c r="M62">
        <f t="shared" si="0"/>
        <v>1</v>
      </c>
    </row>
    <row r="63" spans="3:13">
      <c r="C63">
        <v>0</v>
      </c>
      <c r="D63">
        <v>60</v>
      </c>
      <c r="E63" t="str">
        <f t="shared" si="1"/>
        <v>MillerLoop ri = 0</v>
      </c>
      <c r="F63">
        <v>1</v>
      </c>
      <c r="I63">
        <v>0</v>
      </c>
      <c r="J63">
        <v>60</v>
      </c>
      <c r="K63" t="str">
        <f t="shared" si="2"/>
        <v>MillerLoop ri = 0</v>
      </c>
      <c r="L63">
        <v>1</v>
      </c>
      <c r="M63">
        <f t="shared" si="0"/>
        <v>1</v>
      </c>
    </row>
    <row r="64" spans="3:13">
      <c r="C64">
        <v>1</v>
      </c>
      <c r="D64">
        <v>61</v>
      </c>
      <c r="E64" t="str">
        <f t="shared" si="1"/>
        <v>MillerLoop ri = 1</v>
      </c>
      <c r="F64">
        <v>2</v>
      </c>
      <c r="I64">
        <v>1</v>
      </c>
      <c r="J64">
        <v>61</v>
      </c>
      <c r="K64" t="str">
        <f t="shared" si="2"/>
        <v>MillerLoop ri = 1</v>
      </c>
      <c r="L64">
        <v>2</v>
      </c>
      <c r="M64">
        <f t="shared" si="0"/>
        <v>2</v>
      </c>
    </row>
    <row r="65" spans="3:13">
      <c r="C65">
        <v>0</v>
      </c>
      <c r="D65">
        <v>62</v>
      </c>
      <c r="E65" t="str">
        <f t="shared" si="1"/>
        <v>MillerLoop ri = 0</v>
      </c>
      <c r="F65">
        <v>1</v>
      </c>
      <c r="I65">
        <v>0</v>
      </c>
      <c r="J65">
        <v>62</v>
      </c>
      <c r="K65" t="str">
        <f t="shared" si="2"/>
        <v>MillerLoop ri = 0</v>
      </c>
      <c r="L65">
        <v>1</v>
      </c>
      <c r="M65">
        <f t="shared" si="0"/>
        <v>1</v>
      </c>
    </row>
    <row r="66" spans="3:13">
      <c r="C66">
        <v>0</v>
      </c>
      <c r="D66">
        <v>63</v>
      </c>
      <c r="E66" t="s">
        <v>60</v>
      </c>
      <c r="F66">
        <v>3</v>
      </c>
      <c r="I66">
        <v>0</v>
      </c>
      <c r="J66">
        <v>63</v>
      </c>
      <c r="K66" t="s">
        <v>60</v>
      </c>
      <c r="L66">
        <v>3</v>
      </c>
      <c r="M66">
        <f t="shared" si="0"/>
        <v>3</v>
      </c>
    </row>
    <row r="67" spans="3:13">
      <c r="D67">
        <v>64</v>
      </c>
      <c r="E67" t="s">
        <v>61</v>
      </c>
      <c r="F67">
        <v>4</v>
      </c>
      <c r="K67" t="s">
        <v>61</v>
      </c>
    </row>
    <row r="68" spans="3:13">
      <c r="D68">
        <v>65</v>
      </c>
      <c r="E68" t="s">
        <v>62</v>
      </c>
      <c r="F68">
        <v>5</v>
      </c>
      <c r="K68" t="s">
        <v>62</v>
      </c>
    </row>
    <row r="69" spans="3:13">
      <c r="D69">
        <v>66</v>
      </c>
      <c r="E69" t="s">
        <v>63</v>
      </c>
      <c r="F69">
        <v>6</v>
      </c>
      <c r="K69" t="s">
        <v>63</v>
      </c>
    </row>
    <row r="70" spans="3:13">
      <c r="C70">
        <v>1</v>
      </c>
      <c r="D70">
        <v>67</v>
      </c>
      <c r="E70" t="str">
        <f>IF(MOD(C70,2)=1,"Compress odd + pipeline wait","Compress even + pipeline wait")</f>
        <v>Compress odd + pipeline wait</v>
      </c>
      <c r="F70">
        <v>7</v>
      </c>
      <c r="I70">
        <v>1</v>
      </c>
      <c r="J70">
        <v>64</v>
      </c>
      <c r="K70" t="str">
        <f>IF(MOD(I70,2)=1,"Compress odd + pipeline wait","Compress even + pipeline wait")</f>
        <v>Compress odd + pipeline wait</v>
      </c>
      <c r="L70">
        <v>4</v>
      </c>
      <c r="M70">
        <f t="shared" ref="M70:M130" si="3">L70</f>
        <v>4</v>
      </c>
    </row>
    <row r="71" spans="3:13">
      <c r="C71">
        <v>2</v>
      </c>
      <c r="D71">
        <v>68</v>
      </c>
      <c r="E71" t="str">
        <f t="shared" ref="E71:E123" si="4">IF(MOD(C71,2)=1,"Compress odd + pipeline wait","Compress even + pipeline wait")</f>
        <v>Compress even + pipeline wait</v>
      </c>
      <c r="F71">
        <v>8</v>
      </c>
      <c r="I71">
        <v>2</v>
      </c>
      <c r="J71">
        <v>65</v>
      </c>
      <c r="K71" t="str">
        <f t="shared" ref="K71:K123" si="5">IF(MOD(I71,2)=1,"Compress odd + pipeline wait","Compress even + pipeline wait")</f>
        <v>Compress even + pipeline wait</v>
      </c>
      <c r="L71">
        <v>5</v>
      </c>
      <c r="M71">
        <f t="shared" si="3"/>
        <v>5</v>
      </c>
    </row>
    <row r="72" spans="3:13">
      <c r="C72">
        <v>3</v>
      </c>
      <c r="D72">
        <v>69</v>
      </c>
      <c r="E72" t="str">
        <f t="shared" si="4"/>
        <v>Compress odd + pipeline wait</v>
      </c>
      <c r="F72">
        <v>7</v>
      </c>
      <c r="I72">
        <v>3</v>
      </c>
      <c r="J72">
        <v>66</v>
      </c>
      <c r="K72" t="str">
        <f t="shared" si="5"/>
        <v>Compress odd + pipeline wait</v>
      </c>
      <c r="L72">
        <v>4</v>
      </c>
      <c r="M72">
        <f t="shared" si="3"/>
        <v>4</v>
      </c>
    </row>
    <row r="73" spans="3:13">
      <c r="C73">
        <v>4</v>
      </c>
      <c r="D73">
        <v>70</v>
      </c>
      <c r="E73" t="str">
        <f t="shared" si="4"/>
        <v>Compress even + pipeline wait</v>
      </c>
      <c r="F73">
        <v>8</v>
      </c>
      <c r="I73">
        <v>4</v>
      </c>
      <c r="J73">
        <v>67</v>
      </c>
      <c r="K73" t="str">
        <f t="shared" si="5"/>
        <v>Compress even + pipeline wait</v>
      </c>
      <c r="L73">
        <v>5</v>
      </c>
      <c r="M73">
        <f t="shared" si="3"/>
        <v>5</v>
      </c>
    </row>
    <row r="74" spans="3:13">
      <c r="C74">
        <v>5</v>
      </c>
      <c r="D74">
        <v>71</v>
      </c>
      <c r="E74" t="str">
        <f t="shared" si="4"/>
        <v>Compress odd + pipeline wait</v>
      </c>
      <c r="F74">
        <v>7</v>
      </c>
      <c r="I74">
        <v>5</v>
      </c>
      <c r="J74">
        <v>68</v>
      </c>
      <c r="K74" t="str">
        <f t="shared" si="5"/>
        <v>Compress odd + pipeline wait</v>
      </c>
      <c r="L74">
        <v>4</v>
      </c>
      <c r="M74">
        <f t="shared" si="3"/>
        <v>4</v>
      </c>
    </row>
    <row r="75" spans="3:13">
      <c r="C75">
        <v>6</v>
      </c>
      <c r="D75">
        <v>72</v>
      </c>
      <c r="E75" t="str">
        <f t="shared" si="4"/>
        <v>Compress even + pipeline wait</v>
      </c>
      <c r="F75">
        <v>8</v>
      </c>
      <c r="I75">
        <v>6</v>
      </c>
      <c r="J75">
        <v>69</v>
      </c>
      <c r="K75" t="str">
        <f t="shared" si="5"/>
        <v>Compress even + pipeline wait</v>
      </c>
      <c r="L75">
        <v>5</v>
      </c>
      <c r="M75">
        <f t="shared" si="3"/>
        <v>5</v>
      </c>
    </row>
    <row r="76" spans="3:13">
      <c r="C76">
        <v>7</v>
      </c>
      <c r="D76">
        <v>73</v>
      </c>
      <c r="E76" t="str">
        <f t="shared" si="4"/>
        <v>Compress odd + pipeline wait</v>
      </c>
      <c r="F76">
        <v>7</v>
      </c>
      <c r="I76">
        <v>7</v>
      </c>
      <c r="J76">
        <v>70</v>
      </c>
      <c r="K76" t="str">
        <f t="shared" si="5"/>
        <v>Compress odd + pipeline wait</v>
      </c>
      <c r="L76">
        <v>4</v>
      </c>
      <c r="M76">
        <f t="shared" si="3"/>
        <v>4</v>
      </c>
    </row>
    <row r="77" spans="3:13">
      <c r="C77">
        <v>8</v>
      </c>
      <c r="D77">
        <v>74</v>
      </c>
      <c r="E77" t="str">
        <f t="shared" si="4"/>
        <v>Compress even + pipeline wait</v>
      </c>
      <c r="F77">
        <v>8</v>
      </c>
      <c r="I77">
        <v>8</v>
      </c>
      <c r="J77">
        <v>71</v>
      </c>
      <c r="K77" t="str">
        <f t="shared" si="5"/>
        <v>Compress even + pipeline wait</v>
      </c>
      <c r="L77">
        <v>5</v>
      </c>
      <c r="M77">
        <f t="shared" si="3"/>
        <v>5</v>
      </c>
    </row>
    <row r="78" spans="3:13">
      <c r="C78">
        <v>9</v>
      </c>
      <c r="D78">
        <v>75</v>
      </c>
      <c r="E78" t="str">
        <f t="shared" si="4"/>
        <v>Compress odd + pipeline wait</v>
      </c>
      <c r="F78">
        <v>7</v>
      </c>
      <c r="I78">
        <v>9</v>
      </c>
      <c r="J78">
        <v>72</v>
      </c>
      <c r="K78" t="str">
        <f t="shared" si="5"/>
        <v>Compress odd + pipeline wait</v>
      </c>
      <c r="L78">
        <v>4</v>
      </c>
      <c r="M78">
        <f t="shared" si="3"/>
        <v>4</v>
      </c>
    </row>
    <row r="79" spans="3:13">
      <c r="C79">
        <v>10</v>
      </c>
      <c r="D79">
        <v>76</v>
      </c>
      <c r="E79" t="str">
        <f t="shared" si="4"/>
        <v>Compress even + pipeline wait</v>
      </c>
      <c r="F79">
        <v>8</v>
      </c>
      <c r="I79">
        <v>10</v>
      </c>
      <c r="J79">
        <v>73</v>
      </c>
      <c r="K79" t="str">
        <f t="shared" si="5"/>
        <v>Compress even + pipeline wait</v>
      </c>
      <c r="L79">
        <v>5</v>
      </c>
      <c r="M79">
        <f t="shared" si="3"/>
        <v>5</v>
      </c>
    </row>
    <row r="80" spans="3:13">
      <c r="C80">
        <v>11</v>
      </c>
      <c r="D80">
        <v>77</v>
      </c>
      <c r="E80" t="str">
        <f t="shared" si="4"/>
        <v>Compress odd + pipeline wait</v>
      </c>
      <c r="F80">
        <v>7</v>
      </c>
      <c r="I80">
        <v>11</v>
      </c>
      <c r="J80">
        <v>74</v>
      </c>
      <c r="K80" t="str">
        <f t="shared" si="5"/>
        <v>Compress odd + pipeline wait</v>
      </c>
      <c r="L80">
        <v>4</v>
      </c>
      <c r="M80">
        <f t="shared" si="3"/>
        <v>4</v>
      </c>
    </row>
    <row r="81" spans="3:13">
      <c r="C81">
        <v>12</v>
      </c>
      <c r="D81">
        <v>78</v>
      </c>
      <c r="E81" t="str">
        <f t="shared" si="4"/>
        <v>Compress even + pipeline wait</v>
      </c>
      <c r="F81">
        <v>8</v>
      </c>
      <c r="I81">
        <v>12</v>
      </c>
      <c r="J81">
        <v>75</v>
      </c>
      <c r="K81" t="str">
        <f t="shared" si="5"/>
        <v>Compress even + pipeline wait</v>
      </c>
      <c r="L81">
        <v>5</v>
      </c>
      <c r="M81">
        <f t="shared" si="3"/>
        <v>5</v>
      </c>
    </row>
    <row r="82" spans="3:13">
      <c r="C82">
        <v>13</v>
      </c>
      <c r="D82">
        <v>79</v>
      </c>
      <c r="E82" t="str">
        <f t="shared" si="4"/>
        <v>Compress odd + pipeline wait</v>
      </c>
      <c r="F82">
        <v>7</v>
      </c>
      <c r="I82">
        <v>13</v>
      </c>
      <c r="J82">
        <v>76</v>
      </c>
      <c r="K82" t="str">
        <f t="shared" si="5"/>
        <v>Compress odd + pipeline wait</v>
      </c>
      <c r="L82">
        <v>4</v>
      </c>
      <c r="M82">
        <f t="shared" si="3"/>
        <v>4</v>
      </c>
    </row>
    <row r="83" spans="3:13">
      <c r="C83">
        <v>14</v>
      </c>
      <c r="D83">
        <v>80</v>
      </c>
      <c r="E83" t="str">
        <f t="shared" si="4"/>
        <v>Compress even + pipeline wait</v>
      </c>
      <c r="F83">
        <v>8</v>
      </c>
      <c r="I83">
        <v>14</v>
      </c>
      <c r="J83">
        <v>77</v>
      </c>
      <c r="K83" t="str">
        <f t="shared" si="5"/>
        <v>Compress even + pipeline wait</v>
      </c>
      <c r="L83">
        <v>5</v>
      </c>
      <c r="M83">
        <f t="shared" si="3"/>
        <v>5</v>
      </c>
    </row>
    <row r="84" spans="3:13">
      <c r="C84">
        <v>15</v>
      </c>
      <c r="D84">
        <v>81</v>
      </c>
      <c r="E84" t="str">
        <f t="shared" si="4"/>
        <v>Compress odd + pipeline wait</v>
      </c>
      <c r="F84">
        <v>7</v>
      </c>
      <c r="I84">
        <v>15</v>
      </c>
      <c r="J84">
        <v>78</v>
      </c>
      <c r="K84" t="str">
        <f t="shared" si="5"/>
        <v>Compress odd + pipeline wait</v>
      </c>
      <c r="L84">
        <v>4</v>
      </c>
      <c r="M84">
        <f t="shared" si="3"/>
        <v>4</v>
      </c>
    </row>
    <row r="85" spans="3:13">
      <c r="C85">
        <v>16</v>
      </c>
      <c r="D85">
        <v>82</v>
      </c>
      <c r="E85" t="str">
        <f t="shared" si="4"/>
        <v>Compress even + pipeline wait</v>
      </c>
      <c r="F85">
        <v>8</v>
      </c>
      <c r="I85">
        <v>16</v>
      </c>
      <c r="J85">
        <v>79</v>
      </c>
      <c r="K85" t="str">
        <f t="shared" si="5"/>
        <v>Compress even + pipeline wait</v>
      </c>
      <c r="L85">
        <v>5</v>
      </c>
      <c r="M85">
        <f t="shared" si="3"/>
        <v>5</v>
      </c>
    </row>
    <row r="86" spans="3:13">
      <c r="C86">
        <v>17</v>
      </c>
      <c r="D86">
        <v>83</v>
      </c>
      <c r="E86" t="str">
        <f t="shared" si="4"/>
        <v>Compress odd + pipeline wait</v>
      </c>
      <c r="F86">
        <v>7</v>
      </c>
      <c r="I86">
        <v>17</v>
      </c>
      <c r="J86">
        <v>80</v>
      </c>
      <c r="K86" t="str">
        <f t="shared" si="5"/>
        <v>Compress odd + pipeline wait</v>
      </c>
      <c r="L86">
        <v>4</v>
      </c>
      <c r="M86">
        <f t="shared" si="3"/>
        <v>4</v>
      </c>
    </row>
    <row r="87" spans="3:13">
      <c r="C87">
        <v>18</v>
      </c>
      <c r="D87">
        <v>84</v>
      </c>
      <c r="E87" t="str">
        <f t="shared" si="4"/>
        <v>Compress even + pipeline wait</v>
      </c>
      <c r="F87">
        <v>8</v>
      </c>
      <c r="I87">
        <v>18</v>
      </c>
      <c r="J87">
        <v>81</v>
      </c>
      <c r="K87" t="str">
        <f t="shared" si="5"/>
        <v>Compress even + pipeline wait</v>
      </c>
      <c r="L87">
        <v>5</v>
      </c>
      <c r="M87">
        <f t="shared" si="3"/>
        <v>5</v>
      </c>
    </row>
    <row r="88" spans="3:13">
      <c r="C88">
        <v>19</v>
      </c>
      <c r="D88">
        <v>85</v>
      </c>
      <c r="E88" t="str">
        <f t="shared" si="4"/>
        <v>Compress odd + pipeline wait</v>
      </c>
      <c r="F88">
        <v>7</v>
      </c>
      <c r="I88">
        <v>19</v>
      </c>
      <c r="J88">
        <v>82</v>
      </c>
      <c r="K88" t="str">
        <f t="shared" si="5"/>
        <v>Compress odd + pipeline wait</v>
      </c>
      <c r="L88">
        <v>4</v>
      </c>
      <c r="M88">
        <f t="shared" si="3"/>
        <v>4</v>
      </c>
    </row>
    <row r="89" spans="3:13">
      <c r="C89">
        <v>20</v>
      </c>
      <c r="D89">
        <v>86</v>
      </c>
      <c r="E89" t="str">
        <f t="shared" si="4"/>
        <v>Compress even + pipeline wait</v>
      </c>
      <c r="F89">
        <v>8</v>
      </c>
      <c r="I89">
        <v>20</v>
      </c>
      <c r="J89">
        <v>83</v>
      </c>
      <c r="K89" t="str">
        <f t="shared" si="5"/>
        <v>Compress even + pipeline wait</v>
      </c>
      <c r="L89">
        <v>5</v>
      </c>
      <c r="M89">
        <f t="shared" si="3"/>
        <v>5</v>
      </c>
    </row>
    <row r="90" spans="3:13">
      <c r="C90">
        <v>21</v>
      </c>
      <c r="D90">
        <v>87</v>
      </c>
      <c r="E90" t="str">
        <f t="shared" si="4"/>
        <v>Compress odd + pipeline wait</v>
      </c>
      <c r="F90">
        <v>7</v>
      </c>
      <c r="I90">
        <v>21</v>
      </c>
      <c r="J90">
        <v>84</v>
      </c>
      <c r="K90" t="str">
        <f t="shared" si="5"/>
        <v>Compress odd + pipeline wait</v>
      </c>
      <c r="L90">
        <v>4</v>
      </c>
      <c r="M90">
        <f t="shared" si="3"/>
        <v>4</v>
      </c>
    </row>
    <row r="91" spans="3:13">
      <c r="C91">
        <v>22</v>
      </c>
      <c r="D91">
        <v>88</v>
      </c>
      <c r="E91" t="str">
        <f t="shared" si="4"/>
        <v>Compress even + pipeline wait</v>
      </c>
      <c r="F91">
        <v>8</v>
      </c>
      <c r="I91">
        <v>22</v>
      </c>
      <c r="J91">
        <v>85</v>
      </c>
      <c r="K91" t="str">
        <f t="shared" si="5"/>
        <v>Compress even + pipeline wait</v>
      </c>
      <c r="L91">
        <v>5</v>
      </c>
      <c r="M91">
        <f t="shared" si="3"/>
        <v>5</v>
      </c>
    </row>
    <row r="92" spans="3:13">
      <c r="C92">
        <v>23</v>
      </c>
      <c r="D92">
        <v>89</v>
      </c>
      <c r="E92" t="str">
        <f t="shared" si="4"/>
        <v>Compress odd + pipeline wait</v>
      </c>
      <c r="F92">
        <v>7</v>
      </c>
      <c r="I92">
        <v>23</v>
      </c>
      <c r="J92">
        <v>86</v>
      </c>
      <c r="K92" t="str">
        <f t="shared" si="5"/>
        <v>Compress odd + pipeline wait</v>
      </c>
      <c r="L92">
        <v>4</v>
      </c>
      <c r="M92">
        <f t="shared" si="3"/>
        <v>4</v>
      </c>
    </row>
    <row r="93" spans="3:13">
      <c r="C93">
        <v>24</v>
      </c>
      <c r="D93">
        <v>90</v>
      </c>
      <c r="E93" t="str">
        <f t="shared" si="4"/>
        <v>Compress even + pipeline wait</v>
      </c>
      <c r="F93">
        <v>8</v>
      </c>
      <c r="I93">
        <v>24</v>
      </c>
      <c r="J93">
        <v>87</v>
      </c>
      <c r="K93" t="str">
        <f t="shared" si="5"/>
        <v>Compress even + pipeline wait</v>
      </c>
      <c r="L93">
        <v>5</v>
      </c>
      <c r="M93">
        <f t="shared" si="3"/>
        <v>5</v>
      </c>
    </row>
    <row r="94" spans="3:13">
      <c r="C94">
        <v>25</v>
      </c>
      <c r="D94">
        <v>91</v>
      </c>
      <c r="E94" t="str">
        <f t="shared" si="4"/>
        <v>Compress odd + pipeline wait</v>
      </c>
      <c r="F94">
        <v>7</v>
      </c>
      <c r="I94">
        <v>25</v>
      </c>
      <c r="J94">
        <v>88</v>
      </c>
      <c r="K94" t="str">
        <f t="shared" si="5"/>
        <v>Compress odd + pipeline wait</v>
      </c>
      <c r="L94">
        <v>4</v>
      </c>
      <c r="M94">
        <f t="shared" si="3"/>
        <v>4</v>
      </c>
    </row>
    <row r="95" spans="3:13">
      <c r="C95">
        <v>26</v>
      </c>
      <c r="D95">
        <v>92</v>
      </c>
      <c r="E95" t="str">
        <f t="shared" si="4"/>
        <v>Compress even + pipeline wait</v>
      </c>
      <c r="F95">
        <v>8</v>
      </c>
      <c r="I95">
        <v>26</v>
      </c>
      <c r="J95">
        <v>89</v>
      </c>
      <c r="K95" t="str">
        <f t="shared" si="5"/>
        <v>Compress even + pipeline wait</v>
      </c>
      <c r="L95">
        <v>5</v>
      </c>
      <c r="M95">
        <f t="shared" si="3"/>
        <v>5</v>
      </c>
    </row>
    <row r="96" spans="3:13">
      <c r="C96">
        <v>27</v>
      </c>
      <c r="D96">
        <v>93</v>
      </c>
      <c r="E96" t="str">
        <f t="shared" si="4"/>
        <v>Compress odd + pipeline wait</v>
      </c>
      <c r="F96">
        <v>7</v>
      </c>
      <c r="I96">
        <v>27</v>
      </c>
      <c r="J96">
        <v>90</v>
      </c>
      <c r="K96" t="str">
        <f t="shared" si="5"/>
        <v>Compress odd + pipeline wait</v>
      </c>
      <c r="L96">
        <v>4</v>
      </c>
      <c r="M96">
        <f t="shared" si="3"/>
        <v>4</v>
      </c>
    </row>
    <row r="97" spans="3:13">
      <c r="C97">
        <v>28</v>
      </c>
      <c r="D97">
        <v>94</v>
      </c>
      <c r="E97" t="str">
        <f t="shared" si="4"/>
        <v>Compress even + pipeline wait</v>
      </c>
      <c r="F97">
        <v>8</v>
      </c>
      <c r="I97">
        <v>28</v>
      </c>
      <c r="J97">
        <v>91</v>
      </c>
      <c r="K97" t="str">
        <f t="shared" si="5"/>
        <v>Compress even + pipeline wait</v>
      </c>
      <c r="L97">
        <v>5</v>
      </c>
      <c r="M97">
        <f t="shared" si="3"/>
        <v>5</v>
      </c>
    </row>
    <row r="98" spans="3:13">
      <c r="C98">
        <v>29</v>
      </c>
      <c r="D98">
        <v>95</v>
      </c>
      <c r="E98" t="str">
        <f t="shared" si="4"/>
        <v>Compress odd + pipeline wait</v>
      </c>
      <c r="F98">
        <v>7</v>
      </c>
      <c r="I98">
        <v>29</v>
      </c>
      <c r="J98">
        <v>92</v>
      </c>
      <c r="K98" t="str">
        <f t="shared" si="5"/>
        <v>Compress odd + pipeline wait</v>
      </c>
      <c r="L98">
        <v>4</v>
      </c>
      <c r="M98">
        <f t="shared" si="3"/>
        <v>4</v>
      </c>
    </row>
    <row r="99" spans="3:13">
      <c r="C99">
        <v>30</v>
      </c>
      <c r="D99">
        <v>96</v>
      </c>
      <c r="E99" t="str">
        <f t="shared" si="4"/>
        <v>Compress even + pipeline wait</v>
      </c>
      <c r="F99">
        <v>8</v>
      </c>
      <c r="I99">
        <v>30</v>
      </c>
      <c r="J99">
        <v>93</v>
      </c>
      <c r="K99" t="str">
        <f t="shared" si="5"/>
        <v>Compress even + pipeline wait</v>
      </c>
      <c r="L99">
        <v>5</v>
      </c>
      <c r="M99">
        <f t="shared" si="3"/>
        <v>5</v>
      </c>
    </row>
    <row r="100" spans="3:13">
      <c r="C100">
        <v>31</v>
      </c>
      <c r="D100">
        <v>97</v>
      </c>
      <c r="E100" t="str">
        <f t="shared" si="4"/>
        <v>Compress odd + pipeline wait</v>
      </c>
      <c r="F100">
        <v>7</v>
      </c>
      <c r="I100">
        <v>31</v>
      </c>
      <c r="J100">
        <v>94</v>
      </c>
      <c r="K100" t="str">
        <f t="shared" si="5"/>
        <v>Compress odd + pipeline wait</v>
      </c>
      <c r="L100">
        <v>4</v>
      </c>
      <c r="M100">
        <f t="shared" si="3"/>
        <v>4</v>
      </c>
    </row>
    <row r="101" spans="3:13">
      <c r="C101">
        <v>32</v>
      </c>
      <c r="D101">
        <v>98</v>
      </c>
      <c r="E101" t="str">
        <f t="shared" si="4"/>
        <v>Compress even + pipeline wait</v>
      </c>
      <c r="F101">
        <v>8</v>
      </c>
      <c r="I101">
        <v>32</v>
      </c>
      <c r="J101">
        <v>95</v>
      </c>
      <c r="K101" t="str">
        <f t="shared" si="5"/>
        <v>Compress even + pipeline wait</v>
      </c>
      <c r="L101">
        <v>5</v>
      </c>
      <c r="M101">
        <f t="shared" si="3"/>
        <v>5</v>
      </c>
    </row>
    <row r="102" spans="3:13">
      <c r="C102">
        <v>33</v>
      </c>
      <c r="D102">
        <v>99</v>
      </c>
      <c r="E102" t="str">
        <f t="shared" si="4"/>
        <v>Compress odd + pipeline wait</v>
      </c>
      <c r="F102">
        <v>7</v>
      </c>
      <c r="I102">
        <v>33</v>
      </c>
      <c r="J102">
        <v>96</v>
      </c>
      <c r="K102" t="str">
        <f t="shared" si="5"/>
        <v>Compress odd + pipeline wait</v>
      </c>
      <c r="L102">
        <v>4</v>
      </c>
      <c r="M102">
        <f t="shared" si="3"/>
        <v>4</v>
      </c>
    </row>
    <row r="103" spans="3:13">
      <c r="C103">
        <v>34</v>
      </c>
      <c r="D103">
        <v>100</v>
      </c>
      <c r="E103" t="str">
        <f t="shared" si="4"/>
        <v>Compress even + pipeline wait</v>
      </c>
      <c r="F103">
        <v>8</v>
      </c>
      <c r="I103">
        <v>34</v>
      </c>
      <c r="J103">
        <v>97</v>
      </c>
      <c r="K103" t="str">
        <f t="shared" si="5"/>
        <v>Compress even + pipeline wait</v>
      </c>
      <c r="L103">
        <v>5</v>
      </c>
      <c r="M103">
        <f t="shared" si="3"/>
        <v>5</v>
      </c>
    </row>
    <row r="104" spans="3:13">
      <c r="C104">
        <v>35</v>
      </c>
      <c r="D104">
        <v>101</v>
      </c>
      <c r="E104" t="str">
        <f t="shared" si="4"/>
        <v>Compress odd + pipeline wait</v>
      </c>
      <c r="F104">
        <v>7</v>
      </c>
      <c r="I104">
        <v>35</v>
      </c>
      <c r="J104">
        <v>98</v>
      </c>
      <c r="K104" t="str">
        <f t="shared" si="5"/>
        <v>Compress odd + pipeline wait</v>
      </c>
      <c r="L104">
        <v>4</v>
      </c>
      <c r="M104">
        <f t="shared" si="3"/>
        <v>4</v>
      </c>
    </row>
    <row r="105" spans="3:13">
      <c r="C105">
        <v>36</v>
      </c>
      <c r="D105">
        <v>102</v>
      </c>
      <c r="E105" t="str">
        <f t="shared" si="4"/>
        <v>Compress even + pipeline wait</v>
      </c>
      <c r="F105">
        <v>8</v>
      </c>
      <c r="I105">
        <v>36</v>
      </c>
      <c r="J105">
        <v>99</v>
      </c>
      <c r="K105" t="str">
        <f t="shared" si="5"/>
        <v>Compress even + pipeline wait</v>
      </c>
      <c r="L105">
        <v>5</v>
      </c>
      <c r="M105">
        <f t="shared" si="3"/>
        <v>5</v>
      </c>
    </row>
    <row r="106" spans="3:13">
      <c r="C106">
        <v>37</v>
      </c>
      <c r="D106">
        <v>103</v>
      </c>
      <c r="E106" t="str">
        <f t="shared" si="4"/>
        <v>Compress odd + pipeline wait</v>
      </c>
      <c r="F106">
        <v>7</v>
      </c>
      <c r="I106">
        <v>37</v>
      </c>
      <c r="J106">
        <v>100</v>
      </c>
      <c r="K106" t="str">
        <f t="shared" si="5"/>
        <v>Compress odd + pipeline wait</v>
      </c>
      <c r="L106">
        <v>4</v>
      </c>
      <c r="M106">
        <f t="shared" si="3"/>
        <v>4</v>
      </c>
    </row>
    <row r="107" spans="3:13">
      <c r="C107">
        <v>38</v>
      </c>
      <c r="D107">
        <v>104</v>
      </c>
      <c r="E107" t="str">
        <f t="shared" si="4"/>
        <v>Compress even + pipeline wait</v>
      </c>
      <c r="F107">
        <v>8</v>
      </c>
      <c r="I107">
        <v>38</v>
      </c>
      <c r="J107">
        <v>101</v>
      </c>
      <c r="K107" t="str">
        <f t="shared" si="5"/>
        <v>Compress even + pipeline wait</v>
      </c>
      <c r="L107">
        <v>5</v>
      </c>
      <c r="M107">
        <f t="shared" si="3"/>
        <v>5</v>
      </c>
    </row>
    <row r="108" spans="3:13">
      <c r="C108">
        <v>39</v>
      </c>
      <c r="D108">
        <v>105</v>
      </c>
      <c r="E108" t="str">
        <f t="shared" si="4"/>
        <v>Compress odd + pipeline wait</v>
      </c>
      <c r="F108">
        <v>7</v>
      </c>
      <c r="I108">
        <v>39</v>
      </c>
      <c r="J108">
        <v>102</v>
      </c>
      <c r="K108" t="str">
        <f t="shared" si="5"/>
        <v>Compress odd + pipeline wait</v>
      </c>
      <c r="L108">
        <v>4</v>
      </c>
      <c r="M108">
        <f t="shared" si="3"/>
        <v>4</v>
      </c>
    </row>
    <row r="109" spans="3:13">
      <c r="C109">
        <v>40</v>
      </c>
      <c r="D109">
        <v>106</v>
      </c>
      <c r="E109" t="str">
        <f t="shared" si="4"/>
        <v>Compress even + pipeline wait</v>
      </c>
      <c r="F109">
        <v>8</v>
      </c>
      <c r="I109">
        <v>40</v>
      </c>
      <c r="J109">
        <v>103</v>
      </c>
      <c r="K109" t="str">
        <f t="shared" si="5"/>
        <v>Compress even + pipeline wait</v>
      </c>
      <c r="L109">
        <v>5</v>
      </c>
      <c r="M109">
        <f t="shared" si="3"/>
        <v>5</v>
      </c>
    </row>
    <row r="110" spans="3:13">
      <c r="C110">
        <v>41</v>
      </c>
      <c r="D110">
        <v>107</v>
      </c>
      <c r="E110" t="str">
        <f t="shared" si="4"/>
        <v>Compress odd + pipeline wait</v>
      </c>
      <c r="F110">
        <v>7</v>
      </c>
      <c r="I110">
        <v>41</v>
      </c>
      <c r="J110">
        <v>104</v>
      </c>
      <c r="K110" t="str">
        <f t="shared" si="5"/>
        <v>Compress odd + pipeline wait</v>
      </c>
      <c r="L110">
        <v>4</v>
      </c>
      <c r="M110">
        <f t="shared" si="3"/>
        <v>4</v>
      </c>
    </row>
    <row r="111" spans="3:13">
      <c r="C111">
        <v>42</v>
      </c>
      <c r="D111">
        <v>108</v>
      </c>
      <c r="E111" t="str">
        <f t="shared" si="4"/>
        <v>Compress even + pipeline wait</v>
      </c>
      <c r="F111">
        <v>8</v>
      </c>
      <c r="I111">
        <v>42</v>
      </c>
      <c r="J111">
        <v>105</v>
      </c>
      <c r="K111" t="str">
        <f t="shared" si="5"/>
        <v>Compress even + pipeline wait</v>
      </c>
      <c r="L111">
        <v>5</v>
      </c>
      <c r="M111">
        <f t="shared" si="3"/>
        <v>5</v>
      </c>
    </row>
    <row r="112" spans="3:13">
      <c r="C112">
        <v>43</v>
      </c>
      <c r="D112">
        <v>109</v>
      </c>
      <c r="E112" t="str">
        <f t="shared" si="4"/>
        <v>Compress odd + pipeline wait</v>
      </c>
      <c r="F112">
        <v>7</v>
      </c>
      <c r="I112">
        <v>43</v>
      </c>
      <c r="J112">
        <v>106</v>
      </c>
      <c r="K112" t="str">
        <f t="shared" si="5"/>
        <v>Compress odd + pipeline wait</v>
      </c>
      <c r="L112">
        <v>4</v>
      </c>
      <c r="M112">
        <f t="shared" si="3"/>
        <v>4</v>
      </c>
    </row>
    <row r="113" spans="3:13">
      <c r="C113">
        <v>44</v>
      </c>
      <c r="D113">
        <v>110</v>
      </c>
      <c r="E113" t="str">
        <f t="shared" si="4"/>
        <v>Compress even + pipeline wait</v>
      </c>
      <c r="F113">
        <v>8</v>
      </c>
      <c r="I113">
        <v>44</v>
      </c>
      <c r="J113">
        <v>107</v>
      </c>
      <c r="K113" t="str">
        <f t="shared" si="5"/>
        <v>Compress even + pipeline wait</v>
      </c>
      <c r="L113">
        <v>5</v>
      </c>
      <c r="M113">
        <f t="shared" si="3"/>
        <v>5</v>
      </c>
    </row>
    <row r="114" spans="3:13">
      <c r="C114">
        <v>45</v>
      </c>
      <c r="D114">
        <v>111</v>
      </c>
      <c r="E114" t="str">
        <f t="shared" si="4"/>
        <v>Compress odd + pipeline wait</v>
      </c>
      <c r="F114">
        <v>7</v>
      </c>
      <c r="I114">
        <v>45</v>
      </c>
      <c r="J114">
        <v>108</v>
      </c>
      <c r="K114" t="str">
        <f t="shared" si="5"/>
        <v>Compress odd + pipeline wait</v>
      </c>
      <c r="L114">
        <v>4</v>
      </c>
      <c r="M114">
        <f t="shared" si="3"/>
        <v>4</v>
      </c>
    </row>
    <row r="115" spans="3:13">
      <c r="C115">
        <v>46</v>
      </c>
      <c r="D115">
        <v>112</v>
      </c>
      <c r="E115" t="str">
        <f t="shared" si="4"/>
        <v>Compress even + pipeline wait</v>
      </c>
      <c r="F115">
        <v>8</v>
      </c>
      <c r="I115">
        <v>46</v>
      </c>
      <c r="J115">
        <v>109</v>
      </c>
      <c r="K115" t="str">
        <f t="shared" si="5"/>
        <v>Compress even + pipeline wait</v>
      </c>
      <c r="L115">
        <v>5</v>
      </c>
      <c r="M115">
        <f t="shared" si="3"/>
        <v>5</v>
      </c>
    </row>
    <row r="116" spans="3:13">
      <c r="C116">
        <v>47</v>
      </c>
      <c r="D116">
        <v>113</v>
      </c>
      <c r="E116" t="str">
        <f t="shared" si="4"/>
        <v>Compress odd + pipeline wait</v>
      </c>
      <c r="F116">
        <v>7</v>
      </c>
      <c r="I116">
        <v>47</v>
      </c>
      <c r="J116">
        <v>110</v>
      </c>
      <c r="K116" t="str">
        <f t="shared" si="5"/>
        <v>Compress odd + pipeline wait</v>
      </c>
      <c r="L116">
        <v>4</v>
      </c>
      <c r="M116">
        <f t="shared" si="3"/>
        <v>4</v>
      </c>
    </row>
    <row r="117" spans="3:13">
      <c r="C117">
        <v>48</v>
      </c>
      <c r="D117">
        <v>114</v>
      </c>
      <c r="E117" t="str">
        <f t="shared" si="4"/>
        <v>Compress even + pipeline wait</v>
      </c>
      <c r="F117">
        <v>8</v>
      </c>
      <c r="I117">
        <v>48</v>
      </c>
      <c r="J117">
        <v>111</v>
      </c>
      <c r="K117" t="str">
        <f t="shared" si="5"/>
        <v>Compress even + pipeline wait</v>
      </c>
      <c r="L117">
        <v>5</v>
      </c>
      <c r="M117">
        <f t="shared" si="3"/>
        <v>5</v>
      </c>
    </row>
    <row r="118" spans="3:13">
      <c r="C118">
        <v>49</v>
      </c>
      <c r="D118">
        <v>115</v>
      </c>
      <c r="E118" t="str">
        <f t="shared" si="4"/>
        <v>Compress odd + pipeline wait</v>
      </c>
      <c r="F118">
        <v>7</v>
      </c>
      <c r="I118">
        <v>49</v>
      </c>
      <c r="J118">
        <v>112</v>
      </c>
      <c r="K118" t="str">
        <f t="shared" si="5"/>
        <v>Compress odd + pipeline wait</v>
      </c>
      <c r="L118">
        <v>4</v>
      </c>
      <c r="M118">
        <f t="shared" si="3"/>
        <v>4</v>
      </c>
    </row>
    <row r="119" spans="3:13">
      <c r="C119">
        <v>50</v>
      </c>
      <c r="D119">
        <v>116</v>
      </c>
      <c r="E119" t="str">
        <f t="shared" si="4"/>
        <v>Compress even + pipeline wait</v>
      </c>
      <c r="F119">
        <v>8</v>
      </c>
      <c r="I119">
        <v>50</v>
      </c>
      <c r="J119">
        <v>113</v>
      </c>
      <c r="K119" t="str">
        <f t="shared" si="5"/>
        <v>Compress even + pipeline wait</v>
      </c>
      <c r="L119">
        <v>5</v>
      </c>
      <c r="M119">
        <f t="shared" si="3"/>
        <v>5</v>
      </c>
    </row>
    <row r="120" spans="3:13">
      <c r="C120">
        <v>51</v>
      </c>
      <c r="D120">
        <v>117</v>
      </c>
      <c r="E120" t="str">
        <f t="shared" si="4"/>
        <v>Compress odd + pipeline wait</v>
      </c>
      <c r="F120">
        <v>7</v>
      </c>
      <c r="I120">
        <v>51</v>
      </c>
      <c r="J120">
        <v>114</v>
      </c>
      <c r="K120" t="str">
        <f t="shared" si="5"/>
        <v>Compress odd + pipeline wait</v>
      </c>
      <c r="L120">
        <v>4</v>
      </c>
      <c r="M120">
        <f t="shared" si="3"/>
        <v>4</v>
      </c>
    </row>
    <row r="121" spans="3:13">
      <c r="C121">
        <v>52</v>
      </c>
      <c r="D121">
        <v>118</v>
      </c>
      <c r="E121" t="str">
        <f t="shared" si="4"/>
        <v>Compress even + pipeline wait</v>
      </c>
      <c r="F121">
        <v>8</v>
      </c>
      <c r="I121">
        <v>52</v>
      </c>
      <c r="J121">
        <v>115</v>
      </c>
      <c r="K121" t="str">
        <f t="shared" si="5"/>
        <v>Compress even + pipeline wait</v>
      </c>
      <c r="L121">
        <v>5</v>
      </c>
      <c r="M121">
        <f t="shared" si="3"/>
        <v>5</v>
      </c>
    </row>
    <row r="122" spans="3:13">
      <c r="C122">
        <v>53</v>
      </c>
      <c r="D122">
        <v>119</v>
      </c>
      <c r="E122" t="str">
        <f t="shared" si="4"/>
        <v>Compress odd + pipeline wait</v>
      </c>
      <c r="F122">
        <v>7</v>
      </c>
      <c r="I122">
        <v>53</v>
      </c>
      <c r="J122">
        <v>116</v>
      </c>
      <c r="K122" t="str">
        <f t="shared" si="5"/>
        <v>Compress odd + pipeline wait</v>
      </c>
      <c r="L122">
        <v>4</v>
      </c>
      <c r="M122">
        <f t="shared" si="3"/>
        <v>4</v>
      </c>
    </row>
    <row r="123" spans="3:13">
      <c r="C123">
        <v>54</v>
      </c>
      <c r="D123">
        <v>120</v>
      </c>
      <c r="E123" t="str">
        <f t="shared" si="4"/>
        <v>Compress even + pipeline wait</v>
      </c>
      <c r="F123">
        <v>8</v>
      </c>
      <c r="I123">
        <v>54</v>
      </c>
      <c r="J123">
        <v>117</v>
      </c>
      <c r="K123" t="str">
        <f t="shared" si="5"/>
        <v>Compress even + pipeline wait</v>
      </c>
      <c r="L123">
        <v>5</v>
      </c>
      <c r="M123">
        <f t="shared" si="3"/>
        <v>5</v>
      </c>
    </row>
    <row r="124" spans="3:13">
      <c r="C124">
        <v>55</v>
      </c>
      <c r="D124">
        <v>121</v>
      </c>
      <c r="E124" t="s">
        <v>64</v>
      </c>
      <c r="F124">
        <v>9</v>
      </c>
      <c r="I124">
        <v>55</v>
      </c>
      <c r="J124">
        <v>118</v>
      </c>
      <c r="K124" t="s">
        <v>64</v>
      </c>
      <c r="L124">
        <v>6</v>
      </c>
      <c r="M124">
        <f t="shared" si="3"/>
        <v>6</v>
      </c>
    </row>
    <row r="125" spans="3:13">
      <c r="C125">
        <v>56</v>
      </c>
      <c r="D125">
        <v>122</v>
      </c>
      <c r="E125" t="s">
        <v>65</v>
      </c>
      <c r="F125">
        <v>10</v>
      </c>
      <c r="I125">
        <v>56</v>
      </c>
      <c r="J125">
        <v>119</v>
      </c>
      <c r="K125" t="s">
        <v>65</v>
      </c>
      <c r="L125">
        <v>7</v>
      </c>
      <c r="M125">
        <f t="shared" si="3"/>
        <v>7</v>
      </c>
    </row>
    <row r="126" spans="3:13">
      <c r="D126">
        <v>123</v>
      </c>
      <c r="E126" t="s">
        <v>66</v>
      </c>
      <c r="F126">
        <v>11</v>
      </c>
      <c r="J126">
        <v>120</v>
      </c>
      <c r="K126" t="s">
        <v>66</v>
      </c>
      <c r="L126">
        <v>8</v>
      </c>
      <c r="M126">
        <f t="shared" si="3"/>
        <v>8</v>
      </c>
    </row>
    <row r="127" spans="3:13">
      <c r="C127">
        <v>57</v>
      </c>
      <c r="D127">
        <v>124</v>
      </c>
      <c r="E127" t="str">
        <f>IF(MOD(C127,2)=1,"Compress odd + pipeline wait","Compress even + pipeline wait")</f>
        <v>Compress odd + pipeline wait</v>
      </c>
      <c r="F127">
        <v>7</v>
      </c>
      <c r="I127">
        <v>57</v>
      </c>
      <c r="J127">
        <v>121</v>
      </c>
      <c r="K127" t="str">
        <f>IF(MOD(I127,2)=1,"Compress odd + pipeline wait","Compress even + pipeline wait")</f>
        <v>Compress odd + pipeline wait</v>
      </c>
      <c r="L127">
        <v>4</v>
      </c>
      <c r="M127">
        <f t="shared" si="3"/>
        <v>4</v>
      </c>
    </row>
    <row r="128" spans="3:13">
      <c r="C128">
        <v>58</v>
      </c>
      <c r="D128">
        <v>125</v>
      </c>
      <c r="E128" t="str">
        <f t="shared" ref="E128:E131" si="6">IF(MOD(C128,2)=1,"Compress odd + pipeline wait","Compress even + pipeline wait")</f>
        <v>Compress even + pipeline wait</v>
      </c>
      <c r="F128">
        <v>8</v>
      </c>
      <c r="I128">
        <v>58</v>
      </c>
      <c r="J128">
        <v>122</v>
      </c>
      <c r="K128" t="str">
        <f t="shared" ref="K128:K131" si="7">IF(MOD(I128,2)=1,"Compress odd + pipeline wait","Compress even + pipeline wait")</f>
        <v>Compress even + pipeline wait</v>
      </c>
      <c r="L128">
        <v>5</v>
      </c>
      <c r="M128">
        <f t="shared" si="3"/>
        <v>5</v>
      </c>
    </row>
    <row r="129" spans="3:14">
      <c r="C129">
        <v>59</v>
      </c>
      <c r="D129">
        <v>126</v>
      </c>
      <c r="E129" t="str">
        <f t="shared" si="6"/>
        <v>Compress odd + pipeline wait</v>
      </c>
      <c r="F129">
        <v>7</v>
      </c>
      <c r="I129">
        <v>59</v>
      </c>
      <c r="J129">
        <v>123</v>
      </c>
      <c r="K129" t="str">
        <f t="shared" si="7"/>
        <v>Compress odd + pipeline wait</v>
      </c>
      <c r="L129">
        <v>4</v>
      </c>
      <c r="M129">
        <f t="shared" si="3"/>
        <v>4</v>
      </c>
    </row>
    <row r="130" spans="3:14">
      <c r="C130">
        <v>60</v>
      </c>
      <c r="D130">
        <v>127</v>
      </c>
      <c r="E130" t="str">
        <f t="shared" si="6"/>
        <v>Compress even + pipeline wait</v>
      </c>
      <c r="F130">
        <v>8</v>
      </c>
      <c r="I130">
        <v>60</v>
      </c>
      <c r="J130">
        <v>124</v>
      </c>
      <c r="K130" t="str">
        <f t="shared" si="7"/>
        <v>Compress even + pipeline wait</v>
      </c>
      <c r="L130">
        <v>5</v>
      </c>
      <c r="M130">
        <f t="shared" si="3"/>
        <v>5</v>
      </c>
    </row>
    <row r="131" spans="3:14">
      <c r="C131">
        <v>61</v>
      </c>
      <c r="D131">
        <v>128</v>
      </c>
      <c r="E131" t="str">
        <f t="shared" si="6"/>
        <v>Compress odd + pipeline wait</v>
      </c>
      <c r="F131">
        <v>7</v>
      </c>
      <c r="I131">
        <v>61</v>
      </c>
      <c r="J131">
        <v>125</v>
      </c>
      <c r="K131" t="str">
        <f t="shared" si="7"/>
        <v>Compress odd + pipeline wait</v>
      </c>
      <c r="L131">
        <v>4</v>
      </c>
      <c r="M131">
        <f>L131</f>
        <v>4</v>
      </c>
    </row>
    <row r="132" spans="3:14">
      <c r="C132">
        <v>62</v>
      </c>
      <c r="D132">
        <v>129</v>
      </c>
      <c r="E132" t="str">
        <f>IF(MOD(C132,2)=1,"Compress odd","Compress even")</f>
        <v>Compress even</v>
      </c>
      <c r="F132">
        <v>12</v>
      </c>
      <c r="I132">
        <v>62</v>
      </c>
      <c r="J132">
        <v>126</v>
      </c>
      <c r="K132" t="str">
        <f>IF(MOD(I132,2)=1,"Compress odd","Compress even")</f>
        <v>Compress even</v>
      </c>
      <c r="L132">
        <v>9</v>
      </c>
      <c r="M132">
        <v>7</v>
      </c>
    </row>
    <row r="133" spans="3:14">
      <c r="D133">
        <v>130</v>
      </c>
      <c r="E133" t="s">
        <v>67</v>
      </c>
      <c r="F133">
        <v>13</v>
      </c>
      <c r="J133">
        <v>127</v>
      </c>
      <c r="K133" t="s">
        <v>67</v>
      </c>
      <c r="L133">
        <v>10</v>
      </c>
      <c r="M133">
        <v>9</v>
      </c>
    </row>
    <row r="134" spans="3:14">
      <c r="D134">
        <v>131</v>
      </c>
      <c r="E134" t="s">
        <v>68</v>
      </c>
      <c r="F134">
        <v>14</v>
      </c>
      <c r="J134">
        <v>128</v>
      </c>
      <c r="K134" t="s">
        <v>68</v>
      </c>
      <c r="L134">
        <v>11</v>
      </c>
      <c r="M134">
        <v>10</v>
      </c>
    </row>
    <row r="135" spans="3:14">
      <c r="D135">
        <v>132</v>
      </c>
      <c r="E135" t="s">
        <v>69</v>
      </c>
      <c r="F135">
        <v>15</v>
      </c>
      <c r="J135">
        <v>129</v>
      </c>
      <c r="K135" t="s">
        <v>69</v>
      </c>
      <c r="L135">
        <v>12</v>
      </c>
      <c r="M135">
        <v>11</v>
      </c>
    </row>
    <row r="136" spans="3:14">
      <c r="D136">
        <v>133</v>
      </c>
      <c r="E136" s="1" t="s">
        <v>69</v>
      </c>
      <c r="F136" s="1">
        <v>15</v>
      </c>
      <c r="J136">
        <v>130</v>
      </c>
      <c r="K136" t="s">
        <v>69</v>
      </c>
      <c r="L136">
        <v>12</v>
      </c>
      <c r="M136">
        <v>11</v>
      </c>
    </row>
    <row r="137" spans="3:14">
      <c r="D137">
        <v>134</v>
      </c>
      <c r="E137" t="s">
        <v>70</v>
      </c>
      <c r="F137">
        <v>16</v>
      </c>
      <c r="G137" t="s">
        <v>71</v>
      </c>
      <c r="J137" s="24">
        <v>131</v>
      </c>
      <c r="K137" t="s">
        <v>70</v>
      </c>
      <c r="L137">
        <v>13</v>
      </c>
      <c r="M137">
        <v>12</v>
      </c>
    </row>
    <row r="138" spans="3:14">
      <c r="C138">
        <v>1</v>
      </c>
      <c r="D138">
        <v>135</v>
      </c>
      <c r="E138" t="str">
        <f>IF(MOD(C138,2)=1,"Compress odd + pipeline wait","Compress even + pipeline wait")</f>
        <v>Compress odd + pipeline wait</v>
      </c>
      <c r="F138">
        <v>7</v>
      </c>
      <c r="I138">
        <v>1</v>
      </c>
      <c r="J138">
        <v>132</v>
      </c>
      <c r="K138" t="str">
        <f>IF(MOD(I138,2)=1,"Compress odd + pipeline wait","Compress even + pipeline wait")</f>
        <v>Compress odd + pipeline wait</v>
      </c>
      <c r="L138">
        <v>4</v>
      </c>
      <c r="M138">
        <f t="shared" ref="M138:N198" si="8">L138</f>
        <v>4</v>
      </c>
      <c r="N138">
        <f t="shared" si="8"/>
        <v>4</v>
      </c>
    </row>
    <row r="139" spans="3:14">
      <c r="C139">
        <v>2</v>
      </c>
      <c r="D139">
        <v>136</v>
      </c>
      <c r="E139" t="str">
        <f t="shared" ref="E139:E191" si="9">IF(MOD(C139,2)=1,"Compress odd + pipeline wait","Compress even + pipeline wait")</f>
        <v>Compress even + pipeline wait</v>
      </c>
      <c r="F139">
        <v>8</v>
      </c>
      <c r="I139">
        <v>2</v>
      </c>
      <c r="J139">
        <v>133</v>
      </c>
      <c r="K139" t="str">
        <f t="shared" ref="K139:K191" si="10">IF(MOD(I139,2)=1,"Compress odd + pipeline wait","Compress even + pipeline wait")</f>
        <v>Compress even + pipeline wait</v>
      </c>
      <c r="L139">
        <v>5</v>
      </c>
      <c r="M139">
        <f t="shared" si="8"/>
        <v>5</v>
      </c>
      <c r="N139">
        <f t="shared" si="8"/>
        <v>5</v>
      </c>
    </row>
    <row r="140" spans="3:14">
      <c r="C140">
        <v>3</v>
      </c>
      <c r="D140">
        <v>137</v>
      </c>
      <c r="E140" t="str">
        <f t="shared" si="9"/>
        <v>Compress odd + pipeline wait</v>
      </c>
      <c r="F140">
        <v>7</v>
      </c>
      <c r="I140">
        <v>3</v>
      </c>
      <c r="J140">
        <v>134</v>
      </c>
      <c r="K140" t="str">
        <f t="shared" si="10"/>
        <v>Compress odd + pipeline wait</v>
      </c>
      <c r="L140">
        <v>4</v>
      </c>
      <c r="M140">
        <f t="shared" si="8"/>
        <v>4</v>
      </c>
      <c r="N140">
        <f t="shared" si="8"/>
        <v>4</v>
      </c>
    </row>
    <row r="141" spans="3:14">
      <c r="C141">
        <v>4</v>
      </c>
      <c r="D141">
        <v>138</v>
      </c>
      <c r="E141" t="str">
        <f t="shared" si="9"/>
        <v>Compress even + pipeline wait</v>
      </c>
      <c r="F141">
        <v>8</v>
      </c>
      <c r="I141">
        <v>4</v>
      </c>
      <c r="J141">
        <v>135</v>
      </c>
      <c r="K141" t="str">
        <f t="shared" si="10"/>
        <v>Compress even + pipeline wait</v>
      </c>
      <c r="L141">
        <v>5</v>
      </c>
      <c r="M141">
        <f t="shared" si="8"/>
        <v>5</v>
      </c>
      <c r="N141">
        <f t="shared" si="8"/>
        <v>5</v>
      </c>
    </row>
    <row r="142" spans="3:14">
      <c r="C142">
        <v>5</v>
      </c>
      <c r="D142">
        <v>139</v>
      </c>
      <c r="E142" t="str">
        <f t="shared" si="9"/>
        <v>Compress odd + pipeline wait</v>
      </c>
      <c r="F142">
        <v>7</v>
      </c>
      <c r="I142">
        <v>5</v>
      </c>
      <c r="J142">
        <v>136</v>
      </c>
      <c r="K142" t="str">
        <f t="shared" si="10"/>
        <v>Compress odd + pipeline wait</v>
      </c>
      <c r="L142">
        <v>4</v>
      </c>
      <c r="M142">
        <f t="shared" si="8"/>
        <v>4</v>
      </c>
      <c r="N142">
        <f t="shared" si="8"/>
        <v>4</v>
      </c>
    </row>
    <row r="143" spans="3:14">
      <c r="C143">
        <v>6</v>
      </c>
      <c r="D143">
        <v>140</v>
      </c>
      <c r="E143" t="str">
        <f t="shared" si="9"/>
        <v>Compress even + pipeline wait</v>
      </c>
      <c r="F143">
        <v>8</v>
      </c>
      <c r="I143">
        <v>6</v>
      </c>
      <c r="J143">
        <v>137</v>
      </c>
      <c r="K143" t="str">
        <f t="shared" si="10"/>
        <v>Compress even + pipeline wait</v>
      </c>
      <c r="L143">
        <v>5</v>
      </c>
      <c r="M143">
        <f t="shared" si="8"/>
        <v>5</v>
      </c>
      <c r="N143">
        <f t="shared" si="8"/>
        <v>5</v>
      </c>
    </row>
    <row r="144" spans="3:14">
      <c r="C144">
        <v>7</v>
      </c>
      <c r="D144">
        <v>141</v>
      </c>
      <c r="E144" t="str">
        <f t="shared" si="9"/>
        <v>Compress odd + pipeline wait</v>
      </c>
      <c r="F144">
        <v>7</v>
      </c>
      <c r="I144">
        <v>7</v>
      </c>
      <c r="J144">
        <v>138</v>
      </c>
      <c r="K144" t="str">
        <f t="shared" si="10"/>
        <v>Compress odd + pipeline wait</v>
      </c>
      <c r="L144">
        <v>4</v>
      </c>
      <c r="M144">
        <f t="shared" si="8"/>
        <v>4</v>
      </c>
      <c r="N144">
        <f t="shared" si="8"/>
        <v>4</v>
      </c>
    </row>
    <row r="145" spans="3:14">
      <c r="C145">
        <v>8</v>
      </c>
      <c r="D145">
        <v>142</v>
      </c>
      <c r="E145" t="str">
        <f t="shared" si="9"/>
        <v>Compress even + pipeline wait</v>
      </c>
      <c r="F145">
        <v>8</v>
      </c>
      <c r="I145">
        <v>8</v>
      </c>
      <c r="J145">
        <v>139</v>
      </c>
      <c r="K145" t="str">
        <f t="shared" si="10"/>
        <v>Compress even + pipeline wait</v>
      </c>
      <c r="L145">
        <v>5</v>
      </c>
      <c r="M145">
        <f t="shared" si="8"/>
        <v>5</v>
      </c>
      <c r="N145">
        <f t="shared" si="8"/>
        <v>5</v>
      </c>
    </row>
    <row r="146" spans="3:14">
      <c r="C146">
        <v>9</v>
      </c>
      <c r="D146">
        <v>143</v>
      </c>
      <c r="E146" t="str">
        <f t="shared" si="9"/>
        <v>Compress odd + pipeline wait</v>
      </c>
      <c r="F146">
        <v>7</v>
      </c>
      <c r="I146">
        <v>9</v>
      </c>
      <c r="J146">
        <v>140</v>
      </c>
      <c r="K146" t="str">
        <f t="shared" si="10"/>
        <v>Compress odd + pipeline wait</v>
      </c>
      <c r="L146">
        <v>4</v>
      </c>
      <c r="M146">
        <f t="shared" si="8"/>
        <v>4</v>
      </c>
      <c r="N146">
        <f t="shared" si="8"/>
        <v>4</v>
      </c>
    </row>
    <row r="147" spans="3:14">
      <c r="C147">
        <v>10</v>
      </c>
      <c r="D147">
        <v>144</v>
      </c>
      <c r="E147" t="str">
        <f t="shared" si="9"/>
        <v>Compress even + pipeline wait</v>
      </c>
      <c r="F147">
        <v>8</v>
      </c>
      <c r="I147">
        <v>10</v>
      </c>
      <c r="J147">
        <v>141</v>
      </c>
      <c r="K147" t="str">
        <f t="shared" si="10"/>
        <v>Compress even + pipeline wait</v>
      </c>
      <c r="L147">
        <v>5</v>
      </c>
      <c r="M147">
        <f t="shared" si="8"/>
        <v>5</v>
      </c>
      <c r="N147">
        <f t="shared" si="8"/>
        <v>5</v>
      </c>
    </row>
    <row r="148" spans="3:14">
      <c r="C148">
        <v>11</v>
      </c>
      <c r="D148">
        <v>145</v>
      </c>
      <c r="E148" t="str">
        <f t="shared" si="9"/>
        <v>Compress odd + pipeline wait</v>
      </c>
      <c r="F148">
        <v>7</v>
      </c>
      <c r="I148">
        <v>11</v>
      </c>
      <c r="J148">
        <v>142</v>
      </c>
      <c r="K148" t="str">
        <f t="shared" si="10"/>
        <v>Compress odd + pipeline wait</v>
      </c>
      <c r="L148">
        <v>4</v>
      </c>
      <c r="M148">
        <f t="shared" si="8"/>
        <v>4</v>
      </c>
      <c r="N148">
        <f t="shared" si="8"/>
        <v>4</v>
      </c>
    </row>
    <row r="149" spans="3:14">
      <c r="C149">
        <v>12</v>
      </c>
      <c r="D149">
        <v>146</v>
      </c>
      <c r="E149" t="str">
        <f t="shared" si="9"/>
        <v>Compress even + pipeline wait</v>
      </c>
      <c r="F149">
        <v>8</v>
      </c>
      <c r="I149">
        <v>12</v>
      </c>
      <c r="J149">
        <v>143</v>
      </c>
      <c r="K149" t="str">
        <f t="shared" si="10"/>
        <v>Compress even + pipeline wait</v>
      </c>
      <c r="L149">
        <v>5</v>
      </c>
      <c r="M149">
        <f t="shared" si="8"/>
        <v>5</v>
      </c>
      <c r="N149">
        <f t="shared" si="8"/>
        <v>5</v>
      </c>
    </row>
    <row r="150" spans="3:14">
      <c r="C150">
        <v>13</v>
      </c>
      <c r="D150">
        <v>147</v>
      </c>
      <c r="E150" t="str">
        <f t="shared" si="9"/>
        <v>Compress odd + pipeline wait</v>
      </c>
      <c r="F150">
        <v>7</v>
      </c>
      <c r="I150">
        <v>13</v>
      </c>
      <c r="J150">
        <v>144</v>
      </c>
      <c r="K150" t="str">
        <f t="shared" si="10"/>
        <v>Compress odd + pipeline wait</v>
      </c>
      <c r="L150">
        <v>4</v>
      </c>
      <c r="M150">
        <f t="shared" si="8"/>
        <v>4</v>
      </c>
      <c r="N150">
        <f t="shared" si="8"/>
        <v>4</v>
      </c>
    </row>
    <row r="151" spans="3:14">
      <c r="C151">
        <v>14</v>
      </c>
      <c r="D151">
        <v>148</v>
      </c>
      <c r="E151" t="str">
        <f t="shared" si="9"/>
        <v>Compress even + pipeline wait</v>
      </c>
      <c r="F151">
        <v>8</v>
      </c>
      <c r="I151">
        <v>14</v>
      </c>
      <c r="J151">
        <v>145</v>
      </c>
      <c r="K151" t="str">
        <f t="shared" si="10"/>
        <v>Compress even + pipeline wait</v>
      </c>
      <c r="L151">
        <v>5</v>
      </c>
      <c r="M151">
        <f t="shared" si="8"/>
        <v>5</v>
      </c>
      <c r="N151">
        <f t="shared" si="8"/>
        <v>5</v>
      </c>
    </row>
    <row r="152" spans="3:14">
      <c r="C152">
        <v>15</v>
      </c>
      <c r="D152">
        <v>149</v>
      </c>
      <c r="E152" t="str">
        <f t="shared" si="9"/>
        <v>Compress odd + pipeline wait</v>
      </c>
      <c r="F152">
        <v>7</v>
      </c>
      <c r="I152">
        <v>15</v>
      </c>
      <c r="J152">
        <v>146</v>
      </c>
      <c r="K152" t="str">
        <f t="shared" si="10"/>
        <v>Compress odd + pipeline wait</v>
      </c>
      <c r="L152">
        <v>4</v>
      </c>
      <c r="M152">
        <f t="shared" si="8"/>
        <v>4</v>
      </c>
      <c r="N152">
        <f t="shared" si="8"/>
        <v>4</v>
      </c>
    </row>
    <row r="153" spans="3:14">
      <c r="C153">
        <v>16</v>
      </c>
      <c r="D153">
        <v>150</v>
      </c>
      <c r="E153" t="str">
        <f t="shared" si="9"/>
        <v>Compress even + pipeline wait</v>
      </c>
      <c r="F153">
        <v>8</v>
      </c>
      <c r="I153">
        <v>16</v>
      </c>
      <c r="J153">
        <v>147</v>
      </c>
      <c r="K153" t="str">
        <f t="shared" si="10"/>
        <v>Compress even + pipeline wait</v>
      </c>
      <c r="L153">
        <v>5</v>
      </c>
      <c r="M153">
        <f t="shared" si="8"/>
        <v>5</v>
      </c>
      <c r="N153">
        <f t="shared" si="8"/>
        <v>5</v>
      </c>
    </row>
    <row r="154" spans="3:14">
      <c r="C154">
        <v>17</v>
      </c>
      <c r="D154">
        <v>151</v>
      </c>
      <c r="E154" t="str">
        <f t="shared" si="9"/>
        <v>Compress odd + pipeline wait</v>
      </c>
      <c r="F154">
        <v>7</v>
      </c>
      <c r="I154">
        <v>17</v>
      </c>
      <c r="J154">
        <v>148</v>
      </c>
      <c r="K154" t="str">
        <f t="shared" si="10"/>
        <v>Compress odd + pipeline wait</v>
      </c>
      <c r="L154">
        <v>4</v>
      </c>
      <c r="M154">
        <f t="shared" si="8"/>
        <v>4</v>
      </c>
      <c r="N154">
        <f t="shared" si="8"/>
        <v>4</v>
      </c>
    </row>
    <row r="155" spans="3:14">
      <c r="C155">
        <v>18</v>
      </c>
      <c r="D155">
        <v>152</v>
      </c>
      <c r="E155" t="str">
        <f t="shared" si="9"/>
        <v>Compress even + pipeline wait</v>
      </c>
      <c r="F155">
        <v>8</v>
      </c>
      <c r="I155">
        <v>18</v>
      </c>
      <c r="J155">
        <v>149</v>
      </c>
      <c r="K155" t="str">
        <f t="shared" si="10"/>
        <v>Compress even + pipeline wait</v>
      </c>
      <c r="L155">
        <v>5</v>
      </c>
      <c r="M155">
        <f t="shared" si="8"/>
        <v>5</v>
      </c>
      <c r="N155">
        <f t="shared" si="8"/>
        <v>5</v>
      </c>
    </row>
    <row r="156" spans="3:14">
      <c r="C156">
        <v>19</v>
      </c>
      <c r="D156">
        <v>153</v>
      </c>
      <c r="E156" t="str">
        <f t="shared" si="9"/>
        <v>Compress odd + pipeline wait</v>
      </c>
      <c r="F156">
        <v>7</v>
      </c>
      <c r="I156">
        <v>19</v>
      </c>
      <c r="J156">
        <v>150</v>
      </c>
      <c r="K156" t="str">
        <f t="shared" si="10"/>
        <v>Compress odd + pipeline wait</v>
      </c>
      <c r="L156">
        <v>4</v>
      </c>
      <c r="M156">
        <f t="shared" si="8"/>
        <v>4</v>
      </c>
      <c r="N156">
        <f t="shared" si="8"/>
        <v>4</v>
      </c>
    </row>
    <row r="157" spans="3:14">
      <c r="C157">
        <v>20</v>
      </c>
      <c r="D157">
        <v>154</v>
      </c>
      <c r="E157" t="str">
        <f t="shared" si="9"/>
        <v>Compress even + pipeline wait</v>
      </c>
      <c r="F157">
        <v>8</v>
      </c>
      <c r="I157">
        <v>20</v>
      </c>
      <c r="J157">
        <v>151</v>
      </c>
      <c r="K157" t="str">
        <f t="shared" si="10"/>
        <v>Compress even + pipeline wait</v>
      </c>
      <c r="L157">
        <v>5</v>
      </c>
      <c r="M157">
        <f t="shared" si="8"/>
        <v>5</v>
      </c>
      <c r="N157">
        <f t="shared" si="8"/>
        <v>5</v>
      </c>
    </row>
    <row r="158" spans="3:14">
      <c r="C158">
        <v>21</v>
      </c>
      <c r="D158">
        <v>155</v>
      </c>
      <c r="E158" t="str">
        <f t="shared" si="9"/>
        <v>Compress odd + pipeline wait</v>
      </c>
      <c r="F158">
        <v>7</v>
      </c>
      <c r="I158">
        <v>21</v>
      </c>
      <c r="J158">
        <v>152</v>
      </c>
      <c r="K158" t="str">
        <f t="shared" si="10"/>
        <v>Compress odd + pipeline wait</v>
      </c>
      <c r="L158">
        <v>4</v>
      </c>
      <c r="M158">
        <f t="shared" si="8"/>
        <v>4</v>
      </c>
      <c r="N158">
        <f t="shared" si="8"/>
        <v>4</v>
      </c>
    </row>
    <row r="159" spans="3:14">
      <c r="C159">
        <v>22</v>
      </c>
      <c r="D159">
        <v>156</v>
      </c>
      <c r="E159" t="str">
        <f t="shared" si="9"/>
        <v>Compress even + pipeline wait</v>
      </c>
      <c r="F159">
        <v>8</v>
      </c>
      <c r="I159">
        <v>22</v>
      </c>
      <c r="J159">
        <v>153</v>
      </c>
      <c r="K159" t="str">
        <f t="shared" si="10"/>
        <v>Compress even + pipeline wait</v>
      </c>
      <c r="L159">
        <v>5</v>
      </c>
      <c r="M159">
        <f t="shared" si="8"/>
        <v>5</v>
      </c>
      <c r="N159">
        <f t="shared" si="8"/>
        <v>5</v>
      </c>
    </row>
    <row r="160" spans="3:14">
      <c r="C160">
        <v>23</v>
      </c>
      <c r="D160">
        <v>157</v>
      </c>
      <c r="E160" t="str">
        <f t="shared" si="9"/>
        <v>Compress odd + pipeline wait</v>
      </c>
      <c r="F160">
        <v>7</v>
      </c>
      <c r="I160">
        <v>23</v>
      </c>
      <c r="J160">
        <v>154</v>
      </c>
      <c r="K160" t="str">
        <f t="shared" si="10"/>
        <v>Compress odd + pipeline wait</v>
      </c>
      <c r="L160">
        <v>4</v>
      </c>
      <c r="M160">
        <f t="shared" si="8"/>
        <v>4</v>
      </c>
      <c r="N160">
        <f t="shared" si="8"/>
        <v>4</v>
      </c>
    </row>
    <row r="161" spans="3:14">
      <c r="C161">
        <v>24</v>
      </c>
      <c r="D161">
        <v>158</v>
      </c>
      <c r="E161" t="str">
        <f t="shared" si="9"/>
        <v>Compress even + pipeline wait</v>
      </c>
      <c r="F161">
        <v>8</v>
      </c>
      <c r="I161">
        <v>24</v>
      </c>
      <c r="J161">
        <v>155</v>
      </c>
      <c r="K161" t="str">
        <f t="shared" si="10"/>
        <v>Compress even + pipeline wait</v>
      </c>
      <c r="L161">
        <v>5</v>
      </c>
      <c r="M161">
        <f t="shared" si="8"/>
        <v>5</v>
      </c>
      <c r="N161">
        <f t="shared" si="8"/>
        <v>5</v>
      </c>
    </row>
    <row r="162" spans="3:14">
      <c r="C162">
        <v>25</v>
      </c>
      <c r="D162">
        <v>159</v>
      </c>
      <c r="E162" t="str">
        <f t="shared" si="9"/>
        <v>Compress odd + pipeline wait</v>
      </c>
      <c r="F162">
        <v>7</v>
      </c>
      <c r="I162">
        <v>25</v>
      </c>
      <c r="J162">
        <v>156</v>
      </c>
      <c r="K162" t="str">
        <f t="shared" si="10"/>
        <v>Compress odd + pipeline wait</v>
      </c>
      <c r="L162">
        <v>4</v>
      </c>
      <c r="M162">
        <f t="shared" si="8"/>
        <v>4</v>
      </c>
      <c r="N162">
        <f t="shared" si="8"/>
        <v>4</v>
      </c>
    </row>
    <row r="163" spans="3:14">
      <c r="C163">
        <v>26</v>
      </c>
      <c r="D163">
        <v>160</v>
      </c>
      <c r="E163" t="str">
        <f t="shared" si="9"/>
        <v>Compress even + pipeline wait</v>
      </c>
      <c r="F163">
        <v>8</v>
      </c>
      <c r="I163">
        <v>26</v>
      </c>
      <c r="J163">
        <v>157</v>
      </c>
      <c r="K163" t="str">
        <f t="shared" si="10"/>
        <v>Compress even + pipeline wait</v>
      </c>
      <c r="L163">
        <v>5</v>
      </c>
      <c r="M163">
        <f t="shared" si="8"/>
        <v>5</v>
      </c>
      <c r="N163">
        <f t="shared" si="8"/>
        <v>5</v>
      </c>
    </row>
    <row r="164" spans="3:14">
      <c r="C164">
        <v>27</v>
      </c>
      <c r="D164">
        <v>161</v>
      </c>
      <c r="E164" t="str">
        <f t="shared" si="9"/>
        <v>Compress odd + pipeline wait</v>
      </c>
      <c r="F164">
        <v>7</v>
      </c>
      <c r="I164">
        <v>27</v>
      </c>
      <c r="J164">
        <v>158</v>
      </c>
      <c r="K164" t="str">
        <f t="shared" si="10"/>
        <v>Compress odd + pipeline wait</v>
      </c>
      <c r="L164">
        <v>4</v>
      </c>
      <c r="M164">
        <f t="shared" si="8"/>
        <v>4</v>
      </c>
      <c r="N164">
        <f t="shared" si="8"/>
        <v>4</v>
      </c>
    </row>
    <row r="165" spans="3:14">
      <c r="C165">
        <v>28</v>
      </c>
      <c r="D165">
        <v>162</v>
      </c>
      <c r="E165" t="str">
        <f t="shared" si="9"/>
        <v>Compress even + pipeline wait</v>
      </c>
      <c r="F165">
        <v>8</v>
      </c>
      <c r="I165">
        <v>28</v>
      </c>
      <c r="J165">
        <v>159</v>
      </c>
      <c r="K165" t="str">
        <f t="shared" si="10"/>
        <v>Compress even + pipeline wait</v>
      </c>
      <c r="L165">
        <v>5</v>
      </c>
      <c r="M165">
        <f t="shared" si="8"/>
        <v>5</v>
      </c>
      <c r="N165">
        <f t="shared" si="8"/>
        <v>5</v>
      </c>
    </row>
    <row r="166" spans="3:14">
      <c r="C166">
        <v>29</v>
      </c>
      <c r="D166">
        <v>163</v>
      </c>
      <c r="E166" t="str">
        <f t="shared" si="9"/>
        <v>Compress odd + pipeline wait</v>
      </c>
      <c r="F166">
        <v>7</v>
      </c>
      <c r="I166">
        <v>29</v>
      </c>
      <c r="J166">
        <v>160</v>
      </c>
      <c r="K166" t="str">
        <f t="shared" si="10"/>
        <v>Compress odd + pipeline wait</v>
      </c>
      <c r="L166">
        <v>4</v>
      </c>
      <c r="M166">
        <f t="shared" si="8"/>
        <v>4</v>
      </c>
      <c r="N166">
        <f t="shared" si="8"/>
        <v>4</v>
      </c>
    </row>
    <row r="167" spans="3:14">
      <c r="C167">
        <v>30</v>
      </c>
      <c r="D167">
        <v>164</v>
      </c>
      <c r="E167" t="str">
        <f t="shared" si="9"/>
        <v>Compress even + pipeline wait</v>
      </c>
      <c r="F167">
        <v>8</v>
      </c>
      <c r="I167">
        <v>30</v>
      </c>
      <c r="J167">
        <v>161</v>
      </c>
      <c r="K167" t="str">
        <f t="shared" si="10"/>
        <v>Compress even + pipeline wait</v>
      </c>
      <c r="L167">
        <v>5</v>
      </c>
      <c r="M167">
        <f t="shared" si="8"/>
        <v>5</v>
      </c>
      <c r="N167">
        <f t="shared" si="8"/>
        <v>5</v>
      </c>
    </row>
    <row r="168" spans="3:14">
      <c r="C168">
        <v>31</v>
      </c>
      <c r="D168">
        <v>165</v>
      </c>
      <c r="E168" t="str">
        <f t="shared" si="9"/>
        <v>Compress odd + pipeline wait</v>
      </c>
      <c r="F168">
        <v>7</v>
      </c>
      <c r="I168">
        <v>31</v>
      </c>
      <c r="J168">
        <v>162</v>
      </c>
      <c r="K168" t="str">
        <f t="shared" si="10"/>
        <v>Compress odd + pipeline wait</v>
      </c>
      <c r="L168">
        <v>4</v>
      </c>
      <c r="M168">
        <f t="shared" si="8"/>
        <v>4</v>
      </c>
      <c r="N168">
        <f t="shared" si="8"/>
        <v>4</v>
      </c>
    </row>
    <row r="169" spans="3:14">
      <c r="C169">
        <v>32</v>
      </c>
      <c r="D169">
        <v>166</v>
      </c>
      <c r="E169" t="str">
        <f t="shared" si="9"/>
        <v>Compress even + pipeline wait</v>
      </c>
      <c r="F169">
        <v>8</v>
      </c>
      <c r="I169">
        <v>32</v>
      </c>
      <c r="J169">
        <v>163</v>
      </c>
      <c r="K169" t="str">
        <f t="shared" si="10"/>
        <v>Compress even + pipeline wait</v>
      </c>
      <c r="L169">
        <v>5</v>
      </c>
      <c r="M169">
        <f t="shared" si="8"/>
        <v>5</v>
      </c>
      <c r="N169">
        <f t="shared" si="8"/>
        <v>5</v>
      </c>
    </row>
    <row r="170" spans="3:14">
      <c r="C170">
        <v>33</v>
      </c>
      <c r="D170">
        <v>167</v>
      </c>
      <c r="E170" t="str">
        <f t="shared" si="9"/>
        <v>Compress odd + pipeline wait</v>
      </c>
      <c r="F170">
        <v>7</v>
      </c>
      <c r="I170">
        <v>33</v>
      </c>
      <c r="J170">
        <v>164</v>
      </c>
      <c r="K170" t="str">
        <f t="shared" si="10"/>
        <v>Compress odd + pipeline wait</v>
      </c>
      <c r="L170">
        <v>4</v>
      </c>
      <c r="M170">
        <f t="shared" si="8"/>
        <v>4</v>
      </c>
      <c r="N170">
        <f t="shared" si="8"/>
        <v>4</v>
      </c>
    </row>
    <row r="171" spans="3:14">
      <c r="C171">
        <v>34</v>
      </c>
      <c r="D171">
        <v>168</v>
      </c>
      <c r="E171" t="str">
        <f t="shared" si="9"/>
        <v>Compress even + pipeline wait</v>
      </c>
      <c r="F171">
        <v>8</v>
      </c>
      <c r="I171">
        <v>34</v>
      </c>
      <c r="J171">
        <v>165</v>
      </c>
      <c r="K171" t="str">
        <f t="shared" si="10"/>
        <v>Compress even + pipeline wait</v>
      </c>
      <c r="L171">
        <v>5</v>
      </c>
      <c r="M171">
        <f t="shared" si="8"/>
        <v>5</v>
      </c>
      <c r="N171">
        <f t="shared" si="8"/>
        <v>5</v>
      </c>
    </row>
    <row r="172" spans="3:14">
      <c r="C172">
        <v>35</v>
      </c>
      <c r="D172">
        <v>169</v>
      </c>
      <c r="E172" t="str">
        <f t="shared" si="9"/>
        <v>Compress odd + pipeline wait</v>
      </c>
      <c r="F172">
        <v>7</v>
      </c>
      <c r="I172">
        <v>35</v>
      </c>
      <c r="J172">
        <v>166</v>
      </c>
      <c r="K172" t="str">
        <f t="shared" si="10"/>
        <v>Compress odd + pipeline wait</v>
      </c>
      <c r="L172">
        <v>4</v>
      </c>
      <c r="M172">
        <f t="shared" si="8"/>
        <v>4</v>
      </c>
      <c r="N172">
        <f t="shared" si="8"/>
        <v>4</v>
      </c>
    </row>
    <row r="173" spans="3:14">
      <c r="C173">
        <v>36</v>
      </c>
      <c r="D173">
        <v>170</v>
      </c>
      <c r="E173" t="str">
        <f t="shared" si="9"/>
        <v>Compress even + pipeline wait</v>
      </c>
      <c r="F173">
        <v>8</v>
      </c>
      <c r="I173">
        <v>36</v>
      </c>
      <c r="J173">
        <v>167</v>
      </c>
      <c r="K173" t="str">
        <f t="shared" si="10"/>
        <v>Compress even + pipeline wait</v>
      </c>
      <c r="L173">
        <v>5</v>
      </c>
      <c r="M173">
        <f t="shared" si="8"/>
        <v>5</v>
      </c>
      <c r="N173">
        <f t="shared" si="8"/>
        <v>5</v>
      </c>
    </row>
    <row r="174" spans="3:14">
      <c r="C174">
        <v>37</v>
      </c>
      <c r="D174">
        <v>171</v>
      </c>
      <c r="E174" t="str">
        <f t="shared" si="9"/>
        <v>Compress odd + pipeline wait</v>
      </c>
      <c r="F174">
        <v>7</v>
      </c>
      <c r="I174">
        <v>37</v>
      </c>
      <c r="J174">
        <v>168</v>
      </c>
      <c r="K174" t="str">
        <f t="shared" si="10"/>
        <v>Compress odd + pipeline wait</v>
      </c>
      <c r="L174">
        <v>4</v>
      </c>
      <c r="M174">
        <f t="shared" si="8"/>
        <v>4</v>
      </c>
      <c r="N174">
        <f t="shared" si="8"/>
        <v>4</v>
      </c>
    </row>
    <row r="175" spans="3:14">
      <c r="C175">
        <v>38</v>
      </c>
      <c r="D175">
        <v>172</v>
      </c>
      <c r="E175" t="str">
        <f t="shared" si="9"/>
        <v>Compress even + pipeline wait</v>
      </c>
      <c r="F175">
        <v>8</v>
      </c>
      <c r="I175">
        <v>38</v>
      </c>
      <c r="J175">
        <v>169</v>
      </c>
      <c r="K175" t="str">
        <f t="shared" si="10"/>
        <v>Compress even + pipeline wait</v>
      </c>
      <c r="L175">
        <v>5</v>
      </c>
      <c r="M175">
        <f t="shared" si="8"/>
        <v>5</v>
      </c>
      <c r="N175">
        <f t="shared" si="8"/>
        <v>5</v>
      </c>
    </row>
    <row r="176" spans="3:14">
      <c r="C176">
        <v>39</v>
      </c>
      <c r="D176">
        <v>173</v>
      </c>
      <c r="E176" t="str">
        <f t="shared" si="9"/>
        <v>Compress odd + pipeline wait</v>
      </c>
      <c r="F176">
        <v>7</v>
      </c>
      <c r="I176">
        <v>39</v>
      </c>
      <c r="J176">
        <v>170</v>
      </c>
      <c r="K176" t="str">
        <f t="shared" si="10"/>
        <v>Compress odd + pipeline wait</v>
      </c>
      <c r="L176">
        <v>4</v>
      </c>
      <c r="M176">
        <f t="shared" si="8"/>
        <v>4</v>
      </c>
      <c r="N176">
        <f t="shared" si="8"/>
        <v>4</v>
      </c>
    </row>
    <row r="177" spans="3:14">
      <c r="C177">
        <v>40</v>
      </c>
      <c r="D177">
        <v>174</v>
      </c>
      <c r="E177" t="str">
        <f t="shared" si="9"/>
        <v>Compress even + pipeline wait</v>
      </c>
      <c r="F177">
        <v>8</v>
      </c>
      <c r="I177">
        <v>40</v>
      </c>
      <c r="J177">
        <v>171</v>
      </c>
      <c r="K177" t="str">
        <f t="shared" si="10"/>
        <v>Compress even + pipeline wait</v>
      </c>
      <c r="L177">
        <v>5</v>
      </c>
      <c r="M177">
        <f t="shared" si="8"/>
        <v>5</v>
      </c>
      <c r="N177">
        <f t="shared" si="8"/>
        <v>5</v>
      </c>
    </row>
    <row r="178" spans="3:14">
      <c r="C178">
        <v>41</v>
      </c>
      <c r="D178">
        <v>175</v>
      </c>
      <c r="E178" t="str">
        <f t="shared" si="9"/>
        <v>Compress odd + pipeline wait</v>
      </c>
      <c r="F178">
        <v>7</v>
      </c>
      <c r="I178">
        <v>41</v>
      </c>
      <c r="J178">
        <v>172</v>
      </c>
      <c r="K178" t="str">
        <f t="shared" si="10"/>
        <v>Compress odd + pipeline wait</v>
      </c>
      <c r="L178">
        <v>4</v>
      </c>
      <c r="M178">
        <f t="shared" si="8"/>
        <v>4</v>
      </c>
      <c r="N178">
        <f t="shared" si="8"/>
        <v>4</v>
      </c>
    </row>
    <row r="179" spans="3:14">
      <c r="C179">
        <v>42</v>
      </c>
      <c r="D179">
        <v>176</v>
      </c>
      <c r="E179" t="str">
        <f t="shared" si="9"/>
        <v>Compress even + pipeline wait</v>
      </c>
      <c r="F179">
        <v>8</v>
      </c>
      <c r="I179">
        <v>42</v>
      </c>
      <c r="J179">
        <v>173</v>
      </c>
      <c r="K179" t="str">
        <f t="shared" si="10"/>
        <v>Compress even + pipeline wait</v>
      </c>
      <c r="L179">
        <v>5</v>
      </c>
      <c r="M179">
        <f t="shared" si="8"/>
        <v>5</v>
      </c>
      <c r="N179">
        <f t="shared" si="8"/>
        <v>5</v>
      </c>
    </row>
    <row r="180" spans="3:14">
      <c r="C180">
        <v>43</v>
      </c>
      <c r="D180">
        <v>177</v>
      </c>
      <c r="E180" t="str">
        <f t="shared" si="9"/>
        <v>Compress odd + pipeline wait</v>
      </c>
      <c r="F180">
        <v>7</v>
      </c>
      <c r="I180">
        <v>43</v>
      </c>
      <c r="J180">
        <v>174</v>
      </c>
      <c r="K180" t="str">
        <f t="shared" si="10"/>
        <v>Compress odd + pipeline wait</v>
      </c>
      <c r="L180">
        <v>4</v>
      </c>
      <c r="M180">
        <f t="shared" si="8"/>
        <v>4</v>
      </c>
      <c r="N180">
        <f t="shared" si="8"/>
        <v>4</v>
      </c>
    </row>
    <row r="181" spans="3:14">
      <c r="C181">
        <v>44</v>
      </c>
      <c r="D181">
        <v>178</v>
      </c>
      <c r="E181" t="str">
        <f t="shared" si="9"/>
        <v>Compress even + pipeline wait</v>
      </c>
      <c r="F181">
        <v>8</v>
      </c>
      <c r="I181">
        <v>44</v>
      </c>
      <c r="J181">
        <v>175</v>
      </c>
      <c r="K181" t="str">
        <f t="shared" si="10"/>
        <v>Compress even + pipeline wait</v>
      </c>
      <c r="L181">
        <v>5</v>
      </c>
      <c r="M181">
        <f t="shared" si="8"/>
        <v>5</v>
      </c>
      <c r="N181">
        <f t="shared" si="8"/>
        <v>5</v>
      </c>
    </row>
    <row r="182" spans="3:14">
      <c r="C182">
        <v>45</v>
      </c>
      <c r="D182">
        <v>179</v>
      </c>
      <c r="E182" t="str">
        <f t="shared" si="9"/>
        <v>Compress odd + pipeline wait</v>
      </c>
      <c r="F182">
        <v>7</v>
      </c>
      <c r="I182">
        <v>45</v>
      </c>
      <c r="J182">
        <v>176</v>
      </c>
      <c r="K182" t="str">
        <f t="shared" si="10"/>
        <v>Compress odd + pipeline wait</v>
      </c>
      <c r="L182">
        <v>4</v>
      </c>
      <c r="M182">
        <f t="shared" si="8"/>
        <v>4</v>
      </c>
      <c r="N182">
        <f t="shared" si="8"/>
        <v>4</v>
      </c>
    </row>
    <row r="183" spans="3:14">
      <c r="C183">
        <v>46</v>
      </c>
      <c r="D183">
        <v>180</v>
      </c>
      <c r="E183" t="str">
        <f t="shared" si="9"/>
        <v>Compress even + pipeline wait</v>
      </c>
      <c r="F183">
        <v>8</v>
      </c>
      <c r="I183">
        <v>46</v>
      </c>
      <c r="J183">
        <v>177</v>
      </c>
      <c r="K183" t="str">
        <f t="shared" si="10"/>
        <v>Compress even + pipeline wait</v>
      </c>
      <c r="L183">
        <v>5</v>
      </c>
      <c r="M183">
        <f t="shared" si="8"/>
        <v>5</v>
      </c>
      <c r="N183">
        <f t="shared" si="8"/>
        <v>5</v>
      </c>
    </row>
    <row r="184" spans="3:14">
      <c r="C184">
        <v>47</v>
      </c>
      <c r="D184">
        <v>181</v>
      </c>
      <c r="E184" t="str">
        <f t="shared" si="9"/>
        <v>Compress odd + pipeline wait</v>
      </c>
      <c r="F184">
        <v>7</v>
      </c>
      <c r="I184">
        <v>47</v>
      </c>
      <c r="J184">
        <v>178</v>
      </c>
      <c r="K184" t="str">
        <f t="shared" si="10"/>
        <v>Compress odd + pipeline wait</v>
      </c>
      <c r="L184">
        <v>4</v>
      </c>
      <c r="M184">
        <f t="shared" si="8"/>
        <v>4</v>
      </c>
      <c r="N184">
        <f t="shared" si="8"/>
        <v>4</v>
      </c>
    </row>
    <row r="185" spans="3:14">
      <c r="C185">
        <v>48</v>
      </c>
      <c r="D185">
        <v>182</v>
      </c>
      <c r="E185" t="str">
        <f t="shared" si="9"/>
        <v>Compress even + pipeline wait</v>
      </c>
      <c r="F185">
        <v>8</v>
      </c>
      <c r="I185">
        <v>48</v>
      </c>
      <c r="J185">
        <v>179</v>
      </c>
      <c r="K185" t="str">
        <f t="shared" si="10"/>
        <v>Compress even + pipeline wait</v>
      </c>
      <c r="L185">
        <v>5</v>
      </c>
      <c r="M185">
        <f t="shared" si="8"/>
        <v>5</v>
      </c>
      <c r="N185">
        <f t="shared" si="8"/>
        <v>5</v>
      </c>
    </row>
    <row r="186" spans="3:14">
      <c r="C186">
        <v>49</v>
      </c>
      <c r="D186">
        <v>183</v>
      </c>
      <c r="E186" t="str">
        <f t="shared" si="9"/>
        <v>Compress odd + pipeline wait</v>
      </c>
      <c r="F186">
        <v>7</v>
      </c>
      <c r="I186">
        <v>49</v>
      </c>
      <c r="J186">
        <v>180</v>
      </c>
      <c r="K186" t="str">
        <f t="shared" si="10"/>
        <v>Compress odd + pipeline wait</v>
      </c>
      <c r="L186">
        <v>4</v>
      </c>
      <c r="M186">
        <f t="shared" si="8"/>
        <v>4</v>
      </c>
      <c r="N186">
        <f t="shared" si="8"/>
        <v>4</v>
      </c>
    </row>
    <row r="187" spans="3:14">
      <c r="C187">
        <v>50</v>
      </c>
      <c r="D187">
        <v>184</v>
      </c>
      <c r="E187" t="str">
        <f t="shared" si="9"/>
        <v>Compress even + pipeline wait</v>
      </c>
      <c r="F187">
        <v>8</v>
      </c>
      <c r="I187">
        <v>50</v>
      </c>
      <c r="J187">
        <v>181</v>
      </c>
      <c r="K187" t="str">
        <f t="shared" si="10"/>
        <v>Compress even + pipeline wait</v>
      </c>
      <c r="L187">
        <v>5</v>
      </c>
      <c r="M187">
        <f t="shared" si="8"/>
        <v>5</v>
      </c>
      <c r="N187">
        <f t="shared" si="8"/>
        <v>5</v>
      </c>
    </row>
    <row r="188" spans="3:14">
      <c r="C188">
        <v>51</v>
      </c>
      <c r="D188">
        <v>185</v>
      </c>
      <c r="E188" t="str">
        <f t="shared" si="9"/>
        <v>Compress odd + pipeline wait</v>
      </c>
      <c r="F188">
        <v>7</v>
      </c>
      <c r="I188">
        <v>51</v>
      </c>
      <c r="J188">
        <v>182</v>
      </c>
      <c r="K188" t="str">
        <f t="shared" si="10"/>
        <v>Compress odd + pipeline wait</v>
      </c>
      <c r="L188">
        <v>4</v>
      </c>
      <c r="M188">
        <f t="shared" si="8"/>
        <v>4</v>
      </c>
      <c r="N188">
        <f t="shared" si="8"/>
        <v>4</v>
      </c>
    </row>
    <row r="189" spans="3:14">
      <c r="C189">
        <v>52</v>
      </c>
      <c r="D189">
        <v>186</v>
      </c>
      <c r="E189" t="str">
        <f t="shared" si="9"/>
        <v>Compress even + pipeline wait</v>
      </c>
      <c r="F189">
        <v>8</v>
      </c>
      <c r="I189">
        <v>52</v>
      </c>
      <c r="J189">
        <v>183</v>
      </c>
      <c r="K189" t="str">
        <f t="shared" si="10"/>
        <v>Compress even + pipeline wait</v>
      </c>
      <c r="L189">
        <v>5</v>
      </c>
      <c r="M189">
        <f t="shared" si="8"/>
        <v>5</v>
      </c>
      <c r="N189">
        <f t="shared" si="8"/>
        <v>5</v>
      </c>
    </row>
    <row r="190" spans="3:14">
      <c r="C190">
        <v>53</v>
      </c>
      <c r="D190">
        <v>187</v>
      </c>
      <c r="E190" t="str">
        <f t="shared" si="9"/>
        <v>Compress odd + pipeline wait</v>
      </c>
      <c r="F190">
        <v>7</v>
      </c>
      <c r="I190">
        <v>53</v>
      </c>
      <c r="J190">
        <v>184</v>
      </c>
      <c r="K190" t="str">
        <f t="shared" si="10"/>
        <v>Compress odd + pipeline wait</v>
      </c>
      <c r="L190">
        <v>4</v>
      </c>
      <c r="M190">
        <f t="shared" si="8"/>
        <v>4</v>
      </c>
      <c r="N190">
        <f t="shared" si="8"/>
        <v>4</v>
      </c>
    </row>
    <row r="191" spans="3:14">
      <c r="C191">
        <v>54</v>
      </c>
      <c r="D191">
        <v>188</v>
      </c>
      <c r="E191" t="str">
        <f t="shared" si="9"/>
        <v>Compress even + pipeline wait</v>
      </c>
      <c r="F191">
        <v>8</v>
      </c>
      <c r="I191">
        <v>54</v>
      </c>
      <c r="J191">
        <v>185</v>
      </c>
      <c r="K191" t="str">
        <f t="shared" si="10"/>
        <v>Compress even + pipeline wait</v>
      </c>
      <c r="L191">
        <v>5</v>
      </c>
      <c r="M191">
        <f t="shared" si="8"/>
        <v>5</v>
      </c>
      <c r="N191">
        <f t="shared" si="8"/>
        <v>5</v>
      </c>
    </row>
    <row r="192" spans="3:14">
      <c r="C192">
        <v>55</v>
      </c>
      <c r="D192">
        <v>189</v>
      </c>
      <c r="E192" t="s">
        <v>64</v>
      </c>
      <c r="F192">
        <v>9</v>
      </c>
      <c r="I192">
        <v>55</v>
      </c>
      <c r="J192">
        <v>186</v>
      </c>
      <c r="K192" t="s">
        <v>64</v>
      </c>
      <c r="L192">
        <v>6</v>
      </c>
      <c r="M192">
        <f t="shared" si="8"/>
        <v>6</v>
      </c>
      <c r="N192">
        <f t="shared" si="8"/>
        <v>6</v>
      </c>
    </row>
    <row r="193" spans="3:14">
      <c r="C193">
        <v>56</v>
      </c>
      <c r="D193">
        <v>190</v>
      </c>
      <c r="E193" t="s">
        <v>65</v>
      </c>
      <c r="F193">
        <v>10</v>
      </c>
      <c r="I193">
        <v>56</v>
      </c>
      <c r="J193">
        <v>187</v>
      </c>
      <c r="K193" t="s">
        <v>65</v>
      </c>
      <c r="L193">
        <v>7</v>
      </c>
      <c r="M193">
        <f t="shared" si="8"/>
        <v>7</v>
      </c>
      <c r="N193">
        <f t="shared" si="8"/>
        <v>7</v>
      </c>
    </row>
    <row r="194" spans="3:14">
      <c r="D194">
        <v>191</v>
      </c>
      <c r="E194" t="s">
        <v>66</v>
      </c>
      <c r="F194">
        <v>11</v>
      </c>
      <c r="J194">
        <v>188</v>
      </c>
      <c r="K194" t="s">
        <v>66</v>
      </c>
      <c r="L194">
        <v>8</v>
      </c>
      <c r="M194">
        <f t="shared" si="8"/>
        <v>8</v>
      </c>
      <c r="N194">
        <f t="shared" si="8"/>
        <v>8</v>
      </c>
    </row>
    <row r="195" spans="3:14">
      <c r="C195">
        <v>57</v>
      </c>
      <c r="D195">
        <v>192</v>
      </c>
      <c r="E195" t="str">
        <f>IF(MOD(C195,2)=1,"Compress odd + pipeline wait","Compress even + pipeline wait")</f>
        <v>Compress odd + pipeline wait</v>
      </c>
      <c r="F195">
        <v>7</v>
      </c>
      <c r="I195">
        <v>57</v>
      </c>
      <c r="J195">
        <v>189</v>
      </c>
      <c r="K195" t="str">
        <f>IF(MOD(I195,2)=1,"Compress odd + pipeline wait","Compress even + pipeline wait")</f>
        <v>Compress odd + pipeline wait</v>
      </c>
      <c r="L195">
        <v>4</v>
      </c>
      <c r="M195">
        <f t="shared" si="8"/>
        <v>4</v>
      </c>
      <c r="N195">
        <f t="shared" si="8"/>
        <v>4</v>
      </c>
    </row>
    <row r="196" spans="3:14">
      <c r="C196">
        <v>58</v>
      </c>
      <c r="D196">
        <v>193</v>
      </c>
      <c r="E196" t="str">
        <f t="shared" ref="E196:E199" si="11">IF(MOD(C196,2)=1,"Compress odd + pipeline wait","Compress even + pipeline wait")</f>
        <v>Compress even + pipeline wait</v>
      </c>
      <c r="F196">
        <v>8</v>
      </c>
      <c r="I196">
        <v>58</v>
      </c>
      <c r="J196">
        <v>190</v>
      </c>
      <c r="K196" t="str">
        <f t="shared" ref="K196:K199" si="12">IF(MOD(I196,2)=1,"Compress odd + pipeline wait","Compress even + pipeline wait")</f>
        <v>Compress even + pipeline wait</v>
      </c>
      <c r="L196">
        <v>5</v>
      </c>
      <c r="M196">
        <f t="shared" si="8"/>
        <v>5</v>
      </c>
      <c r="N196">
        <f t="shared" si="8"/>
        <v>5</v>
      </c>
    </row>
    <row r="197" spans="3:14">
      <c r="C197">
        <v>59</v>
      </c>
      <c r="D197">
        <v>194</v>
      </c>
      <c r="E197" t="str">
        <f t="shared" si="11"/>
        <v>Compress odd + pipeline wait</v>
      </c>
      <c r="F197">
        <v>7</v>
      </c>
      <c r="I197">
        <v>59</v>
      </c>
      <c r="J197">
        <v>191</v>
      </c>
      <c r="K197" t="str">
        <f t="shared" si="12"/>
        <v>Compress odd + pipeline wait</v>
      </c>
      <c r="L197">
        <v>4</v>
      </c>
      <c r="M197">
        <f t="shared" si="8"/>
        <v>4</v>
      </c>
      <c r="N197">
        <f t="shared" si="8"/>
        <v>4</v>
      </c>
    </row>
    <row r="198" spans="3:14">
      <c r="C198">
        <v>60</v>
      </c>
      <c r="D198">
        <v>195</v>
      </c>
      <c r="E198" t="str">
        <f t="shared" si="11"/>
        <v>Compress even + pipeline wait</v>
      </c>
      <c r="F198">
        <v>8</v>
      </c>
      <c r="I198">
        <v>60</v>
      </c>
      <c r="J198">
        <v>192</v>
      </c>
      <c r="K198" t="str">
        <f t="shared" si="12"/>
        <v>Compress even + pipeline wait</v>
      </c>
      <c r="L198">
        <v>5</v>
      </c>
      <c r="M198">
        <f t="shared" si="8"/>
        <v>5</v>
      </c>
      <c r="N198">
        <f t="shared" si="8"/>
        <v>5</v>
      </c>
    </row>
    <row r="199" spans="3:14">
      <c r="C199">
        <v>61</v>
      </c>
      <c r="D199">
        <v>196</v>
      </c>
      <c r="E199" t="str">
        <f t="shared" si="11"/>
        <v>Compress odd + pipeline wait</v>
      </c>
      <c r="F199">
        <v>7</v>
      </c>
      <c r="I199">
        <v>61</v>
      </c>
      <c r="J199">
        <v>193</v>
      </c>
      <c r="K199" t="str">
        <f t="shared" si="12"/>
        <v>Compress odd + pipeline wait</v>
      </c>
      <c r="L199">
        <v>4</v>
      </c>
      <c r="M199">
        <f>L199</f>
        <v>4</v>
      </c>
      <c r="N199">
        <f>M199</f>
        <v>4</v>
      </c>
    </row>
    <row r="200" spans="3:14">
      <c r="C200">
        <v>62</v>
      </c>
      <c r="D200">
        <v>197</v>
      </c>
      <c r="E200" t="str">
        <f>IF(MOD(C200,2)=1,"Compress odd","Compress even")</f>
        <v>Compress even</v>
      </c>
      <c r="F200">
        <v>12</v>
      </c>
      <c r="I200">
        <v>62</v>
      </c>
      <c r="J200">
        <v>194</v>
      </c>
      <c r="K200" t="str">
        <f>IF(MOD(I200,2)=1,"Compress odd","Compress even")</f>
        <v>Compress even</v>
      </c>
      <c r="L200">
        <v>9</v>
      </c>
      <c r="M200">
        <v>7</v>
      </c>
      <c r="N200">
        <v>7</v>
      </c>
    </row>
    <row r="201" spans="3:14">
      <c r="D201">
        <v>198</v>
      </c>
      <c r="E201" t="s">
        <v>67</v>
      </c>
      <c r="F201">
        <v>13</v>
      </c>
      <c r="J201">
        <v>195</v>
      </c>
      <c r="K201" t="s">
        <v>67</v>
      </c>
      <c r="L201">
        <v>10</v>
      </c>
      <c r="M201">
        <v>9</v>
      </c>
      <c r="N201">
        <v>9</v>
      </c>
    </row>
    <row r="202" spans="3:14">
      <c r="D202">
        <v>199</v>
      </c>
      <c r="E202" t="s">
        <v>68</v>
      </c>
      <c r="F202">
        <v>14</v>
      </c>
      <c r="J202">
        <v>196</v>
      </c>
      <c r="K202" t="s">
        <v>68</v>
      </c>
      <c r="L202">
        <v>11</v>
      </c>
      <c r="M202">
        <v>10</v>
      </c>
      <c r="N202">
        <v>10</v>
      </c>
    </row>
    <row r="203" spans="3:14">
      <c r="D203">
        <v>200</v>
      </c>
      <c r="E203" t="s">
        <v>72</v>
      </c>
      <c r="F203">
        <v>17</v>
      </c>
      <c r="J203" s="24">
        <v>197</v>
      </c>
      <c r="K203" t="s">
        <v>72</v>
      </c>
      <c r="L203">
        <v>14</v>
      </c>
      <c r="M203">
        <v>13</v>
      </c>
    </row>
    <row r="204" spans="3:14">
      <c r="C204">
        <v>1</v>
      </c>
      <c r="D204">
        <v>201</v>
      </c>
      <c r="E204" t="str">
        <f>IF(MOD(C204,2)=1,"Compress odd + pipeline wait","Compress even + pipeline wait")</f>
        <v>Compress odd + pipeline wait</v>
      </c>
      <c r="F204">
        <v>7</v>
      </c>
      <c r="I204">
        <v>1</v>
      </c>
      <c r="J204">
        <v>198</v>
      </c>
      <c r="K204" t="str">
        <f>IF(MOD(I204,2)=1,"Compress odd + pipeline wait","Compress even + pipeline wait")</f>
        <v>Compress odd + pipeline wait</v>
      </c>
      <c r="L204">
        <v>4</v>
      </c>
      <c r="M204">
        <f t="shared" ref="M204:M264" si="13">L204</f>
        <v>4</v>
      </c>
    </row>
    <row r="205" spans="3:14">
      <c r="C205">
        <v>2</v>
      </c>
      <c r="D205">
        <v>202</v>
      </c>
      <c r="E205" t="str">
        <f t="shared" ref="E205:E257" si="14">IF(MOD(C205,2)=1,"Compress odd + pipeline wait","Compress even + pipeline wait")</f>
        <v>Compress even + pipeline wait</v>
      </c>
      <c r="F205">
        <v>8</v>
      </c>
      <c r="I205">
        <v>2</v>
      </c>
      <c r="J205">
        <v>199</v>
      </c>
      <c r="K205" t="str">
        <f t="shared" ref="K205:K257" si="15">IF(MOD(I205,2)=1,"Compress odd + pipeline wait","Compress even + pipeline wait")</f>
        <v>Compress even + pipeline wait</v>
      </c>
      <c r="L205">
        <v>5</v>
      </c>
      <c r="M205">
        <f t="shared" si="13"/>
        <v>5</v>
      </c>
    </row>
    <row r="206" spans="3:14">
      <c r="C206">
        <v>3</v>
      </c>
      <c r="D206">
        <v>203</v>
      </c>
      <c r="E206" t="str">
        <f t="shared" si="14"/>
        <v>Compress odd + pipeline wait</v>
      </c>
      <c r="F206">
        <v>7</v>
      </c>
      <c r="I206">
        <v>3</v>
      </c>
      <c r="J206">
        <v>200</v>
      </c>
      <c r="K206" t="str">
        <f t="shared" si="15"/>
        <v>Compress odd + pipeline wait</v>
      </c>
      <c r="L206">
        <v>4</v>
      </c>
      <c r="M206">
        <f t="shared" si="13"/>
        <v>4</v>
      </c>
    </row>
    <row r="207" spans="3:14">
      <c r="C207">
        <v>4</v>
      </c>
      <c r="D207">
        <v>204</v>
      </c>
      <c r="E207" t="str">
        <f t="shared" si="14"/>
        <v>Compress even + pipeline wait</v>
      </c>
      <c r="F207">
        <v>8</v>
      </c>
      <c r="I207">
        <v>4</v>
      </c>
      <c r="J207">
        <v>201</v>
      </c>
      <c r="K207" t="str">
        <f t="shared" si="15"/>
        <v>Compress even + pipeline wait</v>
      </c>
      <c r="L207">
        <v>5</v>
      </c>
      <c r="M207">
        <f t="shared" si="13"/>
        <v>5</v>
      </c>
    </row>
    <row r="208" spans="3:14">
      <c r="C208">
        <v>5</v>
      </c>
      <c r="D208">
        <v>205</v>
      </c>
      <c r="E208" t="str">
        <f t="shared" si="14"/>
        <v>Compress odd + pipeline wait</v>
      </c>
      <c r="F208">
        <v>7</v>
      </c>
      <c r="I208">
        <v>5</v>
      </c>
      <c r="J208">
        <v>202</v>
      </c>
      <c r="K208" t="str">
        <f t="shared" si="15"/>
        <v>Compress odd + pipeline wait</v>
      </c>
      <c r="L208">
        <v>4</v>
      </c>
      <c r="M208">
        <f t="shared" si="13"/>
        <v>4</v>
      </c>
    </row>
    <row r="209" spans="3:13">
      <c r="C209">
        <v>6</v>
      </c>
      <c r="D209">
        <v>206</v>
      </c>
      <c r="E209" t="str">
        <f t="shared" si="14"/>
        <v>Compress even + pipeline wait</v>
      </c>
      <c r="F209">
        <v>8</v>
      </c>
      <c r="I209">
        <v>6</v>
      </c>
      <c r="J209">
        <v>203</v>
      </c>
      <c r="K209" t="str">
        <f t="shared" si="15"/>
        <v>Compress even + pipeline wait</v>
      </c>
      <c r="L209">
        <v>5</v>
      </c>
      <c r="M209">
        <f t="shared" si="13"/>
        <v>5</v>
      </c>
    </row>
    <row r="210" spans="3:13">
      <c r="C210">
        <v>7</v>
      </c>
      <c r="D210">
        <v>207</v>
      </c>
      <c r="E210" t="str">
        <f t="shared" si="14"/>
        <v>Compress odd + pipeline wait</v>
      </c>
      <c r="F210">
        <v>7</v>
      </c>
      <c r="I210">
        <v>7</v>
      </c>
      <c r="J210">
        <v>204</v>
      </c>
      <c r="K210" t="str">
        <f t="shared" si="15"/>
        <v>Compress odd + pipeline wait</v>
      </c>
      <c r="L210">
        <v>4</v>
      </c>
      <c r="M210">
        <f t="shared" si="13"/>
        <v>4</v>
      </c>
    </row>
    <row r="211" spans="3:13">
      <c r="C211">
        <v>8</v>
      </c>
      <c r="D211">
        <v>208</v>
      </c>
      <c r="E211" t="str">
        <f t="shared" si="14"/>
        <v>Compress even + pipeline wait</v>
      </c>
      <c r="F211">
        <v>8</v>
      </c>
      <c r="I211">
        <v>8</v>
      </c>
      <c r="J211">
        <v>205</v>
      </c>
      <c r="K211" t="str">
        <f t="shared" si="15"/>
        <v>Compress even + pipeline wait</v>
      </c>
      <c r="L211">
        <v>5</v>
      </c>
      <c r="M211">
        <f t="shared" si="13"/>
        <v>5</v>
      </c>
    </row>
    <row r="212" spans="3:13">
      <c r="C212">
        <v>9</v>
      </c>
      <c r="D212">
        <v>209</v>
      </c>
      <c r="E212" t="str">
        <f t="shared" si="14"/>
        <v>Compress odd + pipeline wait</v>
      </c>
      <c r="F212">
        <v>7</v>
      </c>
      <c r="I212">
        <v>9</v>
      </c>
      <c r="J212">
        <v>206</v>
      </c>
      <c r="K212" t="str">
        <f t="shared" si="15"/>
        <v>Compress odd + pipeline wait</v>
      </c>
      <c r="L212">
        <v>4</v>
      </c>
      <c r="M212">
        <f t="shared" si="13"/>
        <v>4</v>
      </c>
    </row>
    <row r="213" spans="3:13">
      <c r="C213">
        <v>10</v>
      </c>
      <c r="D213">
        <v>210</v>
      </c>
      <c r="E213" t="str">
        <f t="shared" si="14"/>
        <v>Compress even + pipeline wait</v>
      </c>
      <c r="F213">
        <v>8</v>
      </c>
      <c r="I213">
        <v>10</v>
      </c>
      <c r="J213">
        <v>207</v>
      </c>
      <c r="K213" t="str">
        <f t="shared" si="15"/>
        <v>Compress even + pipeline wait</v>
      </c>
      <c r="L213">
        <v>5</v>
      </c>
      <c r="M213">
        <f t="shared" si="13"/>
        <v>5</v>
      </c>
    </row>
    <row r="214" spans="3:13">
      <c r="C214">
        <v>11</v>
      </c>
      <c r="D214">
        <v>211</v>
      </c>
      <c r="E214" t="str">
        <f t="shared" si="14"/>
        <v>Compress odd + pipeline wait</v>
      </c>
      <c r="F214">
        <v>7</v>
      </c>
      <c r="I214">
        <v>11</v>
      </c>
      <c r="J214">
        <v>208</v>
      </c>
      <c r="K214" t="str">
        <f t="shared" si="15"/>
        <v>Compress odd + pipeline wait</v>
      </c>
      <c r="L214">
        <v>4</v>
      </c>
      <c r="M214">
        <f t="shared" si="13"/>
        <v>4</v>
      </c>
    </row>
    <row r="215" spans="3:13">
      <c r="C215">
        <v>12</v>
      </c>
      <c r="D215">
        <v>212</v>
      </c>
      <c r="E215" t="str">
        <f t="shared" si="14"/>
        <v>Compress even + pipeline wait</v>
      </c>
      <c r="F215">
        <v>8</v>
      </c>
      <c r="I215">
        <v>12</v>
      </c>
      <c r="J215">
        <v>209</v>
      </c>
      <c r="K215" t="str">
        <f t="shared" si="15"/>
        <v>Compress even + pipeline wait</v>
      </c>
      <c r="L215">
        <v>5</v>
      </c>
      <c r="M215">
        <f t="shared" si="13"/>
        <v>5</v>
      </c>
    </row>
    <row r="216" spans="3:13">
      <c r="C216">
        <v>13</v>
      </c>
      <c r="D216">
        <v>213</v>
      </c>
      <c r="E216" t="str">
        <f t="shared" si="14"/>
        <v>Compress odd + pipeline wait</v>
      </c>
      <c r="F216">
        <v>7</v>
      </c>
      <c r="I216">
        <v>13</v>
      </c>
      <c r="J216">
        <v>210</v>
      </c>
      <c r="K216" t="str">
        <f t="shared" si="15"/>
        <v>Compress odd + pipeline wait</v>
      </c>
      <c r="L216">
        <v>4</v>
      </c>
      <c r="M216">
        <f t="shared" si="13"/>
        <v>4</v>
      </c>
    </row>
    <row r="217" spans="3:13">
      <c r="C217">
        <v>14</v>
      </c>
      <c r="D217">
        <v>214</v>
      </c>
      <c r="E217" t="str">
        <f t="shared" si="14"/>
        <v>Compress even + pipeline wait</v>
      </c>
      <c r="F217">
        <v>8</v>
      </c>
      <c r="I217">
        <v>14</v>
      </c>
      <c r="J217">
        <v>211</v>
      </c>
      <c r="K217" t="str">
        <f t="shared" si="15"/>
        <v>Compress even + pipeline wait</v>
      </c>
      <c r="L217">
        <v>5</v>
      </c>
      <c r="M217">
        <f t="shared" si="13"/>
        <v>5</v>
      </c>
    </row>
    <row r="218" spans="3:13">
      <c r="C218">
        <v>15</v>
      </c>
      <c r="D218">
        <v>215</v>
      </c>
      <c r="E218" t="str">
        <f t="shared" si="14"/>
        <v>Compress odd + pipeline wait</v>
      </c>
      <c r="F218">
        <v>7</v>
      </c>
      <c r="I218">
        <v>15</v>
      </c>
      <c r="J218">
        <v>212</v>
      </c>
      <c r="K218" t="str">
        <f t="shared" si="15"/>
        <v>Compress odd + pipeline wait</v>
      </c>
      <c r="L218">
        <v>4</v>
      </c>
      <c r="M218">
        <f t="shared" si="13"/>
        <v>4</v>
      </c>
    </row>
    <row r="219" spans="3:13">
      <c r="C219">
        <v>16</v>
      </c>
      <c r="D219">
        <v>216</v>
      </c>
      <c r="E219" t="str">
        <f t="shared" si="14"/>
        <v>Compress even + pipeline wait</v>
      </c>
      <c r="F219">
        <v>8</v>
      </c>
      <c r="I219">
        <v>16</v>
      </c>
      <c r="J219">
        <v>213</v>
      </c>
      <c r="K219" t="str">
        <f t="shared" si="15"/>
        <v>Compress even + pipeline wait</v>
      </c>
      <c r="L219">
        <v>5</v>
      </c>
      <c r="M219">
        <f t="shared" si="13"/>
        <v>5</v>
      </c>
    </row>
    <row r="220" spans="3:13">
      <c r="C220">
        <v>17</v>
      </c>
      <c r="D220">
        <v>217</v>
      </c>
      <c r="E220" t="str">
        <f t="shared" si="14"/>
        <v>Compress odd + pipeline wait</v>
      </c>
      <c r="F220">
        <v>7</v>
      </c>
      <c r="I220">
        <v>17</v>
      </c>
      <c r="J220">
        <v>214</v>
      </c>
      <c r="K220" t="str">
        <f t="shared" si="15"/>
        <v>Compress odd + pipeline wait</v>
      </c>
      <c r="L220">
        <v>4</v>
      </c>
      <c r="M220">
        <f t="shared" si="13"/>
        <v>4</v>
      </c>
    </row>
    <row r="221" spans="3:13">
      <c r="C221">
        <v>18</v>
      </c>
      <c r="D221">
        <v>218</v>
      </c>
      <c r="E221" t="str">
        <f t="shared" si="14"/>
        <v>Compress even + pipeline wait</v>
      </c>
      <c r="F221">
        <v>8</v>
      </c>
      <c r="I221">
        <v>18</v>
      </c>
      <c r="J221">
        <v>215</v>
      </c>
      <c r="K221" t="str">
        <f t="shared" si="15"/>
        <v>Compress even + pipeline wait</v>
      </c>
      <c r="L221">
        <v>5</v>
      </c>
      <c r="M221">
        <f t="shared" si="13"/>
        <v>5</v>
      </c>
    </row>
    <row r="222" spans="3:13">
      <c r="C222">
        <v>19</v>
      </c>
      <c r="D222">
        <v>219</v>
      </c>
      <c r="E222" t="str">
        <f t="shared" si="14"/>
        <v>Compress odd + pipeline wait</v>
      </c>
      <c r="F222">
        <v>7</v>
      </c>
      <c r="I222">
        <v>19</v>
      </c>
      <c r="J222">
        <v>216</v>
      </c>
      <c r="K222" t="str">
        <f t="shared" si="15"/>
        <v>Compress odd + pipeline wait</v>
      </c>
      <c r="L222">
        <v>4</v>
      </c>
      <c r="M222">
        <f t="shared" si="13"/>
        <v>4</v>
      </c>
    </row>
    <row r="223" spans="3:13">
      <c r="C223">
        <v>20</v>
      </c>
      <c r="D223">
        <v>220</v>
      </c>
      <c r="E223" t="str">
        <f t="shared" si="14"/>
        <v>Compress even + pipeline wait</v>
      </c>
      <c r="F223">
        <v>8</v>
      </c>
      <c r="I223">
        <v>20</v>
      </c>
      <c r="J223">
        <v>217</v>
      </c>
      <c r="K223" t="str">
        <f t="shared" si="15"/>
        <v>Compress even + pipeline wait</v>
      </c>
      <c r="L223">
        <v>5</v>
      </c>
      <c r="M223">
        <f t="shared" si="13"/>
        <v>5</v>
      </c>
    </row>
    <row r="224" spans="3:13">
      <c r="C224">
        <v>21</v>
      </c>
      <c r="D224">
        <v>221</v>
      </c>
      <c r="E224" t="str">
        <f t="shared" si="14"/>
        <v>Compress odd + pipeline wait</v>
      </c>
      <c r="F224">
        <v>7</v>
      </c>
      <c r="I224">
        <v>21</v>
      </c>
      <c r="J224">
        <v>218</v>
      </c>
      <c r="K224" t="str">
        <f t="shared" si="15"/>
        <v>Compress odd + pipeline wait</v>
      </c>
      <c r="L224">
        <v>4</v>
      </c>
      <c r="M224">
        <f t="shared" si="13"/>
        <v>4</v>
      </c>
    </row>
    <row r="225" spans="3:13">
      <c r="C225">
        <v>22</v>
      </c>
      <c r="D225">
        <v>222</v>
      </c>
      <c r="E225" t="str">
        <f t="shared" si="14"/>
        <v>Compress even + pipeline wait</v>
      </c>
      <c r="F225">
        <v>8</v>
      </c>
      <c r="I225">
        <v>22</v>
      </c>
      <c r="J225">
        <v>219</v>
      </c>
      <c r="K225" t="str">
        <f t="shared" si="15"/>
        <v>Compress even + pipeline wait</v>
      </c>
      <c r="L225">
        <v>5</v>
      </c>
      <c r="M225">
        <f t="shared" si="13"/>
        <v>5</v>
      </c>
    </row>
    <row r="226" spans="3:13">
      <c r="C226">
        <v>23</v>
      </c>
      <c r="D226">
        <v>223</v>
      </c>
      <c r="E226" t="str">
        <f t="shared" si="14"/>
        <v>Compress odd + pipeline wait</v>
      </c>
      <c r="F226">
        <v>7</v>
      </c>
      <c r="I226">
        <v>23</v>
      </c>
      <c r="J226">
        <v>220</v>
      </c>
      <c r="K226" t="str">
        <f t="shared" si="15"/>
        <v>Compress odd + pipeline wait</v>
      </c>
      <c r="L226">
        <v>4</v>
      </c>
      <c r="M226">
        <f t="shared" si="13"/>
        <v>4</v>
      </c>
    </row>
    <row r="227" spans="3:13">
      <c r="C227">
        <v>24</v>
      </c>
      <c r="D227">
        <v>224</v>
      </c>
      <c r="E227" t="str">
        <f t="shared" si="14"/>
        <v>Compress even + pipeline wait</v>
      </c>
      <c r="F227">
        <v>8</v>
      </c>
      <c r="I227">
        <v>24</v>
      </c>
      <c r="J227">
        <v>221</v>
      </c>
      <c r="K227" t="str">
        <f t="shared" si="15"/>
        <v>Compress even + pipeline wait</v>
      </c>
      <c r="L227">
        <v>5</v>
      </c>
      <c r="M227">
        <f t="shared" si="13"/>
        <v>5</v>
      </c>
    </row>
    <row r="228" spans="3:13">
      <c r="C228">
        <v>25</v>
      </c>
      <c r="D228">
        <v>225</v>
      </c>
      <c r="E228" t="str">
        <f t="shared" si="14"/>
        <v>Compress odd + pipeline wait</v>
      </c>
      <c r="F228">
        <v>7</v>
      </c>
      <c r="I228">
        <v>25</v>
      </c>
      <c r="J228">
        <v>222</v>
      </c>
      <c r="K228" t="str">
        <f t="shared" si="15"/>
        <v>Compress odd + pipeline wait</v>
      </c>
      <c r="L228">
        <v>4</v>
      </c>
      <c r="M228">
        <f t="shared" si="13"/>
        <v>4</v>
      </c>
    </row>
    <row r="229" spans="3:13">
      <c r="C229">
        <v>26</v>
      </c>
      <c r="D229">
        <v>226</v>
      </c>
      <c r="E229" t="str">
        <f t="shared" si="14"/>
        <v>Compress even + pipeline wait</v>
      </c>
      <c r="F229">
        <v>8</v>
      </c>
      <c r="I229">
        <v>26</v>
      </c>
      <c r="J229">
        <v>223</v>
      </c>
      <c r="K229" t="str">
        <f t="shared" si="15"/>
        <v>Compress even + pipeline wait</v>
      </c>
      <c r="L229">
        <v>5</v>
      </c>
      <c r="M229">
        <f t="shared" si="13"/>
        <v>5</v>
      </c>
    </row>
    <row r="230" spans="3:13">
      <c r="C230">
        <v>27</v>
      </c>
      <c r="D230">
        <v>227</v>
      </c>
      <c r="E230" t="str">
        <f t="shared" si="14"/>
        <v>Compress odd + pipeline wait</v>
      </c>
      <c r="F230">
        <v>7</v>
      </c>
      <c r="I230">
        <v>27</v>
      </c>
      <c r="J230">
        <v>224</v>
      </c>
      <c r="K230" t="str">
        <f t="shared" si="15"/>
        <v>Compress odd + pipeline wait</v>
      </c>
      <c r="L230">
        <v>4</v>
      </c>
      <c r="M230">
        <f t="shared" si="13"/>
        <v>4</v>
      </c>
    </row>
    <row r="231" spans="3:13">
      <c r="C231">
        <v>28</v>
      </c>
      <c r="D231">
        <v>228</v>
      </c>
      <c r="E231" t="str">
        <f t="shared" si="14"/>
        <v>Compress even + pipeline wait</v>
      </c>
      <c r="F231">
        <v>8</v>
      </c>
      <c r="I231">
        <v>28</v>
      </c>
      <c r="J231">
        <v>225</v>
      </c>
      <c r="K231" t="str">
        <f t="shared" si="15"/>
        <v>Compress even + pipeline wait</v>
      </c>
      <c r="L231">
        <v>5</v>
      </c>
      <c r="M231">
        <f t="shared" si="13"/>
        <v>5</v>
      </c>
    </row>
    <row r="232" spans="3:13">
      <c r="C232">
        <v>29</v>
      </c>
      <c r="D232">
        <v>229</v>
      </c>
      <c r="E232" t="str">
        <f t="shared" si="14"/>
        <v>Compress odd + pipeline wait</v>
      </c>
      <c r="F232">
        <v>7</v>
      </c>
      <c r="I232">
        <v>29</v>
      </c>
      <c r="J232">
        <v>226</v>
      </c>
      <c r="K232" t="str">
        <f t="shared" si="15"/>
        <v>Compress odd + pipeline wait</v>
      </c>
      <c r="L232">
        <v>4</v>
      </c>
      <c r="M232">
        <f t="shared" si="13"/>
        <v>4</v>
      </c>
    </row>
    <row r="233" spans="3:13">
      <c r="C233">
        <v>30</v>
      </c>
      <c r="D233">
        <v>230</v>
      </c>
      <c r="E233" t="str">
        <f t="shared" si="14"/>
        <v>Compress even + pipeline wait</v>
      </c>
      <c r="F233">
        <v>8</v>
      </c>
      <c r="I233">
        <v>30</v>
      </c>
      <c r="J233">
        <v>227</v>
      </c>
      <c r="K233" t="str">
        <f t="shared" si="15"/>
        <v>Compress even + pipeline wait</v>
      </c>
      <c r="L233">
        <v>5</v>
      </c>
      <c r="M233">
        <f t="shared" si="13"/>
        <v>5</v>
      </c>
    </row>
    <row r="234" spans="3:13">
      <c r="C234">
        <v>31</v>
      </c>
      <c r="D234">
        <v>231</v>
      </c>
      <c r="E234" t="str">
        <f t="shared" si="14"/>
        <v>Compress odd + pipeline wait</v>
      </c>
      <c r="F234">
        <v>7</v>
      </c>
      <c r="I234">
        <v>31</v>
      </c>
      <c r="J234">
        <v>228</v>
      </c>
      <c r="K234" t="str">
        <f t="shared" si="15"/>
        <v>Compress odd + pipeline wait</v>
      </c>
      <c r="L234">
        <v>4</v>
      </c>
      <c r="M234">
        <f t="shared" si="13"/>
        <v>4</v>
      </c>
    </row>
    <row r="235" spans="3:13">
      <c r="C235">
        <v>32</v>
      </c>
      <c r="D235">
        <v>232</v>
      </c>
      <c r="E235" t="str">
        <f t="shared" si="14"/>
        <v>Compress even + pipeline wait</v>
      </c>
      <c r="F235">
        <v>8</v>
      </c>
      <c r="I235">
        <v>32</v>
      </c>
      <c r="J235">
        <v>229</v>
      </c>
      <c r="K235" t="str">
        <f t="shared" si="15"/>
        <v>Compress even + pipeline wait</v>
      </c>
      <c r="L235">
        <v>5</v>
      </c>
      <c r="M235">
        <f t="shared" si="13"/>
        <v>5</v>
      </c>
    </row>
    <row r="236" spans="3:13">
      <c r="C236">
        <v>33</v>
      </c>
      <c r="D236">
        <v>233</v>
      </c>
      <c r="E236" t="str">
        <f t="shared" si="14"/>
        <v>Compress odd + pipeline wait</v>
      </c>
      <c r="F236">
        <v>7</v>
      </c>
      <c r="I236">
        <v>33</v>
      </c>
      <c r="J236">
        <v>230</v>
      </c>
      <c r="K236" t="str">
        <f t="shared" si="15"/>
        <v>Compress odd + pipeline wait</v>
      </c>
      <c r="L236">
        <v>4</v>
      </c>
      <c r="M236">
        <f t="shared" si="13"/>
        <v>4</v>
      </c>
    </row>
    <row r="237" spans="3:13">
      <c r="C237">
        <v>34</v>
      </c>
      <c r="D237">
        <v>234</v>
      </c>
      <c r="E237" t="str">
        <f t="shared" si="14"/>
        <v>Compress even + pipeline wait</v>
      </c>
      <c r="F237">
        <v>8</v>
      </c>
      <c r="I237">
        <v>34</v>
      </c>
      <c r="J237">
        <v>231</v>
      </c>
      <c r="K237" t="str">
        <f t="shared" si="15"/>
        <v>Compress even + pipeline wait</v>
      </c>
      <c r="L237">
        <v>5</v>
      </c>
      <c r="M237">
        <f t="shared" si="13"/>
        <v>5</v>
      </c>
    </row>
    <row r="238" spans="3:13">
      <c r="C238">
        <v>35</v>
      </c>
      <c r="D238">
        <v>235</v>
      </c>
      <c r="E238" t="str">
        <f t="shared" si="14"/>
        <v>Compress odd + pipeline wait</v>
      </c>
      <c r="F238">
        <v>7</v>
      </c>
      <c r="I238">
        <v>35</v>
      </c>
      <c r="J238">
        <v>232</v>
      </c>
      <c r="K238" t="str">
        <f t="shared" si="15"/>
        <v>Compress odd + pipeline wait</v>
      </c>
      <c r="L238">
        <v>4</v>
      </c>
      <c r="M238">
        <f t="shared" si="13"/>
        <v>4</v>
      </c>
    </row>
    <row r="239" spans="3:13">
      <c r="C239">
        <v>36</v>
      </c>
      <c r="D239">
        <v>236</v>
      </c>
      <c r="E239" t="str">
        <f t="shared" si="14"/>
        <v>Compress even + pipeline wait</v>
      </c>
      <c r="F239">
        <v>8</v>
      </c>
      <c r="I239">
        <v>36</v>
      </c>
      <c r="J239">
        <v>233</v>
      </c>
      <c r="K239" t="str">
        <f t="shared" si="15"/>
        <v>Compress even + pipeline wait</v>
      </c>
      <c r="L239">
        <v>5</v>
      </c>
      <c r="M239">
        <f t="shared" si="13"/>
        <v>5</v>
      </c>
    </row>
    <row r="240" spans="3:13">
      <c r="C240">
        <v>37</v>
      </c>
      <c r="D240">
        <v>237</v>
      </c>
      <c r="E240" t="str">
        <f t="shared" si="14"/>
        <v>Compress odd + pipeline wait</v>
      </c>
      <c r="F240">
        <v>7</v>
      </c>
      <c r="I240">
        <v>37</v>
      </c>
      <c r="J240">
        <v>234</v>
      </c>
      <c r="K240" t="str">
        <f t="shared" si="15"/>
        <v>Compress odd + pipeline wait</v>
      </c>
      <c r="L240">
        <v>4</v>
      </c>
      <c r="M240">
        <f t="shared" si="13"/>
        <v>4</v>
      </c>
    </row>
    <row r="241" spans="3:13">
      <c r="C241">
        <v>38</v>
      </c>
      <c r="D241">
        <v>238</v>
      </c>
      <c r="E241" t="str">
        <f t="shared" si="14"/>
        <v>Compress even + pipeline wait</v>
      </c>
      <c r="F241">
        <v>8</v>
      </c>
      <c r="I241">
        <v>38</v>
      </c>
      <c r="J241">
        <v>235</v>
      </c>
      <c r="K241" t="str">
        <f t="shared" si="15"/>
        <v>Compress even + pipeline wait</v>
      </c>
      <c r="L241">
        <v>5</v>
      </c>
      <c r="M241">
        <f t="shared" si="13"/>
        <v>5</v>
      </c>
    </row>
    <row r="242" spans="3:13">
      <c r="C242">
        <v>39</v>
      </c>
      <c r="D242">
        <v>239</v>
      </c>
      <c r="E242" t="str">
        <f t="shared" si="14"/>
        <v>Compress odd + pipeline wait</v>
      </c>
      <c r="F242">
        <v>7</v>
      </c>
      <c r="I242">
        <v>39</v>
      </c>
      <c r="J242">
        <v>236</v>
      </c>
      <c r="K242" t="str">
        <f t="shared" si="15"/>
        <v>Compress odd + pipeline wait</v>
      </c>
      <c r="L242">
        <v>4</v>
      </c>
      <c r="M242">
        <f t="shared" si="13"/>
        <v>4</v>
      </c>
    </row>
    <row r="243" spans="3:13">
      <c r="C243">
        <v>40</v>
      </c>
      <c r="D243">
        <v>240</v>
      </c>
      <c r="E243" t="str">
        <f t="shared" si="14"/>
        <v>Compress even + pipeline wait</v>
      </c>
      <c r="F243">
        <v>8</v>
      </c>
      <c r="I243">
        <v>40</v>
      </c>
      <c r="J243">
        <v>237</v>
      </c>
      <c r="K243" t="str">
        <f t="shared" si="15"/>
        <v>Compress even + pipeline wait</v>
      </c>
      <c r="L243">
        <v>5</v>
      </c>
      <c r="M243">
        <f t="shared" si="13"/>
        <v>5</v>
      </c>
    </row>
    <row r="244" spans="3:13">
      <c r="C244">
        <v>41</v>
      </c>
      <c r="D244">
        <v>241</v>
      </c>
      <c r="E244" t="str">
        <f t="shared" si="14"/>
        <v>Compress odd + pipeline wait</v>
      </c>
      <c r="F244">
        <v>7</v>
      </c>
      <c r="I244">
        <v>41</v>
      </c>
      <c r="J244">
        <v>238</v>
      </c>
      <c r="K244" t="str">
        <f t="shared" si="15"/>
        <v>Compress odd + pipeline wait</v>
      </c>
      <c r="L244">
        <v>4</v>
      </c>
      <c r="M244">
        <f t="shared" si="13"/>
        <v>4</v>
      </c>
    </row>
    <row r="245" spans="3:13">
      <c r="C245">
        <v>42</v>
      </c>
      <c r="D245">
        <v>242</v>
      </c>
      <c r="E245" t="str">
        <f t="shared" si="14"/>
        <v>Compress even + pipeline wait</v>
      </c>
      <c r="F245">
        <v>8</v>
      </c>
      <c r="I245">
        <v>42</v>
      </c>
      <c r="J245">
        <v>239</v>
      </c>
      <c r="K245" t="str">
        <f t="shared" si="15"/>
        <v>Compress even + pipeline wait</v>
      </c>
      <c r="L245">
        <v>5</v>
      </c>
      <c r="M245">
        <f t="shared" si="13"/>
        <v>5</v>
      </c>
    </row>
    <row r="246" spans="3:13">
      <c r="C246">
        <v>43</v>
      </c>
      <c r="D246">
        <v>243</v>
      </c>
      <c r="E246" t="str">
        <f t="shared" si="14"/>
        <v>Compress odd + pipeline wait</v>
      </c>
      <c r="F246">
        <v>7</v>
      </c>
      <c r="I246">
        <v>43</v>
      </c>
      <c r="J246">
        <v>240</v>
      </c>
      <c r="K246" t="str">
        <f t="shared" si="15"/>
        <v>Compress odd + pipeline wait</v>
      </c>
      <c r="L246">
        <v>4</v>
      </c>
      <c r="M246">
        <f t="shared" si="13"/>
        <v>4</v>
      </c>
    </row>
    <row r="247" spans="3:13">
      <c r="C247">
        <v>44</v>
      </c>
      <c r="D247">
        <v>244</v>
      </c>
      <c r="E247" t="str">
        <f t="shared" si="14"/>
        <v>Compress even + pipeline wait</v>
      </c>
      <c r="F247">
        <v>8</v>
      </c>
      <c r="I247">
        <v>44</v>
      </c>
      <c r="J247">
        <v>241</v>
      </c>
      <c r="K247" t="str">
        <f t="shared" si="15"/>
        <v>Compress even + pipeline wait</v>
      </c>
      <c r="L247">
        <v>5</v>
      </c>
      <c r="M247">
        <f t="shared" si="13"/>
        <v>5</v>
      </c>
    </row>
    <row r="248" spans="3:13">
      <c r="C248">
        <v>45</v>
      </c>
      <c r="D248">
        <v>245</v>
      </c>
      <c r="E248" t="str">
        <f t="shared" si="14"/>
        <v>Compress odd + pipeline wait</v>
      </c>
      <c r="F248">
        <v>7</v>
      </c>
      <c r="I248">
        <v>45</v>
      </c>
      <c r="J248">
        <v>242</v>
      </c>
      <c r="K248" t="str">
        <f t="shared" si="15"/>
        <v>Compress odd + pipeline wait</v>
      </c>
      <c r="L248">
        <v>4</v>
      </c>
      <c r="M248">
        <f t="shared" si="13"/>
        <v>4</v>
      </c>
    </row>
    <row r="249" spans="3:13">
      <c r="C249">
        <v>46</v>
      </c>
      <c r="D249">
        <v>246</v>
      </c>
      <c r="E249" t="str">
        <f t="shared" si="14"/>
        <v>Compress even + pipeline wait</v>
      </c>
      <c r="F249">
        <v>8</v>
      </c>
      <c r="I249">
        <v>46</v>
      </c>
      <c r="J249">
        <v>243</v>
      </c>
      <c r="K249" t="str">
        <f t="shared" si="15"/>
        <v>Compress even + pipeline wait</v>
      </c>
      <c r="L249">
        <v>5</v>
      </c>
      <c r="M249">
        <f t="shared" si="13"/>
        <v>5</v>
      </c>
    </row>
    <row r="250" spans="3:13">
      <c r="C250">
        <v>47</v>
      </c>
      <c r="D250">
        <v>247</v>
      </c>
      <c r="E250" t="str">
        <f t="shared" si="14"/>
        <v>Compress odd + pipeline wait</v>
      </c>
      <c r="F250">
        <v>7</v>
      </c>
      <c r="I250">
        <v>47</v>
      </c>
      <c r="J250">
        <v>244</v>
      </c>
      <c r="K250" t="str">
        <f t="shared" si="15"/>
        <v>Compress odd + pipeline wait</v>
      </c>
      <c r="L250">
        <v>4</v>
      </c>
      <c r="M250">
        <f t="shared" si="13"/>
        <v>4</v>
      </c>
    </row>
    <row r="251" spans="3:13">
      <c r="C251">
        <v>48</v>
      </c>
      <c r="D251">
        <v>248</v>
      </c>
      <c r="E251" t="str">
        <f t="shared" si="14"/>
        <v>Compress even + pipeline wait</v>
      </c>
      <c r="F251">
        <v>8</v>
      </c>
      <c r="I251">
        <v>48</v>
      </c>
      <c r="J251">
        <v>245</v>
      </c>
      <c r="K251" t="str">
        <f t="shared" si="15"/>
        <v>Compress even + pipeline wait</v>
      </c>
      <c r="L251">
        <v>5</v>
      </c>
      <c r="M251">
        <f t="shared" si="13"/>
        <v>5</v>
      </c>
    </row>
    <row r="252" spans="3:13">
      <c r="C252">
        <v>49</v>
      </c>
      <c r="D252">
        <v>249</v>
      </c>
      <c r="E252" t="str">
        <f t="shared" si="14"/>
        <v>Compress odd + pipeline wait</v>
      </c>
      <c r="F252">
        <v>7</v>
      </c>
      <c r="I252">
        <v>49</v>
      </c>
      <c r="J252">
        <v>246</v>
      </c>
      <c r="K252" t="str">
        <f t="shared" si="15"/>
        <v>Compress odd + pipeline wait</v>
      </c>
      <c r="L252">
        <v>4</v>
      </c>
      <c r="M252">
        <f t="shared" si="13"/>
        <v>4</v>
      </c>
    </row>
    <row r="253" spans="3:13">
      <c r="C253">
        <v>50</v>
      </c>
      <c r="D253">
        <v>250</v>
      </c>
      <c r="E253" t="str">
        <f t="shared" si="14"/>
        <v>Compress even + pipeline wait</v>
      </c>
      <c r="F253">
        <v>8</v>
      </c>
      <c r="I253">
        <v>50</v>
      </c>
      <c r="J253">
        <v>247</v>
      </c>
      <c r="K253" t="str">
        <f t="shared" si="15"/>
        <v>Compress even + pipeline wait</v>
      </c>
      <c r="L253">
        <v>5</v>
      </c>
      <c r="M253">
        <f t="shared" si="13"/>
        <v>5</v>
      </c>
    </row>
    <row r="254" spans="3:13">
      <c r="C254">
        <v>51</v>
      </c>
      <c r="D254">
        <v>251</v>
      </c>
      <c r="E254" t="str">
        <f t="shared" si="14"/>
        <v>Compress odd + pipeline wait</v>
      </c>
      <c r="F254">
        <v>7</v>
      </c>
      <c r="I254">
        <v>51</v>
      </c>
      <c r="J254">
        <v>248</v>
      </c>
      <c r="K254" t="str">
        <f t="shared" si="15"/>
        <v>Compress odd + pipeline wait</v>
      </c>
      <c r="L254">
        <v>4</v>
      </c>
      <c r="M254">
        <f t="shared" si="13"/>
        <v>4</v>
      </c>
    </row>
    <row r="255" spans="3:13">
      <c r="C255">
        <v>52</v>
      </c>
      <c r="D255">
        <v>252</v>
      </c>
      <c r="E255" t="str">
        <f t="shared" si="14"/>
        <v>Compress even + pipeline wait</v>
      </c>
      <c r="F255">
        <v>8</v>
      </c>
      <c r="I255">
        <v>52</v>
      </c>
      <c r="J255">
        <v>249</v>
      </c>
      <c r="K255" t="str">
        <f t="shared" si="15"/>
        <v>Compress even + pipeline wait</v>
      </c>
      <c r="L255">
        <v>5</v>
      </c>
      <c r="M255">
        <f t="shared" si="13"/>
        <v>5</v>
      </c>
    </row>
    <row r="256" spans="3:13">
      <c r="C256">
        <v>53</v>
      </c>
      <c r="D256">
        <v>253</v>
      </c>
      <c r="E256" t="str">
        <f t="shared" si="14"/>
        <v>Compress odd + pipeline wait</v>
      </c>
      <c r="F256">
        <v>7</v>
      </c>
      <c r="I256">
        <v>53</v>
      </c>
      <c r="J256">
        <v>250</v>
      </c>
      <c r="K256" t="str">
        <f t="shared" si="15"/>
        <v>Compress odd + pipeline wait</v>
      </c>
      <c r="L256">
        <v>4</v>
      </c>
      <c r="M256">
        <f t="shared" si="13"/>
        <v>4</v>
      </c>
    </row>
    <row r="257" spans="3:13">
      <c r="C257">
        <v>54</v>
      </c>
      <c r="D257">
        <v>254</v>
      </c>
      <c r="E257" t="str">
        <f t="shared" si="14"/>
        <v>Compress even + pipeline wait</v>
      </c>
      <c r="F257">
        <v>8</v>
      </c>
      <c r="I257">
        <v>54</v>
      </c>
      <c r="J257">
        <v>251</v>
      </c>
      <c r="K257" t="str">
        <f t="shared" si="15"/>
        <v>Compress even + pipeline wait</v>
      </c>
      <c r="L257">
        <v>5</v>
      </c>
      <c r="M257">
        <f t="shared" si="13"/>
        <v>5</v>
      </c>
    </row>
    <row r="258" spans="3:13">
      <c r="C258">
        <v>55</v>
      </c>
      <c r="D258">
        <v>255</v>
      </c>
      <c r="E258" t="s">
        <v>64</v>
      </c>
      <c r="F258">
        <v>9</v>
      </c>
      <c r="I258">
        <v>55</v>
      </c>
      <c r="J258">
        <v>252</v>
      </c>
      <c r="K258" t="s">
        <v>64</v>
      </c>
      <c r="L258">
        <v>6</v>
      </c>
      <c r="M258">
        <f t="shared" si="13"/>
        <v>6</v>
      </c>
    </row>
    <row r="259" spans="3:13">
      <c r="C259">
        <v>56</v>
      </c>
      <c r="D259">
        <v>256</v>
      </c>
      <c r="E259" t="s">
        <v>65</v>
      </c>
      <c r="F259">
        <v>10</v>
      </c>
      <c r="I259">
        <v>56</v>
      </c>
      <c r="J259">
        <v>253</v>
      </c>
      <c r="K259" t="s">
        <v>65</v>
      </c>
      <c r="L259">
        <v>7</v>
      </c>
      <c r="M259">
        <f t="shared" si="13"/>
        <v>7</v>
      </c>
    </row>
    <row r="260" spans="3:13">
      <c r="D260">
        <v>257</v>
      </c>
      <c r="E260" t="s">
        <v>66</v>
      </c>
      <c r="F260">
        <v>11</v>
      </c>
      <c r="J260">
        <v>254</v>
      </c>
      <c r="K260" t="s">
        <v>66</v>
      </c>
      <c r="L260">
        <v>8</v>
      </c>
      <c r="M260">
        <f t="shared" si="13"/>
        <v>8</v>
      </c>
    </row>
    <row r="261" spans="3:13">
      <c r="C261">
        <v>57</v>
      </c>
      <c r="D261">
        <v>258</v>
      </c>
      <c r="E261" t="str">
        <f>IF(MOD(C261,2)=1,"Compress odd + pipeline wait","Compress even + pipeline wait")</f>
        <v>Compress odd + pipeline wait</v>
      </c>
      <c r="F261">
        <v>7</v>
      </c>
      <c r="I261">
        <v>57</v>
      </c>
      <c r="J261">
        <v>255</v>
      </c>
      <c r="K261" t="str">
        <f>IF(MOD(I261,2)=1,"Compress odd + pipeline wait","Compress even + pipeline wait")</f>
        <v>Compress odd + pipeline wait</v>
      </c>
      <c r="L261">
        <v>4</v>
      </c>
      <c r="M261">
        <f t="shared" si="13"/>
        <v>4</v>
      </c>
    </row>
    <row r="262" spans="3:13">
      <c r="C262">
        <v>58</v>
      </c>
      <c r="D262">
        <v>259</v>
      </c>
      <c r="E262" t="str">
        <f t="shared" ref="E262:E265" si="16">IF(MOD(C262,2)=1,"Compress odd + pipeline wait","Compress even + pipeline wait")</f>
        <v>Compress even + pipeline wait</v>
      </c>
      <c r="F262">
        <v>8</v>
      </c>
      <c r="I262">
        <v>58</v>
      </c>
      <c r="J262">
        <v>256</v>
      </c>
      <c r="K262" t="str">
        <f t="shared" ref="K262:K265" si="17">IF(MOD(I262,2)=1,"Compress odd + pipeline wait","Compress even + pipeline wait")</f>
        <v>Compress even + pipeline wait</v>
      </c>
      <c r="L262">
        <v>5</v>
      </c>
      <c r="M262">
        <f t="shared" si="13"/>
        <v>5</v>
      </c>
    </row>
    <row r="263" spans="3:13">
      <c r="C263">
        <v>59</v>
      </c>
      <c r="D263">
        <v>260</v>
      </c>
      <c r="E263" t="str">
        <f t="shared" si="16"/>
        <v>Compress odd + pipeline wait</v>
      </c>
      <c r="F263">
        <v>7</v>
      </c>
      <c r="I263">
        <v>59</v>
      </c>
      <c r="J263">
        <v>257</v>
      </c>
      <c r="K263" t="str">
        <f t="shared" si="17"/>
        <v>Compress odd + pipeline wait</v>
      </c>
      <c r="L263">
        <v>4</v>
      </c>
      <c r="M263">
        <f t="shared" si="13"/>
        <v>4</v>
      </c>
    </row>
    <row r="264" spans="3:13">
      <c r="C264">
        <v>60</v>
      </c>
      <c r="D264">
        <v>261</v>
      </c>
      <c r="E264" t="str">
        <f t="shared" si="16"/>
        <v>Compress even + pipeline wait</v>
      </c>
      <c r="F264">
        <v>8</v>
      </c>
      <c r="I264">
        <v>60</v>
      </c>
      <c r="J264">
        <v>258</v>
      </c>
      <c r="K264" t="str">
        <f t="shared" si="17"/>
        <v>Compress even + pipeline wait</v>
      </c>
      <c r="L264">
        <v>5</v>
      </c>
      <c r="M264">
        <f t="shared" si="13"/>
        <v>5</v>
      </c>
    </row>
    <row r="265" spans="3:13">
      <c r="C265">
        <v>61</v>
      </c>
      <c r="D265">
        <v>262</v>
      </c>
      <c r="E265" t="str">
        <f t="shared" si="16"/>
        <v>Compress odd + pipeline wait</v>
      </c>
      <c r="F265">
        <v>7</v>
      </c>
      <c r="I265">
        <v>61</v>
      </c>
      <c r="J265">
        <v>259</v>
      </c>
      <c r="K265" t="str">
        <f t="shared" si="17"/>
        <v>Compress odd + pipeline wait</v>
      </c>
      <c r="L265">
        <v>4</v>
      </c>
      <c r="M265">
        <f>L265</f>
        <v>4</v>
      </c>
    </row>
    <row r="266" spans="3:13">
      <c r="C266">
        <v>62</v>
      </c>
      <c r="D266">
        <v>263</v>
      </c>
      <c r="E266" t="str">
        <f>IF(MOD(C266,2)=1,"Compress odd","Compress even")</f>
        <v>Compress even</v>
      </c>
      <c r="F266">
        <v>12</v>
      </c>
      <c r="I266">
        <v>62</v>
      </c>
      <c r="J266">
        <v>260</v>
      </c>
      <c r="K266" t="str">
        <f>IF(MOD(I266,2)=1,"Compress odd","Compress even")</f>
        <v>Compress even</v>
      </c>
      <c r="L266">
        <v>9</v>
      </c>
      <c r="M266">
        <v>7</v>
      </c>
    </row>
    <row r="267" spans="3:13">
      <c r="D267">
        <v>264</v>
      </c>
      <c r="E267" t="s">
        <v>67</v>
      </c>
      <c r="F267">
        <v>13</v>
      </c>
      <c r="J267">
        <v>261</v>
      </c>
      <c r="K267" t="s">
        <v>67</v>
      </c>
      <c r="L267">
        <v>10</v>
      </c>
      <c r="M267">
        <v>9</v>
      </c>
    </row>
    <row r="268" spans="3:13">
      <c r="D268">
        <v>265</v>
      </c>
      <c r="E268" t="s">
        <v>68</v>
      </c>
      <c r="F268">
        <v>14</v>
      </c>
      <c r="J268">
        <v>262</v>
      </c>
      <c r="K268" t="s">
        <v>68</v>
      </c>
      <c r="L268">
        <v>11</v>
      </c>
      <c r="M268">
        <v>10</v>
      </c>
    </row>
    <row r="269" spans="3:13">
      <c r="D269">
        <v>266</v>
      </c>
      <c r="E269" t="s">
        <v>73</v>
      </c>
      <c r="F269">
        <v>18</v>
      </c>
      <c r="J269">
        <v>263</v>
      </c>
      <c r="K269" t="s">
        <v>73</v>
      </c>
      <c r="L269">
        <v>15</v>
      </c>
      <c r="M269">
        <v>14</v>
      </c>
    </row>
    <row r="270" spans="3:13">
      <c r="D270">
        <v>267</v>
      </c>
      <c r="E270" t="s">
        <v>74</v>
      </c>
      <c r="F270">
        <v>19</v>
      </c>
      <c r="J270">
        <v>264</v>
      </c>
      <c r="K270" t="s">
        <v>74</v>
      </c>
      <c r="L270">
        <v>16</v>
      </c>
      <c r="M270">
        <v>15</v>
      </c>
    </row>
    <row r="271" spans="3:13">
      <c r="D271">
        <v>268</v>
      </c>
      <c r="E271" s="1" t="s">
        <v>73</v>
      </c>
      <c r="F271" s="1">
        <v>18</v>
      </c>
      <c r="J271">
        <v>265</v>
      </c>
      <c r="K271" s="1" t="s">
        <v>73</v>
      </c>
      <c r="L271">
        <v>15</v>
      </c>
      <c r="M271">
        <v>14</v>
      </c>
    </row>
    <row r="272" spans="3:13">
      <c r="D272">
        <v>269</v>
      </c>
      <c r="E272" t="s">
        <v>75</v>
      </c>
      <c r="F272">
        <v>22</v>
      </c>
      <c r="J272" s="24">
        <v>266</v>
      </c>
      <c r="K272" t="s">
        <v>75</v>
      </c>
      <c r="L272">
        <v>19</v>
      </c>
      <c r="M272">
        <v>18</v>
      </c>
    </row>
    <row r="273" spans="4:13">
      <c r="D273">
        <v>270</v>
      </c>
      <c r="E273" t="s">
        <v>74</v>
      </c>
      <c r="F273">
        <v>19</v>
      </c>
      <c r="J273">
        <v>267</v>
      </c>
      <c r="K273" t="s">
        <v>74</v>
      </c>
      <c r="L273">
        <v>15</v>
      </c>
      <c r="M273">
        <v>14</v>
      </c>
    </row>
    <row r="274" spans="4:13">
      <c r="D274">
        <v>271</v>
      </c>
      <c r="E274" t="s">
        <v>74</v>
      </c>
      <c r="F274">
        <v>19</v>
      </c>
      <c r="J274">
        <v>268</v>
      </c>
      <c r="K274" t="s">
        <v>74</v>
      </c>
      <c r="L274">
        <v>15</v>
      </c>
      <c r="M274">
        <v>14</v>
      </c>
    </row>
    <row r="275" spans="4:13">
      <c r="D275">
        <v>272</v>
      </c>
      <c r="E275" t="s">
        <v>76</v>
      </c>
      <c r="F275">
        <v>20</v>
      </c>
      <c r="J275" s="24">
        <v>269</v>
      </c>
      <c r="K275" t="s">
        <v>76</v>
      </c>
      <c r="L275">
        <v>17</v>
      </c>
      <c r="M275">
        <v>16</v>
      </c>
    </row>
    <row r="276" spans="4:13">
      <c r="D276">
        <v>273</v>
      </c>
      <c r="E276" t="s">
        <v>73</v>
      </c>
      <c r="F276">
        <v>18</v>
      </c>
      <c r="J276">
        <v>270</v>
      </c>
      <c r="K276" t="s">
        <v>73</v>
      </c>
      <c r="L276">
        <v>15</v>
      </c>
      <c r="M276">
        <v>14</v>
      </c>
    </row>
    <row r="277" spans="4:13">
      <c r="D277">
        <v>274</v>
      </c>
      <c r="E277" t="s">
        <v>77</v>
      </c>
      <c r="F277">
        <v>21</v>
      </c>
      <c r="J277">
        <v>271</v>
      </c>
      <c r="K277" t="s">
        <v>77</v>
      </c>
      <c r="L277">
        <v>18</v>
      </c>
      <c r="M277">
        <v>17</v>
      </c>
    </row>
    <row r="278" spans="4:13">
      <c r="D278">
        <v>275</v>
      </c>
      <c r="E278" t="s">
        <v>74</v>
      </c>
      <c r="F278">
        <v>19</v>
      </c>
      <c r="J278">
        <v>272</v>
      </c>
      <c r="K278" t="s">
        <v>74</v>
      </c>
      <c r="L278">
        <v>15</v>
      </c>
      <c r="M278">
        <v>14</v>
      </c>
    </row>
    <row r="279" spans="4:13">
      <c r="D279">
        <v>276</v>
      </c>
      <c r="E279" t="s">
        <v>78</v>
      </c>
      <c r="F279">
        <v>20</v>
      </c>
      <c r="J279">
        <v>273</v>
      </c>
      <c r="K279" t="s">
        <v>78</v>
      </c>
      <c r="L279">
        <v>18</v>
      </c>
      <c r="M279">
        <v>17</v>
      </c>
    </row>
    <row r="280" spans="4:13">
      <c r="D280">
        <v>277</v>
      </c>
      <c r="E280" s="1" t="s">
        <v>74</v>
      </c>
      <c r="F280" s="1">
        <v>19</v>
      </c>
      <c r="J280">
        <v>274</v>
      </c>
      <c r="K280" s="1" t="s">
        <v>74</v>
      </c>
      <c r="L280">
        <v>15</v>
      </c>
      <c r="M280">
        <v>14</v>
      </c>
    </row>
    <row r="281" spans="4:13">
      <c r="D281">
        <v>278</v>
      </c>
      <c r="E281" t="s">
        <v>75</v>
      </c>
      <c r="F281">
        <v>22</v>
      </c>
      <c r="J281" s="24">
        <v>275</v>
      </c>
      <c r="K281" t="s">
        <v>75</v>
      </c>
      <c r="L281">
        <v>19</v>
      </c>
      <c r="M281">
        <v>18</v>
      </c>
    </row>
    <row r="282" spans="4:13">
      <c r="D282">
        <v>279</v>
      </c>
      <c r="E282" t="s">
        <v>74</v>
      </c>
      <c r="F282">
        <v>19</v>
      </c>
      <c r="J282">
        <v>276</v>
      </c>
      <c r="K282" t="s">
        <v>74</v>
      </c>
      <c r="L282">
        <v>15</v>
      </c>
      <c r="M282">
        <v>14</v>
      </c>
    </row>
  </sheetData>
  <phoneticPr fontId="1"/>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AE75"/>
  <sheetViews>
    <sheetView workbookViewId="0"/>
  </sheetViews>
  <sheetFormatPr defaultColWidth="8.875" defaultRowHeight="18.75"/>
  <cols>
    <col min="1" max="1" width="2.625" customWidth="1"/>
    <col min="2" max="2" width="18.5" bestFit="1" customWidth="1"/>
    <col min="3" max="3" width="27.625" bestFit="1" customWidth="1"/>
    <col min="4" max="29" width="4.625" customWidth="1"/>
    <col min="30" max="30" width="5.625" customWidth="1"/>
  </cols>
  <sheetData>
    <row r="1" spans="2:31">
      <c r="D1" s="57" t="s">
        <v>1552</v>
      </c>
      <c r="E1" s="57"/>
      <c r="F1" s="57"/>
      <c r="G1" s="57"/>
      <c r="H1" s="57"/>
      <c r="I1" s="57"/>
      <c r="J1" s="57"/>
      <c r="K1" s="57"/>
      <c r="L1" s="57"/>
      <c r="M1" s="57"/>
      <c r="N1" s="57"/>
      <c r="O1" s="57"/>
      <c r="P1" s="57"/>
      <c r="Q1" s="57"/>
      <c r="R1" s="57"/>
      <c r="S1" s="57"/>
      <c r="T1" s="57"/>
      <c r="U1" s="57"/>
      <c r="V1" s="57"/>
      <c r="W1" s="57"/>
      <c r="X1" s="57"/>
      <c r="Y1" s="57"/>
      <c r="Z1" s="57"/>
      <c r="AA1" s="57"/>
      <c r="AB1" s="57"/>
      <c r="AC1" s="57"/>
    </row>
    <row r="2" spans="2:31">
      <c r="C2" t="s">
        <v>299</v>
      </c>
      <c r="D2" t="s">
        <v>53</v>
      </c>
      <c r="E2" t="s">
        <v>52</v>
      </c>
      <c r="F2" t="s">
        <v>50</v>
      </c>
      <c r="G2" t="s">
        <v>45</v>
      </c>
      <c r="H2" t="s">
        <v>45</v>
      </c>
      <c r="I2" t="s">
        <v>39</v>
      </c>
      <c r="J2" t="s">
        <v>39</v>
      </c>
      <c r="K2" t="s">
        <v>30</v>
      </c>
      <c r="L2" t="s">
        <v>30</v>
      </c>
      <c r="M2" t="s">
        <v>30</v>
      </c>
      <c r="N2" t="s">
        <v>25</v>
      </c>
      <c r="O2" t="s">
        <v>25</v>
      </c>
      <c r="P2" t="s">
        <v>25</v>
      </c>
      <c r="Q2" t="s">
        <v>21</v>
      </c>
      <c r="R2" t="s">
        <v>21</v>
      </c>
      <c r="S2" t="s">
        <v>21</v>
      </c>
      <c r="T2" t="s">
        <v>17</v>
      </c>
      <c r="U2" t="s">
        <v>17</v>
      </c>
      <c r="V2" t="s">
        <v>17</v>
      </c>
      <c r="W2" t="s">
        <v>14</v>
      </c>
      <c r="X2" t="s">
        <v>14</v>
      </c>
      <c r="Y2" t="s">
        <v>11</v>
      </c>
      <c r="Z2" t="s">
        <v>11</v>
      </c>
      <c r="AA2" t="s">
        <v>8</v>
      </c>
      <c r="AB2" t="s">
        <v>8</v>
      </c>
      <c r="AC2" t="s">
        <v>2</v>
      </c>
    </row>
    <row r="3" spans="2:31">
      <c r="D3">
        <v>0</v>
      </c>
      <c r="E3">
        <v>1</v>
      </c>
      <c r="F3">
        <v>2</v>
      </c>
      <c r="G3">
        <v>3</v>
      </c>
      <c r="H3">
        <v>4</v>
      </c>
      <c r="I3">
        <v>5</v>
      </c>
      <c r="J3">
        <v>6</v>
      </c>
      <c r="K3">
        <v>7</v>
      </c>
      <c r="L3">
        <v>8</v>
      </c>
      <c r="M3">
        <v>9</v>
      </c>
      <c r="N3">
        <v>10</v>
      </c>
      <c r="O3">
        <v>11</v>
      </c>
      <c r="P3">
        <v>12</v>
      </c>
      <c r="Q3">
        <v>13</v>
      </c>
      <c r="R3">
        <v>14</v>
      </c>
      <c r="S3">
        <v>15</v>
      </c>
      <c r="T3">
        <v>16</v>
      </c>
      <c r="U3">
        <v>17</v>
      </c>
      <c r="V3">
        <v>18</v>
      </c>
      <c r="W3">
        <v>19</v>
      </c>
      <c r="X3">
        <v>20</v>
      </c>
      <c r="Y3">
        <v>21</v>
      </c>
      <c r="Z3">
        <v>22</v>
      </c>
      <c r="AA3">
        <v>23</v>
      </c>
      <c r="AB3">
        <v>24</v>
      </c>
      <c r="AC3">
        <v>25</v>
      </c>
      <c r="AE3" t="s">
        <v>1553</v>
      </c>
    </row>
    <row r="4" spans="2:31">
      <c r="B4" t="s">
        <v>1554</v>
      </c>
      <c r="C4" t="s">
        <v>1555</v>
      </c>
      <c r="D4">
        <v>0</v>
      </c>
      <c r="E4">
        <v>1</v>
      </c>
      <c r="F4">
        <v>1</v>
      </c>
      <c r="G4">
        <v>0</v>
      </c>
      <c r="H4">
        <v>0</v>
      </c>
      <c r="I4">
        <v>0</v>
      </c>
      <c r="J4">
        <v>0</v>
      </c>
      <c r="K4">
        <v>0</v>
      </c>
      <c r="L4">
        <v>0</v>
      </c>
      <c r="M4">
        <v>1</v>
      </c>
      <c r="N4">
        <v>0</v>
      </c>
      <c r="O4">
        <v>0</v>
      </c>
      <c r="P4">
        <v>1</v>
      </c>
      <c r="Q4" t="s">
        <v>303</v>
      </c>
      <c r="R4" t="s">
        <v>303</v>
      </c>
      <c r="S4" t="s">
        <v>303</v>
      </c>
      <c r="T4" t="s">
        <v>303</v>
      </c>
      <c r="U4" t="s">
        <v>303</v>
      </c>
      <c r="V4" t="s">
        <v>303</v>
      </c>
      <c r="W4">
        <v>0</v>
      </c>
      <c r="X4">
        <v>0</v>
      </c>
      <c r="Y4" t="s">
        <v>303</v>
      </c>
      <c r="Z4" t="s">
        <v>303</v>
      </c>
      <c r="AA4" t="s">
        <v>303</v>
      </c>
      <c r="AB4" t="s">
        <v>303</v>
      </c>
      <c r="AC4">
        <v>0</v>
      </c>
    </row>
    <row r="6" spans="2:31">
      <c r="B6" t="s">
        <v>1556</v>
      </c>
      <c r="C6" t="s">
        <v>1557</v>
      </c>
      <c r="D6">
        <v>0</v>
      </c>
      <c r="E6">
        <v>1</v>
      </c>
      <c r="F6">
        <v>1</v>
      </c>
      <c r="G6">
        <v>0</v>
      </c>
      <c r="H6">
        <v>0</v>
      </c>
      <c r="I6">
        <v>0</v>
      </c>
      <c r="J6">
        <v>0</v>
      </c>
      <c r="K6">
        <v>0</v>
      </c>
      <c r="L6">
        <v>1</v>
      </c>
      <c r="M6">
        <v>0</v>
      </c>
      <c r="N6" s="4">
        <v>0</v>
      </c>
      <c r="O6" s="4">
        <v>0</v>
      </c>
      <c r="P6" s="4">
        <v>1</v>
      </c>
      <c r="Q6" t="s">
        <v>303</v>
      </c>
      <c r="R6" t="s">
        <v>303</v>
      </c>
      <c r="S6" t="s">
        <v>303</v>
      </c>
      <c r="T6" t="s">
        <v>303</v>
      </c>
      <c r="U6" t="s">
        <v>303</v>
      </c>
      <c r="V6" t="s">
        <v>303</v>
      </c>
      <c r="W6">
        <v>0</v>
      </c>
      <c r="X6">
        <v>0</v>
      </c>
      <c r="Y6" t="s">
        <v>303</v>
      </c>
      <c r="Z6" t="s">
        <v>303</v>
      </c>
      <c r="AA6" t="s">
        <v>303</v>
      </c>
      <c r="AB6" t="s">
        <v>303</v>
      </c>
      <c r="AC6">
        <v>0</v>
      </c>
      <c r="AE6" t="s">
        <v>419</v>
      </c>
    </row>
    <row r="7" spans="2:31">
      <c r="C7" t="s">
        <v>1558</v>
      </c>
      <c r="D7">
        <v>0</v>
      </c>
      <c r="E7">
        <v>1</v>
      </c>
      <c r="F7">
        <v>1</v>
      </c>
      <c r="G7">
        <v>0</v>
      </c>
      <c r="H7">
        <v>1</v>
      </c>
      <c r="I7">
        <v>1</v>
      </c>
      <c r="J7">
        <v>0</v>
      </c>
      <c r="K7">
        <v>0</v>
      </c>
      <c r="L7">
        <v>0</v>
      </c>
      <c r="M7">
        <v>1</v>
      </c>
      <c r="N7" s="4">
        <v>0</v>
      </c>
      <c r="O7" s="4">
        <v>0</v>
      </c>
      <c r="P7" s="4">
        <v>1</v>
      </c>
      <c r="Q7" t="s">
        <v>303</v>
      </c>
      <c r="R7" t="s">
        <v>303</v>
      </c>
      <c r="S7" t="s">
        <v>303</v>
      </c>
      <c r="T7" t="s">
        <v>303</v>
      </c>
      <c r="U7" t="s">
        <v>303</v>
      </c>
      <c r="V7" t="s">
        <v>303</v>
      </c>
      <c r="W7">
        <v>0</v>
      </c>
      <c r="X7">
        <v>0</v>
      </c>
      <c r="Y7" t="s">
        <v>303</v>
      </c>
      <c r="Z7" t="s">
        <v>303</v>
      </c>
      <c r="AA7" t="s">
        <v>303</v>
      </c>
      <c r="AB7" t="s">
        <v>303</v>
      </c>
      <c r="AC7">
        <v>0</v>
      </c>
      <c r="AE7" t="s">
        <v>418</v>
      </c>
    </row>
    <row r="9" spans="2:31">
      <c r="B9" t="s">
        <v>1559</v>
      </c>
      <c r="C9" t="s">
        <v>1560</v>
      </c>
      <c r="D9">
        <v>0</v>
      </c>
      <c r="E9">
        <v>0</v>
      </c>
      <c r="F9">
        <v>0</v>
      </c>
      <c r="G9">
        <v>0</v>
      </c>
      <c r="H9">
        <v>0</v>
      </c>
      <c r="I9">
        <v>0</v>
      </c>
      <c r="J9">
        <v>0</v>
      </c>
      <c r="K9">
        <v>0</v>
      </c>
      <c r="L9">
        <v>0</v>
      </c>
      <c r="M9">
        <v>1</v>
      </c>
      <c r="N9">
        <v>0</v>
      </c>
      <c r="O9">
        <v>0</v>
      </c>
      <c r="P9">
        <v>1</v>
      </c>
      <c r="Q9">
        <v>0</v>
      </c>
      <c r="R9">
        <v>0</v>
      </c>
      <c r="S9">
        <v>1</v>
      </c>
      <c r="T9" t="s">
        <v>303</v>
      </c>
      <c r="U9" t="s">
        <v>303</v>
      </c>
      <c r="V9" t="s">
        <v>303</v>
      </c>
      <c r="W9">
        <v>0</v>
      </c>
      <c r="X9">
        <v>0</v>
      </c>
      <c r="Y9" t="s">
        <v>451</v>
      </c>
      <c r="Z9" t="s">
        <v>451</v>
      </c>
      <c r="AA9" t="s">
        <v>303</v>
      </c>
      <c r="AB9" t="s">
        <v>303</v>
      </c>
      <c r="AC9">
        <v>0</v>
      </c>
    </row>
    <row r="10" spans="2:31">
      <c r="C10" t="s">
        <v>1561</v>
      </c>
      <c r="D10">
        <v>0</v>
      </c>
      <c r="E10">
        <v>1</v>
      </c>
      <c r="F10">
        <v>1</v>
      </c>
      <c r="G10">
        <v>0</v>
      </c>
      <c r="H10">
        <v>0</v>
      </c>
      <c r="I10">
        <v>0</v>
      </c>
      <c r="J10">
        <v>0</v>
      </c>
      <c r="K10">
        <v>0</v>
      </c>
      <c r="L10">
        <v>0</v>
      </c>
      <c r="M10">
        <v>1</v>
      </c>
      <c r="N10">
        <v>1</v>
      </c>
      <c r="O10">
        <v>0</v>
      </c>
      <c r="P10">
        <v>0</v>
      </c>
      <c r="Q10">
        <v>0</v>
      </c>
      <c r="R10">
        <v>1</v>
      </c>
      <c r="S10">
        <v>0</v>
      </c>
      <c r="T10" t="s">
        <v>303</v>
      </c>
      <c r="U10" t="s">
        <v>303</v>
      </c>
      <c r="V10" t="s">
        <v>303</v>
      </c>
      <c r="W10">
        <v>0</v>
      </c>
      <c r="X10">
        <v>0</v>
      </c>
      <c r="Y10" t="s">
        <v>451</v>
      </c>
      <c r="Z10" t="s">
        <v>451</v>
      </c>
      <c r="AA10" t="s">
        <v>303</v>
      </c>
      <c r="AB10" t="s">
        <v>303</v>
      </c>
      <c r="AC10">
        <v>0</v>
      </c>
      <c r="AE10" t="s">
        <v>418</v>
      </c>
    </row>
    <row r="11" spans="2:31">
      <c r="C11" t="s">
        <v>1562</v>
      </c>
      <c r="D11">
        <v>0</v>
      </c>
      <c r="E11">
        <v>1</v>
      </c>
      <c r="F11">
        <v>1</v>
      </c>
      <c r="G11">
        <v>1</v>
      </c>
      <c r="H11">
        <v>0</v>
      </c>
      <c r="I11">
        <v>0</v>
      </c>
      <c r="J11">
        <v>1</v>
      </c>
      <c r="K11">
        <v>0</v>
      </c>
      <c r="L11">
        <v>0</v>
      </c>
      <c r="M11">
        <v>1</v>
      </c>
      <c r="N11" t="s">
        <v>303</v>
      </c>
      <c r="O11" t="s">
        <v>303</v>
      </c>
      <c r="P11" t="s">
        <v>303</v>
      </c>
      <c r="Q11">
        <v>0</v>
      </c>
      <c r="R11">
        <v>1</v>
      </c>
      <c r="S11">
        <v>1</v>
      </c>
      <c r="T11" t="s">
        <v>303</v>
      </c>
      <c r="U11" t="s">
        <v>303</v>
      </c>
      <c r="V11" t="s">
        <v>303</v>
      </c>
      <c r="W11">
        <v>0</v>
      </c>
      <c r="X11">
        <v>1</v>
      </c>
      <c r="Y11" t="s">
        <v>451</v>
      </c>
      <c r="Z11" t="s">
        <v>451</v>
      </c>
      <c r="AA11" t="s">
        <v>303</v>
      </c>
      <c r="AB11" t="s">
        <v>303</v>
      </c>
      <c r="AC11">
        <v>0</v>
      </c>
      <c r="AE11" t="s">
        <v>419</v>
      </c>
    </row>
    <row r="13" spans="2:31">
      <c r="B13" t="s">
        <v>1563</v>
      </c>
      <c r="C13" t="s">
        <v>1564</v>
      </c>
      <c r="D13">
        <v>0</v>
      </c>
      <c r="E13">
        <v>0</v>
      </c>
      <c r="F13">
        <v>0</v>
      </c>
      <c r="G13">
        <v>0</v>
      </c>
      <c r="H13">
        <v>0</v>
      </c>
      <c r="I13">
        <v>0</v>
      </c>
      <c r="J13">
        <v>0</v>
      </c>
      <c r="K13">
        <v>1</v>
      </c>
      <c r="L13">
        <v>1</v>
      </c>
      <c r="M13">
        <v>0</v>
      </c>
      <c r="N13">
        <v>0</v>
      </c>
      <c r="O13">
        <v>0</v>
      </c>
      <c r="P13">
        <v>1</v>
      </c>
      <c r="Q13">
        <v>0</v>
      </c>
      <c r="R13">
        <v>0</v>
      </c>
      <c r="S13">
        <v>1</v>
      </c>
      <c r="T13" t="s">
        <v>303</v>
      </c>
      <c r="U13" t="s">
        <v>303</v>
      </c>
      <c r="V13" t="s">
        <v>303</v>
      </c>
      <c r="W13" t="s">
        <v>303</v>
      </c>
      <c r="X13" t="s">
        <v>303</v>
      </c>
      <c r="Y13" t="s">
        <v>451</v>
      </c>
      <c r="Z13" t="s">
        <v>451</v>
      </c>
      <c r="AA13" t="s">
        <v>303</v>
      </c>
      <c r="AB13" t="s">
        <v>303</v>
      </c>
      <c r="AC13">
        <v>0</v>
      </c>
    </row>
    <row r="14" spans="2:31">
      <c r="B14" t="s">
        <v>1565</v>
      </c>
      <c r="C14" t="s">
        <v>1566</v>
      </c>
      <c r="D14">
        <v>0</v>
      </c>
      <c r="E14">
        <v>1</v>
      </c>
      <c r="F14">
        <v>1</v>
      </c>
      <c r="G14">
        <v>0</v>
      </c>
      <c r="H14">
        <v>1</v>
      </c>
      <c r="I14">
        <v>1</v>
      </c>
      <c r="J14">
        <v>0</v>
      </c>
      <c r="K14">
        <v>0</v>
      </c>
      <c r="L14">
        <v>1</v>
      </c>
      <c r="M14">
        <v>1</v>
      </c>
      <c r="N14">
        <v>0</v>
      </c>
      <c r="O14">
        <v>1</v>
      </c>
      <c r="P14">
        <v>0</v>
      </c>
      <c r="Q14">
        <v>1</v>
      </c>
      <c r="R14">
        <v>0</v>
      </c>
      <c r="S14">
        <v>0</v>
      </c>
      <c r="T14" t="s">
        <v>303</v>
      </c>
      <c r="U14" t="s">
        <v>303</v>
      </c>
      <c r="V14" t="s">
        <v>303</v>
      </c>
      <c r="W14">
        <v>0</v>
      </c>
      <c r="X14">
        <v>0</v>
      </c>
      <c r="Y14" t="s">
        <v>451</v>
      </c>
      <c r="Z14" t="s">
        <v>451</v>
      </c>
      <c r="AA14" t="s">
        <v>303</v>
      </c>
      <c r="AB14" t="s">
        <v>303</v>
      </c>
      <c r="AC14">
        <v>0</v>
      </c>
      <c r="AE14" t="s">
        <v>418</v>
      </c>
    </row>
    <row r="15" spans="2:31">
      <c r="C15" t="s">
        <v>1567</v>
      </c>
      <c r="D15">
        <v>0</v>
      </c>
      <c r="E15">
        <v>1</v>
      </c>
      <c r="F15">
        <v>1</v>
      </c>
      <c r="G15" t="s">
        <v>303</v>
      </c>
      <c r="H15" t="s">
        <v>303</v>
      </c>
      <c r="I15" t="s">
        <v>303</v>
      </c>
      <c r="J15" t="s">
        <v>303</v>
      </c>
      <c r="K15" t="s">
        <v>303</v>
      </c>
      <c r="L15" t="s">
        <v>303</v>
      </c>
      <c r="M15" t="s">
        <v>303</v>
      </c>
      <c r="N15" t="s">
        <v>303</v>
      </c>
      <c r="O15" t="s">
        <v>303</v>
      </c>
      <c r="P15" t="s">
        <v>303</v>
      </c>
      <c r="Q15">
        <v>0</v>
      </c>
      <c r="R15">
        <v>0</v>
      </c>
      <c r="S15">
        <v>0</v>
      </c>
      <c r="T15" t="s">
        <v>303</v>
      </c>
      <c r="U15" t="s">
        <v>303</v>
      </c>
      <c r="V15" t="s">
        <v>303</v>
      </c>
      <c r="W15">
        <v>0</v>
      </c>
      <c r="X15">
        <v>1</v>
      </c>
      <c r="Y15" t="s">
        <v>451</v>
      </c>
      <c r="Z15" t="s">
        <v>451</v>
      </c>
      <c r="AA15" t="s">
        <v>303</v>
      </c>
      <c r="AB15" t="s">
        <v>303</v>
      </c>
      <c r="AC15">
        <v>0</v>
      </c>
      <c r="AE15" t="s">
        <v>419</v>
      </c>
    </row>
    <row r="17" spans="2:31">
      <c r="B17" t="s">
        <v>1568</v>
      </c>
      <c r="C17" t="s">
        <v>1569</v>
      </c>
      <c r="D17">
        <v>0</v>
      </c>
      <c r="E17">
        <v>0</v>
      </c>
      <c r="F17">
        <v>0</v>
      </c>
      <c r="G17">
        <v>0</v>
      </c>
      <c r="H17">
        <v>0</v>
      </c>
      <c r="I17">
        <v>0</v>
      </c>
      <c r="J17">
        <v>0</v>
      </c>
      <c r="K17">
        <v>0</v>
      </c>
      <c r="L17">
        <v>1</v>
      </c>
      <c r="M17">
        <v>0</v>
      </c>
      <c r="N17">
        <v>0</v>
      </c>
      <c r="O17">
        <v>0</v>
      </c>
      <c r="P17">
        <v>1</v>
      </c>
      <c r="Q17">
        <v>0</v>
      </c>
      <c r="R17">
        <v>0</v>
      </c>
      <c r="S17">
        <v>1</v>
      </c>
      <c r="T17" t="s">
        <v>303</v>
      </c>
      <c r="U17" t="s">
        <v>303</v>
      </c>
      <c r="V17" t="s">
        <v>303</v>
      </c>
      <c r="W17" t="s">
        <v>303</v>
      </c>
      <c r="X17" t="s">
        <v>303</v>
      </c>
      <c r="Y17" t="s">
        <v>451</v>
      </c>
      <c r="Z17" t="s">
        <v>451</v>
      </c>
      <c r="AA17" t="s">
        <v>303</v>
      </c>
      <c r="AB17" t="s">
        <v>303</v>
      </c>
      <c r="AC17">
        <v>0</v>
      </c>
    </row>
    <row r="18" spans="2:31">
      <c r="B18" t="s">
        <v>1570</v>
      </c>
      <c r="C18" t="s">
        <v>1558</v>
      </c>
      <c r="D18">
        <v>0</v>
      </c>
      <c r="E18">
        <v>1</v>
      </c>
      <c r="F18">
        <v>1</v>
      </c>
      <c r="G18">
        <v>0</v>
      </c>
      <c r="H18">
        <v>1</v>
      </c>
      <c r="I18">
        <v>1</v>
      </c>
      <c r="J18">
        <v>0</v>
      </c>
      <c r="K18">
        <v>0</v>
      </c>
      <c r="L18">
        <v>0</v>
      </c>
      <c r="M18">
        <v>1</v>
      </c>
      <c r="N18">
        <v>0</v>
      </c>
      <c r="O18">
        <v>1</v>
      </c>
      <c r="P18">
        <v>0</v>
      </c>
      <c r="Q18">
        <v>0</v>
      </c>
      <c r="R18">
        <v>1</v>
      </c>
      <c r="S18">
        <v>1</v>
      </c>
      <c r="T18" t="s">
        <v>303</v>
      </c>
      <c r="U18" t="s">
        <v>303</v>
      </c>
      <c r="V18" t="s">
        <v>303</v>
      </c>
      <c r="W18">
        <v>0</v>
      </c>
      <c r="X18">
        <v>0</v>
      </c>
      <c r="Y18" t="s">
        <v>451</v>
      </c>
      <c r="Z18" t="s">
        <v>451</v>
      </c>
      <c r="AA18" t="s">
        <v>303</v>
      </c>
      <c r="AB18" t="s">
        <v>303</v>
      </c>
      <c r="AC18">
        <v>0</v>
      </c>
      <c r="AE18" t="s">
        <v>419</v>
      </c>
    </row>
    <row r="19" spans="2:31">
      <c r="C19" t="s">
        <v>1567</v>
      </c>
      <c r="D19">
        <v>0</v>
      </c>
      <c r="E19">
        <v>1</v>
      </c>
      <c r="F19">
        <v>1</v>
      </c>
      <c r="G19" t="s">
        <v>303</v>
      </c>
      <c r="H19" t="s">
        <v>303</v>
      </c>
      <c r="I19" t="s">
        <v>303</v>
      </c>
      <c r="J19" t="s">
        <v>303</v>
      </c>
      <c r="K19" t="s">
        <v>303</v>
      </c>
      <c r="L19" t="s">
        <v>303</v>
      </c>
      <c r="M19" t="s">
        <v>303</v>
      </c>
      <c r="N19" t="s">
        <v>303</v>
      </c>
      <c r="O19" t="s">
        <v>303</v>
      </c>
      <c r="P19" t="s">
        <v>303</v>
      </c>
      <c r="Q19">
        <v>0</v>
      </c>
      <c r="R19">
        <v>0</v>
      </c>
      <c r="S19">
        <v>0</v>
      </c>
      <c r="T19" t="s">
        <v>303</v>
      </c>
      <c r="U19" t="s">
        <v>303</v>
      </c>
      <c r="V19" t="s">
        <v>303</v>
      </c>
      <c r="W19">
        <v>0</v>
      </c>
      <c r="X19">
        <v>1</v>
      </c>
      <c r="Y19" t="s">
        <v>451</v>
      </c>
      <c r="Z19" t="s">
        <v>451</v>
      </c>
      <c r="AA19" t="s">
        <v>303</v>
      </c>
      <c r="AB19" t="s">
        <v>303</v>
      </c>
      <c r="AC19">
        <v>0</v>
      </c>
      <c r="AE19" t="s">
        <v>418</v>
      </c>
    </row>
    <row r="21" spans="2:31">
      <c r="B21" t="s">
        <v>1571</v>
      </c>
      <c r="C21" t="s">
        <v>1572</v>
      </c>
      <c r="D21">
        <v>0</v>
      </c>
      <c r="E21">
        <v>0</v>
      </c>
      <c r="F21">
        <v>0</v>
      </c>
      <c r="G21">
        <v>0</v>
      </c>
      <c r="H21">
        <v>0</v>
      </c>
      <c r="I21">
        <v>0</v>
      </c>
      <c r="J21">
        <v>0</v>
      </c>
      <c r="K21">
        <v>0</v>
      </c>
      <c r="L21">
        <v>1</v>
      </c>
      <c r="M21">
        <v>0</v>
      </c>
      <c r="N21">
        <v>0</v>
      </c>
      <c r="O21">
        <v>0</v>
      </c>
      <c r="P21">
        <v>1</v>
      </c>
      <c r="Q21" t="s">
        <v>303</v>
      </c>
      <c r="R21" t="s">
        <v>303</v>
      </c>
      <c r="S21" t="s">
        <v>303</v>
      </c>
      <c r="T21" t="s">
        <v>303</v>
      </c>
      <c r="U21" t="s">
        <v>303</v>
      </c>
      <c r="V21" t="s">
        <v>303</v>
      </c>
      <c r="W21" t="s">
        <v>303</v>
      </c>
      <c r="X21" t="s">
        <v>303</v>
      </c>
      <c r="Y21" t="s">
        <v>303</v>
      </c>
      <c r="Z21" t="s">
        <v>303</v>
      </c>
      <c r="AA21" t="s">
        <v>303</v>
      </c>
      <c r="AB21" t="s">
        <v>303</v>
      </c>
      <c r="AC21">
        <v>0</v>
      </c>
    </row>
    <row r="22" spans="2:31">
      <c r="C22" t="s">
        <v>1573</v>
      </c>
      <c r="D22">
        <v>0</v>
      </c>
      <c r="E22">
        <v>0</v>
      </c>
      <c r="F22">
        <v>0</v>
      </c>
      <c r="G22">
        <v>0</v>
      </c>
      <c r="H22">
        <v>0</v>
      </c>
      <c r="I22">
        <v>0</v>
      </c>
      <c r="J22">
        <v>0</v>
      </c>
      <c r="K22">
        <v>0</v>
      </c>
      <c r="L22">
        <v>1</v>
      </c>
      <c r="M22">
        <v>0</v>
      </c>
      <c r="N22">
        <v>0</v>
      </c>
      <c r="O22">
        <v>0</v>
      </c>
      <c r="P22">
        <v>0</v>
      </c>
      <c r="Q22">
        <v>0</v>
      </c>
      <c r="R22">
        <v>0</v>
      </c>
      <c r="S22">
        <v>1</v>
      </c>
      <c r="T22" t="s">
        <v>303</v>
      </c>
      <c r="U22" t="s">
        <v>303</v>
      </c>
      <c r="V22" t="s">
        <v>303</v>
      </c>
      <c r="W22" t="s">
        <v>303</v>
      </c>
      <c r="X22" t="s">
        <v>303</v>
      </c>
      <c r="Y22" t="s">
        <v>451</v>
      </c>
      <c r="Z22" t="s">
        <v>451</v>
      </c>
      <c r="AA22" t="s">
        <v>303</v>
      </c>
      <c r="AB22" t="s">
        <v>303</v>
      </c>
      <c r="AC22">
        <v>0</v>
      </c>
    </row>
    <row r="23" spans="2:31">
      <c r="C23" t="s">
        <v>1562</v>
      </c>
      <c r="D23">
        <v>0</v>
      </c>
      <c r="E23">
        <v>1</v>
      </c>
      <c r="F23">
        <v>1</v>
      </c>
      <c r="G23">
        <v>1</v>
      </c>
      <c r="H23">
        <v>0</v>
      </c>
      <c r="I23">
        <v>0</v>
      </c>
      <c r="J23">
        <v>1</v>
      </c>
      <c r="K23">
        <v>0</v>
      </c>
      <c r="L23">
        <v>0</v>
      </c>
      <c r="M23">
        <v>1</v>
      </c>
      <c r="N23">
        <v>1</v>
      </c>
      <c r="O23">
        <v>0</v>
      </c>
      <c r="P23">
        <v>0</v>
      </c>
      <c r="Q23">
        <v>0</v>
      </c>
      <c r="R23">
        <v>1</v>
      </c>
      <c r="S23">
        <v>1</v>
      </c>
      <c r="T23" t="s">
        <v>303</v>
      </c>
      <c r="U23" t="s">
        <v>303</v>
      </c>
      <c r="V23" t="s">
        <v>303</v>
      </c>
      <c r="W23">
        <v>0</v>
      </c>
      <c r="X23">
        <v>0</v>
      </c>
      <c r="Y23" t="s">
        <v>451</v>
      </c>
      <c r="Z23" t="s">
        <v>451</v>
      </c>
      <c r="AA23" t="s">
        <v>303</v>
      </c>
      <c r="AB23" t="s">
        <v>303</v>
      </c>
      <c r="AC23">
        <v>0</v>
      </c>
      <c r="AE23" t="s">
        <v>418</v>
      </c>
    </row>
    <row r="24" spans="2:31">
      <c r="C24" t="s">
        <v>1567</v>
      </c>
      <c r="D24">
        <v>0</v>
      </c>
      <c r="E24">
        <v>1</v>
      </c>
      <c r="F24">
        <v>1</v>
      </c>
      <c r="G24" t="s">
        <v>303</v>
      </c>
      <c r="H24" t="s">
        <v>303</v>
      </c>
      <c r="I24" t="s">
        <v>303</v>
      </c>
      <c r="J24" t="s">
        <v>303</v>
      </c>
      <c r="K24" t="s">
        <v>303</v>
      </c>
      <c r="L24" t="s">
        <v>303</v>
      </c>
      <c r="M24" t="s">
        <v>303</v>
      </c>
      <c r="N24" t="s">
        <v>303</v>
      </c>
      <c r="O24" t="s">
        <v>303</v>
      </c>
      <c r="P24" t="s">
        <v>303</v>
      </c>
      <c r="Q24">
        <v>0</v>
      </c>
      <c r="R24">
        <v>0</v>
      </c>
      <c r="S24">
        <v>0</v>
      </c>
      <c r="T24" t="s">
        <v>303</v>
      </c>
      <c r="U24" t="s">
        <v>303</v>
      </c>
      <c r="V24" t="s">
        <v>303</v>
      </c>
      <c r="W24">
        <v>0</v>
      </c>
      <c r="X24">
        <v>1</v>
      </c>
      <c r="Y24" t="s">
        <v>451</v>
      </c>
      <c r="Z24" t="s">
        <v>451</v>
      </c>
      <c r="AA24" t="s">
        <v>303</v>
      </c>
      <c r="AB24" t="s">
        <v>303</v>
      </c>
      <c r="AC24">
        <v>0</v>
      </c>
      <c r="AE24" t="s">
        <v>419</v>
      </c>
    </row>
    <row r="26" spans="2:31">
      <c r="B26" t="s">
        <v>1556</v>
      </c>
      <c r="C26" t="s">
        <v>1557</v>
      </c>
      <c r="D26">
        <v>0</v>
      </c>
      <c r="E26">
        <v>0</v>
      </c>
      <c r="F26">
        <v>0</v>
      </c>
      <c r="G26">
        <v>0</v>
      </c>
      <c r="H26">
        <v>0</v>
      </c>
      <c r="I26">
        <v>0</v>
      </c>
      <c r="J26">
        <v>0</v>
      </c>
      <c r="K26">
        <v>0</v>
      </c>
      <c r="L26">
        <v>1</v>
      </c>
      <c r="M26">
        <v>0</v>
      </c>
      <c r="N26" t="s">
        <v>303</v>
      </c>
      <c r="O26" t="s">
        <v>303</v>
      </c>
      <c r="P26" t="s">
        <v>303</v>
      </c>
      <c r="Q26">
        <v>0</v>
      </c>
      <c r="R26">
        <v>0</v>
      </c>
      <c r="S26">
        <v>0</v>
      </c>
      <c r="T26">
        <v>0</v>
      </c>
      <c r="U26">
        <v>1</v>
      </c>
      <c r="V26">
        <v>0</v>
      </c>
      <c r="W26" t="s">
        <v>303</v>
      </c>
      <c r="X26" t="s">
        <v>303</v>
      </c>
      <c r="Y26" t="s">
        <v>451</v>
      </c>
      <c r="Z26" t="s">
        <v>451</v>
      </c>
      <c r="AA26" t="s">
        <v>451</v>
      </c>
      <c r="AB26" t="s">
        <v>451</v>
      </c>
      <c r="AC26">
        <v>0</v>
      </c>
      <c r="AE26" t="s">
        <v>419</v>
      </c>
    </row>
    <row r="27" spans="2:31">
      <c r="B27" t="s">
        <v>1574</v>
      </c>
      <c r="C27" t="s">
        <v>1558</v>
      </c>
      <c r="D27">
        <v>0</v>
      </c>
      <c r="E27">
        <v>0</v>
      </c>
      <c r="F27">
        <v>0</v>
      </c>
      <c r="G27">
        <v>0</v>
      </c>
      <c r="H27">
        <v>1</v>
      </c>
      <c r="I27">
        <v>1</v>
      </c>
      <c r="J27">
        <v>0</v>
      </c>
      <c r="K27">
        <v>0</v>
      </c>
      <c r="L27">
        <v>0</v>
      </c>
      <c r="M27">
        <v>1</v>
      </c>
      <c r="N27" t="s">
        <v>303</v>
      </c>
      <c r="O27" t="s">
        <v>303</v>
      </c>
      <c r="P27" t="s">
        <v>303</v>
      </c>
      <c r="Q27">
        <v>0</v>
      </c>
      <c r="R27">
        <v>1</v>
      </c>
      <c r="S27">
        <v>0</v>
      </c>
      <c r="T27" t="s">
        <v>303</v>
      </c>
      <c r="U27" t="s">
        <v>303</v>
      </c>
      <c r="V27" t="s">
        <v>303</v>
      </c>
      <c r="W27" t="s">
        <v>303</v>
      </c>
      <c r="X27" t="s">
        <v>303</v>
      </c>
      <c r="Y27" t="s">
        <v>451</v>
      </c>
      <c r="Z27" t="s">
        <v>451</v>
      </c>
      <c r="AA27" t="s">
        <v>451</v>
      </c>
      <c r="AB27" t="s">
        <v>451</v>
      </c>
      <c r="AC27">
        <v>0</v>
      </c>
      <c r="AE27" t="s">
        <v>418</v>
      </c>
    </row>
    <row r="29" spans="2:31">
      <c r="B29" t="s">
        <v>1559</v>
      </c>
      <c r="C29" t="s">
        <v>1560</v>
      </c>
      <c r="D29">
        <v>0</v>
      </c>
      <c r="E29">
        <v>0</v>
      </c>
      <c r="F29">
        <v>0</v>
      </c>
      <c r="G29">
        <v>0</v>
      </c>
      <c r="H29">
        <v>0</v>
      </c>
      <c r="I29">
        <v>0</v>
      </c>
      <c r="J29">
        <v>0</v>
      </c>
      <c r="K29">
        <v>0</v>
      </c>
      <c r="L29">
        <v>0</v>
      </c>
      <c r="M29">
        <v>1</v>
      </c>
      <c r="N29" t="s">
        <v>303</v>
      </c>
      <c r="O29" t="s">
        <v>303</v>
      </c>
      <c r="P29" t="s">
        <v>303</v>
      </c>
      <c r="Q29">
        <v>0</v>
      </c>
      <c r="R29">
        <v>1</v>
      </c>
      <c r="S29">
        <v>0</v>
      </c>
      <c r="T29">
        <v>1</v>
      </c>
      <c r="U29">
        <v>0</v>
      </c>
      <c r="V29">
        <v>0</v>
      </c>
      <c r="W29" t="s">
        <v>303</v>
      </c>
      <c r="X29" t="s">
        <v>303</v>
      </c>
      <c r="Y29" t="s">
        <v>451</v>
      </c>
      <c r="Z29" t="s">
        <v>451</v>
      </c>
      <c r="AA29" t="s">
        <v>451</v>
      </c>
      <c r="AB29" t="s">
        <v>451</v>
      </c>
      <c r="AC29">
        <v>0</v>
      </c>
    </row>
    <row r="30" spans="2:31">
      <c r="B30" t="s">
        <v>1574</v>
      </c>
      <c r="C30" t="s">
        <v>1561</v>
      </c>
      <c r="D30">
        <v>0</v>
      </c>
      <c r="E30">
        <v>0</v>
      </c>
      <c r="F30">
        <v>0</v>
      </c>
      <c r="G30">
        <v>0</v>
      </c>
      <c r="H30">
        <v>0</v>
      </c>
      <c r="I30">
        <v>0</v>
      </c>
      <c r="J30">
        <v>0</v>
      </c>
      <c r="K30">
        <v>0</v>
      </c>
      <c r="L30">
        <v>0</v>
      </c>
      <c r="M30">
        <v>1</v>
      </c>
      <c r="N30" t="s">
        <v>303</v>
      </c>
      <c r="O30" t="s">
        <v>303</v>
      </c>
      <c r="P30" t="s">
        <v>303</v>
      </c>
      <c r="Q30">
        <v>1</v>
      </c>
      <c r="R30">
        <v>0</v>
      </c>
      <c r="S30">
        <v>0</v>
      </c>
      <c r="T30">
        <v>1</v>
      </c>
      <c r="U30">
        <v>0</v>
      </c>
      <c r="V30">
        <v>0</v>
      </c>
      <c r="W30" t="s">
        <v>303</v>
      </c>
      <c r="X30" t="s">
        <v>303</v>
      </c>
      <c r="Y30" t="s">
        <v>451</v>
      </c>
      <c r="Z30" t="s">
        <v>451</v>
      </c>
      <c r="AA30" t="s">
        <v>451</v>
      </c>
      <c r="AB30" t="s">
        <v>451</v>
      </c>
      <c r="AC30">
        <v>0</v>
      </c>
      <c r="AE30" t="s">
        <v>418</v>
      </c>
    </row>
    <row r="31" spans="2:31">
      <c r="C31" t="s">
        <v>1562</v>
      </c>
      <c r="D31">
        <v>0</v>
      </c>
      <c r="E31">
        <v>0</v>
      </c>
      <c r="F31">
        <v>0</v>
      </c>
      <c r="G31">
        <v>1</v>
      </c>
      <c r="H31">
        <v>0</v>
      </c>
      <c r="I31">
        <v>0</v>
      </c>
      <c r="J31">
        <v>1</v>
      </c>
      <c r="K31">
        <v>0</v>
      </c>
      <c r="L31">
        <v>0</v>
      </c>
      <c r="M31">
        <v>1</v>
      </c>
      <c r="N31" t="s">
        <v>303</v>
      </c>
      <c r="O31" t="s">
        <v>303</v>
      </c>
      <c r="P31" t="s">
        <v>303</v>
      </c>
      <c r="Q31">
        <v>0</v>
      </c>
      <c r="R31">
        <v>0</v>
      </c>
      <c r="S31">
        <v>0</v>
      </c>
      <c r="T31">
        <v>0</v>
      </c>
      <c r="U31">
        <v>1</v>
      </c>
      <c r="V31">
        <v>0</v>
      </c>
      <c r="W31" t="s">
        <v>303</v>
      </c>
      <c r="X31" t="s">
        <v>303</v>
      </c>
      <c r="Y31" t="s">
        <v>451</v>
      </c>
      <c r="Z31" t="s">
        <v>451</v>
      </c>
      <c r="AA31" t="s">
        <v>451</v>
      </c>
      <c r="AB31" t="s">
        <v>451</v>
      </c>
      <c r="AC31">
        <v>0</v>
      </c>
      <c r="AE31" t="s">
        <v>419</v>
      </c>
    </row>
    <row r="33" spans="2:31">
      <c r="B33" t="s">
        <v>1559</v>
      </c>
      <c r="C33" t="s">
        <v>1560</v>
      </c>
      <c r="D33">
        <v>0</v>
      </c>
      <c r="E33">
        <v>0</v>
      </c>
      <c r="F33">
        <v>0</v>
      </c>
      <c r="G33">
        <v>0</v>
      </c>
      <c r="H33">
        <v>0</v>
      </c>
      <c r="I33">
        <v>0</v>
      </c>
      <c r="J33">
        <v>0</v>
      </c>
      <c r="K33">
        <v>0</v>
      </c>
      <c r="L33">
        <v>0</v>
      </c>
      <c r="M33">
        <v>1</v>
      </c>
      <c r="N33" t="s">
        <v>303</v>
      </c>
      <c r="O33" t="s">
        <v>303</v>
      </c>
      <c r="P33" t="s">
        <v>303</v>
      </c>
      <c r="Q33">
        <v>1</v>
      </c>
      <c r="R33">
        <v>0</v>
      </c>
      <c r="S33">
        <v>0</v>
      </c>
      <c r="T33">
        <v>0</v>
      </c>
      <c r="U33">
        <v>1</v>
      </c>
      <c r="V33">
        <v>0</v>
      </c>
      <c r="W33" t="s">
        <v>303</v>
      </c>
      <c r="X33" t="s">
        <v>303</v>
      </c>
      <c r="Y33" t="s">
        <v>451</v>
      </c>
      <c r="Z33" t="s">
        <v>451</v>
      </c>
      <c r="AA33" t="s">
        <v>451</v>
      </c>
      <c r="AB33" t="s">
        <v>451</v>
      </c>
      <c r="AC33">
        <v>0</v>
      </c>
    </row>
    <row r="34" spans="2:31">
      <c r="B34" t="s">
        <v>1574</v>
      </c>
      <c r="C34" t="s">
        <v>1561</v>
      </c>
      <c r="D34">
        <v>0</v>
      </c>
      <c r="E34">
        <v>0</v>
      </c>
      <c r="F34">
        <v>0</v>
      </c>
      <c r="G34">
        <v>0</v>
      </c>
      <c r="H34">
        <v>0</v>
      </c>
      <c r="I34">
        <v>0</v>
      </c>
      <c r="J34">
        <v>0</v>
      </c>
      <c r="K34">
        <v>0</v>
      </c>
      <c r="L34">
        <v>0</v>
      </c>
      <c r="M34">
        <v>1</v>
      </c>
      <c r="N34" t="s">
        <v>303</v>
      </c>
      <c r="O34" t="s">
        <v>303</v>
      </c>
      <c r="P34" t="s">
        <v>303</v>
      </c>
      <c r="Q34">
        <v>0</v>
      </c>
      <c r="R34">
        <v>1</v>
      </c>
      <c r="S34">
        <v>0</v>
      </c>
      <c r="T34">
        <v>0</v>
      </c>
      <c r="U34">
        <v>1</v>
      </c>
      <c r="V34">
        <v>0</v>
      </c>
      <c r="W34" t="s">
        <v>303</v>
      </c>
      <c r="X34" t="s">
        <v>303</v>
      </c>
      <c r="Y34" t="s">
        <v>451</v>
      </c>
      <c r="Z34" t="s">
        <v>451</v>
      </c>
      <c r="AA34" t="s">
        <v>451</v>
      </c>
      <c r="AB34" t="s">
        <v>451</v>
      </c>
      <c r="AC34">
        <v>0</v>
      </c>
      <c r="AE34" t="s">
        <v>418</v>
      </c>
    </row>
    <row r="35" spans="2:31">
      <c r="B35" t="s">
        <v>1575</v>
      </c>
      <c r="C35" t="s">
        <v>1562</v>
      </c>
      <c r="D35">
        <v>0</v>
      </c>
      <c r="E35">
        <v>0</v>
      </c>
      <c r="F35">
        <v>0</v>
      </c>
      <c r="G35">
        <v>1</v>
      </c>
      <c r="H35">
        <v>0</v>
      </c>
      <c r="I35">
        <v>0</v>
      </c>
      <c r="J35">
        <v>1</v>
      </c>
      <c r="K35">
        <v>0</v>
      </c>
      <c r="L35">
        <v>0</v>
      </c>
      <c r="M35">
        <v>1</v>
      </c>
      <c r="N35" t="s">
        <v>303</v>
      </c>
      <c r="O35" t="s">
        <v>303</v>
      </c>
      <c r="P35" t="s">
        <v>303</v>
      </c>
      <c r="Q35">
        <v>0</v>
      </c>
      <c r="R35">
        <v>0</v>
      </c>
      <c r="S35">
        <v>0</v>
      </c>
      <c r="T35">
        <v>1</v>
      </c>
      <c r="U35">
        <v>0</v>
      </c>
      <c r="V35">
        <v>0</v>
      </c>
      <c r="W35" t="s">
        <v>303</v>
      </c>
      <c r="X35" t="s">
        <v>303</v>
      </c>
      <c r="Y35" t="s">
        <v>451</v>
      </c>
      <c r="Z35" t="s">
        <v>451</v>
      </c>
      <c r="AA35" t="s">
        <v>451</v>
      </c>
      <c r="AB35" t="s">
        <v>451</v>
      </c>
      <c r="AC35">
        <v>0</v>
      </c>
      <c r="AE35" t="s">
        <v>419</v>
      </c>
    </row>
    <row r="37" spans="2:31">
      <c r="B37" t="s">
        <v>1559</v>
      </c>
      <c r="C37" t="s">
        <v>1560</v>
      </c>
      <c r="D37">
        <v>0</v>
      </c>
      <c r="E37">
        <v>0</v>
      </c>
      <c r="F37">
        <v>0</v>
      </c>
      <c r="G37">
        <v>0</v>
      </c>
      <c r="H37">
        <v>0</v>
      </c>
      <c r="I37">
        <v>0</v>
      </c>
      <c r="J37">
        <v>0</v>
      </c>
      <c r="K37">
        <v>0</v>
      </c>
      <c r="L37">
        <v>0</v>
      </c>
      <c r="M37">
        <v>1</v>
      </c>
      <c r="N37" t="s">
        <v>303</v>
      </c>
      <c r="O37" t="s">
        <v>303</v>
      </c>
      <c r="P37" t="s">
        <v>303</v>
      </c>
      <c r="Q37">
        <v>0</v>
      </c>
      <c r="R37">
        <v>0</v>
      </c>
      <c r="S37">
        <v>1</v>
      </c>
      <c r="T37">
        <v>0</v>
      </c>
      <c r="U37">
        <v>0</v>
      </c>
      <c r="V37">
        <v>1</v>
      </c>
      <c r="W37" t="s">
        <v>303</v>
      </c>
      <c r="X37" t="s">
        <v>303</v>
      </c>
      <c r="Y37" t="s">
        <v>451</v>
      </c>
      <c r="Z37" t="s">
        <v>451</v>
      </c>
      <c r="AA37" t="s">
        <v>451</v>
      </c>
      <c r="AB37" t="s">
        <v>451</v>
      </c>
      <c r="AC37">
        <v>0</v>
      </c>
    </row>
    <row r="38" spans="2:31">
      <c r="B38" t="s">
        <v>1576</v>
      </c>
      <c r="C38" t="s">
        <v>1561</v>
      </c>
      <c r="D38">
        <v>0</v>
      </c>
      <c r="E38">
        <v>0</v>
      </c>
      <c r="F38">
        <v>0</v>
      </c>
      <c r="G38">
        <v>0</v>
      </c>
      <c r="H38">
        <v>0</v>
      </c>
      <c r="I38">
        <v>0</v>
      </c>
      <c r="J38">
        <v>0</v>
      </c>
      <c r="K38">
        <v>0</v>
      </c>
      <c r="L38">
        <v>0</v>
      </c>
      <c r="M38">
        <v>1</v>
      </c>
      <c r="N38" t="s">
        <v>303</v>
      </c>
      <c r="O38" t="s">
        <v>303</v>
      </c>
      <c r="P38" t="s">
        <v>303</v>
      </c>
      <c r="Q38">
        <v>0</v>
      </c>
      <c r="R38">
        <v>1</v>
      </c>
      <c r="S38">
        <v>1</v>
      </c>
      <c r="T38">
        <v>0</v>
      </c>
      <c r="U38">
        <v>1</v>
      </c>
      <c r="V38">
        <v>0</v>
      </c>
      <c r="W38" t="s">
        <v>303</v>
      </c>
      <c r="X38" t="s">
        <v>303</v>
      </c>
      <c r="Y38" t="s">
        <v>451</v>
      </c>
      <c r="Z38" t="s">
        <v>451</v>
      </c>
      <c r="AA38" t="s">
        <v>451</v>
      </c>
      <c r="AB38" t="s">
        <v>451</v>
      </c>
      <c r="AC38">
        <v>0</v>
      </c>
      <c r="AE38" t="s">
        <v>418</v>
      </c>
    </row>
    <row r="39" spans="2:31">
      <c r="B39" t="s">
        <v>1575</v>
      </c>
      <c r="C39" t="s">
        <v>1562</v>
      </c>
      <c r="D39">
        <v>0</v>
      </c>
      <c r="E39">
        <v>0</v>
      </c>
      <c r="F39">
        <v>0</v>
      </c>
      <c r="G39">
        <v>1</v>
      </c>
      <c r="H39">
        <v>0</v>
      </c>
      <c r="I39">
        <v>0</v>
      </c>
      <c r="J39">
        <v>1</v>
      </c>
      <c r="K39">
        <v>0</v>
      </c>
      <c r="L39">
        <v>0</v>
      </c>
      <c r="M39">
        <v>1</v>
      </c>
      <c r="N39" t="s">
        <v>303</v>
      </c>
      <c r="O39" t="s">
        <v>303</v>
      </c>
      <c r="P39" t="s">
        <v>303</v>
      </c>
      <c r="Q39">
        <v>0</v>
      </c>
      <c r="R39">
        <v>0</v>
      </c>
      <c r="S39">
        <v>0</v>
      </c>
      <c r="T39">
        <v>1</v>
      </c>
      <c r="U39">
        <v>0</v>
      </c>
      <c r="V39">
        <v>0</v>
      </c>
      <c r="W39" t="s">
        <v>303</v>
      </c>
      <c r="X39" t="s">
        <v>303</v>
      </c>
      <c r="Y39" t="s">
        <v>451</v>
      </c>
      <c r="Z39" t="s">
        <v>451</v>
      </c>
      <c r="AA39" t="s">
        <v>451</v>
      </c>
      <c r="AB39" t="s">
        <v>451</v>
      </c>
      <c r="AC39">
        <v>0</v>
      </c>
      <c r="AE39" t="s">
        <v>419</v>
      </c>
    </row>
    <row r="41" spans="2:31">
      <c r="B41" t="s">
        <v>1568</v>
      </c>
      <c r="C41" t="s">
        <v>1569</v>
      </c>
      <c r="D41">
        <v>0</v>
      </c>
      <c r="E41">
        <v>0</v>
      </c>
      <c r="F41">
        <v>0</v>
      </c>
      <c r="G41">
        <v>0</v>
      </c>
      <c r="H41">
        <v>0</v>
      </c>
      <c r="I41">
        <v>0</v>
      </c>
      <c r="J41">
        <v>0</v>
      </c>
      <c r="K41">
        <v>0</v>
      </c>
      <c r="L41">
        <v>1</v>
      </c>
      <c r="M41">
        <v>0</v>
      </c>
      <c r="N41" t="s">
        <v>303</v>
      </c>
      <c r="O41" t="s">
        <v>303</v>
      </c>
      <c r="P41" t="s">
        <v>303</v>
      </c>
      <c r="Q41">
        <v>1</v>
      </c>
      <c r="R41">
        <v>0</v>
      </c>
      <c r="S41">
        <v>0</v>
      </c>
      <c r="T41">
        <v>0</v>
      </c>
      <c r="U41">
        <v>1</v>
      </c>
      <c r="V41">
        <v>0</v>
      </c>
      <c r="W41" t="s">
        <v>303</v>
      </c>
      <c r="X41" t="s">
        <v>303</v>
      </c>
      <c r="Y41" t="s">
        <v>451</v>
      </c>
      <c r="Z41" t="s">
        <v>451</v>
      </c>
      <c r="AA41" t="s">
        <v>451</v>
      </c>
      <c r="AB41" t="s">
        <v>451</v>
      </c>
      <c r="AC41">
        <v>0</v>
      </c>
    </row>
    <row r="42" spans="2:31">
      <c r="B42" t="s">
        <v>1570</v>
      </c>
      <c r="C42" t="s">
        <v>1558</v>
      </c>
      <c r="D42">
        <v>0</v>
      </c>
      <c r="E42">
        <v>0</v>
      </c>
      <c r="F42">
        <v>0</v>
      </c>
      <c r="G42">
        <v>0</v>
      </c>
      <c r="H42">
        <v>1</v>
      </c>
      <c r="I42">
        <v>1</v>
      </c>
      <c r="J42">
        <v>0</v>
      </c>
      <c r="K42">
        <v>0</v>
      </c>
      <c r="L42">
        <v>0</v>
      </c>
      <c r="M42">
        <v>1</v>
      </c>
      <c r="N42" t="s">
        <v>303</v>
      </c>
      <c r="O42" t="s">
        <v>303</v>
      </c>
      <c r="P42" t="s">
        <v>303</v>
      </c>
      <c r="Q42">
        <v>0</v>
      </c>
      <c r="R42">
        <v>1</v>
      </c>
      <c r="S42">
        <v>0</v>
      </c>
      <c r="T42">
        <v>0</v>
      </c>
      <c r="U42">
        <v>1</v>
      </c>
      <c r="V42">
        <v>0</v>
      </c>
      <c r="W42" t="s">
        <v>303</v>
      </c>
      <c r="X42" t="s">
        <v>303</v>
      </c>
      <c r="Y42" t="s">
        <v>451</v>
      </c>
      <c r="Z42" t="s">
        <v>451</v>
      </c>
      <c r="AA42" t="s">
        <v>451</v>
      </c>
      <c r="AB42" t="s">
        <v>451</v>
      </c>
      <c r="AC42">
        <v>0</v>
      </c>
      <c r="AE42" t="s">
        <v>419</v>
      </c>
    </row>
    <row r="43" spans="2:31">
      <c r="B43" t="s">
        <v>1574</v>
      </c>
    </row>
    <row r="45" spans="2:31">
      <c r="B45" t="s">
        <v>1571</v>
      </c>
      <c r="C45" t="s">
        <v>1572</v>
      </c>
      <c r="D45">
        <v>0</v>
      </c>
      <c r="E45">
        <v>0</v>
      </c>
      <c r="F45">
        <v>0</v>
      </c>
      <c r="G45">
        <v>0</v>
      </c>
      <c r="H45">
        <v>0</v>
      </c>
      <c r="I45">
        <v>0</v>
      </c>
      <c r="J45">
        <v>0</v>
      </c>
      <c r="K45">
        <v>0</v>
      </c>
      <c r="L45">
        <v>1</v>
      </c>
      <c r="M45">
        <v>0</v>
      </c>
      <c r="N45" t="s">
        <v>303</v>
      </c>
      <c r="O45" t="s">
        <v>303</v>
      </c>
      <c r="P45" t="s">
        <v>303</v>
      </c>
      <c r="Q45">
        <v>0</v>
      </c>
      <c r="R45">
        <v>1</v>
      </c>
      <c r="S45">
        <v>0</v>
      </c>
      <c r="T45">
        <v>0</v>
      </c>
      <c r="U45">
        <v>0</v>
      </c>
      <c r="V45">
        <v>0</v>
      </c>
      <c r="W45" t="s">
        <v>303</v>
      </c>
      <c r="X45" t="s">
        <v>303</v>
      </c>
      <c r="Y45" t="s">
        <v>451</v>
      </c>
      <c r="Z45" t="s">
        <v>451</v>
      </c>
      <c r="AA45" t="s">
        <v>451</v>
      </c>
      <c r="AB45" t="s">
        <v>451</v>
      </c>
      <c r="AC45">
        <v>0</v>
      </c>
    </row>
    <row r="46" spans="2:31">
      <c r="B46" t="s">
        <v>1574</v>
      </c>
      <c r="C46" t="s">
        <v>1573</v>
      </c>
      <c r="D46">
        <v>0</v>
      </c>
      <c r="E46">
        <v>0</v>
      </c>
      <c r="F46">
        <v>0</v>
      </c>
      <c r="G46">
        <v>0</v>
      </c>
      <c r="H46">
        <v>0</v>
      </c>
      <c r="I46">
        <v>0</v>
      </c>
      <c r="J46">
        <v>0</v>
      </c>
      <c r="K46">
        <v>0</v>
      </c>
      <c r="L46">
        <v>1</v>
      </c>
      <c r="M46">
        <v>0</v>
      </c>
      <c r="N46" t="s">
        <v>303</v>
      </c>
      <c r="O46" t="s">
        <v>303</v>
      </c>
      <c r="P46" t="s">
        <v>303</v>
      </c>
      <c r="Q46">
        <v>0</v>
      </c>
      <c r="R46">
        <v>0</v>
      </c>
      <c r="S46">
        <v>0</v>
      </c>
      <c r="T46">
        <v>1</v>
      </c>
      <c r="U46">
        <v>0</v>
      </c>
      <c r="V46">
        <v>0</v>
      </c>
      <c r="W46" t="s">
        <v>303</v>
      </c>
      <c r="X46" t="s">
        <v>303</v>
      </c>
      <c r="Y46" t="s">
        <v>451</v>
      </c>
      <c r="Z46" t="s">
        <v>451</v>
      </c>
      <c r="AA46" t="s">
        <v>451</v>
      </c>
      <c r="AB46" t="s">
        <v>451</v>
      </c>
      <c r="AC46">
        <v>0</v>
      </c>
    </row>
    <row r="47" spans="2:31">
      <c r="B47" t="s">
        <v>1577</v>
      </c>
      <c r="C47" t="s">
        <v>1562</v>
      </c>
      <c r="D47">
        <v>0</v>
      </c>
      <c r="E47">
        <v>0</v>
      </c>
      <c r="F47">
        <v>0</v>
      </c>
      <c r="G47">
        <v>1</v>
      </c>
      <c r="H47">
        <v>0</v>
      </c>
      <c r="I47">
        <v>0</v>
      </c>
      <c r="J47">
        <v>1</v>
      </c>
      <c r="K47">
        <v>0</v>
      </c>
      <c r="L47">
        <v>0</v>
      </c>
      <c r="M47">
        <v>1</v>
      </c>
      <c r="N47" t="s">
        <v>303</v>
      </c>
      <c r="O47" t="s">
        <v>303</v>
      </c>
      <c r="P47" t="s">
        <v>303</v>
      </c>
      <c r="Q47">
        <v>1</v>
      </c>
      <c r="R47">
        <v>0</v>
      </c>
      <c r="S47">
        <v>0</v>
      </c>
      <c r="T47">
        <v>0</v>
      </c>
      <c r="U47">
        <v>1</v>
      </c>
      <c r="V47">
        <v>0</v>
      </c>
      <c r="W47" t="s">
        <v>303</v>
      </c>
      <c r="X47" t="s">
        <v>303</v>
      </c>
      <c r="Y47" t="s">
        <v>451</v>
      </c>
      <c r="Z47" t="s">
        <v>451</v>
      </c>
      <c r="AA47" t="s">
        <v>451</v>
      </c>
      <c r="AB47" t="s">
        <v>451</v>
      </c>
      <c r="AC47">
        <v>0</v>
      </c>
      <c r="AE47" t="s">
        <v>418</v>
      </c>
    </row>
    <row r="49" spans="2:31">
      <c r="B49" t="s">
        <v>1571</v>
      </c>
      <c r="C49" t="s">
        <v>1572</v>
      </c>
      <c r="D49">
        <v>0</v>
      </c>
      <c r="E49">
        <v>0</v>
      </c>
      <c r="F49">
        <v>0</v>
      </c>
      <c r="G49">
        <v>0</v>
      </c>
      <c r="H49">
        <v>0</v>
      </c>
      <c r="I49">
        <v>0</v>
      </c>
      <c r="J49">
        <v>0</v>
      </c>
      <c r="K49">
        <v>0</v>
      </c>
      <c r="L49">
        <v>1</v>
      </c>
      <c r="M49">
        <v>0</v>
      </c>
      <c r="N49" t="s">
        <v>303</v>
      </c>
      <c r="O49" t="s">
        <v>303</v>
      </c>
      <c r="P49" t="s">
        <v>303</v>
      </c>
      <c r="Q49">
        <v>0</v>
      </c>
      <c r="R49">
        <v>0</v>
      </c>
      <c r="S49">
        <v>1</v>
      </c>
      <c r="T49" t="s">
        <v>303</v>
      </c>
      <c r="U49" t="s">
        <v>303</v>
      </c>
      <c r="V49" t="s">
        <v>303</v>
      </c>
      <c r="W49" t="s">
        <v>303</v>
      </c>
      <c r="X49" t="s">
        <v>303</v>
      </c>
      <c r="Y49" t="s">
        <v>451</v>
      </c>
      <c r="Z49" t="s">
        <v>451</v>
      </c>
      <c r="AA49" t="s">
        <v>303</v>
      </c>
      <c r="AB49" t="s">
        <v>303</v>
      </c>
      <c r="AC49">
        <v>0</v>
      </c>
    </row>
    <row r="50" spans="2:31">
      <c r="B50" t="s">
        <v>1574</v>
      </c>
      <c r="C50" t="s">
        <v>1573</v>
      </c>
      <c r="D50">
        <v>0</v>
      </c>
      <c r="E50">
        <v>0</v>
      </c>
      <c r="F50">
        <v>0</v>
      </c>
      <c r="G50">
        <v>0</v>
      </c>
      <c r="H50">
        <v>0</v>
      </c>
      <c r="I50">
        <v>0</v>
      </c>
      <c r="J50">
        <v>0</v>
      </c>
      <c r="K50">
        <v>0</v>
      </c>
      <c r="L50">
        <v>1</v>
      </c>
      <c r="M50">
        <v>0</v>
      </c>
      <c r="N50" t="s">
        <v>303</v>
      </c>
      <c r="O50" t="s">
        <v>303</v>
      </c>
      <c r="P50" t="s">
        <v>303</v>
      </c>
      <c r="Q50">
        <v>0</v>
      </c>
      <c r="R50">
        <v>0</v>
      </c>
      <c r="S50">
        <v>0</v>
      </c>
      <c r="T50">
        <v>0</v>
      </c>
      <c r="U50">
        <v>0</v>
      </c>
      <c r="V50">
        <v>1</v>
      </c>
      <c r="W50" t="s">
        <v>303</v>
      </c>
      <c r="X50" t="s">
        <v>303</v>
      </c>
      <c r="Y50" t="s">
        <v>451</v>
      </c>
      <c r="Z50" t="s">
        <v>451</v>
      </c>
      <c r="AA50" t="s">
        <v>451</v>
      </c>
      <c r="AB50" t="s">
        <v>451</v>
      </c>
      <c r="AC50">
        <v>0</v>
      </c>
    </row>
    <row r="51" spans="2:31">
      <c r="B51" t="s">
        <v>1578</v>
      </c>
      <c r="C51" t="s">
        <v>1562</v>
      </c>
      <c r="D51">
        <v>0</v>
      </c>
      <c r="E51">
        <v>1</v>
      </c>
      <c r="F51">
        <v>0</v>
      </c>
      <c r="G51">
        <v>0</v>
      </c>
      <c r="H51">
        <v>0</v>
      </c>
      <c r="I51">
        <v>0</v>
      </c>
      <c r="J51">
        <v>1</v>
      </c>
      <c r="K51">
        <v>0</v>
      </c>
      <c r="L51">
        <v>0</v>
      </c>
      <c r="M51">
        <v>1</v>
      </c>
      <c r="N51" t="s">
        <v>303</v>
      </c>
      <c r="O51" t="s">
        <v>303</v>
      </c>
      <c r="P51" t="s">
        <v>303</v>
      </c>
      <c r="Q51">
        <v>1</v>
      </c>
      <c r="R51">
        <v>0</v>
      </c>
      <c r="S51">
        <v>0</v>
      </c>
      <c r="T51">
        <v>0</v>
      </c>
      <c r="U51">
        <v>1</v>
      </c>
      <c r="V51">
        <v>1</v>
      </c>
      <c r="W51" t="s">
        <v>303</v>
      </c>
      <c r="X51" t="s">
        <v>303</v>
      </c>
      <c r="Y51" t="s">
        <v>451</v>
      </c>
      <c r="Z51" t="s">
        <v>451</v>
      </c>
      <c r="AA51" t="s">
        <v>451</v>
      </c>
      <c r="AB51" t="s">
        <v>451</v>
      </c>
      <c r="AC51">
        <v>0</v>
      </c>
      <c r="AE51" t="s">
        <v>418</v>
      </c>
    </row>
    <row r="53" spans="2:31">
      <c r="B53" t="s">
        <v>1579</v>
      </c>
      <c r="C53" t="s">
        <v>1580</v>
      </c>
    </row>
    <row r="54" spans="2:31">
      <c r="B54" t="s">
        <v>1581</v>
      </c>
      <c r="C54" t="str">
        <f>"-x_1 * a"</f>
        <v>-x_1 * a</v>
      </c>
    </row>
    <row r="56" spans="2:31">
      <c r="B56" t="s">
        <v>1582</v>
      </c>
      <c r="C56" t="s">
        <v>1583</v>
      </c>
    </row>
    <row r="57" spans="2:31">
      <c r="C57" t="s">
        <v>1584</v>
      </c>
    </row>
    <row r="58" spans="2:31">
      <c r="C58" t="s">
        <v>1585</v>
      </c>
    </row>
    <row r="59" spans="2:31">
      <c r="C59" t="s">
        <v>1585</v>
      </c>
    </row>
    <row r="60" spans="2:31">
      <c r="C60" t="s">
        <v>1585</v>
      </c>
    </row>
    <row r="61" spans="2:31">
      <c r="C61" t="s">
        <v>1586</v>
      </c>
    </row>
    <row r="63" spans="2:31">
      <c r="B63" t="s">
        <v>1587</v>
      </c>
      <c r="C63" t="s">
        <v>1584</v>
      </c>
    </row>
    <row r="64" spans="2:31">
      <c r="C64" t="s">
        <v>1584</v>
      </c>
    </row>
    <row r="65" spans="2:3">
      <c r="C65" t="s">
        <v>1584</v>
      </c>
    </row>
    <row r="66" spans="2:3">
      <c r="C66" t="s">
        <v>1584</v>
      </c>
    </row>
    <row r="67" spans="2:3">
      <c r="C67" t="s">
        <v>1584</v>
      </c>
    </row>
    <row r="68" spans="2:3">
      <c r="C68" t="s">
        <v>1588</v>
      </c>
    </row>
    <row r="70" spans="2:3">
      <c r="B70" t="s">
        <v>1589</v>
      </c>
      <c r="C70" t="s">
        <v>1590</v>
      </c>
    </row>
    <row r="71" spans="2:3">
      <c r="C71" t="s">
        <v>1584</v>
      </c>
    </row>
    <row r="72" spans="2:3">
      <c r="C72" t="s">
        <v>1585</v>
      </c>
    </row>
    <row r="73" spans="2:3">
      <c r="C73" t="s">
        <v>1585</v>
      </c>
    </row>
    <row r="74" spans="2:3">
      <c r="C74" t="s">
        <v>1585</v>
      </c>
    </row>
    <row r="75" spans="2:3">
      <c r="C75" t="s">
        <v>1591</v>
      </c>
    </row>
  </sheetData>
  <mergeCells count="1">
    <mergeCell ref="D1:AC1"/>
  </mergeCells>
  <phoneticPr fontId="1"/>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B1:AP348"/>
  <sheetViews>
    <sheetView workbookViewId="0">
      <selection activeCell="S27" sqref="S27"/>
    </sheetView>
  </sheetViews>
  <sheetFormatPr defaultColWidth="8.875" defaultRowHeight="18.75"/>
  <cols>
    <col min="1" max="1" width="9" customWidth="1"/>
    <col min="5" max="5" width="12.375" customWidth="1"/>
    <col min="6" max="6" width="6.625" customWidth="1"/>
    <col min="7" max="7" width="8.875" customWidth="1"/>
    <col min="8" max="8" width="9.125" customWidth="1"/>
    <col min="9" max="19" width="4.625" customWidth="1"/>
    <col min="20" max="20" width="4.5" customWidth="1"/>
    <col min="21" max="37" width="4.625" customWidth="1"/>
    <col min="42" max="42" width="9.375" bestFit="1" customWidth="1"/>
  </cols>
  <sheetData>
    <row r="1" spans="2:42">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T1" t="s">
        <v>25</v>
      </c>
      <c r="U1" t="s">
        <v>25</v>
      </c>
      <c r="V1" t="s">
        <v>25</v>
      </c>
      <c r="W1" t="s">
        <v>21</v>
      </c>
      <c r="X1" t="s">
        <v>21</v>
      </c>
      <c r="Y1" t="s">
        <v>21</v>
      </c>
      <c r="Z1" t="s">
        <v>17</v>
      </c>
      <c r="AA1" t="s">
        <v>17</v>
      </c>
      <c r="AB1" t="s">
        <v>17</v>
      </c>
      <c r="AD1" t="s">
        <v>14</v>
      </c>
      <c r="AE1" t="s">
        <v>14</v>
      </c>
      <c r="AF1" t="s">
        <v>11</v>
      </c>
      <c r="AG1" t="s">
        <v>11</v>
      </c>
      <c r="AH1" t="s">
        <v>8</v>
      </c>
      <c r="AI1" t="s">
        <v>8</v>
      </c>
      <c r="AJ1" t="s">
        <v>2</v>
      </c>
      <c r="AL1" t="s">
        <v>294</v>
      </c>
      <c r="AM1" t="s">
        <v>295</v>
      </c>
      <c r="AN1" t="s">
        <v>296</v>
      </c>
      <c r="AO1" t="s">
        <v>297</v>
      </c>
    </row>
    <row r="2" spans="2:42">
      <c r="C2">
        <v>0</v>
      </c>
      <c r="D2" t="s">
        <v>1675</v>
      </c>
      <c r="E2" s="2" t="s">
        <v>1676</v>
      </c>
      <c r="F2" t="s">
        <v>126</v>
      </c>
      <c r="G2" t="s">
        <v>422</v>
      </c>
      <c r="I2">
        <v>0</v>
      </c>
      <c r="J2">
        <v>0</v>
      </c>
      <c r="K2">
        <v>0</v>
      </c>
      <c r="L2">
        <v>0</v>
      </c>
      <c r="M2">
        <v>0</v>
      </c>
      <c r="N2">
        <v>0</v>
      </c>
      <c r="O2">
        <v>0</v>
      </c>
      <c r="P2">
        <v>0</v>
      </c>
      <c r="Q2">
        <v>0</v>
      </c>
      <c r="R2">
        <v>1</v>
      </c>
      <c r="T2">
        <v>0</v>
      </c>
      <c r="U2">
        <v>0</v>
      </c>
      <c r="V2">
        <v>1</v>
      </c>
      <c r="W2">
        <v>0</v>
      </c>
      <c r="X2">
        <v>0</v>
      </c>
      <c r="Y2">
        <v>0</v>
      </c>
      <c r="Z2">
        <v>0</v>
      </c>
      <c r="AA2">
        <v>0</v>
      </c>
      <c r="AB2">
        <v>0</v>
      </c>
      <c r="AD2">
        <v>0</v>
      </c>
      <c r="AE2">
        <v>0</v>
      </c>
      <c r="AF2">
        <v>0</v>
      </c>
      <c r="AG2">
        <v>0</v>
      </c>
      <c r="AH2">
        <v>0</v>
      </c>
      <c r="AI2">
        <v>0</v>
      </c>
      <c r="AJ2">
        <v>0</v>
      </c>
      <c r="AL2">
        <v>0</v>
      </c>
      <c r="AM2">
        <v>1</v>
      </c>
      <c r="AN2">
        <v>0</v>
      </c>
      <c r="AO2">
        <v>10</v>
      </c>
      <c r="AP2" t="s">
        <v>1677</v>
      </c>
    </row>
    <row r="3" spans="2:42">
      <c r="C3">
        <v>1</v>
      </c>
      <c r="E3" s="2" t="s">
        <v>1678</v>
      </c>
      <c r="F3" t="s">
        <v>127</v>
      </c>
      <c r="G3" t="s">
        <v>1679</v>
      </c>
      <c r="H3" t="s">
        <v>126</v>
      </c>
      <c r="I3">
        <v>0</v>
      </c>
      <c r="J3">
        <v>1</v>
      </c>
      <c r="K3">
        <v>1</v>
      </c>
      <c r="L3">
        <v>0</v>
      </c>
      <c r="M3">
        <v>0</v>
      </c>
      <c r="N3">
        <v>0</v>
      </c>
      <c r="O3">
        <v>0</v>
      </c>
      <c r="P3">
        <v>0</v>
      </c>
      <c r="Q3">
        <v>0</v>
      </c>
      <c r="R3">
        <v>1</v>
      </c>
      <c r="T3">
        <v>1</v>
      </c>
      <c r="U3">
        <v>0</v>
      </c>
      <c r="V3">
        <v>1</v>
      </c>
      <c r="W3">
        <v>0</v>
      </c>
      <c r="X3">
        <v>0</v>
      </c>
      <c r="Y3">
        <v>1</v>
      </c>
      <c r="Z3">
        <v>0</v>
      </c>
      <c r="AA3">
        <v>0</v>
      </c>
      <c r="AB3">
        <v>1</v>
      </c>
      <c r="AD3">
        <v>0</v>
      </c>
      <c r="AE3">
        <v>0</v>
      </c>
      <c r="AF3">
        <v>0</v>
      </c>
      <c r="AG3">
        <v>0</v>
      </c>
      <c r="AH3">
        <v>0</v>
      </c>
      <c r="AI3">
        <v>0</v>
      </c>
      <c r="AJ3">
        <v>0</v>
      </c>
      <c r="AL3">
        <v>1</v>
      </c>
      <c r="AM3">
        <v>2</v>
      </c>
      <c r="AN3">
        <v>1</v>
      </c>
      <c r="AO3">
        <v>0</v>
      </c>
      <c r="AP3" t="s">
        <v>1680</v>
      </c>
    </row>
    <row r="4" spans="2:42">
      <c r="C4">
        <v>2</v>
      </c>
      <c r="E4" s="2"/>
      <c r="F4" t="s">
        <v>128</v>
      </c>
      <c r="G4" t="s">
        <v>1681</v>
      </c>
      <c r="H4" t="s">
        <v>127</v>
      </c>
      <c r="I4">
        <v>0</v>
      </c>
      <c r="J4">
        <v>1</v>
      </c>
      <c r="K4">
        <v>1</v>
      </c>
      <c r="L4">
        <v>0</v>
      </c>
      <c r="M4">
        <v>0</v>
      </c>
      <c r="N4">
        <v>0</v>
      </c>
      <c r="O4">
        <v>0</v>
      </c>
      <c r="P4">
        <v>0</v>
      </c>
      <c r="Q4">
        <v>0</v>
      </c>
      <c r="R4">
        <v>1</v>
      </c>
      <c r="T4">
        <v>0</v>
      </c>
      <c r="U4">
        <v>0</v>
      </c>
      <c r="V4">
        <v>0</v>
      </c>
      <c r="W4">
        <v>0</v>
      </c>
      <c r="X4">
        <v>1</v>
      </c>
      <c r="Y4">
        <v>1</v>
      </c>
      <c r="Z4">
        <v>0</v>
      </c>
      <c r="AA4">
        <v>1</v>
      </c>
      <c r="AB4">
        <v>0</v>
      </c>
      <c r="AD4">
        <v>0</v>
      </c>
      <c r="AE4">
        <v>1</v>
      </c>
      <c r="AF4">
        <v>0</v>
      </c>
      <c r="AG4">
        <v>0</v>
      </c>
      <c r="AH4">
        <v>0</v>
      </c>
      <c r="AI4">
        <v>0</v>
      </c>
      <c r="AJ4">
        <v>0</v>
      </c>
      <c r="AL4">
        <v>2</v>
      </c>
      <c r="AM4">
        <v>3</v>
      </c>
      <c r="AN4">
        <v>2</v>
      </c>
      <c r="AO4">
        <v>1</v>
      </c>
      <c r="AP4" t="s">
        <v>1680</v>
      </c>
    </row>
    <row r="5" spans="2:42">
      <c r="C5">
        <v>3</v>
      </c>
      <c r="E5" s="2"/>
      <c r="F5" t="s">
        <v>128</v>
      </c>
      <c r="G5" t="s">
        <v>1681</v>
      </c>
      <c r="I5">
        <v>0</v>
      </c>
      <c r="J5">
        <v>1</v>
      </c>
      <c r="K5">
        <v>1</v>
      </c>
      <c r="L5">
        <v>1</v>
      </c>
      <c r="M5">
        <v>0</v>
      </c>
      <c r="N5">
        <v>0</v>
      </c>
      <c r="O5">
        <v>1</v>
      </c>
      <c r="P5">
        <v>0</v>
      </c>
      <c r="Q5">
        <v>0</v>
      </c>
      <c r="R5">
        <v>1</v>
      </c>
      <c r="T5">
        <v>0</v>
      </c>
      <c r="U5">
        <v>0</v>
      </c>
      <c r="V5">
        <v>0</v>
      </c>
      <c r="W5">
        <v>0</v>
      </c>
      <c r="X5">
        <v>0</v>
      </c>
      <c r="Y5">
        <v>0</v>
      </c>
      <c r="Z5">
        <v>0</v>
      </c>
      <c r="AA5">
        <v>1</v>
      </c>
      <c r="AB5">
        <v>1</v>
      </c>
      <c r="AD5">
        <v>1</v>
      </c>
      <c r="AE5">
        <v>0</v>
      </c>
      <c r="AF5">
        <v>0</v>
      </c>
      <c r="AG5">
        <v>0</v>
      </c>
      <c r="AH5">
        <v>0</v>
      </c>
      <c r="AI5">
        <v>0</v>
      </c>
      <c r="AJ5">
        <v>0</v>
      </c>
      <c r="AL5">
        <v>3</v>
      </c>
      <c r="AM5">
        <v>3</v>
      </c>
      <c r="AN5">
        <v>3</v>
      </c>
      <c r="AO5">
        <v>1</v>
      </c>
      <c r="AP5" t="s">
        <v>1680</v>
      </c>
    </row>
    <row r="6" spans="2:42">
      <c r="C6">
        <v>4</v>
      </c>
      <c r="E6" s="2"/>
      <c r="F6" t="s">
        <v>130</v>
      </c>
      <c r="G6" t="s">
        <v>1682</v>
      </c>
      <c r="I6">
        <v>0</v>
      </c>
      <c r="J6">
        <v>0</v>
      </c>
      <c r="K6">
        <v>0</v>
      </c>
      <c r="L6">
        <v>0</v>
      </c>
      <c r="M6">
        <v>0</v>
      </c>
      <c r="N6">
        <v>0</v>
      </c>
      <c r="O6">
        <v>0</v>
      </c>
      <c r="P6">
        <v>0</v>
      </c>
      <c r="Q6">
        <v>0</v>
      </c>
      <c r="R6">
        <v>1</v>
      </c>
      <c r="T6">
        <v>0</v>
      </c>
      <c r="U6">
        <v>0</v>
      </c>
      <c r="V6">
        <v>0</v>
      </c>
      <c r="W6">
        <v>0</v>
      </c>
      <c r="X6">
        <v>0</v>
      </c>
      <c r="Y6">
        <v>1</v>
      </c>
      <c r="Z6">
        <v>0</v>
      </c>
      <c r="AA6">
        <v>0</v>
      </c>
      <c r="AB6">
        <v>0</v>
      </c>
      <c r="AD6">
        <v>0</v>
      </c>
      <c r="AE6">
        <v>0</v>
      </c>
      <c r="AF6">
        <v>0</v>
      </c>
      <c r="AG6">
        <v>0</v>
      </c>
      <c r="AH6">
        <v>0</v>
      </c>
      <c r="AI6">
        <v>0</v>
      </c>
      <c r="AJ6">
        <v>0</v>
      </c>
      <c r="AL6">
        <v>0</v>
      </c>
      <c r="AM6">
        <v>5</v>
      </c>
      <c r="AN6">
        <v>0</v>
      </c>
      <c r="AO6">
        <v>3</v>
      </c>
      <c r="AP6" t="s">
        <v>1683</v>
      </c>
    </row>
    <row r="7" spans="2:42">
      <c r="C7">
        <v>5</v>
      </c>
      <c r="E7" s="2"/>
      <c r="F7" t="s">
        <v>129</v>
      </c>
      <c r="G7" t="s">
        <v>1682</v>
      </c>
      <c r="H7" t="s">
        <v>129</v>
      </c>
      <c r="I7">
        <v>0</v>
      </c>
      <c r="J7">
        <v>1</v>
      </c>
      <c r="K7">
        <v>1</v>
      </c>
      <c r="L7">
        <v>0</v>
      </c>
      <c r="M7">
        <v>0</v>
      </c>
      <c r="N7">
        <v>0</v>
      </c>
      <c r="O7">
        <v>0</v>
      </c>
      <c r="P7">
        <v>0</v>
      </c>
      <c r="Q7">
        <v>0</v>
      </c>
      <c r="R7">
        <v>1</v>
      </c>
      <c r="T7">
        <v>0</v>
      </c>
      <c r="U7">
        <v>0</v>
      </c>
      <c r="V7">
        <v>1</v>
      </c>
      <c r="W7">
        <v>0</v>
      </c>
      <c r="X7">
        <v>0</v>
      </c>
      <c r="Y7">
        <v>0</v>
      </c>
      <c r="Z7">
        <v>0</v>
      </c>
      <c r="AA7">
        <v>0</v>
      </c>
      <c r="AB7">
        <v>0</v>
      </c>
      <c r="AD7">
        <v>0</v>
      </c>
      <c r="AE7">
        <v>1</v>
      </c>
      <c r="AF7">
        <v>0</v>
      </c>
      <c r="AG7">
        <v>0</v>
      </c>
      <c r="AH7">
        <v>0</v>
      </c>
      <c r="AI7">
        <v>0</v>
      </c>
      <c r="AJ7">
        <v>0</v>
      </c>
      <c r="AL7">
        <v>4</v>
      </c>
      <c r="AM7">
        <v>4</v>
      </c>
      <c r="AN7">
        <v>4</v>
      </c>
      <c r="AO7">
        <v>3</v>
      </c>
      <c r="AP7" t="s">
        <v>1683</v>
      </c>
    </row>
    <row r="8" spans="2:42">
      <c r="C8">
        <v>6</v>
      </c>
      <c r="E8" s="2"/>
      <c r="F8" t="s">
        <v>131</v>
      </c>
      <c r="G8" t="s">
        <v>1684</v>
      </c>
      <c r="H8" t="s">
        <v>130</v>
      </c>
      <c r="I8">
        <v>0</v>
      </c>
      <c r="J8">
        <v>1</v>
      </c>
      <c r="K8">
        <v>1</v>
      </c>
      <c r="L8">
        <v>0</v>
      </c>
      <c r="M8">
        <v>0</v>
      </c>
      <c r="N8">
        <v>0</v>
      </c>
      <c r="O8">
        <v>0</v>
      </c>
      <c r="P8">
        <v>0</v>
      </c>
      <c r="Q8">
        <v>0</v>
      </c>
      <c r="R8">
        <v>1</v>
      </c>
      <c r="T8">
        <v>0</v>
      </c>
      <c r="U8">
        <v>0</v>
      </c>
      <c r="V8">
        <v>0</v>
      </c>
      <c r="W8">
        <v>0</v>
      </c>
      <c r="X8">
        <v>0</v>
      </c>
      <c r="Y8">
        <v>1</v>
      </c>
      <c r="Z8">
        <v>0</v>
      </c>
      <c r="AA8">
        <v>0</v>
      </c>
      <c r="AB8">
        <v>1</v>
      </c>
      <c r="AD8">
        <v>0</v>
      </c>
      <c r="AE8">
        <v>0</v>
      </c>
      <c r="AF8">
        <v>0</v>
      </c>
      <c r="AG8">
        <v>0</v>
      </c>
      <c r="AH8">
        <v>0</v>
      </c>
      <c r="AI8">
        <v>0</v>
      </c>
      <c r="AJ8">
        <v>0</v>
      </c>
      <c r="AL8">
        <v>5</v>
      </c>
      <c r="AM8">
        <v>6</v>
      </c>
      <c r="AN8">
        <v>5</v>
      </c>
      <c r="AO8">
        <v>4</v>
      </c>
      <c r="AP8" t="s">
        <v>1685</v>
      </c>
    </row>
    <row r="9" spans="2:42">
      <c r="C9">
        <v>7</v>
      </c>
      <c r="E9" s="2"/>
      <c r="F9" t="s">
        <v>132</v>
      </c>
      <c r="G9" t="s">
        <v>1686</v>
      </c>
      <c r="H9" t="s">
        <v>131</v>
      </c>
      <c r="I9">
        <v>0</v>
      </c>
      <c r="J9">
        <v>1</v>
      </c>
      <c r="K9">
        <v>1</v>
      </c>
      <c r="L9">
        <v>0</v>
      </c>
      <c r="M9">
        <v>0</v>
      </c>
      <c r="N9">
        <v>0</v>
      </c>
      <c r="O9">
        <v>0</v>
      </c>
      <c r="P9">
        <v>0</v>
      </c>
      <c r="Q9">
        <v>0</v>
      </c>
      <c r="R9">
        <v>1</v>
      </c>
      <c r="T9">
        <v>0</v>
      </c>
      <c r="U9">
        <v>0</v>
      </c>
      <c r="V9">
        <v>0</v>
      </c>
      <c r="W9">
        <v>0</v>
      </c>
      <c r="X9">
        <v>1</v>
      </c>
      <c r="Y9">
        <v>1</v>
      </c>
      <c r="Z9">
        <v>0</v>
      </c>
      <c r="AA9">
        <v>1</v>
      </c>
      <c r="AB9">
        <v>0</v>
      </c>
      <c r="AD9">
        <v>0</v>
      </c>
      <c r="AE9">
        <v>1</v>
      </c>
      <c r="AF9">
        <v>0</v>
      </c>
      <c r="AG9">
        <v>0</v>
      </c>
      <c r="AH9">
        <v>0</v>
      </c>
      <c r="AI9">
        <v>0</v>
      </c>
      <c r="AJ9">
        <v>0</v>
      </c>
      <c r="AL9">
        <v>6</v>
      </c>
      <c r="AM9">
        <v>7</v>
      </c>
      <c r="AN9">
        <v>6</v>
      </c>
      <c r="AO9">
        <v>5</v>
      </c>
      <c r="AP9" t="s">
        <v>1685</v>
      </c>
    </row>
    <row r="10" spans="2:42">
      <c r="C10">
        <v>8</v>
      </c>
      <c r="E10" s="2"/>
      <c r="F10" t="s">
        <v>132</v>
      </c>
      <c r="G10" t="s">
        <v>1686</v>
      </c>
      <c r="H10" t="s">
        <v>132</v>
      </c>
      <c r="I10">
        <v>0</v>
      </c>
      <c r="J10">
        <v>1</v>
      </c>
      <c r="K10">
        <v>1</v>
      </c>
      <c r="L10">
        <v>1</v>
      </c>
      <c r="M10">
        <v>0</v>
      </c>
      <c r="N10">
        <v>0</v>
      </c>
      <c r="O10">
        <v>1</v>
      </c>
      <c r="P10">
        <v>0</v>
      </c>
      <c r="Q10">
        <v>0</v>
      </c>
      <c r="R10">
        <v>1</v>
      </c>
      <c r="T10">
        <v>0</v>
      </c>
      <c r="U10">
        <v>0</v>
      </c>
      <c r="V10">
        <v>0</v>
      </c>
      <c r="W10">
        <v>0</v>
      </c>
      <c r="X10">
        <v>0</v>
      </c>
      <c r="Y10">
        <v>0</v>
      </c>
      <c r="Z10">
        <v>0</v>
      </c>
      <c r="AA10">
        <v>1</v>
      </c>
      <c r="AB10">
        <v>1</v>
      </c>
      <c r="AD10">
        <v>1</v>
      </c>
      <c r="AE10">
        <v>0</v>
      </c>
      <c r="AF10">
        <v>0</v>
      </c>
      <c r="AG10">
        <v>0</v>
      </c>
      <c r="AH10">
        <v>0</v>
      </c>
      <c r="AI10">
        <v>0</v>
      </c>
      <c r="AJ10">
        <v>0</v>
      </c>
      <c r="AL10">
        <v>7</v>
      </c>
      <c r="AM10">
        <v>7</v>
      </c>
      <c r="AN10">
        <v>7</v>
      </c>
      <c r="AO10">
        <v>5</v>
      </c>
      <c r="AP10" t="s">
        <v>1685</v>
      </c>
    </row>
    <row r="11" spans="2:42">
      <c r="C11">
        <v>9</v>
      </c>
      <c r="E11" s="2"/>
      <c r="F11" t="s">
        <v>133</v>
      </c>
      <c r="G11" t="s">
        <v>1687</v>
      </c>
      <c r="H11" t="s">
        <v>133</v>
      </c>
      <c r="I11">
        <v>0</v>
      </c>
      <c r="J11">
        <v>1</v>
      </c>
      <c r="K11">
        <v>1</v>
      </c>
      <c r="L11">
        <v>0</v>
      </c>
      <c r="M11">
        <v>0</v>
      </c>
      <c r="N11">
        <v>0</v>
      </c>
      <c r="O11">
        <v>0</v>
      </c>
      <c r="P11">
        <v>0</v>
      </c>
      <c r="Q11">
        <v>0</v>
      </c>
      <c r="R11">
        <v>1</v>
      </c>
      <c r="T11">
        <v>0</v>
      </c>
      <c r="U11">
        <v>0</v>
      </c>
      <c r="V11">
        <v>1</v>
      </c>
      <c r="W11">
        <v>0</v>
      </c>
      <c r="X11">
        <v>0</v>
      </c>
      <c r="Y11">
        <v>0</v>
      </c>
      <c r="Z11">
        <v>0</v>
      </c>
      <c r="AA11">
        <v>0</v>
      </c>
      <c r="AB11">
        <v>0</v>
      </c>
      <c r="AD11">
        <v>0</v>
      </c>
      <c r="AE11">
        <v>0</v>
      </c>
      <c r="AF11">
        <v>0</v>
      </c>
      <c r="AG11">
        <v>0</v>
      </c>
      <c r="AH11">
        <v>0</v>
      </c>
      <c r="AI11">
        <v>0</v>
      </c>
      <c r="AJ11">
        <v>0</v>
      </c>
      <c r="AL11">
        <v>8</v>
      </c>
      <c r="AM11">
        <v>8</v>
      </c>
      <c r="AN11">
        <v>8</v>
      </c>
      <c r="AO11">
        <v>2</v>
      </c>
      <c r="AP11" t="s">
        <v>1688</v>
      </c>
    </row>
    <row r="12" spans="2:42">
      <c r="C12">
        <v>10</v>
      </c>
      <c r="E12" s="2"/>
      <c r="F12" t="s">
        <v>134</v>
      </c>
      <c r="G12" t="s">
        <v>1687</v>
      </c>
      <c r="I12">
        <v>0</v>
      </c>
      <c r="J12">
        <v>0</v>
      </c>
      <c r="K12">
        <v>0</v>
      </c>
      <c r="L12">
        <v>0</v>
      </c>
      <c r="M12">
        <v>0</v>
      </c>
      <c r="N12">
        <v>0</v>
      </c>
      <c r="O12">
        <v>0</v>
      </c>
      <c r="P12">
        <v>0</v>
      </c>
      <c r="Q12">
        <v>0</v>
      </c>
      <c r="R12">
        <v>1</v>
      </c>
      <c r="T12">
        <v>0</v>
      </c>
      <c r="U12">
        <v>0</v>
      </c>
      <c r="V12">
        <v>1</v>
      </c>
      <c r="W12">
        <v>0</v>
      </c>
      <c r="X12">
        <v>0</v>
      </c>
      <c r="Y12">
        <v>0</v>
      </c>
      <c r="Z12">
        <v>0</v>
      </c>
      <c r="AA12">
        <v>0</v>
      </c>
      <c r="AB12">
        <v>0</v>
      </c>
      <c r="AD12">
        <v>0</v>
      </c>
      <c r="AE12">
        <v>0</v>
      </c>
      <c r="AF12">
        <v>0</v>
      </c>
      <c r="AG12">
        <v>0</v>
      </c>
      <c r="AH12">
        <v>0</v>
      </c>
      <c r="AI12">
        <v>0</v>
      </c>
      <c r="AJ12">
        <v>0</v>
      </c>
      <c r="AL12">
        <v>0</v>
      </c>
      <c r="AM12">
        <v>9</v>
      </c>
      <c r="AN12">
        <v>0</v>
      </c>
      <c r="AO12">
        <v>2</v>
      </c>
      <c r="AP12" t="s">
        <v>1688</v>
      </c>
    </row>
    <row r="13" spans="2:42">
      <c r="C13">
        <v>11</v>
      </c>
      <c r="E13" s="2"/>
      <c r="F13" t="s">
        <v>135</v>
      </c>
      <c r="G13" t="s">
        <v>1689</v>
      </c>
      <c r="H13" t="s">
        <v>1690</v>
      </c>
      <c r="I13">
        <v>0</v>
      </c>
      <c r="J13">
        <v>1</v>
      </c>
      <c r="K13">
        <v>1</v>
      </c>
      <c r="L13">
        <v>0</v>
      </c>
      <c r="M13">
        <v>0</v>
      </c>
      <c r="N13">
        <v>0</v>
      </c>
      <c r="O13">
        <v>0</v>
      </c>
      <c r="P13">
        <v>0</v>
      </c>
      <c r="Q13">
        <v>0</v>
      </c>
      <c r="R13">
        <v>1</v>
      </c>
      <c r="T13">
        <v>1</v>
      </c>
      <c r="U13">
        <v>0</v>
      </c>
      <c r="V13">
        <v>1</v>
      </c>
      <c r="W13">
        <v>0</v>
      </c>
      <c r="X13">
        <v>0</v>
      </c>
      <c r="Y13">
        <v>1</v>
      </c>
      <c r="Z13">
        <v>0</v>
      </c>
      <c r="AA13">
        <v>0</v>
      </c>
      <c r="AB13">
        <v>1</v>
      </c>
      <c r="AD13">
        <v>0</v>
      </c>
      <c r="AE13">
        <v>0</v>
      </c>
      <c r="AF13">
        <v>0</v>
      </c>
      <c r="AG13">
        <v>0</v>
      </c>
      <c r="AH13">
        <v>0</v>
      </c>
      <c r="AI13">
        <v>0</v>
      </c>
      <c r="AJ13">
        <v>0</v>
      </c>
      <c r="AL13">
        <v>9</v>
      </c>
      <c r="AM13">
        <v>10</v>
      </c>
      <c r="AN13">
        <v>9</v>
      </c>
      <c r="AO13">
        <v>6</v>
      </c>
      <c r="AP13" t="s">
        <v>1691</v>
      </c>
    </row>
    <row r="14" spans="2:42">
      <c r="C14">
        <v>12</v>
      </c>
      <c r="E14" s="2"/>
      <c r="F14" t="s">
        <v>136</v>
      </c>
      <c r="G14" t="s">
        <v>1692</v>
      </c>
      <c r="H14" t="s">
        <v>135</v>
      </c>
      <c r="I14">
        <v>0</v>
      </c>
      <c r="J14">
        <v>1</v>
      </c>
      <c r="K14">
        <v>1</v>
      </c>
      <c r="L14">
        <v>0</v>
      </c>
      <c r="M14">
        <v>0</v>
      </c>
      <c r="N14">
        <v>0</v>
      </c>
      <c r="O14">
        <v>0</v>
      </c>
      <c r="P14">
        <v>0</v>
      </c>
      <c r="Q14">
        <v>0</v>
      </c>
      <c r="R14">
        <v>1</v>
      </c>
      <c r="T14">
        <v>0</v>
      </c>
      <c r="U14">
        <v>0</v>
      </c>
      <c r="V14">
        <v>0</v>
      </c>
      <c r="W14">
        <v>0</v>
      </c>
      <c r="X14">
        <v>1</v>
      </c>
      <c r="Y14">
        <v>1</v>
      </c>
      <c r="Z14">
        <v>0</v>
      </c>
      <c r="AA14">
        <v>1</v>
      </c>
      <c r="AB14">
        <v>0</v>
      </c>
      <c r="AD14">
        <v>0</v>
      </c>
      <c r="AE14">
        <v>1</v>
      </c>
      <c r="AF14">
        <v>0</v>
      </c>
      <c r="AG14">
        <v>0</v>
      </c>
      <c r="AH14">
        <v>0</v>
      </c>
      <c r="AI14">
        <v>0</v>
      </c>
      <c r="AJ14">
        <v>0</v>
      </c>
      <c r="AL14">
        <v>10</v>
      </c>
      <c r="AM14">
        <v>11</v>
      </c>
      <c r="AN14">
        <v>10</v>
      </c>
      <c r="AO14">
        <v>7</v>
      </c>
      <c r="AP14" t="s">
        <v>1691</v>
      </c>
    </row>
    <row r="15" spans="2:42">
      <c r="C15">
        <v>13</v>
      </c>
      <c r="F15" t="s">
        <v>136</v>
      </c>
      <c r="G15" t="s">
        <v>1692</v>
      </c>
      <c r="H15" t="s">
        <v>136</v>
      </c>
      <c r="I15">
        <v>0</v>
      </c>
      <c r="J15">
        <v>1</v>
      </c>
      <c r="K15">
        <v>1</v>
      </c>
      <c r="L15">
        <v>1</v>
      </c>
      <c r="M15">
        <v>0</v>
      </c>
      <c r="N15">
        <v>0</v>
      </c>
      <c r="O15">
        <v>1</v>
      </c>
      <c r="P15">
        <v>0</v>
      </c>
      <c r="Q15">
        <v>0</v>
      </c>
      <c r="R15">
        <v>1</v>
      </c>
      <c r="T15">
        <v>0</v>
      </c>
      <c r="U15">
        <v>0</v>
      </c>
      <c r="V15">
        <v>0</v>
      </c>
      <c r="W15">
        <v>0</v>
      </c>
      <c r="X15">
        <v>0</v>
      </c>
      <c r="Y15">
        <v>0</v>
      </c>
      <c r="Z15">
        <v>0</v>
      </c>
      <c r="AA15">
        <v>1</v>
      </c>
      <c r="AB15">
        <v>1</v>
      </c>
      <c r="AD15">
        <v>1</v>
      </c>
      <c r="AE15">
        <v>0</v>
      </c>
      <c r="AF15">
        <v>0</v>
      </c>
      <c r="AG15">
        <v>0</v>
      </c>
      <c r="AH15">
        <v>0</v>
      </c>
      <c r="AI15">
        <v>0</v>
      </c>
      <c r="AJ15">
        <v>0</v>
      </c>
      <c r="AL15">
        <v>11</v>
      </c>
      <c r="AM15">
        <v>11</v>
      </c>
      <c r="AN15">
        <v>11</v>
      </c>
      <c r="AO15">
        <v>7</v>
      </c>
      <c r="AP15" t="s">
        <v>1691</v>
      </c>
    </row>
    <row r="237" spans="2:2"/>
    <row r="305" spans="5:8" ht="19.5" thickBot="1">
      <c r="E305" s="7"/>
      <c r="F305" s="7"/>
      <c r="G305" s="7"/>
      <c r="H305" s="7"/>
    </row>
    <row r="306" spans="5:8" ht="19.5" thickTop="1"/>
    <row r="347" spans="5:8" ht="19.5" thickBot="1">
      <c r="E347" s="7"/>
      <c r="F347" s="7"/>
      <c r="G347" s="7"/>
      <c r="H347" s="7"/>
    </row>
    <row r="348" spans="5:8" ht="19.5" thickTop="1"/>
  </sheetData>
  <phoneticPr fontId="1"/>
  <pageMargins left="0.25" right="0.25" top="0.75" bottom="0.75" header="0.3" footer="0.3"/>
  <pageSetup paperSize="9" scale="49" fitToHeight="0"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B1:AP350"/>
  <sheetViews>
    <sheetView workbookViewId="0">
      <selection activeCell="AE4" sqref="AD4:AE4"/>
    </sheetView>
  </sheetViews>
  <sheetFormatPr defaultColWidth="8.875" defaultRowHeight="18.75"/>
  <cols>
    <col min="1" max="1" width="9" customWidth="1"/>
    <col min="5" max="5" width="12.375" customWidth="1"/>
    <col min="6" max="6" width="6.625" customWidth="1"/>
    <col min="7" max="7" width="8.875" customWidth="1"/>
    <col min="8" max="8" width="9.125" customWidth="1"/>
    <col min="9" max="19" width="4.625" customWidth="1"/>
    <col min="20" max="20" width="4.5" customWidth="1"/>
    <col min="21" max="37" width="4.625" customWidth="1"/>
    <col min="42" max="42" width="9.375" bestFit="1" customWidth="1"/>
  </cols>
  <sheetData>
    <row r="1" spans="2:42">
      <c r="B1" t="s">
        <v>287</v>
      </c>
      <c r="C1" t="s">
        <v>288</v>
      </c>
      <c r="D1" t="s">
        <v>289</v>
      </c>
      <c r="E1" t="s">
        <v>290</v>
      </c>
      <c r="F1" t="s">
        <v>291</v>
      </c>
      <c r="G1" t="s">
        <v>292</v>
      </c>
      <c r="H1" t="s">
        <v>293</v>
      </c>
      <c r="I1" t="s">
        <v>53</v>
      </c>
      <c r="J1" t="s">
        <v>52</v>
      </c>
      <c r="K1" t="s">
        <v>50</v>
      </c>
      <c r="L1" t="s">
        <v>45</v>
      </c>
      <c r="M1" t="s">
        <v>45</v>
      </c>
      <c r="N1" t="s">
        <v>39</v>
      </c>
      <c r="O1" t="s">
        <v>39</v>
      </c>
      <c r="P1" t="s">
        <v>30</v>
      </c>
      <c r="Q1" t="s">
        <v>30</v>
      </c>
      <c r="R1" t="s">
        <v>30</v>
      </c>
      <c r="T1" t="s">
        <v>25</v>
      </c>
      <c r="U1" t="s">
        <v>25</v>
      </c>
      <c r="V1" t="s">
        <v>25</v>
      </c>
      <c r="W1" t="s">
        <v>21</v>
      </c>
      <c r="X1" t="s">
        <v>21</v>
      </c>
      <c r="Y1" t="s">
        <v>21</v>
      </c>
      <c r="Z1" t="s">
        <v>17</v>
      </c>
      <c r="AA1" t="s">
        <v>17</v>
      </c>
      <c r="AB1" t="s">
        <v>17</v>
      </c>
      <c r="AD1" t="s">
        <v>14</v>
      </c>
      <c r="AE1" t="s">
        <v>14</v>
      </c>
      <c r="AF1" t="s">
        <v>11</v>
      </c>
      <c r="AG1" t="s">
        <v>11</v>
      </c>
      <c r="AH1" t="s">
        <v>8</v>
      </c>
      <c r="AI1" t="s">
        <v>8</v>
      </c>
      <c r="AJ1" t="s">
        <v>2</v>
      </c>
      <c r="AL1" t="s">
        <v>294</v>
      </c>
      <c r="AM1" t="s">
        <v>295</v>
      </c>
      <c r="AN1" t="s">
        <v>296</v>
      </c>
      <c r="AO1" t="s">
        <v>297</v>
      </c>
    </row>
    <row r="2" spans="2:42">
      <c r="C2">
        <v>0</v>
      </c>
      <c r="E2" s="2" t="s">
        <v>1676</v>
      </c>
      <c r="F2" t="s">
        <v>126</v>
      </c>
      <c r="G2" t="s">
        <v>422</v>
      </c>
      <c r="I2">
        <v>0</v>
      </c>
      <c r="J2">
        <v>0</v>
      </c>
      <c r="K2">
        <v>0</v>
      </c>
      <c r="L2">
        <v>0</v>
      </c>
      <c r="M2">
        <v>0</v>
      </c>
      <c r="N2">
        <v>0</v>
      </c>
      <c r="O2">
        <v>0</v>
      </c>
      <c r="P2">
        <v>0</v>
      </c>
      <c r="Q2">
        <v>0</v>
      </c>
      <c r="R2">
        <v>1</v>
      </c>
      <c r="T2">
        <v>0</v>
      </c>
      <c r="U2">
        <v>0</v>
      </c>
      <c r="V2">
        <v>1</v>
      </c>
      <c r="W2">
        <v>0</v>
      </c>
      <c r="X2">
        <v>0</v>
      </c>
      <c r="Y2">
        <v>0</v>
      </c>
      <c r="Z2">
        <v>0</v>
      </c>
      <c r="AA2">
        <v>0</v>
      </c>
      <c r="AB2">
        <v>0</v>
      </c>
      <c r="AD2">
        <v>0</v>
      </c>
      <c r="AE2">
        <v>0</v>
      </c>
      <c r="AF2">
        <v>0</v>
      </c>
      <c r="AG2">
        <v>0</v>
      </c>
      <c r="AH2">
        <v>0</v>
      </c>
      <c r="AI2">
        <v>0</v>
      </c>
      <c r="AJ2">
        <v>0</v>
      </c>
      <c r="AL2">
        <v>0</v>
      </c>
      <c r="AM2">
        <v>1</v>
      </c>
      <c r="AN2">
        <v>0</v>
      </c>
      <c r="AO2">
        <v>10</v>
      </c>
      <c r="AP2" t="s">
        <v>1677</v>
      </c>
    </row>
    <row r="3" spans="2:42">
      <c r="C3">
        <v>1</v>
      </c>
      <c r="E3" s="2" t="s">
        <v>1678</v>
      </c>
      <c r="F3" t="s">
        <v>127</v>
      </c>
      <c r="G3" t="s">
        <v>1679</v>
      </c>
      <c r="H3" t="s">
        <v>126</v>
      </c>
      <c r="I3">
        <v>0</v>
      </c>
      <c r="J3">
        <v>1</v>
      </c>
      <c r="K3">
        <v>1</v>
      </c>
      <c r="L3">
        <v>0</v>
      </c>
      <c r="M3">
        <v>0</v>
      </c>
      <c r="N3">
        <v>0</v>
      </c>
      <c r="O3">
        <v>0</v>
      </c>
      <c r="P3">
        <v>0</v>
      </c>
      <c r="Q3">
        <v>0</v>
      </c>
      <c r="R3">
        <v>1</v>
      </c>
      <c r="T3">
        <v>1</v>
      </c>
      <c r="U3">
        <v>0</v>
      </c>
      <c r="V3">
        <v>1</v>
      </c>
      <c r="W3">
        <v>0</v>
      </c>
      <c r="X3">
        <v>0</v>
      </c>
      <c r="Y3">
        <v>1</v>
      </c>
      <c r="Z3">
        <v>0</v>
      </c>
      <c r="AA3">
        <v>0</v>
      </c>
      <c r="AB3">
        <v>1</v>
      </c>
      <c r="AD3">
        <v>0</v>
      </c>
      <c r="AE3">
        <v>0</v>
      </c>
      <c r="AF3">
        <v>0</v>
      </c>
      <c r="AG3">
        <v>0</v>
      </c>
      <c r="AH3">
        <v>0</v>
      </c>
      <c r="AI3">
        <v>0</v>
      </c>
      <c r="AJ3">
        <v>0</v>
      </c>
      <c r="AL3">
        <v>1</v>
      </c>
      <c r="AM3">
        <v>2</v>
      </c>
      <c r="AN3">
        <v>1</v>
      </c>
      <c r="AO3">
        <v>0</v>
      </c>
      <c r="AP3" t="s">
        <v>1680</v>
      </c>
    </row>
    <row r="4" spans="2:42">
      <c r="C4">
        <v>2</v>
      </c>
      <c r="F4" t="s">
        <v>128</v>
      </c>
      <c r="G4" t="s">
        <v>1681</v>
      </c>
      <c r="H4" t="s">
        <v>127</v>
      </c>
      <c r="I4">
        <v>0</v>
      </c>
      <c r="J4">
        <v>1</v>
      </c>
      <c r="K4">
        <v>1</v>
      </c>
      <c r="L4">
        <v>0</v>
      </c>
      <c r="M4">
        <v>0</v>
      </c>
      <c r="N4">
        <v>0</v>
      </c>
      <c r="O4">
        <v>0</v>
      </c>
      <c r="P4">
        <v>0</v>
      </c>
      <c r="Q4">
        <v>0</v>
      </c>
      <c r="R4">
        <v>1</v>
      </c>
      <c r="T4">
        <v>0</v>
      </c>
      <c r="U4">
        <v>0</v>
      </c>
      <c r="V4">
        <v>0</v>
      </c>
      <c r="W4">
        <v>0</v>
      </c>
      <c r="X4">
        <v>1</v>
      </c>
      <c r="Y4">
        <v>1</v>
      </c>
      <c r="Z4">
        <v>0</v>
      </c>
      <c r="AA4">
        <v>1</v>
      </c>
      <c r="AB4">
        <v>0</v>
      </c>
      <c r="AD4">
        <v>0</v>
      </c>
      <c r="AE4">
        <v>1</v>
      </c>
      <c r="AF4">
        <v>0</v>
      </c>
      <c r="AG4">
        <v>0</v>
      </c>
      <c r="AH4">
        <v>0</v>
      </c>
      <c r="AI4">
        <v>0</v>
      </c>
      <c r="AJ4">
        <v>0</v>
      </c>
      <c r="AL4">
        <v>2</v>
      </c>
      <c r="AM4">
        <v>3</v>
      </c>
      <c r="AN4">
        <v>2</v>
      </c>
      <c r="AO4">
        <v>1</v>
      </c>
      <c r="AP4" t="s">
        <v>1680</v>
      </c>
    </row>
    <row r="5" spans="2:42">
      <c r="C5">
        <v>3</v>
      </c>
      <c r="F5" t="s">
        <v>130</v>
      </c>
      <c r="G5" t="s">
        <v>1682</v>
      </c>
      <c r="H5" t="s">
        <v>128</v>
      </c>
      <c r="I5">
        <v>0</v>
      </c>
      <c r="J5">
        <v>1</v>
      </c>
      <c r="K5">
        <v>1</v>
      </c>
      <c r="L5">
        <v>0</v>
      </c>
      <c r="M5">
        <v>0</v>
      </c>
      <c r="N5">
        <v>0</v>
      </c>
      <c r="O5">
        <v>0</v>
      </c>
      <c r="P5">
        <v>0</v>
      </c>
      <c r="Q5">
        <v>0</v>
      </c>
      <c r="R5">
        <v>1</v>
      </c>
      <c r="T5">
        <v>0</v>
      </c>
      <c r="U5">
        <v>0</v>
      </c>
      <c r="V5">
        <v>0</v>
      </c>
      <c r="W5">
        <v>0</v>
      </c>
      <c r="X5">
        <v>0</v>
      </c>
      <c r="Y5">
        <v>1</v>
      </c>
      <c r="Z5">
        <v>0</v>
      </c>
      <c r="AA5">
        <v>0</v>
      </c>
      <c r="AB5">
        <v>0</v>
      </c>
      <c r="AD5">
        <v>1</v>
      </c>
      <c r="AE5">
        <v>0</v>
      </c>
      <c r="AF5">
        <v>0</v>
      </c>
      <c r="AG5">
        <v>0</v>
      </c>
      <c r="AH5">
        <v>0</v>
      </c>
      <c r="AI5">
        <v>0</v>
      </c>
      <c r="AJ5">
        <v>0</v>
      </c>
      <c r="AL5">
        <v>3</v>
      </c>
      <c r="AM5">
        <v>5</v>
      </c>
      <c r="AN5">
        <v>3</v>
      </c>
      <c r="AO5">
        <v>3</v>
      </c>
      <c r="AP5" t="s">
        <v>1683</v>
      </c>
    </row>
    <row r="6" spans="2:42">
      <c r="C6">
        <v>4</v>
      </c>
      <c r="F6" t="s">
        <v>129</v>
      </c>
      <c r="G6" t="s">
        <v>1682</v>
      </c>
      <c r="H6" t="s">
        <v>129</v>
      </c>
      <c r="I6">
        <v>0</v>
      </c>
      <c r="J6">
        <v>1</v>
      </c>
      <c r="K6">
        <v>1</v>
      </c>
      <c r="L6">
        <v>0</v>
      </c>
      <c r="M6">
        <v>0</v>
      </c>
      <c r="N6">
        <v>0</v>
      </c>
      <c r="O6">
        <v>0</v>
      </c>
      <c r="P6">
        <v>0</v>
      </c>
      <c r="Q6">
        <v>0</v>
      </c>
      <c r="R6">
        <v>1</v>
      </c>
      <c r="T6">
        <v>0</v>
      </c>
      <c r="U6">
        <v>0</v>
      </c>
      <c r="V6">
        <v>1</v>
      </c>
      <c r="W6">
        <v>0</v>
      </c>
      <c r="X6">
        <v>0</v>
      </c>
      <c r="Y6">
        <v>0</v>
      </c>
      <c r="Z6">
        <v>0</v>
      </c>
      <c r="AA6">
        <v>0</v>
      </c>
      <c r="AB6">
        <v>0</v>
      </c>
      <c r="AD6">
        <v>0</v>
      </c>
      <c r="AE6">
        <v>1</v>
      </c>
      <c r="AF6">
        <v>0</v>
      </c>
      <c r="AG6">
        <v>0</v>
      </c>
      <c r="AH6">
        <v>0</v>
      </c>
      <c r="AI6">
        <v>0</v>
      </c>
      <c r="AJ6">
        <v>0</v>
      </c>
      <c r="AL6">
        <v>4</v>
      </c>
      <c r="AM6">
        <v>4</v>
      </c>
      <c r="AN6">
        <v>4</v>
      </c>
      <c r="AO6">
        <v>3</v>
      </c>
      <c r="AP6" t="s">
        <v>1683</v>
      </c>
    </row>
    <row r="7" spans="2:42">
      <c r="C7">
        <v>5</v>
      </c>
      <c r="F7" t="s">
        <v>135</v>
      </c>
      <c r="G7" t="s">
        <v>1689</v>
      </c>
      <c r="H7" t="s">
        <v>130</v>
      </c>
      <c r="I7">
        <v>0</v>
      </c>
      <c r="J7">
        <v>1</v>
      </c>
      <c r="K7">
        <v>1</v>
      </c>
      <c r="L7">
        <v>0</v>
      </c>
      <c r="M7">
        <v>0</v>
      </c>
      <c r="N7">
        <v>0</v>
      </c>
      <c r="O7">
        <v>0</v>
      </c>
      <c r="P7">
        <v>0</v>
      </c>
      <c r="Q7">
        <v>0</v>
      </c>
      <c r="R7">
        <v>1</v>
      </c>
      <c r="T7">
        <v>0</v>
      </c>
      <c r="U7">
        <v>0</v>
      </c>
      <c r="V7">
        <v>0</v>
      </c>
      <c r="W7">
        <v>0</v>
      </c>
      <c r="X7">
        <v>0</v>
      </c>
      <c r="Y7">
        <v>1</v>
      </c>
      <c r="Z7">
        <v>0</v>
      </c>
      <c r="AA7">
        <v>0</v>
      </c>
      <c r="AB7">
        <v>1</v>
      </c>
      <c r="AD7">
        <v>0</v>
      </c>
      <c r="AE7">
        <v>0</v>
      </c>
      <c r="AF7">
        <v>0</v>
      </c>
      <c r="AG7">
        <v>0</v>
      </c>
      <c r="AH7">
        <v>0</v>
      </c>
      <c r="AI7">
        <v>0</v>
      </c>
      <c r="AJ7">
        <v>0</v>
      </c>
      <c r="AL7">
        <v>5</v>
      </c>
      <c r="AM7">
        <v>10</v>
      </c>
      <c r="AN7">
        <v>5</v>
      </c>
      <c r="AO7">
        <v>6</v>
      </c>
      <c r="AP7" t="s">
        <v>1691</v>
      </c>
    </row>
    <row r="8" spans="2:42">
      <c r="C8">
        <v>6</v>
      </c>
      <c r="F8" t="s">
        <v>136</v>
      </c>
      <c r="G8" t="s">
        <v>1692</v>
      </c>
      <c r="H8" t="s">
        <v>135</v>
      </c>
      <c r="I8">
        <v>0</v>
      </c>
      <c r="J8">
        <v>1</v>
      </c>
      <c r="K8">
        <v>1</v>
      </c>
      <c r="L8">
        <v>0</v>
      </c>
      <c r="M8">
        <v>0</v>
      </c>
      <c r="N8">
        <v>0</v>
      </c>
      <c r="O8">
        <v>0</v>
      </c>
      <c r="P8">
        <v>0</v>
      </c>
      <c r="Q8">
        <v>0</v>
      </c>
      <c r="R8">
        <v>1</v>
      </c>
      <c r="T8">
        <v>0</v>
      </c>
      <c r="U8">
        <v>0</v>
      </c>
      <c r="V8">
        <v>0</v>
      </c>
      <c r="W8">
        <v>0</v>
      </c>
      <c r="X8">
        <v>1</v>
      </c>
      <c r="Y8">
        <v>1</v>
      </c>
      <c r="Z8">
        <v>0</v>
      </c>
      <c r="AA8">
        <v>1</v>
      </c>
      <c r="AB8">
        <v>0</v>
      </c>
      <c r="AD8">
        <v>0</v>
      </c>
      <c r="AE8">
        <v>1</v>
      </c>
      <c r="AF8">
        <v>0</v>
      </c>
      <c r="AG8">
        <v>0</v>
      </c>
      <c r="AH8">
        <v>0</v>
      </c>
      <c r="AI8">
        <v>0</v>
      </c>
      <c r="AJ8">
        <v>0</v>
      </c>
      <c r="AL8">
        <v>10</v>
      </c>
      <c r="AM8">
        <v>11</v>
      </c>
      <c r="AN8">
        <v>10</v>
      </c>
      <c r="AO8">
        <v>7</v>
      </c>
      <c r="AP8" t="s">
        <v>1691</v>
      </c>
    </row>
    <row r="9" spans="2:42">
      <c r="C9">
        <v>7</v>
      </c>
      <c r="F9" t="s">
        <v>133</v>
      </c>
      <c r="G9" t="s">
        <v>1687</v>
      </c>
      <c r="H9" t="s">
        <v>136</v>
      </c>
      <c r="I9">
        <v>0</v>
      </c>
      <c r="J9">
        <v>1</v>
      </c>
      <c r="K9">
        <v>1</v>
      </c>
      <c r="L9">
        <v>0</v>
      </c>
      <c r="M9">
        <v>0</v>
      </c>
      <c r="N9">
        <v>0</v>
      </c>
      <c r="O9">
        <v>0</v>
      </c>
      <c r="P9">
        <v>0</v>
      </c>
      <c r="Q9">
        <v>0</v>
      </c>
      <c r="R9">
        <v>1</v>
      </c>
      <c r="T9">
        <v>0</v>
      </c>
      <c r="U9">
        <v>0</v>
      </c>
      <c r="V9">
        <v>0</v>
      </c>
      <c r="W9">
        <v>0</v>
      </c>
      <c r="X9">
        <v>0</v>
      </c>
      <c r="Y9">
        <v>1</v>
      </c>
      <c r="Z9">
        <v>0</v>
      </c>
      <c r="AA9">
        <v>0</v>
      </c>
      <c r="AB9">
        <v>0</v>
      </c>
      <c r="AD9">
        <v>1</v>
      </c>
      <c r="AE9">
        <v>0</v>
      </c>
      <c r="AF9">
        <v>0</v>
      </c>
      <c r="AG9">
        <v>0</v>
      </c>
      <c r="AH9">
        <v>0</v>
      </c>
      <c r="AI9">
        <v>0</v>
      </c>
      <c r="AJ9">
        <v>0</v>
      </c>
      <c r="AL9">
        <v>11</v>
      </c>
      <c r="AM9">
        <v>8</v>
      </c>
      <c r="AN9">
        <v>11</v>
      </c>
      <c r="AO9">
        <v>2</v>
      </c>
      <c r="AP9" t="s">
        <v>1688</v>
      </c>
    </row>
    <row r="10" spans="2:42">
      <c r="C10">
        <v>8</v>
      </c>
      <c r="F10" t="s">
        <v>134</v>
      </c>
      <c r="G10" t="s">
        <v>1687</v>
      </c>
      <c r="H10" t="s">
        <v>133</v>
      </c>
      <c r="I10">
        <v>0</v>
      </c>
      <c r="J10">
        <v>1</v>
      </c>
      <c r="K10">
        <v>1</v>
      </c>
      <c r="L10">
        <v>0</v>
      </c>
      <c r="M10">
        <v>0</v>
      </c>
      <c r="N10">
        <v>0</v>
      </c>
      <c r="O10">
        <v>0</v>
      </c>
      <c r="P10">
        <v>0</v>
      </c>
      <c r="Q10">
        <v>0</v>
      </c>
      <c r="R10">
        <v>1</v>
      </c>
      <c r="T10">
        <v>0</v>
      </c>
      <c r="U10">
        <v>0</v>
      </c>
      <c r="V10">
        <v>1</v>
      </c>
      <c r="W10">
        <v>0</v>
      </c>
      <c r="X10">
        <v>0</v>
      </c>
      <c r="Y10">
        <v>0</v>
      </c>
      <c r="Z10">
        <v>0</v>
      </c>
      <c r="AA10">
        <v>0</v>
      </c>
      <c r="AB10">
        <v>0</v>
      </c>
      <c r="AD10">
        <v>0</v>
      </c>
      <c r="AE10">
        <v>1</v>
      </c>
      <c r="AF10">
        <v>0</v>
      </c>
      <c r="AG10">
        <v>0</v>
      </c>
      <c r="AH10">
        <v>0</v>
      </c>
      <c r="AI10">
        <v>0</v>
      </c>
      <c r="AJ10">
        <v>0</v>
      </c>
      <c r="AL10">
        <v>8</v>
      </c>
      <c r="AM10">
        <v>9</v>
      </c>
      <c r="AN10">
        <v>8</v>
      </c>
      <c r="AO10">
        <v>2</v>
      </c>
      <c r="AP10" t="s">
        <v>1688</v>
      </c>
    </row>
    <row r="11" spans="2:42">
      <c r="C11">
        <v>9</v>
      </c>
      <c r="F11" t="s">
        <v>131</v>
      </c>
      <c r="G11" t="s">
        <v>1684</v>
      </c>
      <c r="H11" t="s">
        <v>1690</v>
      </c>
      <c r="I11">
        <v>0</v>
      </c>
      <c r="J11">
        <v>1</v>
      </c>
      <c r="K11">
        <v>1</v>
      </c>
      <c r="L11">
        <v>0</v>
      </c>
      <c r="M11">
        <v>0</v>
      </c>
      <c r="N11">
        <v>0</v>
      </c>
      <c r="O11">
        <v>0</v>
      </c>
      <c r="P11">
        <v>0</v>
      </c>
      <c r="Q11">
        <v>0</v>
      </c>
      <c r="R11">
        <v>1</v>
      </c>
      <c r="T11">
        <v>1</v>
      </c>
      <c r="U11">
        <v>0</v>
      </c>
      <c r="V11">
        <v>1</v>
      </c>
      <c r="W11">
        <v>0</v>
      </c>
      <c r="X11">
        <v>0</v>
      </c>
      <c r="Y11">
        <v>1</v>
      </c>
      <c r="Z11">
        <v>0</v>
      </c>
      <c r="AA11">
        <v>0</v>
      </c>
      <c r="AB11">
        <v>1</v>
      </c>
      <c r="AD11">
        <v>0</v>
      </c>
      <c r="AE11">
        <v>0</v>
      </c>
      <c r="AF11">
        <v>0</v>
      </c>
      <c r="AG11">
        <v>0</v>
      </c>
      <c r="AH11">
        <v>0</v>
      </c>
      <c r="AI11">
        <v>0</v>
      </c>
      <c r="AJ11">
        <v>0</v>
      </c>
      <c r="AL11">
        <v>9</v>
      </c>
      <c r="AM11">
        <v>6</v>
      </c>
      <c r="AN11">
        <v>9</v>
      </c>
      <c r="AO11">
        <v>4</v>
      </c>
      <c r="AP11" t="s">
        <v>1685</v>
      </c>
    </row>
    <row r="12" spans="2:42">
      <c r="C12">
        <v>10</v>
      </c>
      <c r="F12" t="s">
        <v>132</v>
      </c>
      <c r="G12" t="s">
        <v>1686</v>
      </c>
      <c r="H12" t="s">
        <v>131</v>
      </c>
      <c r="I12">
        <v>0</v>
      </c>
      <c r="J12">
        <v>1</v>
      </c>
      <c r="K12">
        <v>1</v>
      </c>
      <c r="L12">
        <v>0</v>
      </c>
      <c r="M12">
        <v>0</v>
      </c>
      <c r="N12">
        <v>0</v>
      </c>
      <c r="O12">
        <v>0</v>
      </c>
      <c r="P12">
        <v>0</v>
      </c>
      <c r="Q12">
        <v>0</v>
      </c>
      <c r="R12">
        <v>1</v>
      </c>
      <c r="T12">
        <v>0</v>
      </c>
      <c r="U12">
        <v>0</v>
      </c>
      <c r="V12">
        <v>0</v>
      </c>
      <c r="W12">
        <v>0</v>
      </c>
      <c r="X12">
        <v>1</v>
      </c>
      <c r="Y12">
        <v>1</v>
      </c>
      <c r="Z12">
        <v>0</v>
      </c>
      <c r="AA12">
        <v>1</v>
      </c>
      <c r="AB12">
        <v>0</v>
      </c>
      <c r="AD12">
        <v>0</v>
      </c>
      <c r="AE12">
        <v>1</v>
      </c>
      <c r="AF12">
        <v>0</v>
      </c>
      <c r="AG12">
        <v>0</v>
      </c>
      <c r="AH12">
        <v>0</v>
      </c>
      <c r="AI12">
        <v>0</v>
      </c>
      <c r="AJ12">
        <v>0</v>
      </c>
      <c r="AL12">
        <v>6</v>
      </c>
      <c r="AM12">
        <v>7</v>
      </c>
      <c r="AN12">
        <v>6</v>
      </c>
      <c r="AO12">
        <v>5</v>
      </c>
      <c r="AP12" t="s">
        <v>1685</v>
      </c>
    </row>
    <row r="13" spans="2:42">
      <c r="C13">
        <v>11</v>
      </c>
      <c r="F13" t="s">
        <v>132</v>
      </c>
      <c r="G13" t="s">
        <v>1686</v>
      </c>
      <c r="H13" t="s">
        <v>132</v>
      </c>
      <c r="I13">
        <v>0</v>
      </c>
      <c r="J13">
        <v>1</v>
      </c>
      <c r="K13">
        <v>1</v>
      </c>
      <c r="L13">
        <v>1</v>
      </c>
      <c r="M13">
        <v>0</v>
      </c>
      <c r="N13">
        <v>0</v>
      </c>
      <c r="O13">
        <v>1</v>
      </c>
      <c r="P13">
        <v>0</v>
      </c>
      <c r="Q13">
        <v>0</v>
      </c>
      <c r="R13">
        <v>1</v>
      </c>
      <c r="T13">
        <v>0</v>
      </c>
      <c r="U13">
        <v>0</v>
      </c>
      <c r="V13">
        <v>0</v>
      </c>
      <c r="W13">
        <v>0</v>
      </c>
      <c r="X13">
        <v>0</v>
      </c>
      <c r="Y13">
        <v>0</v>
      </c>
      <c r="Z13">
        <v>0</v>
      </c>
      <c r="AA13">
        <v>1</v>
      </c>
      <c r="AB13">
        <v>1</v>
      </c>
      <c r="AD13">
        <v>1</v>
      </c>
      <c r="AE13">
        <v>0</v>
      </c>
      <c r="AF13">
        <v>0</v>
      </c>
      <c r="AG13">
        <v>0</v>
      </c>
      <c r="AH13">
        <v>0</v>
      </c>
      <c r="AI13">
        <v>0</v>
      </c>
      <c r="AJ13">
        <v>0</v>
      </c>
      <c r="AL13">
        <v>7</v>
      </c>
      <c r="AM13">
        <v>7</v>
      </c>
      <c r="AN13">
        <v>7</v>
      </c>
      <c r="AO13">
        <v>5</v>
      </c>
      <c r="AP13" t="s">
        <v>1685</v>
      </c>
    </row>
    <row r="239" spans="2:2"/>
    <row r="307" spans="5:8" ht="19.5" thickBot="1">
      <c r="E307" s="7"/>
      <c r="F307" s="7"/>
      <c r="G307" s="7"/>
      <c r="H307" s="7"/>
    </row>
    <row r="308" spans="5:8" ht="19.5" thickTop="1"/>
    <row r="349" spans="5:8" ht="19.5" thickBot="1">
      <c r="E349" s="7"/>
      <c r="F349" s="7"/>
      <c r="G349" s="7"/>
      <c r="H349" s="7"/>
    </row>
    <row r="350" spans="5:8" ht="19.5" thickTop="1"/>
  </sheetData>
  <phoneticPr fontId="1"/>
  <pageMargins left="0.25" right="0.25" top="0.75" bottom="0.75" header="0.3" footer="0.3"/>
  <pageSetup paperSize="9" scale="49" fitToHeight="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5:K280"/>
  <sheetViews>
    <sheetView workbookViewId="0">
      <selection activeCell="I17" sqref="I17"/>
    </sheetView>
  </sheetViews>
  <sheetFormatPr defaultColWidth="13" defaultRowHeight="18.75"/>
  <cols>
    <col min="1" max="1" width="9" customWidth="1"/>
    <col min="4" max="4" width="19.875" bestFit="1" customWidth="1"/>
    <col min="5" max="5" width="27.5" bestFit="1" customWidth="1"/>
    <col min="6" max="6" width="15.5" customWidth="1"/>
    <col min="9" max="9" width="32.75" bestFit="1" customWidth="1"/>
    <col min="10" max="10" width="7.5" bestFit="1" customWidth="1"/>
    <col min="11" max="11" width="27.5" bestFit="1" customWidth="1"/>
  </cols>
  <sheetData>
    <row r="5" spans="5:11">
      <c r="E5" t="s">
        <v>79</v>
      </c>
      <c r="I5" t="s">
        <v>56</v>
      </c>
      <c r="J5" t="s">
        <v>80</v>
      </c>
      <c r="K5" t="s">
        <v>81</v>
      </c>
    </row>
    <row r="6" spans="5:11">
      <c r="E6" t="s">
        <v>58</v>
      </c>
      <c r="F6">
        <v>0</v>
      </c>
      <c r="I6" t="s">
        <v>82</v>
      </c>
      <c r="J6">
        <v>0</v>
      </c>
      <c r="K6">
        <v>277</v>
      </c>
    </row>
    <row r="7" spans="5:11">
      <c r="E7" t="s">
        <v>83</v>
      </c>
      <c r="F7">
        <v>0</v>
      </c>
      <c r="I7" t="s">
        <v>59</v>
      </c>
      <c r="J7">
        <v>1</v>
      </c>
      <c r="K7">
        <v>144</v>
      </c>
    </row>
    <row r="8" spans="5:11">
      <c r="E8" t="s">
        <v>59</v>
      </c>
      <c r="F8">
        <v>1</v>
      </c>
      <c r="I8" t="s">
        <v>84</v>
      </c>
      <c r="J8">
        <v>2</v>
      </c>
      <c r="K8">
        <v>242</v>
      </c>
    </row>
    <row r="9" spans="5:11">
      <c r="E9" t="s">
        <v>84</v>
      </c>
      <c r="F9">
        <v>2</v>
      </c>
      <c r="I9" t="s">
        <v>85</v>
      </c>
      <c r="J9">
        <v>3</v>
      </c>
      <c r="K9">
        <v>326</v>
      </c>
    </row>
    <row r="10" spans="5:11">
      <c r="E10" t="s">
        <v>60</v>
      </c>
      <c r="F10">
        <v>3</v>
      </c>
      <c r="I10" t="s">
        <v>86</v>
      </c>
      <c r="J10">
        <v>4</v>
      </c>
      <c r="K10">
        <v>670</v>
      </c>
    </row>
    <row r="11" spans="5:11">
      <c r="E11" t="s">
        <v>61</v>
      </c>
      <c r="F11">
        <v>3</v>
      </c>
      <c r="I11" t="str">
        <f>IF(MOD(G15,2)=1,"Compress odd + pipeline wait","Compress even + pipeline wait")</f>
        <v>Compress even + pipeline wait</v>
      </c>
      <c r="J11">
        <v>6</v>
      </c>
      <c r="K11">
        <v>28</v>
      </c>
    </row>
    <row r="12" spans="5:11">
      <c r="E12" t="s">
        <v>62</v>
      </c>
      <c r="F12">
        <v>4</v>
      </c>
      <c r="I12" t="s">
        <v>87</v>
      </c>
      <c r="J12">
        <v>5</v>
      </c>
      <c r="K12">
        <v>28</v>
      </c>
    </row>
    <row r="13" spans="5:11">
      <c r="E13" t="s">
        <v>63</v>
      </c>
      <c r="F13">
        <v>4</v>
      </c>
      <c r="I13" t="s">
        <v>64</v>
      </c>
      <c r="J13">
        <v>7</v>
      </c>
      <c r="K13">
        <v>33</v>
      </c>
    </row>
    <row r="14" spans="5:11">
      <c r="E14" t="str">
        <f>IF(MOD(C15,2)=1,"Compress odd + pipeline wait","Compress even + pipeline wait")</f>
        <v>Compress even + pipeline wait</v>
      </c>
      <c r="F14">
        <v>6</v>
      </c>
      <c r="I14" t="s">
        <v>65</v>
      </c>
      <c r="J14">
        <v>8</v>
      </c>
      <c r="K14">
        <v>28</v>
      </c>
    </row>
    <row r="15" spans="5:11">
      <c r="E15" t="s">
        <v>87</v>
      </c>
      <c r="F15">
        <v>5</v>
      </c>
      <c r="I15" t="s">
        <v>66</v>
      </c>
      <c r="J15">
        <v>9</v>
      </c>
      <c r="K15">
        <v>10</v>
      </c>
    </row>
    <row r="16" spans="5:11">
      <c r="E16" t="s">
        <v>64</v>
      </c>
      <c r="F16">
        <v>7</v>
      </c>
      <c r="I16" t="s">
        <v>68</v>
      </c>
      <c r="J16">
        <v>10</v>
      </c>
      <c r="K16">
        <v>228</v>
      </c>
    </row>
    <row r="17" spans="5:11">
      <c r="E17" t="s">
        <v>65</v>
      </c>
      <c r="F17">
        <v>8</v>
      </c>
      <c r="I17" t="s">
        <v>69</v>
      </c>
      <c r="J17">
        <v>11</v>
      </c>
      <c r="K17">
        <v>57</v>
      </c>
    </row>
    <row r="18" spans="5:11">
      <c r="E18" t="s">
        <v>66</v>
      </c>
      <c r="F18">
        <v>9</v>
      </c>
      <c r="I18" t="s">
        <v>70</v>
      </c>
      <c r="J18">
        <v>12</v>
      </c>
      <c r="K18">
        <v>110</v>
      </c>
    </row>
    <row r="19" spans="5:11">
      <c r="E19" t="s">
        <v>68</v>
      </c>
      <c r="F19">
        <v>10</v>
      </c>
      <c r="I19" t="s">
        <v>72</v>
      </c>
      <c r="J19">
        <v>13</v>
      </c>
      <c r="K19">
        <v>57</v>
      </c>
    </row>
    <row r="20" spans="5:11">
      <c r="E20" t="s">
        <v>69</v>
      </c>
      <c r="F20">
        <v>11</v>
      </c>
      <c r="I20" t="s">
        <v>73</v>
      </c>
      <c r="J20">
        <v>14</v>
      </c>
      <c r="K20">
        <v>108</v>
      </c>
    </row>
    <row r="21" spans="5:11">
      <c r="E21" t="s">
        <v>70</v>
      </c>
      <c r="F21">
        <v>12</v>
      </c>
      <c r="I21" t="s">
        <v>74</v>
      </c>
      <c r="J21">
        <v>15</v>
      </c>
      <c r="K21">
        <v>108</v>
      </c>
    </row>
    <row r="22" spans="5:11">
      <c r="E22" t="s">
        <v>72</v>
      </c>
      <c r="F22">
        <v>13</v>
      </c>
      <c r="I22" t="s">
        <v>76</v>
      </c>
      <c r="J22">
        <v>16</v>
      </c>
      <c r="K22">
        <v>10</v>
      </c>
    </row>
    <row r="23" spans="5:11">
      <c r="E23" t="s">
        <v>73</v>
      </c>
      <c r="F23">
        <v>14</v>
      </c>
      <c r="I23" t="s">
        <v>77</v>
      </c>
      <c r="J23">
        <v>17</v>
      </c>
      <c r="K23">
        <v>12</v>
      </c>
    </row>
    <row r="24" spans="5:11">
      <c r="E24" t="s">
        <v>74</v>
      </c>
      <c r="F24">
        <v>15</v>
      </c>
      <c r="I24" t="s">
        <v>78</v>
      </c>
      <c r="J24">
        <v>17</v>
      </c>
      <c r="K24">
        <v>12</v>
      </c>
    </row>
    <row r="25" spans="5:11">
      <c r="E25" t="s">
        <v>76</v>
      </c>
      <c r="F25">
        <v>16</v>
      </c>
      <c r="I25" t="s">
        <v>75</v>
      </c>
      <c r="J25">
        <v>18</v>
      </c>
      <c r="K25">
        <v>2</v>
      </c>
    </row>
    <row r="26" spans="5:11">
      <c r="E26" t="s">
        <v>77</v>
      </c>
      <c r="F26">
        <v>17</v>
      </c>
    </row>
    <row r="27" spans="5:11">
      <c r="E27" t="s">
        <v>78</v>
      </c>
      <c r="F27">
        <v>17</v>
      </c>
    </row>
    <row r="28" spans="5:11">
      <c r="E28" t="s">
        <v>75</v>
      </c>
      <c r="F28">
        <v>18</v>
      </c>
    </row>
    <row r="133" spans="5:10">
      <c r="J133" s="24"/>
    </row>
    <row r="135" spans="5:10">
      <c r="F135" s="1"/>
    </row>
    <row r="136" spans="5:10">
      <c r="E136" s="1"/>
    </row>
    <row r="199" spans="10:10">
      <c r="J199" s="24"/>
    </row>
    <row r="268" spans="5:11">
      <c r="J268" s="24"/>
    </row>
    <row r="270" spans="5:11">
      <c r="F270" s="1"/>
    </row>
    <row r="271" spans="5:11">
      <c r="E271" s="1"/>
      <c r="J271" s="24"/>
      <c r="K271" s="1"/>
    </row>
    <row r="277" spans="5:11">
      <c r="J277" s="24"/>
    </row>
    <row r="279" spans="5:11">
      <c r="F279" s="1"/>
    </row>
    <row r="280" spans="5:11">
      <c r="E280" s="1"/>
      <c r="K280" s="1"/>
    </row>
  </sheetData>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71F5A-A0A9-45EE-8A6D-112EFAF78F81}">
  <dimension ref="B1:Q285"/>
  <sheetViews>
    <sheetView topLeftCell="A166" workbookViewId="0">
      <selection activeCell="J131" sqref="J131"/>
    </sheetView>
  </sheetViews>
  <sheetFormatPr defaultColWidth="13" defaultRowHeight="18.75"/>
  <cols>
    <col min="1" max="1" width="9" customWidth="1"/>
    <col min="3" max="3" width="19.875" bestFit="1" customWidth="1"/>
    <col min="4" max="4" width="27.5" bestFit="1" customWidth="1"/>
    <col min="10" max="10" width="33" customWidth="1"/>
  </cols>
  <sheetData>
    <row r="1" spans="2:13">
      <c r="C1" t="s">
        <v>54</v>
      </c>
      <c r="H1" t="s">
        <v>1767</v>
      </c>
    </row>
    <row r="2" spans="2:13">
      <c r="C2" t="s">
        <v>55</v>
      </c>
      <c r="D2" t="s">
        <v>56</v>
      </c>
      <c r="E2" t="s">
        <v>57</v>
      </c>
      <c r="I2" t="s">
        <v>1768</v>
      </c>
      <c r="J2" t="s">
        <v>56</v>
      </c>
      <c r="K2" t="s">
        <v>57</v>
      </c>
      <c r="M2" t="s">
        <v>1769</v>
      </c>
    </row>
    <row r="3" spans="2:13">
      <c r="C3">
        <v>0</v>
      </c>
      <c r="D3" t="s">
        <v>58</v>
      </c>
      <c r="E3">
        <f>VLOOKUP(D3,[1]Opcodev2!$E$5:$F$29,2,0)</f>
        <v>0</v>
      </c>
      <c r="F3" s="56" t="s">
        <v>1770</v>
      </c>
      <c r="H3">
        <v>1</v>
      </c>
      <c r="I3">
        <v>0</v>
      </c>
      <c r="J3" t="s">
        <v>82</v>
      </c>
      <c r="K3">
        <f>VLOOKUP(J3,[1]Opcodev2!$I$5:$J$29,2,0)</f>
        <v>0</v>
      </c>
      <c r="M3">
        <f>VLOOKUP(J3,[1]Opcodev2!$I$5:$K$29,3,0)</f>
        <v>277</v>
      </c>
    </row>
    <row r="4" spans="2:13">
      <c r="B4">
        <v>1</v>
      </c>
      <c r="C4">
        <v>1</v>
      </c>
      <c r="D4" t="s">
        <v>83</v>
      </c>
      <c r="E4">
        <f>VLOOKUP(D4,[1]Opcodev2!$E$5:$F$29,2,0)</f>
        <v>0</v>
      </c>
      <c r="F4" s="57"/>
      <c r="H4">
        <v>0</v>
      </c>
      <c r="I4">
        <v>1</v>
      </c>
      <c r="J4" t="str">
        <f t="shared" ref="J4:J64" si="0">IF(H5=0,"MillerLoop ri = 0","MillerLoop ri = 1")</f>
        <v>MillerLoop ri = 0</v>
      </c>
      <c r="K4">
        <f>VLOOKUP(J4,[1]Opcodev2!$I$5:$J$29,2,0)</f>
        <v>1</v>
      </c>
      <c r="M4">
        <f>VLOOKUP(J4,[1]Opcodev2!$I$5:$K$29,3,0)</f>
        <v>144</v>
      </c>
    </row>
    <row r="5" spans="2:13">
      <c r="B5">
        <v>0</v>
      </c>
      <c r="C5">
        <v>2</v>
      </c>
      <c r="D5" t="str">
        <f t="shared" ref="D5:D65" si="1">IF(B6=0,"MillerLoop ri = 0","MillerLoop ri = 1")</f>
        <v>MillerLoop ri = 0</v>
      </c>
      <c r="E5">
        <f>VLOOKUP(D5,[1]Opcodev2!$E$5:$F$29,2,0)</f>
        <v>1</v>
      </c>
      <c r="H5">
        <v>0</v>
      </c>
      <c r="I5">
        <v>2</v>
      </c>
      <c r="J5" t="str">
        <f t="shared" si="0"/>
        <v>MillerLoop ri = 0</v>
      </c>
      <c r="K5">
        <f>VLOOKUP(J5,[1]Opcodev2!$I$5:$J$29,2,0)</f>
        <v>1</v>
      </c>
      <c r="M5">
        <f>VLOOKUP(J5,[1]Opcodev2!$I$5:$K$29,3,0)</f>
        <v>144</v>
      </c>
    </row>
    <row r="6" spans="2:13">
      <c r="B6">
        <v>0</v>
      </c>
      <c r="C6">
        <v>3</v>
      </c>
      <c r="D6" t="str">
        <f t="shared" si="1"/>
        <v>MillerLoop ri = 0</v>
      </c>
      <c r="E6">
        <f>VLOOKUP(D6,[1]Opcodev2!$E$5:$F$29,2,0)</f>
        <v>1</v>
      </c>
      <c r="H6">
        <v>0</v>
      </c>
      <c r="I6">
        <v>3</v>
      </c>
      <c r="J6" t="str">
        <f t="shared" si="0"/>
        <v>MillerLoop ri = 0</v>
      </c>
      <c r="K6">
        <f>VLOOKUP(J6,[1]Opcodev2!$I$5:$J$29,2,0)</f>
        <v>1</v>
      </c>
      <c r="M6">
        <f>VLOOKUP(J6,[1]Opcodev2!$I$5:$K$29,3,0)</f>
        <v>144</v>
      </c>
    </row>
    <row r="7" spans="2:13">
      <c r="B7">
        <v>0</v>
      </c>
      <c r="C7">
        <v>4</v>
      </c>
      <c r="D7" t="str">
        <f t="shared" si="1"/>
        <v>MillerLoop ri = 0</v>
      </c>
      <c r="E7">
        <f>VLOOKUP(D7,[1]Opcodev2!$E$5:$F$29,2,0)</f>
        <v>1</v>
      </c>
      <c r="H7">
        <v>0</v>
      </c>
      <c r="I7">
        <v>4</v>
      </c>
      <c r="J7" t="str">
        <f t="shared" si="0"/>
        <v>MillerLoop ri = 0</v>
      </c>
      <c r="K7">
        <f>VLOOKUP(J7,[1]Opcodev2!$I$5:$J$29,2,0)</f>
        <v>1</v>
      </c>
      <c r="M7">
        <f>VLOOKUP(J7,[1]Opcodev2!$I$5:$K$29,3,0)</f>
        <v>144</v>
      </c>
    </row>
    <row r="8" spans="2:13">
      <c r="B8">
        <v>0</v>
      </c>
      <c r="C8">
        <v>5</v>
      </c>
      <c r="D8" t="str">
        <f t="shared" si="1"/>
        <v>MillerLoop ri = 0</v>
      </c>
      <c r="E8">
        <f>VLOOKUP(D8,[1]Opcodev2!$E$5:$F$29,2,0)</f>
        <v>1</v>
      </c>
      <c r="H8">
        <v>0</v>
      </c>
      <c r="I8">
        <v>5</v>
      </c>
      <c r="J8" t="str">
        <f t="shared" si="0"/>
        <v>MillerLoop ri = 1</v>
      </c>
      <c r="K8">
        <f>VLOOKUP(J8,[1]Opcodev2!$I$5:$J$29,2,0)</f>
        <v>2</v>
      </c>
      <c r="M8">
        <f>VLOOKUP(J8,[1]Opcodev2!$I$5:$K$29,3,0)</f>
        <v>242</v>
      </c>
    </row>
    <row r="9" spans="2:13">
      <c r="B9">
        <v>0</v>
      </c>
      <c r="C9">
        <v>6</v>
      </c>
      <c r="D9" t="str">
        <f t="shared" si="1"/>
        <v>MillerLoop ri = 1</v>
      </c>
      <c r="E9">
        <f>VLOOKUP(D9,[1]Opcodev2!$E$5:$F$29,2,0)</f>
        <v>2</v>
      </c>
      <c r="H9">
        <v>1</v>
      </c>
      <c r="I9">
        <v>6</v>
      </c>
      <c r="J9" t="str">
        <f t="shared" si="0"/>
        <v>MillerLoop ri = 1</v>
      </c>
      <c r="K9">
        <f>VLOOKUP(J9,[1]Opcodev2!$I$5:$J$29,2,0)</f>
        <v>2</v>
      </c>
      <c r="M9">
        <f>VLOOKUP(J9,[1]Opcodev2!$I$5:$K$29,3,0)</f>
        <v>242</v>
      </c>
    </row>
    <row r="10" spans="2:13">
      <c r="B10">
        <v>1</v>
      </c>
      <c r="C10">
        <v>7</v>
      </c>
      <c r="D10" t="str">
        <f t="shared" si="1"/>
        <v>MillerLoop ri = 1</v>
      </c>
      <c r="E10">
        <f>VLOOKUP(D10,[1]Opcodev2!$E$5:$F$29,2,0)</f>
        <v>2</v>
      </c>
      <c r="H10">
        <v>1</v>
      </c>
      <c r="I10">
        <v>7</v>
      </c>
      <c r="J10" t="str">
        <f t="shared" si="0"/>
        <v>MillerLoop ri = 0</v>
      </c>
      <c r="K10">
        <f>VLOOKUP(J10,[1]Opcodev2!$I$5:$J$29,2,0)</f>
        <v>1</v>
      </c>
      <c r="M10">
        <f>VLOOKUP(J10,[1]Opcodev2!$I$5:$K$29,3,0)</f>
        <v>144</v>
      </c>
    </row>
    <row r="11" spans="2:13">
      <c r="B11">
        <v>1</v>
      </c>
      <c r="C11">
        <v>8</v>
      </c>
      <c r="D11" t="str">
        <f t="shared" si="1"/>
        <v>MillerLoop ri = 0</v>
      </c>
      <c r="E11">
        <f>VLOOKUP(D11,[1]Opcodev2!$E$5:$F$29,2,0)</f>
        <v>1</v>
      </c>
      <c r="H11">
        <v>0</v>
      </c>
      <c r="I11">
        <v>8</v>
      </c>
      <c r="J11" t="str">
        <f t="shared" si="0"/>
        <v>MillerLoop ri = 0</v>
      </c>
      <c r="K11">
        <f>VLOOKUP(J11,[1]Opcodev2!$I$5:$J$29,2,0)</f>
        <v>1</v>
      </c>
      <c r="M11">
        <f>VLOOKUP(J11,[1]Opcodev2!$I$5:$K$29,3,0)</f>
        <v>144</v>
      </c>
    </row>
    <row r="12" spans="2:13">
      <c r="B12">
        <v>0</v>
      </c>
      <c r="C12">
        <v>9</v>
      </c>
      <c r="D12" t="str">
        <f t="shared" si="1"/>
        <v>MillerLoop ri = 0</v>
      </c>
      <c r="E12">
        <f>VLOOKUP(D12,[1]Opcodev2!$E$5:$F$29,2,0)</f>
        <v>1</v>
      </c>
      <c r="H12">
        <v>0</v>
      </c>
      <c r="I12">
        <v>9</v>
      </c>
      <c r="J12" t="str">
        <f t="shared" si="0"/>
        <v>MillerLoop ri = 0</v>
      </c>
      <c r="K12">
        <f>VLOOKUP(J12,[1]Opcodev2!$I$5:$J$29,2,0)</f>
        <v>1</v>
      </c>
      <c r="M12">
        <f>VLOOKUP(J12,[1]Opcodev2!$I$5:$K$29,3,0)</f>
        <v>144</v>
      </c>
    </row>
    <row r="13" spans="2:13">
      <c r="B13">
        <v>0</v>
      </c>
      <c r="C13">
        <v>10</v>
      </c>
      <c r="D13" t="str">
        <f t="shared" si="1"/>
        <v>MillerLoop ri = 0</v>
      </c>
      <c r="E13">
        <f>VLOOKUP(D13,[1]Opcodev2!$E$5:$F$29,2,0)</f>
        <v>1</v>
      </c>
      <c r="H13">
        <v>0</v>
      </c>
      <c r="I13">
        <v>10</v>
      </c>
      <c r="J13" t="str">
        <f t="shared" si="0"/>
        <v>MillerLoop ri = 0</v>
      </c>
      <c r="K13">
        <f>VLOOKUP(J13,[1]Opcodev2!$I$5:$J$29,2,0)</f>
        <v>1</v>
      </c>
      <c r="M13">
        <f>VLOOKUP(J13,[1]Opcodev2!$I$5:$K$29,3,0)</f>
        <v>144</v>
      </c>
    </row>
    <row r="14" spans="2:13">
      <c r="B14">
        <v>0</v>
      </c>
      <c r="C14">
        <v>11</v>
      </c>
      <c r="D14" t="str">
        <f t="shared" si="1"/>
        <v>MillerLoop ri = 0</v>
      </c>
      <c r="E14">
        <f>VLOOKUP(D14,[1]Opcodev2!$E$5:$F$29,2,0)</f>
        <v>1</v>
      </c>
      <c r="H14">
        <v>0</v>
      </c>
      <c r="I14">
        <v>11</v>
      </c>
      <c r="J14" t="str">
        <f t="shared" si="0"/>
        <v>MillerLoop ri = 0</v>
      </c>
      <c r="K14">
        <f>VLOOKUP(J14,[1]Opcodev2!$I$5:$J$29,2,0)</f>
        <v>1</v>
      </c>
      <c r="M14">
        <f>VLOOKUP(J14,[1]Opcodev2!$I$5:$K$29,3,0)</f>
        <v>144</v>
      </c>
    </row>
    <row r="15" spans="2:13">
      <c r="B15">
        <v>0</v>
      </c>
      <c r="C15">
        <v>12</v>
      </c>
      <c r="D15" t="str">
        <f t="shared" si="1"/>
        <v>MillerLoop ri = 0</v>
      </c>
      <c r="E15">
        <f>VLOOKUP(D15,[1]Opcodev2!$E$5:$F$29,2,0)</f>
        <v>1</v>
      </c>
      <c r="H15">
        <v>0</v>
      </c>
      <c r="I15">
        <v>12</v>
      </c>
      <c r="J15" t="str">
        <f t="shared" si="0"/>
        <v>MillerLoop ri = 0</v>
      </c>
      <c r="K15">
        <f>VLOOKUP(J15,[1]Opcodev2!$I$5:$J$29,2,0)</f>
        <v>1</v>
      </c>
      <c r="M15">
        <f>VLOOKUP(J15,[1]Opcodev2!$I$5:$K$29,3,0)</f>
        <v>144</v>
      </c>
    </row>
    <row r="16" spans="2:13">
      <c r="B16">
        <v>0</v>
      </c>
      <c r="C16">
        <v>13</v>
      </c>
      <c r="D16" t="str">
        <f t="shared" si="1"/>
        <v>MillerLoop ri = 0</v>
      </c>
      <c r="E16">
        <f>VLOOKUP(D16,[1]Opcodev2!$E$5:$F$29,2,0)</f>
        <v>1</v>
      </c>
      <c r="H16">
        <v>0</v>
      </c>
      <c r="I16">
        <v>13</v>
      </c>
      <c r="J16" t="str">
        <f t="shared" si="0"/>
        <v>MillerLoop ri = 0</v>
      </c>
      <c r="K16">
        <f>VLOOKUP(J16,[1]Opcodev2!$I$5:$J$29,2,0)</f>
        <v>1</v>
      </c>
      <c r="M16">
        <f>VLOOKUP(J16,[1]Opcodev2!$I$5:$K$29,3,0)</f>
        <v>144</v>
      </c>
    </row>
    <row r="17" spans="2:13">
      <c r="B17">
        <v>0</v>
      </c>
      <c r="C17">
        <v>14</v>
      </c>
      <c r="D17" t="str">
        <f t="shared" si="1"/>
        <v>MillerLoop ri = 0</v>
      </c>
      <c r="E17">
        <f>VLOOKUP(D17,[1]Opcodev2!$E$5:$F$29,2,0)</f>
        <v>1</v>
      </c>
      <c r="H17">
        <v>0</v>
      </c>
      <c r="I17">
        <v>14</v>
      </c>
      <c r="J17" t="str">
        <f t="shared" si="0"/>
        <v>MillerLoop ri = 0</v>
      </c>
      <c r="K17">
        <f>VLOOKUP(J17,[1]Opcodev2!$I$5:$J$29,2,0)</f>
        <v>1</v>
      </c>
      <c r="M17">
        <f>VLOOKUP(J17,[1]Opcodev2!$I$5:$K$29,3,0)</f>
        <v>144</v>
      </c>
    </row>
    <row r="18" spans="2:13">
      <c r="B18">
        <v>0</v>
      </c>
      <c r="C18">
        <v>15</v>
      </c>
      <c r="D18" t="str">
        <f t="shared" si="1"/>
        <v>MillerLoop ri = 0</v>
      </c>
      <c r="E18">
        <f>VLOOKUP(D18,[1]Opcodev2!$E$5:$F$29,2,0)</f>
        <v>1</v>
      </c>
      <c r="H18">
        <v>0</v>
      </c>
      <c r="I18">
        <v>15</v>
      </c>
      <c r="J18" t="str">
        <f t="shared" si="0"/>
        <v>MillerLoop ri = 0</v>
      </c>
      <c r="K18">
        <f>VLOOKUP(J18,[1]Opcodev2!$I$5:$J$29,2,0)</f>
        <v>1</v>
      </c>
      <c r="M18">
        <f>VLOOKUP(J18,[1]Opcodev2!$I$5:$K$29,3,0)</f>
        <v>144</v>
      </c>
    </row>
    <row r="19" spans="2:13">
      <c r="B19">
        <v>0</v>
      </c>
      <c r="C19">
        <v>16</v>
      </c>
      <c r="D19" t="str">
        <f t="shared" si="1"/>
        <v>MillerLoop ri = 0</v>
      </c>
      <c r="E19">
        <f>VLOOKUP(D19,[1]Opcodev2!$E$5:$F$29,2,0)</f>
        <v>1</v>
      </c>
      <c r="H19">
        <v>0</v>
      </c>
      <c r="I19">
        <v>16</v>
      </c>
      <c r="J19" t="str">
        <f t="shared" si="0"/>
        <v>MillerLoop ri = 0</v>
      </c>
      <c r="K19">
        <f>VLOOKUP(J19,[1]Opcodev2!$I$5:$J$29,2,0)</f>
        <v>1</v>
      </c>
      <c r="M19">
        <f>VLOOKUP(J19,[1]Opcodev2!$I$5:$K$29,3,0)</f>
        <v>144</v>
      </c>
    </row>
    <row r="20" spans="2:13">
      <c r="B20">
        <v>0</v>
      </c>
      <c r="C20">
        <v>17</v>
      </c>
      <c r="D20" t="str">
        <f t="shared" si="1"/>
        <v>MillerLoop ri = 0</v>
      </c>
      <c r="E20">
        <f>VLOOKUP(D20,[1]Opcodev2!$E$5:$F$29,2,0)</f>
        <v>1</v>
      </c>
      <c r="H20">
        <v>0</v>
      </c>
      <c r="I20">
        <v>17</v>
      </c>
      <c r="J20" t="str">
        <f t="shared" si="0"/>
        <v>MillerLoop ri = 0</v>
      </c>
      <c r="K20">
        <f>VLOOKUP(J20,[1]Opcodev2!$I$5:$J$29,2,0)</f>
        <v>1</v>
      </c>
      <c r="M20">
        <f>VLOOKUP(J20,[1]Opcodev2!$I$5:$K$29,3,0)</f>
        <v>144</v>
      </c>
    </row>
    <row r="21" spans="2:13">
      <c r="B21">
        <v>0</v>
      </c>
      <c r="C21">
        <v>18</v>
      </c>
      <c r="D21" t="str">
        <f t="shared" si="1"/>
        <v>MillerLoop ri = 0</v>
      </c>
      <c r="E21">
        <f>VLOOKUP(D21,[1]Opcodev2!$E$5:$F$29,2,0)</f>
        <v>1</v>
      </c>
      <c r="H21">
        <v>0</v>
      </c>
      <c r="I21">
        <v>18</v>
      </c>
      <c r="J21" t="str">
        <f t="shared" si="0"/>
        <v>MillerLoop ri = 0</v>
      </c>
      <c r="K21">
        <f>VLOOKUP(J21,[1]Opcodev2!$I$5:$J$29,2,0)</f>
        <v>1</v>
      </c>
      <c r="M21">
        <f>VLOOKUP(J21,[1]Opcodev2!$I$5:$K$29,3,0)</f>
        <v>144</v>
      </c>
    </row>
    <row r="22" spans="2:13">
      <c r="B22">
        <v>0</v>
      </c>
      <c r="C22">
        <v>19</v>
      </c>
      <c r="D22" t="str">
        <f t="shared" si="1"/>
        <v>MillerLoop ri = 0</v>
      </c>
      <c r="E22">
        <f>VLOOKUP(D22,[1]Opcodev2!$E$5:$F$29,2,0)</f>
        <v>1</v>
      </c>
      <c r="H22">
        <v>0</v>
      </c>
      <c r="I22">
        <v>19</v>
      </c>
      <c r="J22" t="str">
        <f t="shared" si="0"/>
        <v>MillerLoop ri = 0</v>
      </c>
      <c r="K22">
        <f>VLOOKUP(J22,[1]Opcodev2!$I$5:$J$29,2,0)</f>
        <v>1</v>
      </c>
      <c r="M22">
        <f>VLOOKUP(J22,[1]Opcodev2!$I$5:$K$29,3,0)</f>
        <v>144</v>
      </c>
    </row>
    <row r="23" spans="2:13">
      <c r="B23">
        <v>0</v>
      </c>
      <c r="C23">
        <v>20</v>
      </c>
      <c r="D23" t="str">
        <f t="shared" si="1"/>
        <v>MillerLoop ri = 0</v>
      </c>
      <c r="E23">
        <f>VLOOKUP(D23,[1]Opcodev2!$E$5:$F$29,2,0)</f>
        <v>1</v>
      </c>
      <c r="H23">
        <v>0</v>
      </c>
      <c r="I23">
        <v>20</v>
      </c>
      <c r="J23" t="str">
        <f t="shared" si="0"/>
        <v>MillerLoop ri = 0</v>
      </c>
      <c r="K23">
        <f>VLOOKUP(J23,[1]Opcodev2!$I$5:$J$29,2,0)</f>
        <v>1</v>
      </c>
      <c r="M23">
        <f>VLOOKUP(J23,[1]Opcodev2!$I$5:$K$29,3,0)</f>
        <v>144</v>
      </c>
    </row>
    <row r="24" spans="2:13">
      <c r="B24">
        <v>0</v>
      </c>
      <c r="C24">
        <v>21</v>
      </c>
      <c r="D24" t="str">
        <f t="shared" si="1"/>
        <v>MillerLoop ri = 0</v>
      </c>
      <c r="E24">
        <f>VLOOKUP(D24,[1]Opcodev2!$E$5:$F$29,2,0)</f>
        <v>1</v>
      </c>
      <c r="H24">
        <v>0</v>
      </c>
      <c r="I24">
        <v>21</v>
      </c>
      <c r="J24" t="str">
        <f t="shared" si="0"/>
        <v>MillerLoop ri = 0</v>
      </c>
      <c r="K24">
        <f>VLOOKUP(J24,[1]Opcodev2!$I$5:$J$29,2,0)</f>
        <v>1</v>
      </c>
      <c r="M24">
        <f>VLOOKUP(J24,[1]Opcodev2!$I$5:$K$29,3,0)</f>
        <v>144</v>
      </c>
    </row>
    <row r="25" spans="2:13">
      <c r="B25">
        <v>0</v>
      </c>
      <c r="C25">
        <v>22</v>
      </c>
      <c r="D25" t="str">
        <f t="shared" si="1"/>
        <v>MillerLoop ri = 0</v>
      </c>
      <c r="E25">
        <f>VLOOKUP(D25,[1]Opcodev2!$E$5:$F$29,2,0)</f>
        <v>1</v>
      </c>
      <c r="H25">
        <v>0</v>
      </c>
      <c r="I25">
        <v>22</v>
      </c>
      <c r="J25" t="str">
        <f t="shared" si="0"/>
        <v>MillerLoop ri = 0</v>
      </c>
      <c r="K25">
        <f>VLOOKUP(J25,[1]Opcodev2!$I$5:$J$29,2,0)</f>
        <v>1</v>
      </c>
      <c r="M25">
        <f>VLOOKUP(J25,[1]Opcodev2!$I$5:$K$29,3,0)</f>
        <v>144</v>
      </c>
    </row>
    <row r="26" spans="2:13">
      <c r="B26">
        <v>0</v>
      </c>
      <c r="C26">
        <v>23</v>
      </c>
      <c r="D26" t="str">
        <f t="shared" si="1"/>
        <v>MillerLoop ri = 0</v>
      </c>
      <c r="E26">
        <f>VLOOKUP(D26,[1]Opcodev2!$E$5:$F$29,2,0)</f>
        <v>1</v>
      </c>
      <c r="H26">
        <v>0</v>
      </c>
      <c r="I26">
        <v>23</v>
      </c>
      <c r="J26" t="str">
        <f t="shared" si="0"/>
        <v>MillerLoop ri = 0</v>
      </c>
      <c r="K26">
        <f>VLOOKUP(J26,[1]Opcodev2!$I$5:$J$29,2,0)</f>
        <v>1</v>
      </c>
      <c r="M26">
        <f>VLOOKUP(J26,[1]Opcodev2!$I$5:$K$29,3,0)</f>
        <v>144</v>
      </c>
    </row>
    <row r="27" spans="2:13">
      <c r="B27">
        <v>0</v>
      </c>
      <c r="C27">
        <v>24</v>
      </c>
      <c r="D27" t="str">
        <f t="shared" si="1"/>
        <v>MillerLoop ri = 0</v>
      </c>
      <c r="E27">
        <f>VLOOKUP(D27,[1]Opcodev2!$E$5:$F$29,2,0)</f>
        <v>1</v>
      </c>
      <c r="H27">
        <v>0</v>
      </c>
      <c r="I27">
        <v>24</v>
      </c>
      <c r="J27" t="str">
        <f t="shared" si="0"/>
        <v>MillerLoop ri = 0</v>
      </c>
      <c r="K27">
        <f>VLOOKUP(J27,[1]Opcodev2!$I$5:$J$29,2,0)</f>
        <v>1</v>
      </c>
      <c r="M27">
        <f>VLOOKUP(J27,[1]Opcodev2!$I$5:$K$29,3,0)</f>
        <v>144</v>
      </c>
    </row>
    <row r="28" spans="2:13">
      <c r="B28">
        <v>0</v>
      </c>
      <c r="C28">
        <v>25</v>
      </c>
      <c r="D28" t="str">
        <f t="shared" si="1"/>
        <v>MillerLoop ri = 0</v>
      </c>
      <c r="E28">
        <f>VLOOKUP(D28,[1]Opcodev2!$E$5:$F$29,2,0)</f>
        <v>1</v>
      </c>
      <c r="H28">
        <v>0</v>
      </c>
      <c r="I28">
        <v>25</v>
      </c>
      <c r="J28" t="str">
        <f t="shared" si="0"/>
        <v>MillerLoop ri = 0</v>
      </c>
      <c r="K28">
        <f>VLOOKUP(J28,[1]Opcodev2!$I$5:$J$29,2,0)</f>
        <v>1</v>
      </c>
      <c r="M28">
        <f>VLOOKUP(J28,[1]Opcodev2!$I$5:$K$29,3,0)</f>
        <v>144</v>
      </c>
    </row>
    <row r="29" spans="2:13">
      <c r="B29">
        <v>0</v>
      </c>
      <c r="C29">
        <v>26</v>
      </c>
      <c r="D29" t="str">
        <f t="shared" si="1"/>
        <v>MillerLoop ri = 0</v>
      </c>
      <c r="E29">
        <f>VLOOKUP(D29,[1]Opcodev2!$E$5:$F$29,2,0)</f>
        <v>1</v>
      </c>
      <c r="H29">
        <v>0</v>
      </c>
      <c r="I29">
        <v>26</v>
      </c>
      <c r="J29" t="str">
        <f t="shared" si="0"/>
        <v>MillerLoop ri = 0</v>
      </c>
      <c r="K29">
        <f>VLOOKUP(J29,[1]Opcodev2!$I$5:$J$29,2,0)</f>
        <v>1</v>
      </c>
      <c r="M29">
        <f>VLOOKUP(J29,[1]Opcodev2!$I$5:$K$29,3,0)</f>
        <v>144</v>
      </c>
    </row>
    <row r="30" spans="2:13">
      <c r="B30">
        <v>0</v>
      </c>
      <c r="C30">
        <v>27</v>
      </c>
      <c r="D30" t="str">
        <f t="shared" si="1"/>
        <v>MillerLoop ri = 0</v>
      </c>
      <c r="E30">
        <f>VLOOKUP(D30,[1]Opcodev2!$E$5:$F$29,2,0)</f>
        <v>1</v>
      </c>
      <c r="H30">
        <v>0</v>
      </c>
      <c r="I30">
        <v>27</v>
      </c>
      <c r="J30" t="str">
        <f t="shared" si="0"/>
        <v>MillerLoop ri = 0</v>
      </c>
      <c r="K30">
        <f>VLOOKUP(J30,[1]Opcodev2!$I$5:$J$29,2,0)</f>
        <v>1</v>
      </c>
      <c r="M30">
        <f>VLOOKUP(J30,[1]Opcodev2!$I$5:$K$29,3,0)</f>
        <v>144</v>
      </c>
    </row>
    <row r="31" spans="2:13">
      <c r="B31">
        <v>0</v>
      </c>
      <c r="C31">
        <v>28</v>
      </c>
      <c r="D31" t="str">
        <f t="shared" si="1"/>
        <v>MillerLoop ri = 0</v>
      </c>
      <c r="E31">
        <f>VLOOKUP(D31,[1]Opcodev2!$E$5:$F$29,2,0)</f>
        <v>1</v>
      </c>
      <c r="H31">
        <v>0</v>
      </c>
      <c r="I31">
        <v>28</v>
      </c>
      <c r="J31" t="str">
        <f t="shared" si="0"/>
        <v>MillerLoop ri = 0</v>
      </c>
      <c r="K31">
        <f>VLOOKUP(J31,[1]Opcodev2!$I$5:$J$29,2,0)</f>
        <v>1</v>
      </c>
      <c r="M31">
        <f>VLOOKUP(J31,[1]Opcodev2!$I$5:$K$29,3,0)</f>
        <v>144</v>
      </c>
    </row>
    <row r="32" spans="2:13">
      <c r="B32">
        <v>0</v>
      </c>
      <c r="C32">
        <v>29</v>
      </c>
      <c r="D32" t="str">
        <f t="shared" si="1"/>
        <v>MillerLoop ri = 0</v>
      </c>
      <c r="E32">
        <f>VLOOKUP(D32,[1]Opcodev2!$E$5:$F$29,2,0)</f>
        <v>1</v>
      </c>
      <c r="H32">
        <v>0</v>
      </c>
      <c r="I32">
        <v>29</v>
      </c>
      <c r="J32" t="str">
        <f t="shared" si="0"/>
        <v>MillerLoop ri = 0</v>
      </c>
      <c r="K32">
        <f>VLOOKUP(J32,[1]Opcodev2!$I$5:$J$29,2,0)</f>
        <v>1</v>
      </c>
      <c r="M32">
        <f>VLOOKUP(J32,[1]Opcodev2!$I$5:$K$29,3,0)</f>
        <v>144</v>
      </c>
    </row>
    <row r="33" spans="2:13">
      <c r="B33">
        <v>0</v>
      </c>
      <c r="C33">
        <v>30</v>
      </c>
      <c r="D33" t="str">
        <f t="shared" si="1"/>
        <v>MillerLoop ri = 0</v>
      </c>
      <c r="E33">
        <f>VLOOKUP(D33,[1]Opcodev2!$E$5:$F$29,2,0)</f>
        <v>1</v>
      </c>
      <c r="H33">
        <v>0</v>
      </c>
      <c r="I33">
        <v>30</v>
      </c>
      <c r="J33" t="str">
        <f t="shared" si="0"/>
        <v>MillerLoop ri = 0</v>
      </c>
      <c r="K33">
        <f>VLOOKUP(J33,[1]Opcodev2!$I$5:$J$29,2,0)</f>
        <v>1</v>
      </c>
      <c r="M33">
        <f>VLOOKUP(J33,[1]Opcodev2!$I$5:$K$29,3,0)</f>
        <v>144</v>
      </c>
    </row>
    <row r="34" spans="2:13">
      <c r="B34">
        <v>0</v>
      </c>
      <c r="C34">
        <v>31</v>
      </c>
      <c r="D34" t="str">
        <f t="shared" si="1"/>
        <v>MillerLoop ri = 0</v>
      </c>
      <c r="E34">
        <f>VLOOKUP(D34,[1]Opcodev2!$E$5:$F$29,2,0)</f>
        <v>1</v>
      </c>
      <c r="H34">
        <v>0</v>
      </c>
      <c r="I34">
        <v>31</v>
      </c>
      <c r="J34" t="str">
        <f t="shared" si="0"/>
        <v>MillerLoop ri = 0</v>
      </c>
      <c r="K34">
        <f>VLOOKUP(J34,[1]Opcodev2!$I$5:$J$29,2,0)</f>
        <v>1</v>
      </c>
      <c r="M34">
        <f>VLOOKUP(J34,[1]Opcodev2!$I$5:$K$29,3,0)</f>
        <v>144</v>
      </c>
    </row>
    <row r="35" spans="2:13">
      <c r="B35">
        <v>0</v>
      </c>
      <c r="C35">
        <v>32</v>
      </c>
      <c r="D35" t="str">
        <f t="shared" si="1"/>
        <v>MillerLoop ri = 0</v>
      </c>
      <c r="E35">
        <f>VLOOKUP(D35,[1]Opcodev2!$E$5:$F$29,2,0)</f>
        <v>1</v>
      </c>
      <c r="H35">
        <v>0</v>
      </c>
      <c r="I35">
        <v>32</v>
      </c>
      <c r="J35" t="str">
        <f t="shared" si="0"/>
        <v>MillerLoop ri = 0</v>
      </c>
      <c r="K35">
        <f>VLOOKUP(J35,[1]Opcodev2!$I$5:$J$29,2,0)</f>
        <v>1</v>
      </c>
      <c r="M35">
        <f>VLOOKUP(J35,[1]Opcodev2!$I$5:$K$29,3,0)</f>
        <v>144</v>
      </c>
    </row>
    <row r="36" spans="2:13">
      <c r="B36">
        <v>0</v>
      </c>
      <c r="C36">
        <v>33</v>
      </c>
      <c r="D36" t="str">
        <f t="shared" si="1"/>
        <v>MillerLoop ri = 0</v>
      </c>
      <c r="E36">
        <f>VLOOKUP(D36,[1]Opcodev2!$E$5:$F$29,2,0)</f>
        <v>1</v>
      </c>
      <c r="H36">
        <v>0</v>
      </c>
      <c r="I36">
        <v>33</v>
      </c>
      <c r="J36" t="str">
        <f t="shared" si="0"/>
        <v>MillerLoop ri = 0</v>
      </c>
      <c r="K36">
        <f>VLOOKUP(J36,[1]Opcodev2!$I$5:$J$29,2,0)</f>
        <v>1</v>
      </c>
      <c r="M36">
        <f>VLOOKUP(J36,[1]Opcodev2!$I$5:$K$29,3,0)</f>
        <v>144</v>
      </c>
    </row>
    <row r="37" spans="2:13">
      <c r="B37">
        <v>0</v>
      </c>
      <c r="C37">
        <v>34</v>
      </c>
      <c r="D37" t="str">
        <f t="shared" si="1"/>
        <v>MillerLoop ri = 0</v>
      </c>
      <c r="E37">
        <f>VLOOKUP(D37,[1]Opcodev2!$E$5:$F$29,2,0)</f>
        <v>1</v>
      </c>
      <c r="H37">
        <v>0</v>
      </c>
      <c r="I37">
        <v>34</v>
      </c>
      <c r="J37" t="str">
        <f t="shared" si="0"/>
        <v>MillerLoop ri = 0</v>
      </c>
      <c r="K37">
        <f>VLOOKUP(J37,[1]Opcodev2!$I$5:$J$29,2,0)</f>
        <v>1</v>
      </c>
      <c r="M37">
        <f>VLOOKUP(J37,[1]Opcodev2!$I$5:$K$29,3,0)</f>
        <v>144</v>
      </c>
    </row>
    <row r="38" spans="2:13">
      <c r="B38">
        <v>0</v>
      </c>
      <c r="C38">
        <v>35</v>
      </c>
      <c r="D38" t="str">
        <f t="shared" si="1"/>
        <v>MillerLoop ri = 0</v>
      </c>
      <c r="E38">
        <f>VLOOKUP(D38,[1]Opcodev2!$E$5:$F$29,2,0)</f>
        <v>1</v>
      </c>
      <c r="H38">
        <v>0</v>
      </c>
      <c r="I38">
        <v>35</v>
      </c>
      <c r="J38" t="str">
        <f t="shared" si="0"/>
        <v>MillerLoop ri = 0</v>
      </c>
      <c r="K38">
        <f>VLOOKUP(J38,[1]Opcodev2!$I$5:$J$29,2,0)</f>
        <v>1</v>
      </c>
      <c r="M38">
        <f>VLOOKUP(J38,[1]Opcodev2!$I$5:$K$29,3,0)</f>
        <v>144</v>
      </c>
    </row>
    <row r="39" spans="2:13">
      <c r="B39">
        <v>0</v>
      </c>
      <c r="C39">
        <v>36</v>
      </c>
      <c r="D39" t="str">
        <f t="shared" si="1"/>
        <v>MillerLoop ri = 0</v>
      </c>
      <c r="E39">
        <f>VLOOKUP(D39,[1]Opcodev2!$E$5:$F$29,2,0)</f>
        <v>1</v>
      </c>
      <c r="H39">
        <v>0</v>
      </c>
      <c r="I39">
        <v>36</v>
      </c>
      <c r="J39" t="str">
        <f t="shared" si="0"/>
        <v>MillerLoop ri = 0</v>
      </c>
      <c r="K39">
        <f>VLOOKUP(J39,[1]Opcodev2!$I$5:$J$29,2,0)</f>
        <v>1</v>
      </c>
      <c r="M39">
        <f>VLOOKUP(J39,[1]Opcodev2!$I$5:$K$29,3,0)</f>
        <v>144</v>
      </c>
    </row>
    <row r="40" spans="2:13">
      <c r="B40">
        <v>0</v>
      </c>
      <c r="C40">
        <v>37</v>
      </c>
      <c r="D40" t="str">
        <f t="shared" si="1"/>
        <v>MillerLoop ri = 0</v>
      </c>
      <c r="E40">
        <f>VLOOKUP(D40,[1]Opcodev2!$E$5:$F$29,2,0)</f>
        <v>1</v>
      </c>
      <c r="H40">
        <v>0</v>
      </c>
      <c r="I40">
        <v>37</v>
      </c>
      <c r="J40" t="str">
        <f t="shared" si="0"/>
        <v>MillerLoop ri = 0</v>
      </c>
      <c r="K40">
        <f>VLOOKUP(J40,[1]Opcodev2!$I$5:$J$29,2,0)</f>
        <v>1</v>
      </c>
      <c r="M40">
        <f>VLOOKUP(J40,[1]Opcodev2!$I$5:$K$29,3,0)</f>
        <v>144</v>
      </c>
    </row>
    <row r="41" spans="2:13">
      <c r="B41">
        <v>0</v>
      </c>
      <c r="C41">
        <v>38</v>
      </c>
      <c r="D41" t="str">
        <f t="shared" si="1"/>
        <v>MillerLoop ri = 0</v>
      </c>
      <c r="E41">
        <f>VLOOKUP(D41,[1]Opcodev2!$E$5:$F$29,2,0)</f>
        <v>1</v>
      </c>
      <c r="H41">
        <v>0</v>
      </c>
      <c r="I41">
        <v>38</v>
      </c>
      <c r="J41" t="str">
        <f t="shared" si="0"/>
        <v>MillerLoop ri = 0</v>
      </c>
      <c r="K41">
        <f>VLOOKUP(J41,[1]Opcodev2!$I$5:$J$29,2,0)</f>
        <v>1</v>
      </c>
      <c r="M41">
        <f>VLOOKUP(J41,[1]Opcodev2!$I$5:$K$29,3,0)</f>
        <v>144</v>
      </c>
    </row>
    <row r="42" spans="2:13">
      <c r="B42">
        <v>0</v>
      </c>
      <c r="C42">
        <v>39</v>
      </c>
      <c r="D42" t="str">
        <f t="shared" si="1"/>
        <v>MillerLoop ri = 0</v>
      </c>
      <c r="E42">
        <f>VLOOKUP(D42,[1]Opcodev2!$E$5:$F$29,2,0)</f>
        <v>1</v>
      </c>
      <c r="H42">
        <v>0</v>
      </c>
      <c r="I42">
        <v>39</v>
      </c>
      <c r="J42" t="str">
        <f t="shared" si="0"/>
        <v>MillerLoop ri = 0</v>
      </c>
      <c r="K42">
        <f>VLOOKUP(J42,[1]Opcodev2!$I$5:$J$29,2,0)</f>
        <v>1</v>
      </c>
      <c r="M42">
        <f>VLOOKUP(J42,[1]Opcodev2!$I$5:$K$29,3,0)</f>
        <v>144</v>
      </c>
    </row>
    <row r="43" spans="2:13">
      <c r="B43">
        <v>0</v>
      </c>
      <c r="C43">
        <v>40</v>
      </c>
      <c r="D43" t="str">
        <f t="shared" si="1"/>
        <v>MillerLoop ri = 0</v>
      </c>
      <c r="E43">
        <f>VLOOKUP(D43,[1]Opcodev2!$E$5:$F$29,2,0)</f>
        <v>1</v>
      </c>
      <c r="H43">
        <v>0</v>
      </c>
      <c r="I43">
        <v>40</v>
      </c>
      <c r="J43" t="str">
        <f t="shared" si="0"/>
        <v>MillerLoop ri = 0</v>
      </c>
      <c r="K43">
        <f>VLOOKUP(J43,[1]Opcodev2!$I$5:$J$29,2,0)</f>
        <v>1</v>
      </c>
      <c r="M43">
        <f>VLOOKUP(J43,[1]Opcodev2!$I$5:$K$29,3,0)</f>
        <v>144</v>
      </c>
    </row>
    <row r="44" spans="2:13">
      <c r="B44">
        <v>0</v>
      </c>
      <c r="C44">
        <v>41</v>
      </c>
      <c r="D44" t="str">
        <f t="shared" si="1"/>
        <v>MillerLoop ri = 0</v>
      </c>
      <c r="E44">
        <f>VLOOKUP(D44,[1]Opcodev2!$E$5:$F$29,2,0)</f>
        <v>1</v>
      </c>
      <c r="H44">
        <v>0</v>
      </c>
      <c r="I44">
        <v>41</v>
      </c>
      <c r="J44" t="str">
        <f t="shared" si="0"/>
        <v>MillerLoop ri = 0</v>
      </c>
      <c r="K44">
        <f>VLOOKUP(J44,[1]Opcodev2!$I$5:$J$29,2,0)</f>
        <v>1</v>
      </c>
      <c r="M44">
        <f>VLOOKUP(J44,[1]Opcodev2!$I$5:$K$29,3,0)</f>
        <v>144</v>
      </c>
    </row>
    <row r="45" spans="2:13">
      <c r="B45">
        <v>0</v>
      </c>
      <c r="C45">
        <v>42</v>
      </c>
      <c r="D45" t="str">
        <f t="shared" si="1"/>
        <v>MillerLoop ri = 0</v>
      </c>
      <c r="E45">
        <f>VLOOKUP(D45,[1]Opcodev2!$E$5:$F$29,2,0)</f>
        <v>1</v>
      </c>
      <c r="H45">
        <v>0</v>
      </c>
      <c r="I45">
        <v>42</v>
      </c>
      <c r="J45" t="str">
        <f t="shared" si="0"/>
        <v>MillerLoop ri = 0</v>
      </c>
      <c r="K45">
        <f>VLOOKUP(J45,[1]Opcodev2!$I$5:$J$29,2,0)</f>
        <v>1</v>
      </c>
      <c r="M45">
        <f>VLOOKUP(J45,[1]Opcodev2!$I$5:$K$29,3,0)</f>
        <v>144</v>
      </c>
    </row>
    <row r="46" spans="2:13">
      <c r="B46">
        <v>0</v>
      </c>
      <c r="C46">
        <v>43</v>
      </c>
      <c r="D46" t="str">
        <f t="shared" si="1"/>
        <v>MillerLoop ri = 0</v>
      </c>
      <c r="E46">
        <f>VLOOKUP(D46,[1]Opcodev2!$E$5:$F$29,2,0)</f>
        <v>1</v>
      </c>
      <c r="H46">
        <v>0</v>
      </c>
      <c r="I46">
        <v>43</v>
      </c>
      <c r="J46" t="str">
        <f t="shared" si="0"/>
        <v>MillerLoop ri = 0</v>
      </c>
      <c r="K46">
        <f>VLOOKUP(J46,[1]Opcodev2!$I$5:$J$29,2,0)</f>
        <v>1</v>
      </c>
      <c r="M46">
        <f>VLOOKUP(J46,[1]Opcodev2!$I$5:$K$29,3,0)</f>
        <v>144</v>
      </c>
    </row>
    <row r="47" spans="2:13">
      <c r="B47">
        <v>0</v>
      </c>
      <c r="C47">
        <v>44</v>
      </c>
      <c r="D47" t="str">
        <f t="shared" si="1"/>
        <v>MillerLoop ri = 0</v>
      </c>
      <c r="E47">
        <f>VLOOKUP(D47,[1]Opcodev2!$E$5:$F$29,2,0)</f>
        <v>1</v>
      </c>
      <c r="H47">
        <v>0</v>
      </c>
      <c r="I47">
        <v>44</v>
      </c>
      <c r="J47" t="str">
        <f t="shared" si="0"/>
        <v>MillerLoop ri = 0</v>
      </c>
      <c r="K47">
        <f>VLOOKUP(J47,[1]Opcodev2!$I$5:$J$29,2,0)</f>
        <v>1</v>
      </c>
      <c r="M47">
        <f>VLOOKUP(J47,[1]Opcodev2!$I$5:$K$29,3,0)</f>
        <v>144</v>
      </c>
    </row>
    <row r="48" spans="2:13">
      <c r="B48">
        <v>0</v>
      </c>
      <c r="C48">
        <v>45</v>
      </c>
      <c r="D48" t="str">
        <f t="shared" si="1"/>
        <v>MillerLoop ri = 0</v>
      </c>
      <c r="E48">
        <f>VLOOKUP(D48,[1]Opcodev2!$E$5:$F$29,2,0)</f>
        <v>1</v>
      </c>
      <c r="H48">
        <v>0</v>
      </c>
      <c r="I48">
        <v>45</v>
      </c>
      <c r="J48" t="str">
        <f t="shared" si="0"/>
        <v>MillerLoop ri = 0</v>
      </c>
      <c r="K48">
        <f>VLOOKUP(J48,[1]Opcodev2!$I$5:$J$29,2,0)</f>
        <v>1</v>
      </c>
      <c r="M48">
        <f>VLOOKUP(J48,[1]Opcodev2!$I$5:$K$29,3,0)</f>
        <v>144</v>
      </c>
    </row>
    <row r="49" spans="2:17">
      <c r="B49">
        <v>0</v>
      </c>
      <c r="C49">
        <v>46</v>
      </c>
      <c r="D49" t="str">
        <f t="shared" si="1"/>
        <v>MillerLoop ri = 0</v>
      </c>
      <c r="E49">
        <f>VLOOKUP(D49,[1]Opcodev2!$E$5:$F$29,2,0)</f>
        <v>1</v>
      </c>
      <c r="H49">
        <v>0</v>
      </c>
      <c r="I49">
        <v>46</v>
      </c>
      <c r="J49" t="str">
        <f t="shared" si="0"/>
        <v>MillerLoop ri = 0</v>
      </c>
      <c r="K49">
        <f>VLOOKUP(J49,[1]Opcodev2!$I$5:$J$29,2,0)</f>
        <v>1</v>
      </c>
      <c r="M49">
        <f>VLOOKUP(J49,[1]Opcodev2!$I$5:$K$29,3,0)</f>
        <v>144</v>
      </c>
    </row>
    <row r="50" spans="2:17">
      <c r="B50">
        <v>0</v>
      </c>
      <c r="C50">
        <v>47</v>
      </c>
      <c r="D50" t="str">
        <f t="shared" si="1"/>
        <v>MillerLoop ri = 0</v>
      </c>
      <c r="E50">
        <f>VLOOKUP(D50,[1]Opcodev2!$E$5:$F$29,2,0)</f>
        <v>1</v>
      </c>
      <c r="H50">
        <v>0</v>
      </c>
      <c r="I50">
        <v>47</v>
      </c>
      <c r="J50" t="str">
        <f t="shared" si="0"/>
        <v>MillerLoop ri = 0</v>
      </c>
      <c r="K50">
        <f>VLOOKUP(J50,[1]Opcodev2!$I$5:$J$29,2,0)</f>
        <v>1</v>
      </c>
      <c r="M50">
        <f>VLOOKUP(J50,[1]Opcodev2!$I$5:$K$29,3,0)</f>
        <v>144</v>
      </c>
    </row>
    <row r="51" spans="2:17">
      <c r="B51">
        <v>0</v>
      </c>
      <c r="C51">
        <v>48</v>
      </c>
      <c r="D51" t="str">
        <f t="shared" si="1"/>
        <v>MillerLoop ri = 0</v>
      </c>
      <c r="E51">
        <f>VLOOKUP(D51,[1]Opcodev2!$E$5:$F$29,2,0)</f>
        <v>1</v>
      </c>
      <c r="H51">
        <v>0</v>
      </c>
      <c r="I51">
        <v>48</v>
      </c>
      <c r="J51" t="str">
        <f t="shared" si="0"/>
        <v>MillerLoop ri = 0</v>
      </c>
      <c r="K51">
        <f>VLOOKUP(J51,[1]Opcodev2!$I$5:$J$29,2,0)</f>
        <v>1</v>
      </c>
      <c r="M51">
        <f>VLOOKUP(J51,[1]Opcodev2!$I$5:$K$29,3,0)</f>
        <v>144</v>
      </c>
    </row>
    <row r="52" spans="2:17">
      <c r="B52">
        <v>0</v>
      </c>
      <c r="C52">
        <v>49</v>
      </c>
      <c r="D52" t="str">
        <f t="shared" si="1"/>
        <v>MillerLoop ri = 0</v>
      </c>
      <c r="E52">
        <f>VLOOKUP(D52,[1]Opcodev2!$E$5:$F$29,2,0)</f>
        <v>1</v>
      </c>
      <c r="H52">
        <v>0</v>
      </c>
      <c r="I52">
        <v>49</v>
      </c>
      <c r="J52" t="str">
        <f t="shared" si="0"/>
        <v>MillerLoop ri = 0</v>
      </c>
      <c r="K52">
        <f>VLOOKUP(J52,[1]Opcodev2!$I$5:$J$29,2,0)</f>
        <v>1</v>
      </c>
      <c r="M52">
        <f>VLOOKUP(J52,[1]Opcodev2!$I$5:$K$29,3,0)</f>
        <v>144</v>
      </c>
    </row>
    <row r="53" spans="2:17">
      <c r="B53">
        <v>0</v>
      </c>
      <c r="C53">
        <v>50</v>
      </c>
      <c r="D53" t="str">
        <f t="shared" si="1"/>
        <v>MillerLoop ri = 0</v>
      </c>
      <c r="E53">
        <f>VLOOKUP(D53,[1]Opcodev2!$E$5:$F$29,2,0)</f>
        <v>1</v>
      </c>
      <c r="H53">
        <v>0</v>
      </c>
      <c r="I53">
        <v>50</v>
      </c>
      <c r="J53" t="str">
        <f t="shared" si="0"/>
        <v>MillerLoop ri = 0</v>
      </c>
      <c r="K53">
        <f>VLOOKUP(J53,[1]Opcodev2!$I$5:$J$29,2,0)</f>
        <v>1</v>
      </c>
      <c r="M53">
        <f>VLOOKUP(J53,[1]Opcodev2!$I$5:$K$29,3,0)</f>
        <v>144</v>
      </c>
    </row>
    <row r="54" spans="2:17">
      <c r="B54">
        <v>0</v>
      </c>
      <c r="C54">
        <v>51</v>
      </c>
      <c r="D54" t="str">
        <f t="shared" si="1"/>
        <v>MillerLoop ri = 0</v>
      </c>
      <c r="E54">
        <f>VLOOKUP(D54,[1]Opcodev2!$E$5:$F$29,2,0)</f>
        <v>1</v>
      </c>
      <c r="H54">
        <v>0</v>
      </c>
      <c r="I54">
        <v>51</v>
      </c>
      <c r="J54" t="str">
        <f t="shared" si="0"/>
        <v>MillerLoop ri = 0</v>
      </c>
      <c r="K54">
        <f>VLOOKUP(J54,[1]Opcodev2!$I$5:$J$29,2,0)</f>
        <v>1</v>
      </c>
      <c r="M54">
        <f>VLOOKUP(J54,[1]Opcodev2!$I$5:$K$29,3,0)</f>
        <v>144</v>
      </c>
    </row>
    <row r="55" spans="2:17">
      <c r="B55">
        <v>0</v>
      </c>
      <c r="C55">
        <v>52</v>
      </c>
      <c r="D55" t="str">
        <f t="shared" si="1"/>
        <v>MillerLoop ri = 0</v>
      </c>
      <c r="E55">
        <f>VLOOKUP(D55,[1]Opcodev2!$E$5:$F$29,2,0)</f>
        <v>1</v>
      </c>
      <c r="H55">
        <v>0</v>
      </c>
      <c r="I55">
        <v>52</v>
      </c>
      <c r="J55" t="str">
        <f t="shared" si="0"/>
        <v>MillerLoop ri = 0</v>
      </c>
      <c r="K55">
        <f>VLOOKUP(J55,[1]Opcodev2!$I$5:$J$29,2,0)</f>
        <v>1</v>
      </c>
      <c r="M55">
        <f>VLOOKUP(J55,[1]Opcodev2!$I$5:$K$29,3,0)</f>
        <v>144</v>
      </c>
    </row>
    <row r="56" spans="2:17">
      <c r="B56">
        <v>0</v>
      </c>
      <c r="C56">
        <v>53</v>
      </c>
      <c r="D56" t="str">
        <f t="shared" si="1"/>
        <v>MillerLoop ri = 0</v>
      </c>
      <c r="E56">
        <f>VLOOKUP(D56,[1]Opcodev2!$E$5:$F$29,2,0)</f>
        <v>1</v>
      </c>
      <c r="H56">
        <v>0</v>
      </c>
      <c r="I56">
        <v>53</v>
      </c>
      <c r="J56" t="str">
        <f t="shared" si="0"/>
        <v>MillerLoop ri = 0</v>
      </c>
      <c r="K56">
        <f>VLOOKUP(J56,[1]Opcodev2!$I$5:$J$29,2,0)</f>
        <v>1</v>
      </c>
      <c r="M56">
        <f>VLOOKUP(J56,[1]Opcodev2!$I$5:$K$29,3,0)</f>
        <v>144</v>
      </c>
    </row>
    <row r="57" spans="2:17">
      <c r="B57">
        <v>0</v>
      </c>
      <c r="C57">
        <v>54</v>
      </c>
      <c r="D57" t="str">
        <f t="shared" si="1"/>
        <v>MillerLoop ri = 0</v>
      </c>
      <c r="E57">
        <f>VLOOKUP(D57,[1]Opcodev2!$E$5:$F$29,2,0)</f>
        <v>1</v>
      </c>
      <c r="H57">
        <v>0</v>
      </c>
      <c r="I57">
        <v>54</v>
      </c>
      <c r="J57" t="str">
        <f t="shared" si="0"/>
        <v>MillerLoop ri = 0</v>
      </c>
      <c r="K57">
        <f>VLOOKUP(J57,[1]Opcodev2!$I$5:$J$29,2,0)</f>
        <v>1</v>
      </c>
      <c r="M57">
        <f>VLOOKUP(J57,[1]Opcodev2!$I$5:$K$29,3,0)</f>
        <v>144</v>
      </c>
    </row>
    <row r="58" spans="2:17">
      <c r="B58">
        <v>0</v>
      </c>
      <c r="C58">
        <v>55</v>
      </c>
      <c r="D58" t="str">
        <f t="shared" si="1"/>
        <v>MillerLoop ri = 0</v>
      </c>
      <c r="E58">
        <f>VLOOKUP(D58,[1]Opcodev2!$E$5:$F$29,2,0)</f>
        <v>1</v>
      </c>
      <c r="H58">
        <v>0</v>
      </c>
      <c r="I58">
        <v>55</v>
      </c>
      <c r="J58" t="str">
        <f t="shared" si="0"/>
        <v>MillerLoop ri = 0</v>
      </c>
      <c r="K58">
        <f>VLOOKUP(J58,[1]Opcodev2!$I$5:$J$29,2,0)</f>
        <v>1</v>
      </c>
      <c r="M58">
        <f>VLOOKUP(J58,[1]Opcodev2!$I$5:$K$29,3,0)</f>
        <v>144</v>
      </c>
    </row>
    <row r="59" spans="2:17">
      <c r="B59">
        <v>0</v>
      </c>
      <c r="C59">
        <v>56</v>
      </c>
      <c r="D59" t="str">
        <f t="shared" si="1"/>
        <v>MillerLoop ri = 0</v>
      </c>
      <c r="E59">
        <f>VLOOKUP(D59,[1]Opcodev2!$E$5:$F$29,2,0)</f>
        <v>1</v>
      </c>
      <c r="H59">
        <v>0</v>
      </c>
      <c r="I59">
        <v>56</v>
      </c>
      <c r="J59" t="str">
        <f t="shared" si="0"/>
        <v>MillerLoop ri = 0</v>
      </c>
      <c r="K59">
        <f>VLOOKUP(J59,[1]Opcodev2!$I$5:$J$29,2,0)</f>
        <v>1</v>
      </c>
      <c r="M59">
        <f>VLOOKUP(J59,[1]Opcodev2!$I$5:$K$29,3,0)</f>
        <v>144</v>
      </c>
    </row>
    <row r="60" spans="2:17">
      <c r="B60">
        <v>0</v>
      </c>
      <c r="C60">
        <v>57</v>
      </c>
      <c r="D60" t="str">
        <f t="shared" si="1"/>
        <v>MillerLoop ri = 0</v>
      </c>
      <c r="E60">
        <f>VLOOKUP(D60,[1]Opcodev2!$E$5:$F$29,2,0)</f>
        <v>1</v>
      </c>
      <c r="H60">
        <v>0</v>
      </c>
      <c r="I60">
        <v>57</v>
      </c>
      <c r="J60" t="str">
        <f t="shared" si="0"/>
        <v>MillerLoop ri = 0</v>
      </c>
      <c r="K60">
        <f>VLOOKUP(J60,[1]Opcodev2!$I$5:$J$29,2,0)</f>
        <v>1</v>
      </c>
      <c r="M60">
        <f>VLOOKUP(J60,[1]Opcodev2!$I$5:$K$29,3,0)</f>
        <v>144</v>
      </c>
    </row>
    <row r="61" spans="2:17">
      <c r="B61">
        <v>0</v>
      </c>
      <c r="C61">
        <v>58</v>
      </c>
      <c r="D61" t="str">
        <f t="shared" si="1"/>
        <v>MillerLoop ri = 0</v>
      </c>
      <c r="E61">
        <f>VLOOKUP(D61,[1]Opcodev2!$E$5:$F$29,2,0)</f>
        <v>1</v>
      </c>
      <c r="H61">
        <v>0</v>
      </c>
      <c r="I61">
        <v>58</v>
      </c>
      <c r="J61" t="str">
        <f t="shared" si="0"/>
        <v>MillerLoop ri = 0</v>
      </c>
      <c r="K61">
        <f>VLOOKUP(J61,[1]Opcodev2!$I$5:$J$29,2,0)</f>
        <v>1</v>
      </c>
      <c r="M61">
        <f>VLOOKUP(J61,[1]Opcodev2!$I$5:$K$29,3,0)</f>
        <v>144</v>
      </c>
    </row>
    <row r="62" spans="2:17">
      <c r="B62">
        <v>0</v>
      </c>
      <c r="C62">
        <v>59</v>
      </c>
      <c r="D62" t="str">
        <f t="shared" si="1"/>
        <v>MillerLoop ri = 0</v>
      </c>
      <c r="E62">
        <f>VLOOKUP(D62,[1]Opcodev2!$E$5:$F$29,2,0)</f>
        <v>1</v>
      </c>
      <c r="H62">
        <v>0</v>
      </c>
      <c r="I62">
        <v>59</v>
      </c>
      <c r="J62" t="str">
        <f t="shared" si="0"/>
        <v>MillerLoop ri = 0</v>
      </c>
      <c r="K62">
        <f>VLOOKUP(J62,[1]Opcodev2!$I$5:$J$29,2,0)</f>
        <v>1</v>
      </c>
      <c r="M62">
        <f>VLOOKUP(J62,[1]Opcodev2!$I$5:$K$29,3,0)</f>
        <v>144</v>
      </c>
    </row>
    <row r="63" spans="2:17">
      <c r="B63">
        <v>0</v>
      </c>
      <c r="C63">
        <v>60</v>
      </c>
      <c r="D63" t="str">
        <f t="shared" si="1"/>
        <v>MillerLoop ri = 0</v>
      </c>
      <c r="E63">
        <f>VLOOKUP(D63,[1]Opcodev2!$E$5:$F$29,2,0)</f>
        <v>1</v>
      </c>
      <c r="H63">
        <v>0</v>
      </c>
      <c r="I63">
        <v>60</v>
      </c>
      <c r="J63" t="str">
        <f t="shared" si="0"/>
        <v>MillerLoop ri = 1</v>
      </c>
      <c r="K63">
        <f>VLOOKUP(J63,[1]Opcodev2!$I$5:$J$29,2,0)</f>
        <v>2</v>
      </c>
      <c r="M63">
        <f>VLOOKUP(J63,[1]Opcodev2!$I$5:$K$29,3,0)</f>
        <v>242</v>
      </c>
    </row>
    <row r="64" spans="2:17">
      <c r="B64">
        <v>0</v>
      </c>
      <c r="C64">
        <v>61</v>
      </c>
      <c r="D64" t="str">
        <f t="shared" si="1"/>
        <v>MillerLoop ri = 1</v>
      </c>
      <c r="E64">
        <f>VLOOKUP(D64,[1]Opcodev2!$E$5:$F$29,2,0)</f>
        <v>2</v>
      </c>
      <c r="H64">
        <v>1</v>
      </c>
      <c r="I64">
        <v>61</v>
      </c>
      <c r="J64" t="str">
        <f t="shared" si="0"/>
        <v>MillerLoop ri = 0</v>
      </c>
      <c r="K64">
        <f>VLOOKUP(J64,[1]Opcodev2!$I$5:$J$29,2,0)</f>
        <v>1</v>
      </c>
      <c r="M64">
        <f>VLOOKUP(J64,[1]Opcodev2!$I$5:$K$29,3,0)</f>
        <v>144</v>
      </c>
      <c r="P64" t="s">
        <v>88</v>
      </c>
      <c r="Q64" t="s">
        <v>61</v>
      </c>
    </row>
    <row r="65" spans="2:17">
      <c r="B65">
        <v>1</v>
      </c>
      <c r="C65">
        <v>62</v>
      </c>
      <c r="D65" t="str">
        <f t="shared" si="1"/>
        <v>MillerLoop ri = 0</v>
      </c>
      <c r="E65">
        <f>VLOOKUP(D65,[1]Opcodev2!$E$5:$F$29,2,0)</f>
        <v>1</v>
      </c>
      <c r="H65">
        <v>0</v>
      </c>
      <c r="I65">
        <v>62</v>
      </c>
      <c r="J65" t="s">
        <v>85</v>
      </c>
      <c r="K65">
        <f>VLOOKUP(J65,[1]Opcodev2!$I$5:$J$29,2,0)</f>
        <v>3</v>
      </c>
      <c r="M65">
        <f>VLOOKUP(J65,[1]Opcodev2!$I$5:$K$29,3,0)</f>
        <v>326</v>
      </c>
      <c r="N65" t="s">
        <v>1771</v>
      </c>
      <c r="O65">
        <f>SUM(M3:M65)</f>
        <v>9681</v>
      </c>
      <c r="P65">
        <f>O65-Q65</f>
        <v>9511</v>
      </c>
      <c r="Q65">
        <v>170</v>
      </c>
    </row>
    <row r="66" spans="2:17">
      <c r="B66">
        <v>0</v>
      </c>
      <c r="C66">
        <v>63</v>
      </c>
      <c r="D66" t="s">
        <v>60</v>
      </c>
      <c r="E66">
        <f>VLOOKUP(D66,[1]Opcodev2!$E$5:$F$29,2,0)</f>
        <v>3</v>
      </c>
      <c r="F66" s="56" t="s">
        <v>1770</v>
      </c>
      <c r="H66">
        <v>0</v>
      </c>
      <c r="I66">
        <v>63</v>
      </c>
      <c r="J66" t="s">
        <v>86</v>
      </c>
      <c r="K66">
        <f>VLOOKUP(J66,[1]Opcodev2!$I$5:$J$29,2,0)</f>
        <v>4</v>
      </c>
      <c r="M66">
        <f>VLOOKUP(J66,[1]Opcodev2!$I$5:$K$29,3,0)</f>
        <v>670</v>
      </c>
      <c r="N66" t="s">
        <v>89</v>
      </c>
    </row>
    <row r="67" spans="2:17">
      <c r="B67">
        <v>0</v>
      </c>
      <c r="C67">
        <v>64</v>
      </c>
      <c r="D67" t="s">
        <v>61</v>
      </c>
      <c r="E67">
        <f>VLOOKUP(D67,[1]Opcodev2!$E$5:$F$29,2,0)</f>
        <v>3</v>
      </c>
      <c r="F67" s="57"/>
      <c r="I67">
        <v>64</v>
      </c>
      <c r="J67" t="str">
        <f t="shared" ref="J67:J120" si="2">IF(MOD(H71,2)=1,"Compress odd + pipeline wait","Compress even + pipeline wait")</f>
        <v>Compress odd + pipeline wait</v>
      </c>
      <c r="K67">
        <f>VLOOKUP(J67,[1]Opcodev2!$I$5:$J$29,2,0)</f>
        <v>5</v>
      </c>
      <c r="M67">
        <f>VLOOKUP(J67,[1]Opcodev2!$I$5:$K$29,3,0)</f>
        <v>28</v>
      </c>
    </row>
    <row r="68" spans="2:17">
      <c r="C68">
        <v>65</v>
      </c>
      <c r="D68" t="s">
        <v>62</v>
      </c>
      <c r="E68">
        <f>VLOOKUP(D68,[1]Opcodev2!$E$5:$F$29,2,0)</f>
        <v>4</v>
      </c>
      <c r="F68" s="56" t="s">
        <v>1770</v>
      </c>
      <c r="I68">
        <v>65</v>
      </c>
      <c r="J68" t="str">
        <f t="shared" si="2"/>
        <v>Compress even + pipeline wait</v>
      </c>
      <c r="K68">
        <f>VLOOKUP(J68,[1]Opcodev2!$I$5:$J$29,2,0)</f>
        <v>6</v>
      </c>
      <c r="M68">
        <f>VLOOKUP(J68,[1]Opcodev2!$I$5:$K$29,3,0)</f>
        <v>28</v>
      </c>
    </row>
    <row r="69" spans="2:17">
      <c r="C69">
        <v>66</v>
      </c>
      <c r="D69" t="s">
        <v>63</v>
      </c>
      <c r="E69">
        <f>VLOOKUP(D69,[1]Opcodev2!$E$5:$F$29,2,0)</f>
        <v>4</v>
      </c>
      <c r="F69" s="57"/>
      <c r="I69">
        <v>66</v>
      </c>
      <c r="J69" t="str">
        <f t="shared" si="2"/>
        <v>Compress odd + pipeline wait</v>
      </c>
      <c r="K69">
        <f>VLOOKUP(J69,[1]Opcodev2!$I$5:$J$29,2,0)</f>
        <v>5</v>
      </c>
      <c r="M69">
        <f>VLOOKUP(J69,[1]Opcodev2!$I$5:$K$29,3,0)</f>
        <v>28</v>
      </c>
    </row>
    <row r="70" spans="2:17">
      <c r="C70">
        <v>67</v>
      </c>
      <c r="D70" t="str">
        <f>IF(MOD(B71,2)=1,"Compress odd + pipeline wait","Compress even + pipeline wait")</f>
        <v>Compress odd + pipeline wait</v>
      </c>
      <c r="E70">
        <f>VLOOKUP(D70,[1]Opcodev2!$E$5:$F$29,2,0)</f>
        <v>5</v>
      </c>
      <c r="I70">
        <v>67</v>
      </c>
      <c r="J70" t="str">
        <f t="shared" si="2"/>
        <v>Compress even + pipeline wait</v>
      </c>
      <c r="K70">
        <f>VLOOKUP(J70,[1]Opcodev2!$I$5:$J$29,2,0)</f>
        <v>6</v>
      </c>
      <c r="M70">
        <f>VLOOKUP(J70,[1]Opcodev2!$I$5:$K$29,3,0)</f>
        <v>28</v>
      </c>
    </row>
    <row r="71" spans="2:17">
      <c r="B71">
        <v>1</v>
      </c>
      <c r="C71">
        <v>68</v>
      </c>
      <c r="D71" t="str">
        <f t="shared" ref="D71:D123" si="3">IF(MOD(B72,2)=1,"Compress odd + pipeline wait","Compress even + pipeline wait")</f>
        <v>Compress even + pipeline wait</v>
      </c>
      <c r="E71">
        <f>VLOOKUP(D71,[1]Opcodev2!$E$5:$F$29,2,0)</f>
        <v>6</v>
      </c>
      <c r="H71">
        <v>1</v>
      </c>
      <c r="I71">
        <v>68</v>
      </c>
      <c r="J71" t="str">
        <f t="shared" si="2"/>
        <v>Compress odd + pipeline wait</v>
      </c>
      <c r="K71">
        <f>VLOOKUP(J71,[1]Opcodev2!$I$5:$J$29,2,0)</f>
        <v>5</v>
      </c>
      <c r="M71">
        <f>VLOOKUP(J71,[1]Opcodev2!$I$5:$K$29,3,0)</f>
        <v>28</v>
      </c>
    </row>
    <row r="72" spans="2:17">
      <c r="B72">
        <v>2</v>
      </c>
      <c r="C72">
        <v>69</v>
      </c>
      <c r="D72" t="str">
        <f t="shared" si="3"/>
        <v>Compress odd + pipeline wait</v>
      </c>
      <c r="E72">
        <f>VLOOKUP(D72,[1]Opcodev2!$E$5:$F$29,2,0)</f>
        <v>5</v>
      </c>
      <c r="H72">
        <v>2</v>
      </c>
      <c r="I72">
        <v>69</v>
      </c>
      <c r="J72" t="str">
        <f t="shared" si="2"/>
        <v>Compress even + pipeline wait</v>
      </c>
      <c r="K72">
        <f>VLOOKUP(J72,[1]Opcodev2!$I$5:$J$29,2,0)</f>
        <v>6</v>
      </c>
      <c r="M72">
        <f>VLOOKUP(J72,[1]Opcodev2!$I$5:$K$29,3,0)</f>
        <v>28</v>
      </c>
    </row>
    <row r="73" spans="2:17">
      <c r="B73">
        <v>3</v>
      </c>
      <c r="C73">
        <v>70</v>
      </c>
      <c r="D73" t="str">
        <f t="shared" si="3"/>
        <v>Compress even + pipeline wait</v>
      </c>
      <c r="E73">
        <f>VLOOKUP(D73,[1]Opcodev2!$E$5:$F$29,2,0)</f>
        <v>6</v>
      </c>
      <c r="H73">
        <v>3</v>
      </c>
      <c r="I73">
        <v>70</v>
      </c>
      <c r="J73" t="str">
        <f t="shared" si="2"/>
        <v>Compress odd + pipeline wait</v>
      </c>
      <c r="K73">
        <f>VLOOKUP(J73,[1]Opcodev2!$I$5:$J$29,2,0)</f>
        <v>5</v>
      </c>
      <c r="M73">
        <f>VLOOKUP(J73,[1]Opcodev2!$I$5:$K$29,3,0)</f>
        <v>28</v>
      </c>
    </row>
    <row r="74" spans="2:17">
      <c r="B74">
        <v>4</v>
      </c>
      <c r="C74">
        <v>71</v>
      </c>
      <c r="D74" t="str">
        <f t="shared" si="3"/>
        <v>Compress odd + pipeline wait</v>
      </c>
      <c r="E74">
        <f>VLOOKUP(D74,[1]Opcodev2!$E$5:$F$29,2,0)</f>
        <v>5</v>
      </c>
      <c r="H74">
        <v>4</v>
      </c>
      <c r="I74">
        <v>71</v>
      </c>
      <c r="J74" t="str">
        <f t="shared" si="2"/>
        <v>Compress even + pipeline wait</v>
      </c>
      <c r="K74">
        <f>VLOOKUP(J74,[1]Opcodev2!$I$5:$J$29,2,0)</f>
        <v>6</v>
      </c>
      <c r="M74">
        <f>VLOOKUP(J74,[1]Opcodev2!$I$5:$K$29,3,0)</f>
        <v>28</v>
      </c>
    </row>
    <row r="75" spans="2:17">
      <c r="B75">
        <v>5</v>
      </c>
      <c r="C75">
        <v>72</v>
      </c>
      <c r="D75" t="str">
        <f t="shared" si="3"/>
        <v>Compress even + pipeline wait</v>
      </c>
      <c r="E75">
        <f>VLOOKUP(D75,[1]Opcodev2!$E$5:$F$29,2,0)</f>
        <v>6</v>
      </c>
      <c r="H75">
        <v>5</v>
      </c>
      <c r="I75">
        <v>72</v>
      </c>
      <c r="J75" t="str">
        <f t="shared" si="2"/>
        <v>Compress odd + pipeline wait</v>
      </c>
      <c r="K75">
        <f>VLOOKUP(J75,[1]Opcodev2!$I$5:$J$29,2,0)</f>
        <v>5</v>
      </c>
      <c r="M75">
        <f>VLOOKUP(J75,[1]Opcodev2!$I$5:$K$29,3,0)</f>
        <v>28</v>
      </c>
    </row>
    <row r="76" spans="2:17">
      <c r="B76">
        <v>6</v>
      </c>
      <c r="C76">
        <v>73</v>
      </c>
      <c r="D76" t="str">
        <f t="shared" si="3"/>
        <v>Compress odd + pipeline wait</v>
      </c>
      <c r="E76">
        <f>VLOOKUP(D76,[1]Opcodev2!$E$5:$F$29,2,0)</f>
        <v>5</v>
      </c>
      <c r="H76">
        <v>6</v>
      </c>
      <c r="I76">
        <v>73</v>
      </c>
      <c r="J76" t="str">
        <f t="shared" si="2"/>
        <v>Compress even + pipeline wait</v>
      </c>
      <c r="K76">
        <f>VLOOKUP(J76,[1]Opcodev2!$I$5:$J$29,2,0)</f>
        <v>6</v>
      </c>
      <c r="M76">
        <f>VLOOKUP(J76,[1]Opcodev2!$I$5:$K$29,3,0)</f>
        <v>28</v>
      </c>
    </row>
    <row r="77" spans="2:17">
      <c r="B77">
        <v>7</v>
      </c>
      <c r="C77">
        <v>74</v>
      </c>
      <c r="D77" t="str">
        <f t="shared" si="3"/>
        <v>Compress even + pipeline wait</v>
      </c>
      <c r="E77">
        <f>VLOOKUP(D77,[1]Opcodev2!$E$5:$F$29,2,0)</f>
        <v>6</v>
      </c>
      <c r="H77">
        <v>7</v>
      </c>
      <c r="I77">
        <v>74</v>
      </c>
      <c r="J77" t="str">
        <f t="shared" si="2"/>
        <v>Compress odd + pipeline wait</v>
      </c>
      <c r="K77">
        <f>VLOOKUP(J77,[1]Opcodev2!$I$5:$J$29,2,0)</f>
        <v>5</v>
      </c>
      <c r="M77">
        <f>VLOOKUP(J77,[1]Opcodev2!$I$5:$K$29,3,0)</f>
        <v>28</v>
      </c>
    </row>
    <row r="78" spans="2:17">
      <c r="B78">
        <v>8</v>
      </c>
      <c r="C78">
        <v>75</v>
      </c>
      <c r="D78" t="str">
        <f t="shared" si="3"/>
        <v>Compress odd + pipeline wait</v>
      </c>
      <c r="E78">
        <f>VLOOKUP(D78,[1]Opcodev2!$E$5:$F$29,2,0)</f>
        <v>5</v>
      </c>
      <c r="H78">
        <v>8</v>
      </c>
      <c r="I78">
        <v>75</v>
      </c>
      <c r="J78" t="str">
        <f t="shared" si="2"/>
        <v>Compress even + pipeline wait</v>
      </c>
      <c r="K78">
        <f>VLOOKUP(J78,[1]Opcodev2!$I$5:$J$29,2,0)</f>
        <v>6</v>
      </c>
      <c r="M78">
        <f>VLOOKUP(J78,[1]Opcodev2!$I$5:$K$29,3,0)</f>
        <v>28</v>
      </c>
    </row>
    <row r="79" spans="2:17">
      <c r="B79">
        <v>9</v>
      </c>
      <c r="C79">
        <v>76</v>
      </c>
      <c r="D79" t="str">
        <f t="shared" si="3"/>
        <v>Compress even + pipeline wait</v>
      </c>
      <c r="E79">
        <f>VLOOKUP(D79,[1]Opcodev2!$E$5:$F$29,2,0)</f>
        <v>6</v>
      </c>
      <c r="H79">
        <v>9</v>
      </c>
      <c r="I79">
        <v>76</v>
      </c>
      <c r="J79" t="str">
        <f t="shared" si="2"/>
        <v>Compress odd + pipeline wait</v>
      </c>
      <c r="K79">
        <f>VLOOKUP(J79,[1]Opcodev2!$I$5:$J$29,2,0)</f>
        <v>5</v>
      </c>
      <c r="M79">
        <f>VLOOKUP(J79,[1]Opcodev2!$I$5:$K$29,3,0)</f>
        <v>28</v>
      </c>
    </row>
    <row r="80" spans="2:17">
      <c r="B80">
        <v>10</v>
      </c>
      <c r="C80">
        <v>77</v>
      </c>
      <c r="D80" t="str">
        <f t="shared" si="3"/>
        <v>Compress odd + pipeline wait</v>
      </c>
      <c r="E80">
        <f>VLOOKUP(D80,[1]Opcodev2!$E$5:$F$29,2,0)</f>
        <v>5</v>
      </c>
      <c r="H80">
        <v>10</v>
      </c>
      <c r="I80">
        <v>77</v>
      </c>
      <c r="J80" t="str">
        <f t="shared" si="2"/>
        <v>Compress even + pipeline wait</v>
      </c>
      <c r="K80">
        <f>VLOOKUP(J80,[1]Opcodev2!$I$5:$J$29,2,0)</f>
        <v>6</v>
      </c>
      <c r="M80">
        <f>VLOOKUP(J80,[1]Opcodev2!$I$5:$K$29,3,0)</f>
        <v>28</v>
      </c>
    </row>
    <row r="81" spans="2:13">
      <c r="B81">
        <v>11</v>
      </c>
      <c r="C81">
        <v>78</v>
      </c>
      <c r="D81" t="str">
        <f t="shared" si="3"/>
        <v>Compress even + pipeline wait</v>
      </c>
      <c r="E81">
        <f>VLOOKUP(D81,[1]Opcodev2!$E$5:$F$29,2,0)</f>
        <v>6</v>
      </c>
      <c r="H81">
        <v>11</v>
      </c>
      <c r="I81">
        <v>78</v>
      </c>
      <c r="J81" t="str">
        <f t="shared" si="2"/>
        <v>Compress odd + pipeline wait</v>
      </c>
      <c r="K81">
        <f>VLOOKUP(J81,[1]Opcodev2!$I$5:$J$29,2,0)</f>
        <v>5</v>
      </c>
      <c r="M81">
        <f>VLOOKUP(J81,[1]Opcodev2!$I$5:$K$29,3,0)</f>
        <v>28</v>
      </c>
    </row>
    <row r="82" spans="2:13">
      <c r="B82">
        <v>12</v>
      </c>
      <c r="C82">
        <v>79</v>
      </c>
      <c r="D82" t="str">
        <f t="shared" si="3"/>
        <v>Compress odd + pipeline wait</v>
      </c>
      <c r="E82">
        <f>VLOOKUP(D82,[1]Opcodev2!$E$5:$F$29,2,0)</f>
        <v>5</v>
      </c>
      <c r="H82">
        <v>12</v>
      </c>
      <c r="I82">
        <v>79</v>
      </c>
      <c r="J82" t="str">
        <f t="shared" si="2"/>
        <v>Compress even + pipeline wait</v>
      </c>
      <c r="K82">
        <f>VLOOKUP(J82,[1]Opcodev2!$I$5:$J$29,2,0)</f>
        <v>6</v>
      </c>
      <c r="M82">
        <f>VLOOKUP(J82,[1]Opcodev2!$I$5:$K$29,3,0)</f>
        <v>28</v>
      </c>
    </row>
    <row r="83" spans="2:13">
      <c r="B83">
        <v>13</v>
      </c>
      <c r="C83">
        <v>80</v>
      </c>
      <c r="D83" t="str">
        <f t="shared" si="3"/>
        <v>Compress even + pipeline wait</v>
      </c>
      <c r="E83">
        <f>VLOOKUP(D83,[1]Opcodev2!$E$5:$F$29,2,0)</f>
        <v>6</v>
      </c>
      <c r="H83">
        <v>13</v>
      </c>
      <c r="I83">
        <v>80</v>
      </c>
      <c r="J83" t="str">
        <f t="shared" si="2"/>
        <v>Compress odd + pipeline wait</v>
      </c>
      <c r="K83">
        <f>VLOOKUP(J83,[1]Opcodev2!$I$5:$J$29,2,0)</f>
        <v>5</v>
      </c>
      <c r="M83">
        <f>VLOOKUP(J83,[1]Opcodev2!$I$5:$K$29,3,0)</f>
        <v>28</v>
      </c>
    </row>
    <row r="84" spans="2:13">
      <c r="B84">
        <v>14</v>
      </c>
      <c r="C84">
        <v>81</v>
      </c>
      <c r="D84" t="str">
        <f t="shared" si="3"/>
        <v>Compress odd + pipeline wait</v>
      </c>
      <c r="E84">
        <f>VLOOKUP(D84,[1]Opcodev2!$E$5:$F$29,2,0)</f>
        <v>5</v>
      </c>
      <c r="H84">
        <v>14</v>
      </c>
      <c r="I84">
        <v>81</v>
      </c>
      <c r="J84" t="str">
        <f t="shared" si="2"/>
        <v>Compress even + pipeline wait</v>
      </c>
      <c r="K84">
        <f>VLOOKUP(J84,[1]Opcodev2!$I$5:$J$29,2,0)</f>
        <v>6</v>
      </c>
      <c r="M84">
        <f>VLOOKUP(J84,[1]Opcodev2!$I$5:$K$29,3,0)</f>
        <v>28</v>
      </c>
    </row>
    <row r="85" spans="2:13">
      <c r="B85">
        <v>15</v>
      </c>
      <c r="C85">
        <v>82</v>
      </c>
      <c r="D85" t="str">
        <f t="shared" si="3"/>
        <v>Compress even + pipeline wait</v>
      </c>
      <c r="E85">
        <f>VLOOKUP(D85,[1]Opcodev2!$E$5:$F$29,2,0)</f>
        <v>6</v>
      </c>
      <c r="H85">
        <v>15</v>
      </c>
      <c r="I85">
        <v>82</v>
      </c>
      <c r="J85" t="str">
        <f t="shared" si="2"/>
        <v>Compress odd + pipeline wait</v>
      </c>
      <c r="K85">
        <f>VLOOKUP(J85,[1]Opcodev2!$I$5:$J$29,2,0)</f>
        <v>5</v>
      </c>
      <c r="M85">
        <f>VLOOKUP(J85,[1]Opcodev2!$I$5:$K$29,3,0)</f>
        <v>28</v>
      </c>
    </row>
    <row r="86" spans="2:13">
      <c r="B86">
        <v>16</v>
      </c>
      <c r="C86">
        <v>83</v>
      </c>
      <c r="D86" t="str">
        <f t="shared" si="3"/>
        <v>Compress odd + pipeline wait</v>
      </c>
      <c r="E86">
        <f>VLOOKUP(D86,[1]Opcodev2!$E$5:$F$29,2,0)</f>
        <v>5</v>
      </c>
      <c r="H86">
        <v>16</v>
      </c>
      <c r="I86">
        <v>83</v>
      </c>
      <c r="J86" t="str">
        <f t="shared" si="2"/>
        <v>Compress even + pipeline wait</v>
      </c>
      <c r="K86">
        <f>VLOOKUP(J86,[1]Opcodev2!$I$5:$J$29,2,0)</f>
        <v>6</v>
      </c>
      <c r="M86">
        <f>VLOOKUP(J86,[1]Opcodev2!$I$5:$K$29,3,0)</f>
        <v>28</v>
      </c>
    </row>
    <row r="87" spans="2:13">
      <c r="B87">
        <v>17</v>
      </c>
      <c r="C87">
        <v>84</v>
      </c>
      <c r="D87" t="str">
        <f t="shared" si="3"/>
        <v>Compress even + pipeline wait</v>
      </c>
      <c r="E87">
        <f>VLOOKUP(D87,[1]Opcodev2!$E$5:$F$29,2,0)</f>
        <v>6</v>
      </c>
      <c r="H87">
        <v>17</v>
      </c>
      <c r="I87">
        <v>84</v>
      </c>
      <c r="J87" t="str">
        <f t="shared" si="2"/>
        <v>Compress odd + pipeline wait</v>
      </c>
      <c r="K87">
        <f>VLOOKUP(J87,[1]Opcodev2!$I$5:$J$29,2,0)</f>
        <v>5</v>
      </c>
      <c r="M87">
        <f>VLOOKUP(J87,[1]Opcodev2!$I$5:$K$29,3,0)</f>
        <v>28</v>
      </c>
    </row>
    <row r="88" spans="2:13">
      <c r="B88">
        <v>18</v>
      </c>
      <c r="C88">
        <v>85</v>
      </c>
      <c r="D88" t="str">
        <f t="shared" si="3"/>
        <v>Compress odd + pipeline wait</v>
      </c>
      <c r="E88">
        <f>VLOOKUP(D88,[1]Opcodev2!$E$5:$F$29,2,0)</f>
        <v>5</v>
      </c>
      <c r="H88">
        <v>18</v>
      </c>
      <c r="I88">
        <v>85</v>
      </c>
      <c r="J88" t="str">
        <f t="shared" si="2"/>
        <v>Compress even + pipeline wait</v>
      </c>
      <c r="K88">
        <f>VLOOKUP(J88,[1]Opcodev2!$I$5:$J$29,2,0)</f>
        <v>6</v>
      </c>
      <c r="M88">
        <f>VLOOKUP(J88,[1]Opcodev2!$I$5:$K$29,3,0)</f>
        <v>28</v>
      </c>
    </row>
    <row r="89" spans="2:13">
      <c r="B89">
        <v>19</v>
      </c>
      <c r="C89">
        <v>86</v>
      </c>
      <c r="D89" t="str">
        <f t="shared" si="3"/>
        <v>Compress even + pipeline wait</v>
      </c>
      <c r="E89">
        <f>VLOOKUP(D89,[1]Opcodev2!$E$5:$F$29,2,0)</f>
        <v>6</v>
      </c>
      <c r="H89">
        <v>19</v>
      </c>
      <c r="I89">
        <v>86</v>
      </c>
      <c r="J89" t="str">
        <f t="shared" si="2"/>
        <v>Compress odd + pipeline wait</v>
      </c>
      <c r="K89">
        <f>VLOOKUP(J89,[1]Opcodev2!$I$5:$J$29,2,0)</f>
        <v>5</v>
      </c>
      <c r="M89">
        <f>VLOOKUP(J89,[1]Opcodev2!$I$5:$K$29,3,0)</f>
        <v>28</v>
      </c>
    </row>
    <row r="90" spans="2:13">
      <c r="B90">
        <v>20</v>
      </c>
      <c r="C90">
        <v>87</v>
      </c>
      <c r="D90" t="str">
        <f t="shared" si="3"/>
        <v>Compress odd + pipeline wait</v>
      </c>
      <c r="E90">
        <f>VLOOKUP(D90,[1]Opcodev2!$E$5:$F$29,2,0)</f>
        <v>5</v>
      </c>
      <c r="H90">
        <v>20</v>
      </c>
      <c r="I90">
        <v>87</v>
      </c>
      <c r="J90" t="str">
        <f t="shared" si="2"/>
        <v>Compress even + pipeline wait</v>
      </c>
      <c r="K90">
        <f>VLOOKUP(J90,[1]Opcodev2!$I$5:$J$29,2,0)</f>
        <v>6</v>
      </c>
      <c r="M90">
        <f>VLOOKUP(J90,[1]Opcodev2!$I$5:$K$29,3,0)</f>
        <v>28</v>
      </c>
    </row>
    <row r="91" spans="2:13">
      <c r="B91">
        <v>21</v>
      </c>
      <c r="C91">
        <v>88</v>
      </c>
      <c r="D91" t="str">
        <f t="shared" si="3"/>
        <v>Compress even + pipeline wait</v>
      </c>
      <c r="E91">
        <f>VLOOKUP(D91,[1]Opcodev2!$E$5:$F$29,2,0)</f>
        <v>6</v>
      </c>
      <c r="H91">
        <v>21</v>
      </c>
      <c r="I91">
        <v>88</v>
      </c>
      <c r="J91" t="str">
        <f t="shared" si="2"/>
        <v>Compress odd + pipeline wait</v>
      </c>
      <c r="K91">
        <f>VLOOKUP(J91,[1]Opcodev2!$I$5:$J$29,2,0)</f>
        <v>5</v>
      </c>
      <c r="M91">
        <f>VLOOKUP(J91,[1]Opcodev2!$I$5:$K$29,3,0)</f>
        <v>28</v>
      </c>
    </row>
    <row r="92" spans="2:13">
      <c r="B92">
        <v>22</v>
      </c>
      <c r="C92">
        <v>89</v>
      </c>
      <c r="D92" t="str">
        <f t="shared" si="3"/>
        <v>Compress odd + pipeline wait</v>
      </c>
      <c r="E92">
        <f>VLOOKUP(D92,[1]Opcodev2!$E$5:$F$29,2,0)</f>
        <v>5</v>
      </c>
      <c r="H92">
        <v>22</v>
      </c>
      <c r="I92">
        <v>89</v>
      </c>
      <c r="J92" t="str">
        <f t="shared" si="2"/>
        <v>Compress even + pipeline wait</v>
      </c>
      <c r="K92">
        <f>VLOOKUP(J92,[1]Opcodev2!$I$5:$J$29,2,0)</f>
        <v>6</v>
      </c>
      <c r="M92">
        <f>VLOOKUP(J92,[1]Opcodev2!$I$5:$K$29,3,0)</f>
        <v>28</v>
      </c>
    </row>
    <row r="93" spans="2:13">
      <c r="B93">
        <v>23</v>
      </c>
      <c r="C93">
        <v>90</v>
      </c>
      <c r="D93" t="str">
        <f t="shared" si="3"/>
        <v>Compress even + pipeline wait</v>
      </c>
      <c r="E93">
        <f>VLOOKUP(D93,[1]Opcodev2!$E$5:$F$29,2,0)</f>
        <v>6</v>
      </c>
      <c r="H93">
        <v>23</v>
      </c>
      <c r="I93">
        <v>90</v>
      </c>
      <c r="J93" t="str">
        <f t="shared" si="2"/>
        <v>Compress odd + pipeline wait</v>
      </c>
      <c r="K93">
        <f>VLOOKUP(J93,[1]Opcodev2!$I$5:$J$29,2,0)</f>
        <v>5</v>
      </c>
      <c r="M93">
        <f>VLOOKUP(J93,[1]Opcodev2!$I$5:$K$29,3,0)</f>
        <v>28</v>
      </c>
    </row>
    <row r="94" spans="2:13">
      <c r="B94">
        <v>24</v>
      </c>
      <c r="C94">
        <v>91</v>
      </c>
      <c r="D94" t="str">
        <f t="shared" si="3"/>
        <v>Compress odd + pipeline wait</v>
      </c>
      <c r="E94">
        <f>VLOOKUP(D94,[1]Opcodev2!$E$5:$F$29,2,0)</f>
        <v>5</v>
      </c>
      <c r="H94">
        <v>24</v>
      </c>
      <c r="I94">
        <v>91</v>
      </c>
      <c r="J94" t="str">
        <f t="shared" si="2"/>
        <v>Compress even + pipeline wait</v>
      </c>
      <c r="K94">
        <f>VLOOKUP(J94,[1]Opcodev2!$I$5:$J$29,2,0)</f>
        <v>6</v>
      </c>
      <c r="M94">
        <f>VLOOKUP(J94,[1]Opcodev2!$I$5:$K$29,3,0)</f>
        <v>28</v>
      </c>
    </row>
    <row r="95" spans="2:13">
      <c r="B95">
        <v>25</v>
      </c>
      <c r="C95">
        <v>92</v>
      </c>
      <c r="D95" t="str">
        <f t="shared" si="3"/>
        <v>Compress even + pipeline wait</v>
      </c>
      <c r="E95">
        <f>VLOOKUP(D95,[1]Opcodev2!$E$5:$F$29,2,0)</f>
        <v>6</v>
      </c>
      <c r="H95">
        <v>25</v>
      </c>
      <c r="I95">
        <v>92</v>
      </c>
      <c r="J95" t="str">
        <f t="shared" si="2"/>
        <v>Compress odd + pipeline wait</v>
      </c>
      <c r="K95">
        <f>VLOOKUP(J95,[1]Opcodev2!$I$5:$J$29,2,0)</f>
        <v>5</v>
      </c>
      <c r="M95">
        <f>VLOOKUP(J95,[1]Opcodev2!$I$5:$K$29,3,0)</f>
        <v>28</v>
      </c>
    </row>
    <row r="96" spans="2:13">
      <c r="B96">
        <v>26</v>
      </c>
      <c r="C96">
        <v>93</v>
      </c>
      <c r="D96" t="str">
        <f t="shared" si="3"/>
        <v>Compress odd + pipeline wait</v>
      </c>
      <c r="E96">
        <f>VLOOKUP(D96,[1]Opcodev2!$E$5:$F$29,2,0)</f>
        <v>5</v>
      </c>
      <c r="H96">
        <v>26</v>
      </c>
      <c r="I96">
        <v>93</v>
      </c>
      <c r="J96" t="str">
        <f t="shared" si="2"/>
        <v>Compress even + pipeline wait</v>
      </c>
      <c r="K96">
        <f>VLOOKUP(J96,[1]Opcodev2!$I$5:$J$29,2,0)</f>
        <v>6</v>
      </c>
      <c r="M96">
        <f>VLOOKUP(J96,[1]Opcodev2!$I$5:$K$29,3,0)</f>
        <v>28</v>
      </c>
    </row>
    <row r="97" spans="2:13">
      <c r="B97">
        <v>27</v>
      </c>
      <c r="C97">
        <v>94</v>
      </c>
      <c r="D97" t="str">
        <f t="shared" si="3"/>
        <v>Compress even + pipeline wait</v>
      </c>
      <c r="E97">
        <f>VLOOKUP(D97,[1]Opcodev2!$E$5:$F$29,2,0)</f>
        <v>6</v>
      </c>
      <c r="H97">
        <v>27</v>
      </c>
      <c r="I97">
        <v>94</v>
      </c>
      <c r="J97" t="str">
        <f t="shared" si="2"/>
        <v>Compress odd + pipeline wait</v>
      </c>
      <c r="K97">
        <f>VLOOKUP(J97,[1]Opcodev2!$I$5:$J$29,2,0)</f>
        <v>5</v>
      </c>
      <c r="M97">
        <f>VLOOKUP(J97,[1]Opcodev2!$I$5:$K$29,3,0)</f>
        <v>28</v>
      </c>
    </row>
    <row r="98" spans="2:13">
      <c r="B98">
        <v>28</v>
      </c>
      <c r="C98">
        <v>95</v>
      </c>
      <c r="D98" t="str">
        <f t="shared" si="3"/>
        <v>Compress odd + pipeline wait</v>
      </c>
      <c r="E98">
        <f>VLOOKUP(D98,[1]Opcodev2!$E$5:$F$29,2,0)</f>
        <v>5</v>
      </c>
      <c r="H98">
        <v>28</v>
      </c>
      <c r="I98">
        <v>95</v>
      </c>
      <c r="J98" t="str">
        <f t="shared" si="2"/>
        <v>Compress even + pipeline wait</v>
      </c>
      <c r="K98">
        <f>VLOOKUP(J98,[1]Opcodev2!$I$5:$J$29,2,0)</f>
        <v>6</v>
      </c>
      <c r="M98">
        <f>VLOOKUP(J98,[1]Opcodev2!$I$5:$K$29,3,0)</f>
        <v>28</v>
      </c>
    </row>
    <row r="99" spans="2:13">
      <c r="B99">
        <v>29</v>
      </c>
      <c r="C99">
        <v>96</v>
      </c>
      <c r="D99" t="str">
        <f t="shared" si="3"/>
        <v>Compress even + pipeline wait</v>
      </c>
      <c r="E99">
        <f>VLOOKUP(D99,[1]Opcodev2!$E$5:$F$29,2,0)</f>
        <v>6</v>
      </c>
      <c r="H99">
        <v>29</v>
      </c>
      <c r="I99">
        <v>96</v>
      </c>
      <c r="J99" t="str">
        <f t="shared" si="2"/>
        <v>Compress odd + pipeline wait</v>
      </c>
      <c r="K99">
        <f>VLOOKUP(J99,[1]Opcodev2!$I$5:$J$29,2,0)</f>
        <v>5</v>
      </c>
      <c r="M99">
        <f>VLOOKUP(J99,[1]Opcodev2!$I$5:$K$29,3,0)</f>
        <v>28</v>
      </c>
    </row>
    <row r="100" spans="2:13">
      <c r="B100">
        <v>30</v>
      </c>
      <c r="C100">
        <v>97</v>
      </c>
      <c r="D100" t="str">
        <f t="shared" si="3"/>
        <v>Compress odd + pipeline wait</v>
      </c>
      <c r="E100">
        <f>VLOOKUP(D100,[1]Opcodev2!$E$5:$F$29,2,0)</f>
        <v>5</v>
      </c>
      <c r="H100">
        <v>30</v>
      </c>
      <c r="I100">
        <v>97</v>
      </c>
      <c r="J100" t="str">
        <f t="shared" si="2"/>
        <v>Compress even + pipeline wait</v>
      </c>
      <c r="K100">
        <f>VLOOKUP(J100,[1]Opcodev2!$I$5:$J$29,2,0)</f>
        <v>6</v>
      </c>
      <c r="M100">
        <f>VLOOKUP(J100,[1]Opcodev2!$I$5:$K$29,3,0)</f>
        <v>28</v>
      </c>
    </row>
    <row r="101" spans="2:13">
      <c r="B101">
        <v>31</v>
      </c>
      <c r="C101">
        <v>98</v>
      </c>
      <c r="D101" t="str">
        <f t="shared" si="3"/>
        <v>Compress even + pipeline wait</v>
      </c>
      <c r="E101">
        <f>VLOOKUP(D101,[1]Opcodev2!$E$5:$F$29,2,0)</f>
        <v>6</v>
      </c>
      <c r="H101">
        <v>31</v>
      </c>
      <c r="I101">
        <v>98</v>
      </c>
      <c r="J101" t="str">
        <f t="shared" si="2"/>
        <v>Compress odd + pipeline wait</v>
      </c>
      <c r="K101">
        <f>VLOOKUP(J101,[1]Opcodev2!$I$5:$J$29,2,0)</f>
        <v>5</v>
      </c>
      <c r="M101">
        <f>VLOOKUP(J101,[1]Opcodev2!$I$5:$K$29,3,0)</f>
        <v>28</v>
      </c>
    </row>
    <row r="102" spans="2:13">
      <c r="B102">
        <v>32</v>
      </c>
      <c r="C102">
        <v>99</v>
      </c>
      <c r="D102" t="str">
        <f t="shared" si="3"/>
        <v>Compress odd + pipeline wait</v>
      </c>
      <c r="E102">
        <f>VLOOKUP(D102,[1]Opcodev2!$E$5:$F$29,2,0)</f>
        <v>5</v>
      </c>
      <c r="H102">
        <v>32</v>
      </c>
      <c r="I102">
        <v>99</v>
      </c>
      <c r="J102" t="str">
        <f t="shared" si="2"/>
        <v>Compress even + pipeline wait</v>
      </c>
      <c r="K102">
        <f>VLOOKUP(J102,[1]Opcodev2!$I$5:$J$29,2,0)</f>
        <v>6</v>
      </c>
      <c r="M102">
        <f>VLOOKUP(J102,[1]Opcodev2!$I$5:$K$29,3,0)</f>
        <v>28</v>
      </c>
    </row>
    <row r="103" spans="2:13">
      <c r="B103">
        <v>33</v>
      </c>
      <c r="C103">
        <v>100</v>
      </c>
      <c r="D103" t="str">
        <f t="shared" si="3"/>
        <v>Compress even + pipeline wait</v>
      </c>
      <c r="E103">
        <f>VLOOKUP(D103,[1]Opcodev2!$E$5:$F$29,2,0)</f>
        <v>6</v>
      </c>
      <c r="H103">
        <v>33</v>
      </c>
      <c r="I103">
        <v>100</v>
      </c>
      <c r="J103" t="str">
        <f t="shared" si="2"/>
        <v>Compress odd + pipeline wait</v>
      </c>
      <c r="K103">
        <f>VLOOKUP(J103,[1]Opcodev2!$I$5:$J$29,2,0)</f>
        <v>5</v>
      </c>
      <c r="M103">
        <f>VLOOKUP(J103,[1]Opcodev2!$I$5:$K$29,3,0)</f>
        <v>28</v>
      </c>
    </row>
    <row r="104" spans="2:13">
      <c r="B104">
        <v>34</v>
      </c>
      <c r="C104">
        <v>101</v>
      </c>
      <c r="D104" t="str">
        <f t="shared" si="3"/>
        <v>Compress odd + pipeline wait</v>
      </c>
      <c r="E104">
        <f>VLOOKUP(D104,[1]Opcodev2!$E$5:$F$29,2,0)</f>
        <v>5</v>
      </c>
      <c r="H104">
        <v>34</v>
      </c>
      <c r="I104">
        <v>101</v>
      </c>
      <c r="J104" t="str">
        <f t="shared" si="2"/>
        <v>Compress even + pipeline wait</v>
      </c>
      <c r="K104">
        <f>VLOOKUP(J104,[1]Opcodev2!$I$5:$J$29,2,0)</f>
        <v>6</v>
      </c>
      <c r="M104">
        <f>VLOOKUP(J104,[1]Opcodev2!$I$5:$K$29,3,0)</f>
        <v>28</v>
      </c>
    </row>
    <row r="105" spans="2:13">
      <c r="B105">
        <v>35</v>
      </c>
      <c r="C105">
        <v>102</v>
      </c>
      <c r="D105" t="str">
        <f t="shared" si="3"/>
        <v>Compress even + pipeline wait</v>
      </c>
      <c r="E105">
        <f>VLOOKUP(D105,[1]Opcodev2!$E$5:$F$29,2,0)</f>
        <v>6</v>
      </c>
      <c r="H105">
        <v>35</v>
      </c>
      <c r="I105">
        <v>102</v>
      </c>
      <c r="J105" t="str">
        <f t="shared" si="2"/>
        <v>Compress odd + pipeline wait</v>
      </c>
      <c r="K105">
        <f>VLOOKUP(J105,[1]Opcodev2!$I$5:$J$29,2,0)</f>
        <v>5</v>
      </c>
      <c r="M105">
        <f>VLOOKUP(J105,[1]Opcodev2!$I$5:$K$29,3,0)</f>
        <v>28</v>
      </c>
    </row>
    <row r="106" spans="2:13">
      <c r="B106">
        <v>36</v>
      </c>
      <c r="C106">
        <v>103</v>
      </c>
      <c r="D106" t="str">
        <f t="shared" si="3"/>
        <v>Compress odd + pipeline wait</v>
      </c>
      <c r="E106">
        <f>VLOOKUP(D106,[1]Opcodev2!$E$5:$F$29,2,0)</f>
        <v>5</v>
      </c>
      <c r="H106">
        <v>36</v>
      </c>
      <c r="I106">
        <v>103</v>
      </c>
      <c r="J106" t="str">
        <f t="shared" si="2"/>
        <v>Compress even + pipeline wait</v>
      </c>
      <c r="K106">
        <f>VLOOKUP(J106,[1]Opcodev2!$I$5:$J$29,2,0)</f>
        <v>6</v>
      </c>
      <c r="M106">
        <f>VLOOKUP(J106,[1]Opcodev2!$I$5:$K$29,3,0)</f>
        <v>28</v>
      </c>
    </row>
    <row r="107" spans="2:13">
      <c r="B107">
        <v>37</v>
      </c>
      <c r="C107">
        <v>104</v>
      </c>
      <c r="D107" t="str">
        <f t="shared" si="3"/>
        <v>Compress even + pipeline wait</v>
      </c>
      <c r="E107">
        <f>VLOOKUP(D107,[1]Opcodev2!$E$5:$F$29,2,0)</f>
        <v>6</v>
      </c>
      <c r="H107">
        <v>37</v>
      </c>
      <c r="I107">
        <v>104</v>
      </c>
      <c r="J107" t="str">
        <f t="shared" si="2"/>
        <v>Compress odd + pipeline wait</v>
      </c>
      <c r="K107">
        <f>VLOOKUP(J107,[1]Opcodev2!$I$5:$J$29,2,0)</f>
        <v>5</v>
      </c>
      <c r="M107">
        <f>VLOOKUP(J107,[1]Opcodev2!$I$5:$K$29,3,0)</f>
        <v>28</v>
      </c>
    </row>
    <row r="108" spans="2:13">
      <c r="B108">
        <v>38</v>
      </c>
      <c r="C108">
        <v>105</v>
      </c>
      <c r="D108" t="str">
        <f t="shared" si="3"/>
        <v>Compress odd + pipeline wait</v>
      </c>
      <c r="E108">
        <f>VLOOKUP(D108,[1]Opcodev2!$E$5:$F$29,2,0)</f>
        <v>5</v>
      </c>
      <c r="H108">
        <v>38</v>
      </c>
      <c r="I108">
        <v>105</v>
      </c>
      <c r="J108" t="str">
        <f t="shared" si="2"/>
        <v>Compress even + pipeline wait</v>
      </c>
      <c r="K108">
        <f>VLOOKUP(J108,[1]Opcodev2!$I$5:$J$29,2,0)</f>
        <v>6</v>
      </c>
      <c r="M108">
        <f>VLOOKUP(J108,[1]Opcodev2!$I$5:$K$29,3,0)</f>
        <v>28</v>
      </c>
    </row>
    <row r="109" spans="2:13">
      <c r="B109">
        <v>39</v>
      </c>
      <c r="C109">
        <v>106</v>
      </c>
      <c r="D109" t="str">
        <f t="shared" si="3"/>
        <v>Compress even + pipeline wait</v>
      </c>
      <c r="E109">
        <f>VLOOKUP(D109,[1]Opcodev2!$E$5:$F$29,2,0)</f>
        <v>6</v>
      </c>
      <c r="H109">
        <v>39</v>
      </c>
      <c r="I109">
        <v>106</v>
      </c>
      <c r="J109" t="str">
        <f t="shared" si="2"/>
        <v>Compress odd + pipeline wait</v>
      </c>
      <c r="K109">
        <f>VLOOKUP(J109,[1]Opcodev2!$I$5:$J$29,2,0)</f>
        <v>5</v>
      </c>
      <c r="M109">
        <f>VLOOKUP(J109,[1]Opcodev2!$I$5:$K$29,3,0)</f>
        <v>28</v>
      </c>
    </row>
    <row r="110" spans="2:13">
      <c r="B110">
        <v>40</v>
      </c>
      <c r="C110">
        <v>107</v>
      </c>
      <c r="D110" t="str">
        <f t="shared" si="3"/>
        <v>Compress odd + pipeline wait</v>
      </c>
      <c r="E110">
        <f>VLOOKUP(D110,[1]Opcodev2!$E$5:$F$29,2,0)</f>
        <v>5</v>
      </c>
      <c r="H110">
        <v>40</v>
      </c>
      <c r="I110">
        <v>107</v>
      </c>
      <c r="J110" t="str">
        <f t="shared" si="2"/>
        <v>Compress even + pipeline wait</v>
      </c>
      <c r="K110">
        <f>VLOOKUP(J110,[1]Opcodev2!$I$5:$J$29,2,0)</f>
        <v>6</v>
      </c>
      <c r="M110">
        <f>VLOOKUP(J110,[1]Opcodev2!$I$5:$K$29,3,0)</f>
        <v>28</v>
      </c>
    </row>
    <row r="111" spans="2:13">
      <c r="B111">
        <v>41</v>
      </c>
      <c r="C111">
        <v>108</v>
      </c>
      <c r="D111" t="str">
        <f t="shared" si="3"/>
        <v>Compress even + pipeline wait</v>
      </c>
      <c r="E111">
        <f>VLOOKUP(D111,[1]Opcodev2!$E$5:$F$29,2,0)</f>
        <v>6</v>
      </c>
      <c r="H111">
        <v>41</v>
      </c>
      <c r="I111">
        <v>108</v>
      </c>
      <c r="J111" t="str">
        <f t="shared" si="2"/>
        <v>Compress odd + pipeline wait</v>
      </c>
      <c r="K111">
        <f>VLOOKUP(J111,[1]Opcodev2!$I$5:$J$29,2,0)</f>
        <v>5</v>
      </c>
      <c r="M111">
        <f>VLOOKUP(J111,[1]Opcodev2!$I$5:$K$29,3,0)</f>
        <v>28</v>
      </c>
    </row>
    <row r="112" spans="2:13">
      <c r="B112">
        <v>42</v>
      </c>
      <c r="C112">
        <v>109</v>
      </c>
      <c r="D112" t="str">
        <f t="shared" si="3"/>
        <v>Compress odd + pipeline wait</v>
      </c>
      <c r="E112">
        <f>VLOOKUP(D112,[1]Opcodev2!$E$5:$F$29,2,0)</f>
        <v>5</v>
      </c>
      <c r="H112">
        <v>42</v>
      </c>
      <c r="I112">
        <v>109</v>
      </c>
      <c r="J112" t="str">
        <f t="shared" si="2"/>
        <v>Compress even + pipeline wait</v>
      </c>
      <c r="K112">
        <f>VLOOKUP(J112,[1]Opcodev2!$I$5:$J$29,2,0)</f>
        <v>6</v>
      </c>
      <c r="M112">
        <f>VLOOKUP(J112,[1]Opcodev2!$I$5:$K$29,3,0)</f>
        <v>28</v>
      </c>
    </row>
    <row r="113" spans="2:13">
      <c r="B113">
        <v>43</v>
      </c>
      <c r="C113">
        <v>110</v>
      </c>
      <c r="D113" t="str">
        <f t="shared" si="3"/>
        <v>Compress even + pipeline wait</v>
      </c>
      <c r="E113">
        <f>VLOOKUP(D113,[1]Opcodev2!$E$5:$F$29,2,0)</f>
        <v>6</v>
      </c>
      <c r="H113">
        <v>43</v>
      </c>
      <c r="I113">
        <v>110</v>
      </c>
      <c r="J113" t="str">
        <f t="shared" si="2"/>
        <v>Compress odd + pipeline wait</v>
      </c>
      <c r="K113">
        <f>VLOOKUP(J113,[1]Opcodev2!$I$5:$J$29,2,0)</f>
        <v>5</v>
      </c>
      <c r="M113">
        <f>VLOOKUP(J113,[1]Opcodev2!$I$5:$K$29,3,0)</f>
        <v>28</v>
      </c>
    </row>
    <row r="114" spans="2:13">
      <c r="B114">
        <v>44</v>
      </c>
      <c r="C114">
        <v>111</v>
      </c>
      <c r="D114" t="str">
        <f t="shared" si="3"/>
        <v>Compress odd + pipeline wait</v>
      </c>
      <c r="E114">
        <f>VLOOKUP(D114,[1]Opcodev2!$E$5:$F$29,2,0)</f>
        <v>5</v>
      </c>
      <c r="H114">
        <v>44</v>
      </c>
      <c r="I114">
        <v>111</v>
      </c>
      <c r="J114" t="str">
        <f t="shared" si="2"/>
        <v>Compress even + pipeline wait</v>
      </c>
      <c r="K114">
        <f>VLOOKUP(J114,[1]Opcodev2!$I$5:$J$29,2,0)</f>
        <v>6</v>
      </c>
      <c r="M114">
        <f>VLOOKUP(J114,[1]Opcodev2!$I$5:$K$29,3,0)</f>
        <v>28</v>
      </c>
    </row>
    <row r="115" spans="2:13">
      <c r="B115">
        <v>45</v>
      </c>
      <c r="C115">
        <v>112</v>
      </c>
      <c r="D115" t="str">
        <f t="shared" si="3"/>
        <v>Compress even + pipeline wait</v>
      </c>
      <c r="E115">
        <f>VLOOKUP(D115,[1]Opcodev2!$E$5:$F$29,2,0)</f>
        <v>6</v>
      </c>
      <c r="H115">
        <v>45</v>
      </c>
      <c r="I115">
        <v>112</v>
      </c>
      <c r="J115" t="str">
        <f t="shared" si="2"/>
        <v>Compress odd + pipeline wait</v>
      </c>
      <c r="K115">
        <f>VLOOKUP(J115,[1]Opcodev2!$I$5:$J$29,2,0)</f>
        <v>5</v>
      </c>
      <c r="M115">
        <f>VLOOKUP(J115,[1]Opcodev2!$I$5:$K$29,3,0)</f>
        <v>28</v>
      </c>
    </row>
    <row r="116" spans="2:13">
      <c r="B116">
        <v>46</v>
      </c>
      <c r="C116">
        <v>113</v>
      </c>
      <c r="D116" t="str">
        <f t="shared" si="3"/>
        <v>Compress odd + pipeline wait</v>
      </c>
      <c r="E116">
        <f>VLOOKUP(D116,[1]Opcodev2!$E$5:$F$29,2,0)</f>
        <v>5</v>
      </c>
      <c r="H116">
        <v>46</v>
      </c>
      <c r="I116">
        <v>113</v>
      </c>
      <c r="J116" t="str">
        <f t="shared" si="2"/>
        <v>Compress even + pipeline wait</v>
      </c>
      <c r="K116">
        <f>VLOOKUP(J116,[1]Opcodev2!$I$5:$J$29,2,0)</f>
        <v>6</v>
      </c>
      <c r="M116">
        <f>VLOOKUP(J116,[1]Opcodev2!$I$5:$K$29,3,0)</f>
        <v>28</v>
      </c>
    </row>
    <row r="117" spans="2:13">
      <c r="B117">
        <v>47</v>
      </c>
      <c r="C117">
        <v>114</v>
      </c>
      <c r="D117" t="str">
        <f t="shared" si="3"/>
        <v>Compress even + pipeline wait</v>
      </c>
      <c r="E117">
        <f>VLOOKUP(D117,[1]Opcodev2!$E$5:$F$29,2,0)</f>
        <v>6</v>
      </c>
      <c r="H117">
        <v>47</v>
      </c>
      <c r="I117">
        <v>114</v>
      </c>
      <c r="J117" t="str">
        <f t="shared" si="2"/>
        <v>Compress odd + pipeline wait</v>
      </c>
      <c r="K117">
        <f>VLOOKUP(J117,[1]Opcodev2!$I$5:$J$29,2,0)</f>
        <v>5</v>
      </c>
      <c r="M117">
        <f>VLOOKUP(J117,[1]Opcodev2!$I$5:$K$29,3,0)</f>
        <v>28</v>
      </c>
    </row>
    <row r="118" spans="2:13">
      <c r="B118">
        <v>48</v>
      </c>
      <c r="C118">
        <v>115</v>
      </c>
      <c r="D118" t="str">
        <f t="shared" si="3"/>
        <v>Compress odd + pipeline wait</v>
      </c>
      <c r="E118">
        <f>VLOOKUP(D118,[1]Opcodev2!$E$5:$F$29,2,0)</f>
        <v>5</v>
      </c>
      <c r="H118">
        <v>48</v>
      </c>
      <c r="I118">
        <v>115</v>
      </c>
      <c r="J118" t="str">
        <f t="shared" si="2"/>
        <v>Compress even + pipeline wait</v>
      </c>
      <c r="K118">
        <f>VLOOKUP(J118,[1]Opcodev2!$I$5:$J$29,2,0)</f>
        <v>6</v>
      </c>
      <c r="M118">
        <f>VLOOKUP(J118,[1]Opcodev2!$I$5:$K$29,3,0)</f>
        <v>28</v>
      </c>
    </row>
    <row r="119" spans="2:13">
      <c r="B119">
        <v>49</v>
      </c>
      <c r="C119">
        <v>116</v>
      </c>
      <c r="D119" t="str">
        <f t="shared" si="3"/>
        <v>Compress even + pipeline wait</v>
      </c>
      <c r="E119">
        <f>VLOOKUP(D119,[1]Opcodev2!$E$5:$F$29,2,0)</f>
        <v>6</v>
      </c>
      <c r="H119">
        <v>49</v>
      </c>
      <c r="I119">
        <v>116</v>
      </c>
      <c r="J119" t="str">
        <f t="shared" si="2"/>
        <v>Compress odd + pipeline wait</v>
      </c>
      <c r="K119">
        <f>VLOOKUP(J119,[1]Opcodev2!$I$5:$J$29,2,0)</f>
        <v>5</v>
      </c>
      <c r="M119">
        <f>VLOOKUP(J119,[1]Opcodev2!$I$5:$K$29,3,0)</f>
        <v>28</v>
      </c>
    </row>
    <row r="120" spans="2:13">
      <c r="B120">
        <v>50</v>
      </c>
      <c r="C120">
        <v>117</v>
      </c>
      <c r="D120" t="str">
        <f t="shared" si="3"/>
        <v>Compress odd + pipeline wait</v>
      </c>
      <c r="E120">
        <f>VLOOKUP(D120,[1]Opcodev2!$E$5:$F$29,2,0)</f>
        <v>5</v>
      </c>
      <c r="H120">
        <v>50</v>
      </c>
      <c r="I120">
        <v>117</v>
      </c>
      <c r="J120" t="str">
        <f t="shared" si="2"/>
        <v>Compress even + pipeline wait</v>
      </c>
      <c r="K120">
        <f>VLOOKUP(J120,[1]Opcodev2!$I$5:$J$29,2,0)</f>
        <v>6</v>
      </c>
      <c r="M120">
        <f>VLOOKUP(J120,[1]Opcodev2!$I$5:$K$29,3,0)</f>
        <v>28</v>
      </c>
    </row>
    <row r="121" spans="2:13">
      <c r="B121">
        <v>51</v>
      </c>
      <c r="C121">
        <v>118</v>
      </c>
      <c r="D121" t="str">
        <f t="shared" si="3"/>
        <v>Compress even + pipeline wait</v>
      </c>
      <c r="E121">
        <f>VLOOKUP(D121,[1]Opcodev2!$E$5:$F$29,2,0)</f>
        <v>6</v>
      </c>
      <c r="H121">
        <v>51</v>
      </c>
      <c r="I121">
        <v>118</v>
      </c>
      <c r="J121" t="s">
        <v>64</v>
      </c>
      <c r="K121">
        <f>VLOOKUP(J121,[1]Opcodev2!$I$5:$J$29,2,0)</f>
        <v>7</v>
      </c>
      <c r="M121">
        <f>VLOOKUP(J121,[1]Opcodev2!$I$5:$K$29,3,0)</f>
        <v>33</v>
      </c>
    </row>
    <row r="122" spans="2:13">
      <c r="B122">
        <v>52</v>
      </c>
      <c r="C122">
        <v>119</v>
      </c>
      <c r="D122" t="str">
        <f t="shared" si="3"/>
        <v>Compress odd + pipeline wait</v>
      </c>
      <c r="E122">
        <f>VLOOKUP(D122,[1]Opcodev2!$E$5:$F$29,2,0)</f>
        <v>5</v>
      </c>
      <c r="H122">
        <v>52</v>
      </c>
      <c r="I122">
        <v>119</v>
      </c>
      <c r="J122" t="s">
        <v>65</v>
      </c>
      <c r="K122">
        <f>VLOOKUP(J122,[1]Opcodev2!$I$5:$J$29,2,0)</f>
        <v>8</v>
      </c>
      <c r="M122">
        <f>VLOOKUP(J122,[1]Opcodev2!$I$5:$K$29,3,0)</f>
        <v>28</v>
      </c>
    </row>
    <row r="123" spans="2:13">
      <c r="B123">
        <v>53</v>
      </c>
      <c r="C123">
        <v>120</v>
      </c>
      <c r="D123" t="str">
        <f t="shared" si="3"/>
        <v>Compress even + pipeline wait</v>
      </c>
      <c r="E123">
        <f>VLOOKUP(D123,[1]Opcodev2!$E$5:$F$29,2,0)</f>
        <v>6</v>
      </c>
      <c r="H123">
        <v>53</v>
      </c>
      <c r="I123">
        <v>120</v>
      </c>
      <c r="J123" t="s">
        <v>66</v>
      </c>
      <c r="K123">
        <f>VLOOKUP(J123,[1]Opcodev2!$I$5:$J$29,2,0)</f>
        <v>9</v>
      </c>
      <c r="M123">
        <f>VLOOKUP(J123,[1]Opcodev2!$I$5:$K$29,3,0)</f>
        <v>10</v>
      </c>
    </row>
    <row r="124" spans="2:13">
      <c r="B124">
        <v>54</v>
      </c>
      <c r="C124">
        <v>121</v>
      </c>
      <c r="D124" t="s">
        <v>64</v>
      </c>
      <c r="E124">
        <f>VLOOKUP(D124,[1]Opcodev2!$E$5:$F$29,2,0)</f>
        <v>7</v>
      </c>
      <c r="H124">
        <v>54</v>
      </c>
      <c r="I124">
        <v>121</v>
      </c>
      <c r="J124" t="str">
        <f>IF(MOD(H128,2)=1,"Compress odd + pipeline wait","Compress even + pipeline wait")</f>
        <v>Compress odd + pipeline wait</v>
      </c>
      <c r="K124">
        <f>VLOOKUP(J124,[1]Opcodev2!$I$5:$J$29,2,0)</f>
        <v>5</v>
      </c>
      <c r="M124">
        <f>VLOOKUP(J124,[1]Opcodev2!$I$5:$K$29,3,0)</f>
        <v>28</v>
      </c>
    </row>
    <row r="125" spans="2:13">
      <c r="B125">
        <v>55</v>
      </c>
      <c r="C125">
        <v>122</v>
      </c>
      <c r="D125" t="s">
        <v>65</v>
      </c>
      <c r="E125">
        <f>VLOOKUP(D125,[1]Opcodev2!$E$5:$F$29,2,0)</f>
        <v>8</v>
      </c>
      <c r="H125">
        <v>55</v>
      </c>
      <c r="I125">
        <v>122</v>
      </c>
      <c r="J125" t="str">
        <f>IF(MOD(H129,2)=1,"Compress odd + pipeline wait","Compress even + pipeline wait")</f>
        <v>Compress even + pipeline wait</v>
      </c>
      <c r="K125">
        <f>VLOOKUP(J125,[1]Opcodev2!$I$5:$J$29,2,0)</f>
        <v>6</v>
      </c>
      <c r="M125">
        <f>VLOOKUP(J125,[1]Opcodev2!$I$5:$K$29,3,0)</f>
        <v>28</v>
      </c>
    </row>
    <row r="126" spans="2:13">
      <c r="B126">
        <v>56</v>
      </c>
      <c r="C126">
        <v>123</v>
      </c>
      <c r="D126" t="s">
        <v>66</v>
      </c>
      <c r="E126">
        <f>VLOOKUP(D126,[1]Opcodev2!$E$5:$F$29,2,0)</f>
        <v>9</v>
      </c>
      <c r="H126">
        <v>56</v>
      </c>
      <c r="I126">
        <v>123</v>
      </c>
      <c r="J126" t="str">
        <f>IF(MOD(H130,2)=1,"Compress odd + pipeline wait","Compress even + pipeline wait")</f>
        <v>Compress odd + pipeline wait</v>
      </c>
      <c r="K126">
        <f>VLOOKUP(J126,[1]Opcodev2!$I$5:$J$29,2,0)</f>
        <v>5</v>
      </c>
      <c r="M126">
        <f>VLOOKUP(J126,[1]Opcodev2!$I$5:$K$29,3,0)</f>
        <v>28</v>
      </c>
    </row>
    <row r="127" spans="2:13">
      <c r="C127">
        <v>124</v>
      </c>
      <c r="D127" t="str">
        <f>IF(MOD(B128,2)=1,"Compress odd + pipeline wait","Compress even + pipeline wait")</f>
        <v>Compress odd + pipeline wait</v>
      </c>
      <c r="E127">
        <f>VLOOKUP(D127,[1]Opcodev2!$E$5:$F$29,2,0)</f>
        <v>5</v>
      </c>
      <c r="I127">
        <v>124</v>
      </c>
      <c r="J127" t="str">
        <f>IF(MOD(H131,2)=1,"Compress odd + pipeline wait","Compress even + pipeline wait")</f>
        <v>Compress even + pipeline wait</v>
      </c>
      <c r="K127">
        <f>VLOOKUP(J127,[1]Opcodev2!$I$5:$J$29,2,0)</f>
        <v>6</v>
      </c>
      <c r="M127">
        <f>VLOOKUP(J127,[1]Opcodev2!$I$5:$K$29,3,0)</f>
        <v>28</v>
      </c>
    </row>
    <row r="128" spans="2:13">
      <c r="B128">
        <v>57</v>
      </c>
      <c r="C128">
        <v>125</v>
      </c>
      <c r="D128" t="str">
        <f>IF(MOD(B129,2)=1,"Compress odd + pipeline wait","Compress even + pipeline wait")</f>
        <v>Compress even + pipeline wait</v>
      </c>
      <c r="E128">
        <f>VLOOKUP(D128,[1]Opcodev2!$E$5:$F$29,2,0)</f>
        <v>6</v>
      </c>
      <c r="H128">
        <v>57</v>
      </c>
      <c r="I128">
        <v>125</v>
      </c>
      <c r="J128" t="str">
        <f>IF(MOD(H132,2)=1,"Compress odd + pipeline wait","Compress even + pipeline wait")</f>
        <v>Compress odd + pipeline wait</v>
      </c>
      <c r="K128">
        <f>VLOOKUP(J128,[1]Opcodev2!$I$5:$J$29,2,0)</f>
        <v>5</v>
      </c>
      <c r="M128">
        <f>VLOOKUP(J128,[1]Opcodev2!$I$5:$K$29,3,0)</f>
        <v>28</v>
      </c>
    </row>
    <row r="129" spans="2:13">
      <c r="B129">
        <v>58</v>
      </c>
      <c r="C129">
        <v>126</v>
      </c>
      <c r="D129" t="str">
        <f>IF(MOD(B130,2)=1,"Compress odd + pipeline wait","Compress even + pipeline wait")</f>
        <v>Compress odd + pipeline wait</v>
      </c>
      <c r="E129">
        <f>VLOOKUP(D129,[1]Opcodev2!$E$5:$F$29,2,0)</f>
        <v>5</v>
      </c>
      <c r="H129">
        <v>58</v>
      </c>
      <c r="I129">
        <v>126</v>
      </c>
      <c r="J129" t="str">
        <f>IF(MOD(H133,2)=1,"Compress odd","Compress even")</f>
        <v>Compress even</v>
      </c>
      <c r="K129">
        <f>VLOOKUP(J129,[1]Opcodev2!$I$5:$J$29,2,0)</f>
        <v>8</v>
      </c>
      <c r="M129">
        <f>VLOOKUP(J129,[1]Opcodev2!$I$5:$K$29,3,0)</f>
        <v>28</v>
      </c>
    </row>
    <row r="130" spans="2:13">
      <c r="B130">
        <v>59</v>
      </c>
      <c r="C130">
        <v>127</v>
      </c>
      <c r="D130" t="str">
        <f>IF(MOD(B131,2)=1,"Compress odd + pipeline wait","Compress even + pipeline wait")</f>
        <v>Compress even + pipeline wait</v>
      </c>
      <c r="E130">
        <f>VLOOKUP(D130,[1]Opcodev2!$E$5:$F$29,2,0)</f>
        <v>6</v>
      </c>
      <c r="H130">
        <v>59</v>
      </c>
      <c r="I130">
        <v>127</v>
      </c>
      <c r="J130" t="s">
        <v>68</v>
      </c>
      <c r="K130">
        <f>VLOOKUP(J130,[1]Opcodev2!$I$5:$J$29,2,0)</f>
        <v>10</v>
      </c>
      <c r="M130">
        <f>VLOOKUP(J130,[1]Opcodev2!$I$5:$K$29,3,0)</f>
        <v>228</v>
      </c>
    </row>
    <row r="131" spans="2:13">
      <c r="B131">
        <v>60</v>
      </c>
      <c r="C131">
        <v>128</v>
      </c>
      <c r="D131" t="str">
        <f>IF(MOD(B132,2)=1,"Compress odd + pipeline wait","Compress even + pipeline wait")</f>
        <v>Compress odd + pipeline wait</v>
      </c>
      <c r="E131">
        <f>VLOOKUP(D131,[1]Opcodev2!$E$5:$F$29,2,0)</f>
        <v>5</v>
      </c>
      <c r="H131">
        <v>60</v>
      </c>
      <c r="I131">
        <v>128</v>
      </c>
      <c r="J131" t="s">
        <v>69</v>
      </c>
      <c r="K131">
        <f>VLOOKUP(J131,[1]Opcodev2!$I$5:$J$29,2,0)</f>
        <v>11</v>
      </c>
      <c r="M131">
        <f>VLOOKUP(J131,[1]Opcodev2!$I$5:$K$29,3,0)</f>
        <v>57</v>
      </c>
    </row>
    <row r="132" spans="2:13">
      <c r="B132">
        <v>61</v>
      </c>
      <c r="C132">
        <v>129</v>
      </c>
      <c r="D132" t="str">
        <f>IF(MOD(B133,2)=1,"Compress odd","Compress even")</f>
        <v>Compress even</v>
      </c>
      <c r="E132">
        <f>VLOOKUP(D132,[1]Opcodev2!$E$5:$F$29,2,0)</f>
        <v>8</v>
      </c>
      <c r="H132">
        <v>61</v>
      </c>
      <c r="I132">
        <v>129</v>
      </c>
      <c r="J132" t="s">
        <v>69</v>
      </c>
      <c r="K132">
        <f>VLOOKUP(J132,[1]Opcodev2!$I$5:$J$29,2,0)</f>
        <v>11</v>
      </c>
      <c r="M132">
        <f>VLOOKUP(J132,[1]Opcodev2!$I$5:$K$29,3,0)</f>
        <v>57</v>
      </c>
    </row>
    <row r="133" spans="2:13">
      <c r="B133">
        <v>62</v>
      </c>
      <c r="C133">
        <v>130</v>
      </c>
      <c r="D133" t="s">
        <v>68</v>
      </c>
      <c r="E133">
        <f>VLOOKUP(D133,[1]Opcodev2!$E$5:$F$29,2,0)</f>
        <v>10</v>
      </c>
      <c r="H133">
        <v>62</v>
      </c>
      <c r="I133">
        <v>130</v>
      </c>
      <c r="J133" t="s">
        <v>70</v>
      </c>
      <c r="K133">
        <f>VLOOKUP(J133,[1]Opcodev2!$I$5:$J$29,2,0)</f>
        <v>12</v>
      </c>
      <c r="M133">
        <f>VLOOKUP(J133,[1]Opcodev2!$I$5:$K$29,3,0)</f>
        <v>110</v>
      </c>
    </row>
    <row r="134" spans="2:13">
      <c r="C134">
        <v>131</v>
      </c>
      <c r="D134" t="s">
        <v>69</v>
      </c>
      <c r="E134">
        <f>VLOOKUP(D134,[1]Opcodev2!$E$5:$F$29,2,0)</f>
        <v>11</v>
      </c>
      <c r="I134">
        <v>131</v>
      </c>
      <c r="J134" t="str">
        <f t="shared" ref="J134:J187" si="4">IF(MOD(H139,2)=1,"Compress odd + pipeline wait","Compress even + pipeline wait")</f>
        <v>Compress odd + pipeline wait</v>
      </c>
      <c r="K134">
        <f>VLOOKUP(J134,[1]Opcodev2!$I$5:$J$29,2,0)</f>
        <v>5</v>
      </c>
      <c r="M134">
        <f>VLOOKUP(J134,[1]Opcodev2!$I$5:$K$29,3,0)</f>
        <v>28</v>
      </c>
    </row>
    <row r="135" spans="2:13">
      <c r="C135">
        <v>132</v>
      </c>
      <c r="D135" t="s">
        <v>69</v>
      </c>
      <c r="E135">
        <f>VLOOKUP(D135,[1]Opcodev2!$E$5:$F$29,2,0)</f>
        <v>11</v>
      </c>
      <c r="I135">
        <v>132</v>
      </c>
      <c r="J135" t="str">
        <f t="shared" si="4"/>
        <v>Compress even + pipeline wait</v>
      </c>
      <c r="K135">
        <f>VLOOKUP(J135,[1]Opcodev2!$I$5:$J$29,2,0)</f>
        <v>6</v>
      </c>
      <c r="M135">
        <f>VLOOKUP(J135,[1]Opcodev2!$I$5:$K$29,3,0)</f>
        <v>28</v>
      </c>
    </row>
    <row r="136" spans="2:13">
      <c r="C136">
        <v>133</v>
      </c>
      <c r="D136" t="s">
        <v>70</v>
      </c>
      <c r="E136">
        <f>VLOOKUP(D136,[1]Opcodev2!$E$5:$F$29,2,0)</f>
        <v>12</v>
      </c>
      <c r="I136">
        <v>133</v>
      </c>
      <c r="J136" t="str">
        <f t="shared" si="4"/>
        <v>Compress odd + pipeline wait</v>
      </c>
      <c r="K136">
        <f>VLOOKUP(J136,[1]Opcodev2!$I$5:$J$29,2,0)</f>
        <v>5</v>
      </c>
      <c r="M136">
        <f>VLOOKUP(J136,[1]Opcodev2!$I$5:$K$29,3,0)</f>
        <v>28</v>
      </c>
    </row>
    <row r="137" spans="2:13">
      <c r="C137">
        <v>134</v>
      </c>
      <c r="D137" t="str">
        <f t="shared" ref="D137:D190" si="5">IF(MOD(B139,2)=1,"Compress odd + pipeline wait","Compress even + pipeline wait")</f>
        <v>Compress odd + pipeline wait</v>
      </c>
      <c r="E137">
        <f>VLOOKUP(D137,[1]Opcodev2!$E$5:$F$29,2,0)</f>
        <v>5</v>
      </c>
      <c r="I137">
        <v>134</v>
      </c>
      <c r="J137" t="str">
        <f t="shared" si="4"/>
        <v>Compress even + pipeline wait</v>
      </c>
      <c r="K137">
        <f>VLOOKUP(J137,[1]Opcodev2!$I$5:$J$29,2,0)</f>
        <v>6</v>
      </c>
      <c r="M137">
        <f>VLOOKUP(J137,[1]Opcodev2!$I$5:$K$29,3,0)</f>
        <v>28</v>
      </c>
    </row>
    <row r="138" spans="2:13">
      <c r="C138">
        <v>135</v>
      </c>
      <c r="D138" t="str">
        <f t="shared" si="5"/>
        <v>Compress even + pipeline wait</v>
      </c>
      <c r="E138">
        <f>VLOOKUP(D138,[1]Opcodev2!$E$5:$F$29,2,0)</f>
        <v>6</v>
      </c>
      <c r="I138">
        <v>135</v>
      </c>
      <c r="J138" t="str">
        <f t="shared" si="4"/>
        <v>Compress odd + pipeline wait</v>
      </c>
      <c r="K138">
        <f>VLOOKUP(J138,[1]Opcodev2!$I$5:$J$29,2,0)</f>
        <v>5</v>
      </c>
      <c r="M138">
        <f>VLOOKUP(J138,[1]Opcodev2!$I$5:$K$29,3,0)</f>
        <v>28</v>
      </c>
    </row>
    <row r="139" spans="2:13">
      <c r="B139">
        <v>1</v>
      </c>
      <c r="C139">
        <v>136</v>
      </c>
      <c r="D139" t="str">
        <f t="shared" si="5"/>
        <v>Compress odd + pipeline wait</v>
      </c>
      <c r="E139">
        <f>VLOOKUP(D139,[1]Opcodev2!$E$5:$F$29,2,0)</f>
        <v>5</v>
      </c>
      <c r="H139">
        <v>1</v>
      </c>
      <c r="I139">
        <v>136</v>
      </c>
      <c r="J139" t="str">
        <f t="shared" si="4"/>
        <v>Compress even + pipeline wait</v>
      </c>
      <c r="K139">
        <f>VLOOKUP(J139,[1]Opcodev2!$I$5:$J$29,2,0)</f>
        <v>6</v>
      </c>
      <c r="M139">
        <f>VLOOKUP(J139,[1]Opcodev2!$I$5:$K$29,3,0)</f>
        <v>28</v>
      </c>
    </row>
    <row r="140" spans="2:13">
      <c r="B140">
        <v>2</v>
      </c>
      <c r="C140">
        <v>137</v>
      </c>
      <c r="D140" t="str">
        <f t="shared" si="5"/>
        <v>Compress even + pipeline wait</v>
      </c>
      <c r="E140">
        <f>VLOOKUP(D140,[1]Opcodev2!$E$5:$F$29,2,0)</f>
        <v>6</v>
      </c>
      <c r="H140">
        <v>2</v>
      </c>
      <c r="I140">
        <v>137</v>
      </c>
      <c r="J140" t="str">
        <f t="shared" si="4"/>
        <v>Compress odd + pipeline wait</v>
      </c>
      <c r="K140">
        <f>VLOOKUP(J140,[1]Opcodev2!$I$5:$J$29,2,0)</f>
        <v>5</v>
      </c>
      <c r="M140">
        <f>VLOOKUP(J140,[1]Opcodev2!$I$5:$K$29,3,0)</f>
        <v>28</v>
      </c>
    </row>
    <row r="141" spans="2:13">
      <c r="B141">
        <v>3</v>
      </c>
      <c r="C141">
        <v>138</v>
      </c>
      <c r="D141" t="str">
        <f t="shared" si="5"/>
        <v>Compress odd + pipeline wait</v>
      </c>
      <c r="E141">
        <f>VLOOKUP(D141,[1]Opcodev2!$E$5:$F$29,2,0)</f>
        <v>5</v>
      </c>
      <c r="H141">
        <v>3</v>
      </c>
      <c r="I141">
        <v>138</v>
      </c>
      <c r="J141" t="str">
        <f t="shared" si="4"/>
        <v>Compress even + pipeline wait</v>
      </c>
      <c r="K141">
        <f>VLOOKUP(J141,[1]Opcodev2!$I$5:$J$29,2,0)</f>
        <v>6</v>
      </c>
      <c r="M141">
        <f>VLOOKUP(J141,[1]Opcodev2!$I$5:$K$29,3,0)</f>
        <v>28</v>
      </c>
    </row>
    <row r="142" spans="2:13">
      <c r="B142">
        <v>4</v>
      </c>
      <c r="C142">
        <v>139</v>
      </c>
      <c r="D142" t="str">
        <f t="shared" si="5"/>
        <v>Compress even + pipeline wait</v>
      </c>
      <c r="E142">
        <f>VLOOKUP(D142,[1]Opcodev2!$E$5:$F$29,2,0)</f>
        <v>6</v>
      </c>
      <c r="H142">
        <v>4</v>
      </c>
      <c r="I142">
        <v>139</v>
      </c>
      <c r="J142" t="str">
        <f t="shared" si="4"/>
        <v>Compress odd + pipeline wait</v>
      </c>
      <c r="K142">
        <f>VLOOKUP(J142,[1]Opcodev2!$I$5:$J$29,2,0)</f>
        <v>5</v>
      </c>
      <c r="M142">
        <f>VLOOKUP(J142,[1]Opcodev2!$I$5:$K$29,3,0)</f>
        <v>28</v>
      </c>
    </row>
    <row r="143" spans="2:13">
      <c r="B143">
        <v>5</v>
      </c>
      <c r="C143">
        <v>140</v>
      </c>
      <c r="D143" t="str">
        <f t="shared" si="5"/>
        <v>Compress odd + pipeline wait</v>
      </c>
      <c r="E143">
        <f>VLOOKUP(D143,[1]Opcodev2!$E$5:$F$29,2,0)</f>
        <v>5</v>
      </c>
      <c r="H143">
        <v>5</v>
      </c>
      <c r="I143">
        <v>140</v>
      </c>
      <c r="J143" t="str">
        <f t="shared" si="4"/>
        <v>Compress even + pipeline wait</v>
      </c>
      <c r="K143">
        <f>VLOOKUP(J143,[1]Opcodev2!$I$5:$J$29,2,0)</f>
        <v>6</v>
      </c>
      <c r="M143">
        <f>VLOOKUP(J143,[1]Opcodev2!$I$5:$K$29,3,0)</f>
        <v>28</v>
      </c>
    </row>
    <row r="144" spans="2:13">
      <c r="B144">
        <v>6</v>
      </c>
      <c r="C144">
        <v>141</v>
      </c>
      <c r="D144" t="str">
        <f t="shared" si="5"/>
        <v>Compress even + pipeline wait</v>
      </c>
      <c r="E144">
        <f>VLOOKUP(D144,[1]Opcodev2!$E$5:$F$29,2,0)</f>
        <v>6</v>
      </c>
      <c r="H144">
        <v>6</v>
      </c>
      <c r="I144">
        <v>141</v>
      </c>
      <c r="J144" t="str">
        <f t="shared" si="4"/>
        <v>Compress odd + pipeline wait</v>
      </c>
      <c r="K144">
        <f>VLOOKUP(J144,[1]Opcodev2!$I$5:$J$29,2,0)</f>
        <v>5</v>
      </c>
      <c r="M144">
        <f>VLOOKUP(J144,[1]Opcodev2!$I$5:$K$29,3,0)</f>
        <v>28</v>
      </c>
    </row>
    <row r="145" spans="2:13">
      <c r="B145">
        <v>7</v>
      </c>
      <c r="C145">
        <v>142</v>
      </c>
      <c r="D145" t="str">
        <f t="shared" si="5"/>
        <v>Compress odd + pipeline wait</v>
      </c>
      <c r="E145">
        <f>VLOOKUP(D145,[1]Opcodev2!$E$5:$F$29,2,0)</f>
        <v>5</v>
      </c>
      <c r="H145">
        <v>7</v>
      </c>
      <c r="I145">
        <v>142</v>
      </c>
      <c r="J145" t="str">
        <f t="shared" si="4"/>
        <v>Compress even + pipeline wait</v>
      </c>
      <c r="K145">
        <f>VLOOKUP(J145,[1]Opcodev2!$I$5:$J$29,2,0)</f>
        <v>6</v>
      </c>
      <c r="M145">
        <f>VLOOKUP(J145,[1]Opcodev2!$I$5:$K$29,3,0)</f>
        <v>28</v>
      </c>
    </row>
    <row r="146" spans="2:13">
      <c r="B146">
        <v>8</v>
      </c>
      <c r="C146">
        <v>143</v>
      </c>
      <c r="D146" t="str">
        <f t="shared" si="5"/>
        <v>Compress even + pipeline wait</v>
      </c>
      <c r="E146">
        <f>VLOOKUP(D146,[1]Opcodev2!$E$5:$F$29,2,0)</f>
        <v>6</v>
      </c>
      <c r="H146">
        <v>8</v>
      </c>
      <c r="I146">
        <v>143</v>
      </c>
      <c r="J146" t="str">
        <f t="shared" si="4"/>
        <v>Compress odd + pipeline wait</v>
      </c>
      <c r="K146">
        <f>VLOOKUP(J146,[1]Opcodev2!$I$5:$J$29,2,0)</f>
        <v>5</v>
      </c>
      <c r="M146">
        <f>VLOOKUP(J146,[1]Opcodev2!$I$5:$K$29,3,0)</f>
        <v>28</v>
      </c>
    </row>
    <row r="147" spans="2:13">
      <c r="B147">
        <v>9</v>
      </c>
      <c r="C147">
        <v>144</v>
      </c>
      <c r="D147" t="str">
        <f t="shared" si="5"/>
        <v>Compress odd + pipeline wait</v>
      </c>
      <c r="E147">
        <f>VLOOKUP(D147,[1]Opcodev2!$E$5:$F$29,2,0)</f>
        <v>5</v>
      </c>
      <c r="H147">
        <v>9</v>
      </c>
      <c r="I147">
        <v>144</v>
      </c>
      <c r="J147" t="str">
        <f t="shared" si="4"/>
        <v>Compress even + pipeline wait</v>
      </c>
      <c r="K147">
        <f>VLOOKUP(J147,[1]Opcodev2!$I$5:$J$29,2,0)</f>
        <v>6</v>
      </c>
      <c r="M147">
        <f>VLOOKUP(J147,[1]Opcodev2!$I$5:$K$29,3,0)</f>
        <v>28</v>
      </c>
    </row>
    <row r="148" spans="2:13">
      <c r="B148">
        <v>10</v>
      </c>
      <c r="C148">
        <v>145</v>
      </c>
      <c r="D148" t="str">
        <f t="shared" si="5"/>
        <v>Compress even + pipeline wait</v>
      </c>
      <c r="E148">
        <f>VLOOKUP(D148,[1]Opcodev2!$E$5:$F$29,2,0)</f>
        <v>6</v>
      </c>
      <c r="H148">
        <v>10</v>
      </c>
      <c r="I148">
        <v>145</v>
      </c>
      <c r="J148" t="str">
        <f t="shared" si="4"/>
        <v>Compress odd + pipeline wait</v>
      </c>
      <c r="K148">
        <f>VLOOKUP(J148,[1]Opcodev2!$I$5:$J$29,2,0)</f>
        <v>5</v>
      </c>
      <c r="M148">
        <f>VLOOKUP(J148,[1]Opcodev2!$I$5:$K$29,3,0)</f>
        <v>28</v>
      </c>
    </row>
    <row r="149" spans="2:13">
      <c r="B149">
        <v>11</v>
      </c>
      <c r="C149">
        <v>146</v>
      </c>
      <c r="D149" t="str">
        <f t="shared" si="5"/>
        <v>Compress odd + pipeline wait</v>
      </c>
      <c r="E149">
        <f>VLOOKUP(D149,[1]Opcodev2!$E$5:$F$29,2,0)</f>
        <v>5</v>
      </c>
      <c r="H149">
        <v>11</v>
      </c>
      <c r="I149">
        <v>146</v>
      </c>
      <c r="J149" t="str">
        <f t="shared" si="4"/>
        <v>Compress even + pipeline wait</v>
      </c>
      <c r="K149">
        <f>VLOOKUP(J149,[1]Opcodev2!$I$5:$J$29,2,0)</f>
        <v>6</v>
      </c>
      <c r="M149">
        <f>VLOOKUP(J149,[1]Opcodev2!$I$5:$K$29,3,0)</f>
        <v>28</v>
      </c>
    </row>
    <row r="150" spans="2:13">
      <c r="B150">
        <v>12</v>
      </c>
      <c r="C150">
        <v>147</v>
      </c>
      <c r="D150" t="str">
        <f t="shared" si="5"/>
        <v>Compress even + pipeline wait</v>
      </c>
      <c r="E150">
        <f>VLOOKUP(D150,[1]Opcodev2!$E$5:$F$29,2,0)</f>
        <v>6</v>
      </c>
      <c r="H150">
        <v>12</v>
      </c>
      <c r="I150">
        <v>147</v>
      </c>
      <c r="J150" t="str">
        <f t="shared" si="4"/>
        <v>Compress odd + pipeline wait</v>
      </c>
      <c r="K150">
        <f>VLOOKUP(J150,[1]Opcodev2!$I$5:$J$29,2,0)</f>
        <v>5</v>
      </c>
      <c r="M150">
        <f>VLOOKUP(J150,[1]Opcodev2!$I$5:$K$29,3,0)</f>
        <v>28</v>
      </c>
    </row>
    <row r="151" spans="2:13">
      <c r="B151">
        <v>13</v>
      </c>
      <c r="C151">
        <v>148</v>
      </c>
      <c r="D151" t="str">
        <f t="shared" si="5"/>
        <v>Compress odd + pipeline wait</v>
      </c>
      <c r="E151">
        <f>VLOOKUP(D151,[1]Opcodev2!$E$5:$F$29,2,0)</f>
        <v>5</v>
      </c>
      <c r="H151">
        <v>13</v>
      </c>
      <c r="I151">
        <v>148</v>
      </c>
      <c r="J151" t="str">
        <f t="shared" si="4"/>
        <v>Compress even + pipeline wait</v>
      </c>
      <c r="K151">
        <f>VLOOKUP(J151,[1]Opcodev2!$I$5:$J$29,2,0)</f>
        <v>6</v>
      </c>
      <c r="M151">
        <f>VLOOKUP(J151,[1]Opcodev2!$I$5:$K$29,3,0)</f>
        <v>28</v>
      </c>
    </row>
    <row r="152" spans="2:13">
      <c r="B152">
        <v>14</v>
      </c>
      <c r="C152">
        <v>149</v>
      </c>
      <c r="D152" t="str">
        <f t="shared" si="5"/>
        <v>Compress even + pipeline wait</v>
      </c>
      <c r="E152">
        <f>VLOOKUP(D152,[1]Opcodev2!$E$5:$F$29,2,0)</f>
        <v>6</v>
      </c>
      <c r="H152">
        <v>14</v>
      </c>
      <c r="I152">
        <v>149</v>
      </c>
      <c r="J152" t="str">
        <f t="shared" si="4"/>
        <v>Compress odd + pipeline wait</v>
      </c>
      <c r="K152">
        <f>VLOOKUP(J152,[1]Opcodev2!$I$5:$J$29,2,0)</f>
        <v>5</v>
      </c>
      <c r="M152">
        <f>VLOOKUP(J152,[1]Opcodev2!$I$5:$K$29,3,0)</f>
        <v>28</v>
      </c>
    </row>
    <row r="153" spans="2:13">
      <c r="B153">
        <v>15</v>
      </c>
      <c r="C153">
        <v>150</v>
      </c>
      <c r="D153" t="str">
        <f t="shared" si="5"/>
        <v>Compress odd + pipeline wait</v>
      </c>
      <c r="E153">
        <f>VLOOKUP(D153,[1]Opcodev2!$E$5:$F$29,2,0)</f>
        <v>5</v>
      </c>
      <c r="H153">
        <v>15</v>
      </c>
      <c r="I153">
        <v>150</v>
      </c>
      <c r="J153" t="str">
        <f t="shared" si="4"/>
        <v>Compress even + pipeline wait</v>
      </c>
      <c r="K153">
        <f>VLOOKUP(J153,[1]Opcodev2!$I$5:$J$29,2,0)</f>
        <v>6</v>
      </c>
      <c r="M153">
        <f>VLOOKUP(J153,[1]Opcodev2!$I$5:$K$29,3,0)</f>
        <v>28</v>
      </c>
    </row>
    <row r="154" spans="2:13">
      <c r="B154">
        <v>16</v>
      </c>
      <c r="C154">
        <v>151</v>
      </c>
      <c r="D154" t="str">
        <f t="shared" si="5"/>
        <v>Compress even + pipeline wait</v>
      </c>
      <c r="E154">
        <f>VLOOKUP(D154,[1]Opcodev2!$E$5:$F$29,2,0)</f>
        <v>6</v>
      </c>
      <c r="H154">
        <v>16</v>
      </c>
      <c r="I154">
        <v>151</v>
      </c>
      <c r="J154" t="str">
        <f t="shared" si="4"/>
        <v>Compress odd + pipeline wait</v>
      </c>
      <c r="K154">
        <f>VLOOKUP(J154,[1]Opcodev2!$I$5:$J$29,2,0)</f>
        <v>5</v>
      </c>
      <c r="M154">
        <f>VLOOKUP(J154,[1]Opcodev2!$I$5:$K$29,3,0)</f>
        <v>28</v>
      </c>
    </row>
    <row r="155" spans="2:13">
      <c r="B155">
        <v>17</v>
      </c>
      <c r="C155">
        <v>152</v>
      </c>
      <c r="D155" t="str">
        <f t="shared" si="5"/>
        <v>Compress odd + pipeline wait</v>
      </c>
      <c r="E155">
        <f>VLOOKUP(D155,[1]Opcodev2!$E$5:$F$29,2,0)</f>
        <v>5</v>
      </c>
      <c r="H155">
        <v>17</v>
      </c>
      <c r="I155">
        <v>152</v>
      </c>
      <c r="J155" t="str">
        <f t="shared" si="4"/>
        <v>Compress even + pipeline wait</v>
      </c>
      <c r="K155">
        <f>VLOOKUP(J155,[1]Opcodev2!$I$5:$J$29,2,0)</f>
        <v>6</v>
      </c>
      <c r="M155">
        <f>VLOOKUP(J155,[1]Opcodev2!$I$5:$K$29,3,0)</f>
        <v>28</v>
      </c>
    </row>
    <row r="156" spans="2:13">
      <c r="B156">
        <v>18</v>
      </c>
      <c r="C156">
        <v>153</v>
      </c>
      <c r="D156" t="str">
        <f t="shared" si="5"/>
        <v>Compress even + pipeline wait</v>
      </c>
      <c r="E156">
        <f>VLOOKUP(D156,[1]Opcodev2!$E$5:$F$29,2,0)</f>
        <v>6</v>
      </c>
      <c r="H156">
        <v>18</v>
      </c>
      <c r="I156">
        <v>153</v>
      </c>
      <c r="J156" t="str">
        <f t="shared" si="4"/>
        <v>Compress odd + pipeline wait</v>
      </c>
      <c r="K156">
        <f>VLOOKUP(J156,[1]Opcodev2!$I$5:$J$29,2,0)</f>
        <v>5</v>
      </c>
      <c r="M156">
        <f>VLOOKUP(J156,[1]Opcodev2!$I$5:$K$29,3,0)</f>
        <v>28</v>
      </c>
    </row>
    <row r="157" spans="2:13">
      <c r="B157">
        <v>19</v>
      </c>
      <c r="C157">
        <v>154</v>
      </c>
      <c r="D157" t="str">
        <f t="shared" si="5"/>
        <v>Compress odd + pipeline wait</v>
      </c>
      <c r="E157">
        <f>VLOOKUP(D157,[1]Opcodev2!$E$5:$F$29,2,0)</f>
        <v>5</v>
      </c>
      <c r="H157">
        <v>19</v>
      </c>
      <c r="I157">
        <v>154</v>
      </c>
      <c r="J157" t="str">
        <f t="shared" si="4"/>
        <v>Compress even + pipeline wait</v>
      </c>
      <c r="K157">
        <f>VLOOKUP(J157,[1]Opcodev2!$I$5:$J$29,2,0)</f>
        <v>6</v>
      </c>
      <c r="M157">
        <f>VLOOKUP(J157,[1]Opcodev2!$I$5:$K$29,3,0)</f>
        <v>28</v>
      </c>
    </row>
    <row r="158" spans="2:13">
      <c r="B158">
        <v>20</v>
      </c>
      <c r="C158">
        <v>155</v>
      </c>
      <c r="D158" t="str">
        <f t="shared" si="5"/>
        <v>Compress even + pipeline wait</v>
      </c>
      <c r="E158">
        <f>VLOOKUP(D158,[1]Opcodev2!$E$5:$F$29,2,0)</f>
        <v>6</v>
      </c>
      <c r="H158">
        <v>20</v>
      </c>
      <c r="I158">
        <v>155</v>
      </c>
      <c r="J158" t="str">
        <f t="shared" si="4"/>
        <v>Compress odd + pipeline wait</v>
      </c>
      <c r="K158">
        <f>VLOOKUP(J158,[1]Opcodev2!$I$5:$J$29,2,0)</f>
        <v>5</v>
      </c>
      <c r="M158">
        <f>VLOOKUP(J158,[1]Opcodev2!$I$5:$K$29,3,0)</f>
        <v>28</v>
      </c>
    </row>
    <row r="159" spans="2:13">
      <c r="B159">
        <v>21</v>
      </c>
      <c r="C159">
        <v>156</v>
      </c>
      <c r="D159" t="str">
        <f t="shared" si="5"/>
        <v>Compress odd + pipeline wait</v>
      </c>
      <c r="E159">
        <f>VLOOKUP(D159,[1]Opcodev2!$E$5:$F$29,2,0)</f>
        <v>5</v>
      </c>
      <c r="H159">
        <v>21</v>
      </c>
      <c r="I159">
        <v>156</v>
      </c>
      <c r="J159" t="str">
        <f t="shared" si="4"/>
        <v>Compress even + pipeline wait</v>
      </c>
      <c r="K159">
        <f>VLOOKUP(J159,[1]Opcodev2!$I$5:$J$29,2,0)</f>
        <v>6</v>
      </c>
      <c r="M159">
        <f>VLOOKUP(J159,[1]Opcodev2!$I$5:$K$29,3,0)</f>
        <v>28</v>
      </c>
    </row>
    <row r="160" spans="2:13">
      <c r="B160">
        <v>22</v>
      </c>
      <c r="C160">
        <v>157</v>
      </c>
      <c r="D160" t="str">
        <f t="shared" si="5"/>
        <v>Compress even + pipeline wait</v>
      </c>
      <c r="E160">
        <f>VLOOKUP(D160,[1]Opcodev2!$E$5:$F$29,2,0)</f>
        <v>6</v>
      </c>
      <c r="H160">
        <v>22</v>
      </c>
      <c r="I160">
        <v>157</v>
      </c>
      <c r="J160" t="str">
        <f t="shared" si="4"/>
        <v>Compress odd + pipeline wait</v>
      </c>
      <c r="K160">
        <f>VLOOKUP(J160,[1]Opcodev2!$I$5:$J$29,2,0)</f>
        <v>5</v>
      </c>
      <c r="M160">
        <f>VLOOKUP(J160,[1]Opcodev2!$I$5:$K$29,3,0)</f>
        <v>28</v>
      </c>
    </row>
    <row r="161" spans="2:13">
      <c r="B161">
        <v>23</v>
      </c>
      <c r="C161">
        <v>158</v>
      </c>
      <c r="D161" t="str">
        <f t="shared" si="5"/>
        <v>Compress odd + pipeline wait</v>
      </c>
      <c r="E161">
        <f>VLOOKUP(D161,[1]Opcodev2!$E$5:$F$29,2,0)</f>
        <v>5</v>
      </c>
      <c r="H161">
        <v>23</v>
      </c>
      <c r="I161">
        <v>158</v>
      </c>
      <c r="J161" t="str">
        <f t="shared" si="4"/>
        <v>Compress even + pipeline wait</v>
      </c>
      <c r="K161">
        <f>VLOOKUP(J161,[1]Opcodev2!$I$5:$J$29,2,0)</f>
        <v>6</v>
      </c>
      <c r="M161">
        <f>VLOOKUP(J161,[1]Opcodev2!$I$5:$K$29,3,0)</f>
        <v>28</v>
      </c>
    </row>
    <row r="162" spans="2:13">
      <c r="B162">
        <v>24</v>
      </c>
      <c r="C162">
        <v>159</v>
      </c>
      <c r="D162" t="str">
        <f t="shared" si="5"/>
        <v>Compress even + pipeline wait</v>
      </c>
      <c r="E162">
        <f>VLOOKUP(D162,[1]Opcodev2!$E$5:$F$29,2,0)</f>
        <v>6</v>
      </c>
      <c r="H162">
        <v>24</v>
      </c>
      <c r="I162">
        <v>159</v>
      </c>
      <c r="J162" t="str">
        <f t="shared" si="4"/>
        <v>Compress odd + pipeline wait</v>
      </c>
      <c r="K162">
        <f>VLOOKUP(J162,[1]Opcodev2!$I$5:$J$29,2,0)</f>
        <v>5</v>
      </c>
      <c r="M162">
        <f>VLOOKUP(J162,[1]Opcodev2!$I$5:$K$29,3,0)</f>
        <v>28</v>
      </c>
    </row>
    <row r="163" spans="2:13">
      <c r="B163">
        <v>25</v>
      </c>
      <c r="C163">
        <v>160</v>
      </c>
      <c r="D163" t="str">
        <f t="shared" si="5"/>
        <v>Compress odd + pipeline wait</v>
      </c>
      <c r="E163">
        <f>VLOOKUP(D163,[1]Opcodev2!$E$5:$F$29,2,0)</f>
        <v>5</v>
      </c>
      <c r="H163">
        <v>25</v>
      </c>
      <c r="I163">
        <v>160</v>
      </c>
      <c r="J163" t="str">
        <f t="shared" si="4"/>
        <v>Compress even + pipeline wait</v>
      </c>
      <c r="K163">
        <f>VLOOKUP(J163,[1]Opcodev2!$I$5:$J$29,2,0)</f>
        <v>6</v>
      </c>
      <c r="M163">
        <f>VLOOKUP(J163,[1]Opcodev2!$I$5:$K$29,3,0)</f>
        <v>28</v>
      </c>
    </row>
    <row r="164" spans="2:13">
      <c r="B164">
        <v>26</v>
      </c>
      <c r="C164">
        <v>161</v>
      </c>
      <c r="D164" t="str">
        <f t="shared" si="5"/>
        <v>Compress even + pipeline wait</v>
      </c>
      <c r="E164">
        <f>VLOOKUP(D164,[1]Opcodev2!$E$5:$F$29,2,0)</f>
        <v>6</v>
      </c>
      <c r="H164">
        <v>26</v>
      </c>
      <c r="I164">
        <v>161</v>
      </c>
      <c r="J164" t="str">
        <f t="shared" si="4"/>
        <v>Compress odd + pipeline wait</v>
      </c>
      <c r="K164">
        <f>VLOOKUP(J164,[1]Opcodev2!$I$5:$J$29,2,0)</f>
        <v>5</v>
      </c>
      <c r="M164">
        <f>VLOOKUP(J164,[1]Opcodev2!$I$5:$K$29,3,0)</f>
        <v>28</v>
      </c>
    </row>
    <row r="165" spans="2:13">
      <c r="B165">
        <v>27</v>
      </c>
      <c r="C165">
        <v>162</v>
      </c>
      <c r="D165" t="str">
        <f t="shared" si="5"/>
        <v>Compress odd + pipeline wait</v>
      </c>
      <c r="E165">
        <f>VLOOKUP(D165,[1]Opcodev2!$E$5:$F$29,2,0)</f>
        <v>5</v>
      </c>
      <c r="H165">
        <v>27</v>
      </c>
      <c r="I165">
        <v>162</v>
      </c>
      <c r="J165" t="str">
        <f t="shared" si="4"/>
        <v>Compress even + pipeline wait</v>
      </c>
      <c r="K165">
        <f>VLOOKUP(J165,[1]Opcodev2!$I$5:$J$29,2,0)</f>
        <v>6</v>
      </c>
      <c r="M165">
        <f>VLOOKUP(J165,[1]Opcodev2!$I$5:$K$29,3,0)</f>
        <v>28</v>
      </c>
    </row>
    <row r="166" spans="2:13">
      <c r="B166">
        <v>28</v>
      </c>
      <c r="C166">
        <v>163</v>
      </c>
      <c r="D166" t="str">
        <f t="shared" si="5"/>
        <v>Compress even + pipeline wait</v>
      </c>
      <c r="E166">
        <f>VLOOKUP(D166,[1]Opcodev2!$E$5:$F$29,2,0)</f>
        <v>6</v>
      </c>
      <c r="H166">
        <v>28</v>
      </c>
      <c r="I166">
        <v>163</v>
      </c>
      <c r="J166" t="str">
        <f t="shared" si="4"/>
        <v>Compress odd + pipeline wait</v>
      </c>
      <c r="K166">
        <f>VLOOKUP(J166,[1]Opcodev2!$I$5:$J$29,2,0)</f>
        <v>5</v>
      </c>
      <c r="M166">
        <f>VLOOKUP(J166,[1]Opcodev2!$I$5:$K$29,3,0)</f>
        <v>28</v>
      </c>
    </row>
    <row r="167" spans="2:13">
      <c r="B167">
        <v>29</v>
      </c>
      <c r="C167">
        <v>164</v>
      </c>
      <c r="D167" t="str">
        <f t="shared" si="5"/>
        <v>Compress odd + pipeline wait</v>
      </c>
      <c r="E167">
        <f>VLOOKUP(D167,[1]Opcodev2!$E$5:$F$29,2,0)</f>
        <v>5</v>
      </c>
      <c r="H167">
        <v>29</v>
      </c>
      <c r="I167">
        <v>164</v>
      </c>
      <c r="J167" t="str">
        <f t="shared" si="4"/>
        <v>Compress even + pipeline wait</v>
      </c>
      <c r="K167">
        <f>VLOOKUP(J167,[1]Opcodev2!$I$5:$J$29,2,0)</f>
        <v>6</v>
      </c>
      <c r="M167">
        <f>VLOOKUP(J167,[1]Opcodev2!$I$5:$K$29,3,0)</f>
        <v>28</v>
      </c>
    </row>
    <row r="168" spans="2:13">
      <c r="B168">
        <v>30</v>
      </c>
      <c r="C168">
        <v>165</v>
      </c>
      <c r="D168" t="str">
        <f t="shared" si="5"/>
        <v>Compress even + pipeline wait</v>
      </c>
      <c r="E168">
        <f>VLOOKUP(D168,[1]Opcodev2!$E$5:$F$29,2,0)</f>
        <v>6</v>
      </c>
      <c r="H168">
        <v>30</v>
      </c>
      <c r="I168">
        <v>165</v>
      </c>
      <c r="J168" t="str">
        <f t="shared" si="4"/>
        <v>Compress odd + pipeline wait</v>
      </c>
      <c r="K168">
        <f>VLOOKUP(J168,[1]Opcodev2!$I$5:$J$29,2,0)</f>
        <v>5</v>
      </c>
      <c r="M168">
        <f>VLOOKUP(J168,[1]Opcodev2!$I$5:$K$29,3,0)</f>
        <v>28</v>
      </c>
    </row>
    <row r="169" spans="2:13">
      <c r="B169">
        <v>31</v>
      </c>
      <c r="C169">
        <v>166</v>
      </c>
      <c r="D169" t="str">
        <f t="shared" si="5"/>
        <v>Compress odd + pipeline wait</v>
      </c>
      <c r="E169">
        <f>VLOOKUP(D169,[1]Opcodev2!$E$5:$F$29,2,0)</f>
        <v>5</v>
      </c>
      <c r="H169">
        <v>31</v>
      </c>
      <c r="I169">
        <v>166</v>
      </c>
      <c r="J169" t="str">
        <f t="shared" si="4"/>
        <v>Compress even + pipeline wait</v>
      </c>
      <c r="K169">
        <f>VLOOKUP(J169,[1]Opcodev2!$I$5:$J$29,2,0)</f>
        <v>6</v>
      </c>
      <c r="M169">
        <f>VLOOKUP(J169,[1]Opcodev2!$I$5:$K$29,3,0)</f>
        <v>28</v>
      </c>
    </row>
    <row r="170" spans="2:13">
      <c r="B170">
        <v>32</v>
      </c>
      <c r="C170">
        <v>167</v>
      </c>
      <c r="D170" t="str">
        <f t="shared" si="5"/>
        <v>Compress even + pipeline wait</v>
      </c>
      <c r="E170">
        <f>VLOOKUP(D170,[1]Opcodev2!$E$5:$F$29,2,0)</f>
        <v>6</v>
      </c>
      <c r="H170">
        <v>32</v>
      </c>
      <c r="I170">
        <v>167</v>
      </c>
      <c r="J170" t="str">
        <f t="shared" si="4"/>
        <v>Compress odd + pipeline wait</v>
      </c>
      <c r="K170">
        <f>VLOOKUP(J170,[1]Opcodev2!$I$5:$J$29,2,0)</f>
        <v>5</v>
      </c>
      <c r="M170">
        <f>VLOOKUP(J170,[1]Opcodev2!$I$5:$K$29,3,0)</f>
        <v>28</v>
      </c>
    </row>
    <row r="171" spans="2:13">
      <c r="B171">
        <v>33</v>
      </c>
      <c r="C171">
        <v>168</v>
      </c>
      <c r="D171" t="str">
        <f t="shared" si="5"/>
        <v>Compress odd + pipeline wait</v>
      </c>
      <c r="E171">
        <f>VLOOKUP(D171,[1]Opcodev2!$E$5:$F$29,2,0)</f>
        <v>5</v>
      </c>
      <c r="H171">
        <v>33</v>
      </c>
      <c r="I171">
        <v>168</v>
      </c>
      <c r="J171" t="str">
        <f t="shared" si="4"/>
        <v>Compress even + pipeline wait</v>
      </c>
      <c r="K171">
        <f>VLOOKUP(J171,[1]Opcodev2!$I$5:$J$29,2,0)</f>
        <v>6</v>
      </c>
      <c r="M171">
        <f>VLOOKUP(J171,[1]Opcodev2!$I$5:$K$29,3,0)</f>
        <v>28</v>
      </c>
    </row>
    <row r="172" spans="2:13">
      <c r="B172">
        <v>34</v>
      </c>
      <c r="C172">
        <v>169</v>
      </c>
      <c r="D172" t="str">
        <f t="shared" si="5"/>
        <v>Compress even + pipeline wait</v>
      </c>
      <c r="E172">
        <f>VLOOKUP(D172,[1]Opcodev2!$E$5:$F$29,2,0)</f>
        <v>6</v>
      </c>
      <c r="H172">
        <v>34</v>
      </c>
      <c r="I172">
        <v>169</v>
      </c>
      <c r="J172" t="str">
        <f t="shared" si="4"/>
        <v>Compress odd + pipeline wait</v>
      </c>
      <c r="K172">
        <f>VLOOKUP(J172,[1]Opcodev2!$I$5:$J$29,2,0)</f>
        <v>5</v>
      </c>
      <c r="M172">
        <f>VLOOKUP(J172,[1]Opcodev2!$I$5:$K$29,3,0)</f>
        <v>28</v>
      </c>
    </row>
    <row r="173" spans="2:13">
      <c r="B173">
        <v>35</v>
      </c>
      <c r="C173">
        <v>170</v>
      </c>
      <c r="D173" t="str">
        <f t="shared" si="5"/>
        <v>Compress odd + pipeline wait</v>
      </c>
      <c r="E173">
        <f>VLOOKUP(D173,[1]Opcodev2!$E$5:$F$29,2,0)</f>
        <v>5</v>
      </c>
      <c r="H173">
        <v>35</v>
      </c>
      <c r="I173">
        <v>170</v>
      </c>
      <c r="J173" t="str">
        <f t="shared" si="4"/>
        <v>Compress even + pipeline wait</v>
      </c>
      <c r="K173">
        <f>VLOOKUP(J173,[1]Opcodev2!$I$5:$J$29,2,0)</f>
        <v>6</v>
      </c>
      <c r="M173">
        <f>VLOOKUP(J173,[1]Opcodev2!$I$5:$K$29,3,0)</f>
        <v>28</v>
      </c>
    </row>
    <row r="174" spans="2:13">
      <c r="B174">
        <v>36</v>
      </c>
      <c r="C174">
        <v>171</v>
      </c>
      <c r="D174" t="str">
        <f t="shared" si="5"/>
        <v>Compress even + pipeline wait</v>
      </c>
      <c r="E174">
        <f>VLOOKUP(D174,[1]Opcodev2!$E$5:$F$29,2,0)</f>
        <v>6</v>
      </c>
      <c r="H174">
        <v>36</v>
      </c>
      <c r="I174">
        <v>171</v>
      </c>
      <c r="J174" t="str">
        <f t="shared" si="4"/>
        <v>Compress odd + pipeline wait</v>
      </c>
      <c r="K174">
        <f>VLOOKUP(J174,[1]Opcodev2!$I$5:$J$29,2,0)</f>
        <v>5</v>
      </c>
      <c r="M174">
        <f>VLOOKUP(J174,[1]Opcodev2!$I$5:$K$29,3,0)</f>
        <v>28</v>
      </c>
    </row>
    <row r="175" spans="2:13">
      <c r="B175">
        <v>37</v>
      </c>
      <c r="C175">
        <v>172</v>
      </c>
      <c r="D175" t="str">
        <f t="shared" si="5"/>
        <v>Compress odd + pipeline wait</v>
      </c>
      <c r="E175">
        <f>VLOOKUP(D175,[1]Opcodev2!$E$5:$F$29,2,0)</f>
        <v>5</v>
      </c>
      <c r="H175">
        <v>37</v>
      </c>
      <c r="I175">
        <v>172</v>
      </c>
      <c r="J175" t="str">
        <f t="shared" si="4"/>
        <v>Compress even + pipeline wait</v>
      </c>
      <c r="K175">
        <f>VLOOKUP(J175,[1]Opcodev2!$I$5:$J$29,2,0)</f>
        <v>6</v>
      </c>
      <c r="M175">
        <f>VLOOKUP(J175,[1]Opcodev2!$I$5:$K$29,3,0)</f>
        <v>28</v>
      </c>
    </row>
    <row r="176" spans="2:13">
      <c r="B176">
        <v>38</v>
      </c>
      <c r="C176">
        <v>173</v>
      </c>
      <c r="D176" t="str">
        <f t="shared" si="5"/>
        <v>Compress even + pipeline wait</v>
      </c>
      <c r="E176">
        <f>VLOOKUP(D176,[1]Opcodev2!$E$5:$F$29,2,0)</f>
        <v>6</v>
      </c>
      <c r="H176">
        <v>38</v>
      </c>
      <c r="I176">
        <v>173</v>
      </c>
      <c r="J176" t="str">
        <f t="shared" si="4"/>
        <v>Compress odd + pipeline wait</v>
      </c>
      <c r="K176">
        <f>VLOOKUP(J176,[1]Opcodev2!$I$5:$J$29,2,0)</f>
        <v>5</v>
      </c>
      <c r="M176">
        <f>VLOOKUP(J176,[1]Opcodev2!$I$5:$K$29,3,0)</f>
        <v>28</v>
      </c>
    </row>
    <row r="177" spans="2:13">
      <c r="B177">
        <v>39</v>
      </c>
      <c r="C177">
        <v>174</v>
      </c>
      <c r="D177" t="str">
        <f t="shared" si="5"/>
        <v>Compress odd + pipeline wait</v>
      </c>
      <c r="E177">
        <f>VLOOKUP(D177,[1]Opcodev2!$E$5:$F$29,2,0)</f>
        <v>5</v>
      </c>
      <c r="H177">
        <v>39</v>
      </c>
      <c r="I177">
        <v>174</v>
      </c>
      <c r="J177" t="str">
        <f t="shared" si="4"/>
        <v>Compress even + pipeline wait</v>
      </c>
      <c r="K177">
        <f>VLOOKUP(J177,[1]Opcodev2!$I$5:$J$29,2,0)</f>
        <v>6</v>
      </c>
      <c r="M177">
        <f>VLOOKUP(J177,[1]Opcodev2!$I$5:$K$29,3,0)</f>
        <v>28</v>
      </c>
    </row>
    <row r="178" spans="2:13">
      <c r="B178">
        <v>40</v>
      </c>
      <c r="C178">
        <v>175</v>
      </c>
      <c r="D178" t="str">
        <f t="shared" si="5"/>
        <v>Compress even + pipeline wait</v>
      </c>
      <c r="E178">
        <f>VLOOKUP(D178,[1]Opcodev2!$E$5:$F$29,2,0)</f>
        <v>6</v>
      </c>
      <c r="H178">
        <v>40</v>
      </c>
      <c r="I178">
        <v>175</v>
      </c>
      <c r="J178" t="str">
        <f t="shared" si="4"/>
        <v>Compress odd + pipeline wait</v>
      </c>
      <c r="K178">
        <f>VLOOKUP(J178,[1]Opcodev2!$I$5:$J$29,2,0)</f>
        <v>5</v>
      </c>
      <c r="M178">
        <f>VLOOKUP(J178,[1]Opcodev2!$I$5:$K$29,3,0)</f>
        <v>28</v>
      </c>
    </row>
    <row r="179" spans="2:13">
      <c r="B179">
        <v>41</v>
      </c>
      <c r="C179">
        <v>176</v>
      </c>
      <c r="D179" t="str">
        <f t="shared" si="5"/>
        <v>Compress odd + pipeline wait</v>
      </c>
      <c r="E179">
        <f>VLOOKUP(D179,[1]Opcodev2!$E$5:$F$29,2,0)</f>
        <v>5</v>
      </c>
      <c r="H179">
        <v>41</v>
      </c>
      <c r="I179">
        <v>176</v>
      </c>
      <c r="J179" t="str">
        <f t="shared" si="4"/>
        <v>Compress even + pipeline wait</v>
      </c>
      <c r="K179">
        <f>VLOOKUP(J179,[1]Opcodev2!$I$5:$J$29,2,0)</f>
        <v>6</v>
      </c>
      <c r="M179">
        <f>VLOOKUP(J179,[1]Opcodev2!$I$5:$K$29,3,0)</f>
        <v>28</v>
      </c>
    </row>
    <row r="180" spans="2:13">
      <c r="B180">
        <v>42</v>
      </c>
      <c r="C180">
        <v>177</v>
      </c>
      <c r="D180" t="str">
        <f t="shared" si="5"/>
        <v>Compress even + pipeline wait</v>
      </c>
      <c r="E180">
        <f>VLOOKUP(D180,[1]Opcodev2!$E$5:$F$29,2,0)</f>
        <v>6</v>
      </c>
      <c r="H180">
        <v>42</v>
      </c>
      <c r="I180">
        <v>177</v>
      </c>
      <c r="J180" t="str">
        <f t="shared" si="4"/>
        <v>Compress odd + pipeline wait</v>
      </c>
      <c r="K180">
        <f>VLOOKUP(J180,[1]Opcodev2!$I$5:$J$29,2,0)</f>
        <v>5</v>
      </c>
      <c r="M180">
        <f>VLOOKUP(J180,[1]Opcodev2!$I$5:$K$29,3,0)</f>
        <v>28</v>
      </c>
    </row>
    <row r="181" spans="2:13">
      <c r="B181">
        <v>43</v>
      </c>
      <c r="C181">
        <v>178</v>
      </c>
      <c r="D181" t="str">
        <f t="shared" si="5"/>
        <v>Compress odd + pipeline wait</v>
      </c>
      <c r="E181">
        <f>VLOOKUP(D181,[1]Opcodev2!$E$5:$F$29,2,0)</f>
        <v>5</v>
      </c>
      <c r="H181">
        <v>43</v>
      </c>
      <c r="I181">
        <v>178</v>
      </c>
      <c r="J181" t="str">
        <f t="shared" si="4"/>
        <v>Compress even + pipeline wait</v>
      </c>
      <c r="K181">
        <f>VLOOKUP(J181,[1]Opcodev2!$I$5:$J$29,2,0)</f>
        <v>6</v>
      </c>
      <c r="M181">
        <f>VLOOKUP(J181,[1]Opcodev2!$I$5:$K$29,3,0)</f>
        <v>28</v>
      </c>
    </row>
    <row r="182" spans="2:13">
      <c r="B182">
        <v>44</v>
      </c>
      <c r="C182">
        <v>179</v>
      </c>
      <c r="D182" t="str">
        <f t="shared" si="5"/>
        <v>Compress even + pipeline wait</v>
      </c>
      <c r="E182">
        <f>VLOOKUP(D182,[1]Opcodev2!$E$5:$F$29,2,0)</f>
        <v>6</v>
      </c>
      <c r="H182">
        <v>44</v>
      </c>
      <c r="I182">
        <v>179</v>
      </c>
      <c r="J182" t="str">
        <f t="shared" si="4"/>
        <v>Compress odd + pipeline wait</v>
      </c>
      <c r="K182">
        <f>VLOOKUP(J182,[1]Opcodev2!$I$5:$J$29,2,0)</f>
        <v>5</v>
      </c>
      <c r="M182">
        <f>VLOOKUP(J182,[1]Opcodev2!$I$5:$K$29,3,0)</f>
        <v>28</v>
      </c>
    </row>
    <row r="183" spans="2:13">
      <c r="B183">
        <v>45</v>
      </c>
      <c r="C183">
        <v>180</v>
      </c>
      <c r="D183" t="str">
        <f t="shared" si="5"/>
        <v>Compress odd + pipeline wait</v>
      </c>
      <c r="E183">
        <f>VLOOKUP(D183,[1]Opcodev2!$E$5:$F$29,2,0)</f>
        <v>5</v>
      </c>
      <c r="H183">
        <v>45</v>
      </c>
      <c r="I183">
        <v>180</v>
      </c>
      <c r="J183" t="str">
        <f t="shared" si="4"/>
        <v>Compress even + pipeline wait</v>
      </c>
      <c r="K183">
        <f>VLOOKUP(J183,[1]Opcodev2!$I$5:$J$29,2,0)</f>
        <v>6</v>
      </c>
      <c r="M183">
        <f>VLOOKUP(J183,[1]Opcodev2!$I$5:$K$29,3,0)</f>
        <v>28</v>
      </c>
    </row>
    <row r="184" spans="2:13">
      <c r="B184">
        <v>46</v>
      </c>
      <c r="C184">
        <v>181</v>
      </c>
      <c r="D184" t="str">
        <f t="shared" si="5"/>
        <v>Compress even + pipeline wait</v>
      </c>
      <c r="E184">
        <f>VLOOKUP(D184,[1]Opcodev2!$E$5:$F$29,2,0)</f>
        <v>6</v>
      </c>
      <c r="H184">
        <v>46</v>
      </c>
      <c r="I184">
        <v>181</v>
      </c>
      <c r="J184" t="str">
        <f t="shared" si="4"/>
        <v>Compress odd + pipeline wait</v>
      </c>
      <c r="K184">
        <f>VLOOKUP(J184,[1]Opcodev2!$I$5:$J$29,2,0)</f>
        <v>5</v>
      </c>
      <c r="M184">
        <f>VLOOKUP(J184,[1]Opcodev2!$I$5:$K$29,3,0)</f>
        <v>28</v>
      </c>
    </row>
    <row r="185" spans="2:13">
      <c r="B185">
        <v>47</v>
      </c>
      <c r="C185">
        <v>182</v>
      </c>
      <c r="D185" t="str">
        <f t="shared" si="5"/>
        <v>Compress odd + pipeline wait</v>
      </c>
      <c r="E185">
        <f>VLOOKUP(D185,[1]Opcodev2!$E$5:$F$29,2,0)</f>
        <v>5</v>
      </c>
      <c r="H185">
        <v>47</v>
      </c>
      <c r="I185">
        <v>182</v>
      </c>
      <c r="J185" t="str">
        <f t="shared" si="4"/>
        <v>Compress even + pipeline wait</v>
      </c>
      <c r="K185">
        <f>VLOOKUP(J185,[1]Opcodev2!$I$5:$J$29,2,0)</f>
        <v>6</v>
      </c>
      <c r="M185">
        <f>VLOOKUP(J185,[1]Opcodev2!$I$5:$K$29,3,0)</f>
        <v>28</v>
      </c>
    </row>
    <row r="186" spans="2:13">
      <c r="B186">
        <v>48</v>
      </c>
      <c r="C186">
        <v>183</v>
      </c>
      <c r="D186" t="str">
        <f t="shared" si="5"/>
        <v>Compress even + pipeline wait</v>
      </c>
      <c r="E186">
        <f>VLOOKUP(D186,[1]Opcodev2!$E$5:$F$29,2,0)</f>
        <v>6</v>
      </c>
      <c r="H186">
        <v>48</v>
      </c>
      <c r="I186">
        <v>183</v>
      </c>
      <c r="J186" t="str">
        <f t="shared" si="4"/>
        <v>Compress odd + pipeline wait</v>
      </c>
      <c r="K186">
        <f>VLOOKUP(J186,[1]Opcodev2!$I$5:$J$29,2,0)</f>
        <v>5</v>
      </c>
      <c r="M186">
        <f>VLOOKUP(J186,[1]Opcodev2!$I$5:$K$29,3,0)</f>
        <v>28</v>
      </c>
    </row>
    <row r="187" spans="2:13">
      <c r="B187">
        <v>49</v>
      </c>
      <c r="C187">
        <v>184</v>
      </c>
      <c r="D187" t="str">
        <f t="shared" si="5"/>
        <v>Compress odd + pipeline wait</v>
      </c>
      <c r="E187">
        <f>VLOOKUP(D187,[1]Opcodev2!$E$5:$F$29,2,0)</f>
        <v>5</v>
      </c>
      <c r="H187">
        <v>49</v>
      </c>
      <c r="I187">
        <v>184</v>
      </c>
      <c r="J187" t="str">
        <f t="shared" si="4"/>
        <v>Compress even + pipeline wait</v>
      </c>
      <c r="K187">
        <f>VLOOKUP(J187,[1]Opcodev2!$I$5:$J$29,2,0)</f>
        <v>6</v>
      </c>
      <c r="M187">
        <f>VLOOKUP(J187,[1]Opcodev2!$I$5:$K$29,3,0)</f>
        <v>28</v>
      </c>
    </row>
    <row r="188" spans="2:13">
      <c r="B188">
        <v>50</v>
      </c>
      <c r="C188">
        <v>185</v>
      </c>
      <c r="D188" t="str">
        <f t="shared" si="5"/>
        <v>Compress even + pipeline wait</v>
      </c>
      <c r="E188">
        <f>VLOOKUP(D188,[1]Opcodev2!$E$5:$F$29,2,0)</f>
        <v>6</v>
      </c>
      <c r="H188">
        <v>50</v>
      </c>
      <c r="I188">
        <v>185</v>
      </c>
      <c r="J188" t="s">
        <v>64</v>
      </c>
      <c r="K188">
        <f>VLOOKUP(J188,[1]Opcodev2!$I$5:$J$29,2,0)</f>
        <v>7</v>
      </c>
      <c r="M188">
        <f>VLOOKUP(J188,[1]Opcodev2!$I$5:$K$29,3,0)</f>
        <v>33</v>
      </c>
    </row>
    <row r="189" spans="2:13">
      <c r="B189">
        <v>51</v>
      </c>
      <c r="C189">
        <v>186</v>
      </c>
      <c r="D189" t="str">
        <f t="shared" si="5"/>
        <v>Compress odd + pipeline wait</v>
      </c>
      <c r="E189">
        <f>VLOOKUP(D189,[1]Opcodev2!$E$5:$F$29,2,0)</f>
        <v>5</v>
      </c>
      <c r="H189">
        <v>51</v>
      </c>
      <c r="I189">
        <v>186</v>
      </c>
      <c r="J189" t="s">
        <v>65</v>
      </c>
      <c r="K189">
        <f>VLOOKUP(J189,[1]Opcodev2!$I$5:$J$29,2,0)</f>
        <v>8</v>
      </c>
      <c r="M189">
        <f>VLOOKUP(J189,[1]Opcodev2!$I$5:$K$29,3,0)</f>
        <v>28</v>
      </c>
    </row>
    <row r="190" spans="2:13">
      <c r="B190">
        <v>52</v>
      </c>
      <c r="C190">
        <v>187</v>
      </c>
      <c r="D190" t="str">
        <f t="shared" si="5"/>
        <v>Compress even + pipeline wait</v>
      </c>
      <c r="E190">
        <f>VLOOKUP(D190,[1]Opcodev2!$E$5:$F$29,2,0)</f>
        <v>6</v>
      </c>
      <c r="H190">
        <v>52</v>
      </c>
      <c r="I190">
        <v>187</v>
      </c>
      <c r="J190" t="s">
        <v>66</v>
      </c>
      <c r="K190">
        <f>VLOOKUP(J190,[1]Opcodev2!$I$5:$J$29,2,0)</f>
        <v>9</v>
      </c>
      <c r="M190">
        <f>VLOOKUP(J190,[1]Opcodev2!$I$5:$K$29,3,0)</f>
        <v>10</v>
      </c>
    </row>
    <row r="191" spans="2:13">
      <c r="B191">
        <v>53</v>
      </c>
      <c r="C191">
        <v>188</v>
      </c>
      <c r="D191" t="s">
        <v>64</v>
      </c>
      <c r="E191">
        <f>VLOOKUP(D191,[1]Opcodev2!$E$5:$F$29,2,0)</f>
        <v>7</v>
      </c>
      <c r="H191">
        <v>53</v>
      </c>
      <c r="I191">
        <v>188</v>
      </c>
      <c r="J191" t="str">
        <f>IF(MOD(H196,2)=1,"Compress odd + pipeline wait","Compress even + pipeline wait")</f>
        <v>Compress odd + pipeline wait</v>
      </c>
      <c r="K191">
        <f>VLOOKUP(J191,[1]Opcodev2!$I$5:$J$29,2,0)</f>
        <v>5</v>
      </c>
      <c r="M191">
        <f>VLOOKUP(J191,[1]Opcodev2!$I$5:$K$29,3,0)</f>
        <v>28</v>
      </c>
    </row>
    <row r="192" spans="2:13">
      <c r="B192">
        <v>54</v>
      </c>
      <c r="C192">
        <v>189</v>
      </c>
      <c r="D192" t="s">
        <v>65</v>
      </c>
      <c r="E192">
        <f>VLOOKUP(D192,[1]Opcodev2!$E$5:$F$29,2,0)</f>
        <v>8</v>
      </c>
      <c r="H192">
        <v>54</v>
      </c>
      <c r="I192">
        <v>189</v>
      </c>
      <c r="J192" t="str">
        <f>IF(MOD(H197,2)=1,"Compress odd + pipeline wait","Compress even + pipeline wait")</f>
        <v>Compress even + pipeline wait</v>
      </c>
      <c r="K192">
        <f>VLOOKUP(J192,[1]Opcodev2!$I$5:$J$29,2,0)</f>
        <v>6</v>
      </c>
      <c r="M192">
        <f>VLOOKUP(J192,[1]Opcodev2!$I$5:$K$29,3,0)</f>
        <v>28</v>
      </c>
    </row>
    <row r="193" spans="2:13">
      <c r="B193">
        <v>55</v>
      </c>
      <c r="C193">
        <v>190</v>
      </c>
      <c r="D193" t="s">
        <v>66</v>
      </c>
      <c r="E193">
        <f>VLOOKUP(D193,[1]Opcodev2!$E$5:$F$29,2,0)</f>
        <v>9</v>
      </c>
      <c r="H193">
        <v>55</v>
      </c>
      <c r="I193">
        <v>190</v>
      </c>
      <c r="J193" t="str">
        <f>IF(MOD(H198,2)=1,"Compress odd + pipeline wait","Compress even + pipeline wait")</f>
        <v>Compress odd + pipeline wait</v>
      </c>
      <c r="K193">
        <f>VLOOKUP(J193,[1]Opcodev2!$I$5:$J$29,2,0)</f>
        <v>5</v>
      </c>
      <c r="M193">
        <f>VLOOKUP(J193,[1]Opcodev2!$I$5:$K$29,3,0)</f>
        <v>28</v>
      </c>
    </row>
    <row r="194" spans="2:13">
      <c r="B194">
        <v>56</v>
      </c>
      <c r="C194">
        <v>191</v>
      </c>
      <c r="D194" t="str">
        <f>IF(MOD(B196,2)=1,"Compress odd + pipeline wait","Compress even + pipeline wait")</f>
        <v>Compress odd + pipeline wait</v>
      </c>
      <c r="E194">
        <f>VLOOKUP(D194,[1]Opcodev2!$E$5:$F$29,2,0)</f>
        <v>5</v>
      </c>
      <c r="H194">
        <v>56</v>
      </c>
      <c r="I194">
        <v>191</v>
      </c>
      <c r="J194" t="str">
        <f>IF(MOD(H199,2)=1,"Compress odd + pipeline wait","Compress even + pipeline wait")</f>
        <v>Compress even + pipeline wait</v>
      </c>
      <c r="K194">
        <f>VLOOKUP(J194,[1]Opcodev2!$I$5:$J$29,2,0)</f>
        <v>6</v>
      </c>
      <c r="M194">
        <f>VLOOKUP(J194,[1]Opcodev2!$I$5:$K$29,3,0)</f>
        <v>28</v>
      </c>
    </row>
    <row r="195" spans="2:13">
      <c r="C195">
        <v>192</v>
      </c>
      <c r="D195" t="str">
        <f>IF(MOD(B197,2)=1,"Compress odd + pipeline wait","Compress even + pipeline wait")</f>
        <v>Compress even + pipeline wait</v>
      </c>
      <c r="E195">
        <f>VLOOKUP(D195,[1]Opcodev2!$E$5:$F$29,2,0)</f>
        <v>6</v>
      </c>
      <c r="I195">
        <v>192</v>
      </c>
      <c r="J195" t="str">
        <f>IF(MOD(H200,2)=1,"Compress odd + pipeline wait","Compress even + pipeline wait")</f>
        <v>Compress odd + pipeline wait</v>
      </c>
      <c r="K195">
        <f>VLOOKUP(J195,[1]Opcodev2!$I$5:$J$29,2,0)</f>
        <v>5</v>
      </c>
      <c r="M195">
        <f>VLOOKUP(J195,[1]Opcodev2!$I$5:$K$29,3,0)</f>
        <v>28</v>
      </c>
    </row>
    <row r="196" spans="2:13">
      <c r="B196">
        <v>57</v>
      </c>
      <c r="C196">
        <v>193</v>
      </c>
      <c r="D196" t="str">
        <f>IF(MOD(B198,2)=1,"Compress odd + pipeline wait","Compress even + pipeline wait")</f>
        <v>Compress odd + pipeline wait</v>
      </c>
      <c r="E196">
        <f>VLOOKUP(D196,[1]Opcodev2!$E$5:$F$29,2,0)</f>
        <v>5</v>
      </c>
      <c r="H196">
        <v>57</v>
      </c>
      <c r="I196">
        <v>193</v>
      </c>
      <c r="J196" t="str">
        <f>IF(MOD(H201,2)=1,"Compress odd","Compress even")</f>
        <v>Compress even</v>
      </c>
      <c r="K196">
        <f>VLOOKUP(J196,[1]Opcodev2!$I$5:$J$29,2,0)</f>
        <v>8</v>
      </c>
      <c r="M196">
        <f>VLOOKUP(J196,[1]Opcodev2!$I$5:$K$29,3,0)</f>
        <v>28</v>
      </c>
    </row>
    <row r="197" spans="2:13">
      <c r="B197">
        <v>58</v>
      </c>
      <c r="C197">
        <v>194</v>
      </c>
      <c r="D197" t="str">
        <f>IF(MOD(B199,2)=1,"Compress odd + pipeline wait","Compress even + pipeline wait")</f>
        <v>Compress even + pipeline wait</v>
      </c>
      <c r="E197">
        <f>VLOOKUP(D197,[1]Opcodev2!$E$5:$F$29,2,0)</f>
        <v>6</v>
      </c>
      <c r="H197">
        <v>58</v>
      </c>
      <c r="I197">
        <v>194</v>
      </c>
      <c r="J197" t="s">
        <v>68</v>
      </c>
      <c r="K197">
        <f>VLOOKUP(J197,[1]Opcodev2!$I$5:$J$29,2,0)</f>
        <v>10</v>
      </c>
      <c r="M197">
        <f>VLOOKUP(J197,[1]Opcodev2!$I$5:$K$29,3,0)</f>
        <v>228</v>
      </c>
    </row>
    <row r="198" spans="2:13">
      <c r="B198">
        <v>59</v>
      </c>
      <c r="C198">
        <v>195</v>
      </c>
      <c r="D198" t="str">
        <f>IF(MOD(B200,2)=1,"Compress odd + pipeline wait","Compress even + pipeline wait")</f>
        <v>Compress odd + pipeline wait</v>
      </c>
      <c r="E198">
        <f>VLOOKUP(D198,[1]Opcodev2!$E$5:$F$29,2,0)</f>
        <v>5</v>
      </c>
      <c r="H198">
        <v>59</v>
      </c>
      <c r="I198">
        <v>195</v>
      </c>
      <c r="J198" t="s">
        <v>72</v>
      </c>
      <c r="K198">
        <f>VLOOKUP(J198,[1]Opcodev2!$I$5:$J$29,2,0)</f>
        <v>13</v>
      </c>
      <c r="M198">
        <f>VLOOKUP(J198,[1]Opcodev2!$I$5:$K$29,3,0)</f>
        <v>57</v>
      </c>
    </row>
    <row r="199" spans="2:13">
      <c r="B199">
        <v>60</v>
      </c>
      <c r="C199">
        <v>196</v>
      </c>
      <c r="D199" t="str">
        <f>IF(MOD(B201,2)=1,"Compress odd","Compress even")</f>
        <v>Compress even</v>
      </c>
      <c r="E199">
        <f>VLOOKUP(D199,[1]Opcodev2!$E$5:$F$29,2,0)</f>
        <v>8</v>
      </c>
      <c r="H199">
        <v>60</v>
      </c>
      <c r="I199">
        <v>196</v>
      </c>
      <c r="J199" t="str">
        <f t="shared" ref="J199:J252" si="6">IF(MOD(H205,2)=1,"Compress odd + pipeline wait","Compress even + pipeline wait")</f>
        <v>Compress odd + pipeline wait</v>
      </c>
      <c r="K199">
        <f>VLOOKUP(J199,[1]Opcodev2!$I$5:$J$29,2,0)</f>
        <v>5</v>
      </c>
      <c r="M199">
        <f>VLOOKUP(J199,[1]Opcodev2!$I$5:$K$29,3,0)</f>
        <v>28</v>
      </c>
    </row>
    <row r="200" spans="2:13">
      <c r="B200">
        <v>61</v>
      </c>
      <c r="C200">
        <v>197</v>
      </c>
      <c r="D200" t="s">
        <v>68</v>
      </c>
      <c r="E200">
        <f>VLOOKUP(D200,[1]Opcodev2!$E$5:$F$29,2,0)</f>
        <v>10</v>
      </c>
      <c r="H200">
        <v>61</v>
      </c>
      <c r="I200">
        <v>197</v>
      </c>
      <c r="J200" t="str">
        <f t="shared" si="6"/>
        <v>Compress even + pipeline wait</v>
      </c>
      <c r="K200">
        <f>VLOOKUP(J200,[1]Opcodev2!$I$5:$J$29,2,0)</f>
        <v>6</v>
      </c>
      <c r="M200">
        <f>VLOOKUP(J200,[1]Opcodev2!$I$5:$K$29,3,0)</f>
        <v>28</v>
      </c>
    </row>
    <row r="201" spans="2:13">
      <c r="B201">
        <v>62</v>
      </c>
      <c r="C201">
        <v>198</v>
      </c>
      <c r="D201" t="s">
        <v>72</v>
      </c>
      <c r="E201">
        <f>VLOOKUP(D201,[1]Opcodev2!$E$5:$F$29,2,0)</f>
        <v>13</v>
      </c>
      <c r="H201">
        <v>62</v>
      </c>
      <c r="I201">
        <v>198</v>
      </c>
      <c r="J201" t="str">
        <f t="shared" si="6"/>
        <v>Compress odd + pipeline wait</v>
      </c>
      <c r="K201">
        <f>VLOOKUP(J201,[1]Opcodev2!$I$5:$J$29,2,0)</f>
        <v>5</v>
      </c>
      <c r="M201">
        <f>VLOOKUP(J201,[1]Opcodev2!$I$5:$K$29,3,0)</f>
        <v>28</v>
      </c>
    </row>
    <row r="202" spans="2:13">
      <c r="C202">
        <v>199</v>
      </c>
      <c r="D202" t="str">
        <f>IF(MOD(B205,2)=1,"Compress odd + pipeline wait","Compress even + pipeline wait")</f>
        <v>Compress odd + pipeline wait</v>
      </c>
      <c r="E202">
        <f>VLOOKUP(D202,[1]Opcodev2!$E$5:$F$29,2,0)</f>
        <v>5</v>
      </c>
      <c r="I202">
        <v>199</v>
      </c>
      <c r="J202" t="str">
        <f t="shared" si="6"/>
        <v>Compress even + pipeline wait</v>
      </c>
      <c r="K202">
        <f>VLOOKUP(J202,[1]Opcodev2!$I$5:$J$29,2,0)</f>
        <v>6</v>
      </c>
      <c r="M202">
        <f>VLOOKUP(J202,[1]Opcodev2!$I$5:$K$29,3,0)</f>
        <v>28</v>
      </c>
    </row>
    <row r="203" spans="2:13">
      <c r="C203">
        <v>200</v>
      </c>
      <c r="D203" t="str">
        <f t="shared" ref="D203:D255" si="7">IF(MOD(B206,2)=1,"Compress odd + pipeline wait","Compress even + pipeline wait")</f>
        <v>Compress even + pipeline wait</v>
      </c>
      <c r="E203">
        <f>VLOOKUP(D203,[1]Opcodev2!$E$5:$F$29,2,0)</f>
        <v>6</v>
      </c>
      <c r="I203">
        <v>200</v>
      </c>
      <c r="J203" t="str">
        <f t="shared" si="6"/>
        <v>Compress odd + pipeline wait</v>
      </c>
      <c r="K203">
        <f>VLOOKUP(J203,[1]Opcodev2!$I$5:$J$29,2,0)</f>
        <v>5</v>
      </c>
      <c r="M203">
        <f>VLOOKUP(J203,[1]Opcodev2!$I$5:$K$29,3,0)</f>
        <v>28</v>
      </c>
    </row>
    <row r="204" spans="2:13">
      <c r="C204">
        <v>201</v>
      </c>
      <c r="D204" t="str">
        <f t="shared" si="7"/>
        <v>Compress odd + pipeline wait</v>
      </c>
      <c r="E204">
        <f>VLOOKUP(D204,[1]Opcodev2!$E$5:$F$29,2,0)</f>
        <v>5</v>
      </c>
      <c r="I204">
        <v>201</v>
      </c>
      <c r="J204" t="str">
        <f t="shared" si="6"/>
        <v>Compress even + pipeline wait</v>
      </c>
      <c r="K204">
        <f>VLOOKUP(J204,[1]Opcodev2!$I$5:$J$29,2,0)</f>
        <v>6</v>
      </c>
      <c r="M204">
        <f>VLOOKUP(J204,[1]Opcodev2!$I$5:$K$29,3,0)</f>
        <v>28</v>
      </c>
    </row>
    <row r="205" spans="2:13">
      <c r="B205">
        <v>1</v>
      </c>
      <c r="C205">
        <v>202</v>
      </c>
      <c r="D205" t="str">
        <f t="shared" si="7"/>
        <v>Compress even + pipeline wait</v>
      </c>
      <c r="E205">
        <f>VLOOKUP(D205,[1]Opcodev2!$E$5:$F$29,2,0)</f>
        <v>6</v>
      </c>
      <c r="H205">
        <v>1</v>
      </c>
      <c r="I205">
        <v>202</v>
      </c>
      <c r="J205" t="str">
        <f t="shared" si="6"/>
        <v>Compress odd + pipeline wait</v>
      </c>
      <c r="K205">
        <f>VLOOKUP(J205,[1]Opcodev2!$I$5:$J$29,2,0)</f>
        <v>5</v>
      </c>
      <c r="M205">
        <f>VLOOKUP(J205,[1]Opcodev2!$I$5:$K$29,3,0)</f>
        <v>28</v>
      </c>
    </row>
    <row r="206" spans="2:13">
      <c r="B206">
        <v>2</v>
      </c>
      <c r="C206">
        <v>203</v>
      </c>
      <c r="D206" t="str">
        <f t="shared" si="7"/>
        <v>Compress odd + pipeline wait</v>
      </c>
      <c r="E206">
        <f>VLOOKUP(D206,[1]Opcodev2!$E$5:$F$29,2,0)</f>
        <v>5</v>
      </c>
      <c r="H206">
        <v>2</v>
      </c>
      <c r="I206">
        <v>203</v>
      </c>
      <c r="J206" t="str">
        <f t="shared" si="6"/>
        <v>Compress even + pipeline wait</v>
      </c>
      <c r="K206">
        <f>VLOOKUP(J206,[1]Opcodev2!$I$5:$J$29,2,0)</f>
        <v>6</v>
      </c>
      <c r="M206">
        <f>VLOOKUP(J206,[1]Opcodev2!$I$5:$K$29,3,0)</f>
        <v>28</v>
      </c>
    </row>
    <row r="207" spans="2:13">
      <c r="B207">
        <v>3</v>
      </c>
      <c r="C207">
        <v>204</v>
      </c>
      <c r="D207" t="str">
        <f t="shared" si="7"/>
        <v>Compress even + pipeline wait</v>
      </c>
      <c r="E207">
        <f>VLOOKUP(D207,[1]Opcodev2!$E$5:$F$29,2,0)</f>
        <v>6</v>
      </c>
      <c r="H207">
        <v>3</v>
      </c>
      <c r="I207">
        <v>204</v>
      </c>
      <c r="J207" t="str">
        <f t="shared" si="6"/>
        <v>Compress odd + pipeline wait</v>
      </c>
      <c r="K207">
        <f>VLOOKUP(J207,[1]Opcodev2!$I$5:$J$29,2,0)</f>
        <v>5</v>
      </c>
      <c r="M207">
        <f>VLOOKUP(J207,[1]Opcodev2!$I$5:$K$29,3,0)</f>
        <v>28</v>
      </c>
    </row>
    <row r="208" spans="2:13">
      <c r="B208">
        <v>4</v>
      </c>
      <c r="C208">
        <v>205</v>
      </c>
      <c r="D208" t="str">
        <f t="shared" si="7"/>
        <v>Compress odd + pipeline wait</v>
      </c>
      <c r="E208">
        <f>VLOOKUP(D208,[1]Opcodev2!$E$5:$F$29,2,0)</f>
        <v>5</v>
      </c>
      <c r="H208">
        <v>4</v>
      </c>
      <c r="I208">
        <v>205</v>
      </c>
      <c r="J208" t="str">
        <f t="shared" si="6"/>
        <v>Compress even + pipeline wait</v>
      </c>
      <c r="K208">
        <f>VLOOKUP(J208,[1]Opcodev2!$I$5:$J$29,2,0)</f>
        <v>6</v>
      </c>
      <c r="M208">
        <f>VLOOKUP(J208,[1]Opcodev2!$I$5:$K$29,3,0)</f>
        <v>28</v>
      </c>
    </row>
    <row r="209" spans="2:13">
      <c r="B209">
        <v>5</v>
      </c>
      <c r="C209">
        <v>206</v>
      </c>
      <c r="D209" t="str">
        <f t="shared" si="7"/>
        <v>Compress even + pipeline wait</v>
      </c>
      <c r="E209">
        <f>VLOOKUP(D209,[1]Opcodev2!$E$5:$F$29,2,0)</f>
        <v>6</v>
      </c>
      <c r="H209">
        <v>5</v>
      </c>
      <c r="I209">
        <v>206</v>
      </c>
      <c r="J209" t="str">
        <f t="shared" si="6"/>
        <v>Compress odd + pipeline wait</v>
      </c>
      <c r="K209">
        <f>VLOOKUP(J209,[1]Opcodev2!$I$5:$J$29,2,0)</f>
        <v>5</v>
      </c>
      <c r="M209">
        <f>VLOOKUP(J209,[1]Opcodev2!$I$5:$K$29,3,0)</f>
        <v>28</v>
      </c>
    </row>
    <row r="210" spans="2:13">
      <c r="B210">
        <v>6</v>
      </c>
      <c r="C210">
        <v>207</v>
      </c>
      <c r="D210" t="str">
        <f t="shared" si="7"/>
        <v>Compress odd + pipeline wait</v>
      </c>
      <c r="E210">
        <f>VLOOKUP(D210,[1]Opcodev2!$E$5:$F$29,2,0)</f>
        <v>5</v>
      </c>
      <c r="H210">
        <v>6</v>
      </c>
      <c r="I210">
        <v>207</v>
      </c>
      <c r="J210" t="str">
        <f t="shared" si="6"/>
        <v>Compress even + pipeline wait</v>
      </c>
      <c r="K210">
        <f>VLOOKUP(J210,[1]Opcodev2!$I$5:$J$29,2,0)</f>
        <v>6</v>
      </c>
      <c r="M210">
        <f>VLOOKUP(J210,[1]Opcodev2!$I$5:$K$29,3,0)</f>
        <v>28</v>
      </c>
    </row>
    <row r="211" spans="2:13">
      <c r="B211">
        <v>7</v>
      </c>
      <c r="C211">
        <v>208</v>
      </c>
      <c r="D211" t="str">
        <f t="shared" si="7"/>
        <v>Compress even + pipeline wait</v>
      </c>
      <c r="E211">
        <f>VLOOKUP(D211,[1]Opcodev2!$E$5:$F$29,2,0)</f>
        <v>6</v>
      </c>
      <c r="H211">
        <v>7</v>
      </c>
      <c r="I211">
        <v>208</v>
      </c>
      <c r="J211" t="str">
        <f t="shared" si="6"/>
        <v>Compress odd + pipeline wait</v>
      </c>
      <c r="K211">
        <f>VLOOKUP(J211,[1]Opcodev2!$I$5:$J$29,2,0)</f>
        <v>5</v>
      </c>
      <c r="M211">
        <f>VLOOKUP(J211,[1]Opcodev2!$I$5:$K$29,3,0)</f>
        <v>28</v>
      </c>
    </row>
    <row r="212" spans="2:13">
      <c r="B212">
        <v>8</v>
      </c>
      <c r="C212">
        <v>209</v>
      </c>
      <c r="D212" t="str">
        <f t="shared" si="7"/>
        <v>Compress odd + pipeline wait</v>
      </c>
      <c r="E212">
        <f>VLOOKUP(D212,[1]Opcodev2!$E$5:$F$29,2,0)</f>
        <v>5</v>
      </c>
      <c r="H212">
        <v>8</v>
      </c>
      <c r="I212">
        <v>209</v>
      </c>
      <c r="J212" t="str">
        <f t="shared" si="6"/>
        <v>Compress even + pipeline wait</v>
      </c>
      <c r="K212">
        <f>VLOOKUP(J212,[1]Opcodev2!$I$5:$J$29,2,0)</f>
        <v>6</v>
      </c>
      <c r="M212">
        <f>VLOOKUP(J212,[1]Opcodev2!$I$5:$K$29,3,0)</f>
        <v>28</v>
      </c>
    </row>
    <row r="213" spans="2:13">
      <c r="B213">
        <v>9</v>
      </c>
      <c r="C213">
        <v>210</v>
      </c>
      <c r="D213" t="str">
        <f t="shared" si="7"/>
        <v>Compress even + pipeline wait</v>
      </c>
      <c r="E213">
        <f>VLOOKUP(D213,[1]Opcodev2!$E$5:$F$29,2,0)</f>
        <v>6</v>
      </c>
      <c r="H213">
        <v>9</v>
      </c>
      <c r="I213">
        <v>210</v>
      </c>
      <c r="J213" t="str">
        <f t="shared" si="6"/>
        <v>Compress odd + pipeline wait</v>
      </c>
      <c r="K213">
        <f>VLOOKUP(J213,[1]Opcodev2!$I$5:$J$29,2,0)</f>
        <v>5</v>
      </c>
      <c r="M213">
        <f>VLOOKUP(J213,[1]Opcodev2!$I$5:$K$29,3,0)</f>
        <v>28</v>
      </c>
    </row>
    <row r="214" spans="2:13">
      <c r="B214">
        <v>10</v>
      </c>
      <c r="C214">
        <v>211</v>
      </c>
      <c r="D214" t="str">
        <f t="shared" si="7"/>
        <v>Compress odd + pipeline wait</v>
      </c>
      <c r="E214">
        <f>VLOOKUP(D214,[1]Opcodev2!$E$5:$F$29,2,0)</f>
        <v>5</v>
      </c>
      <c r="H214">
        <v>10</v>
      </c>
      <c r="I214">
        <v>211</v>
      </c>
      <c r="J214" t="str">
        <f t="shared" si="6"/>
        <v>Compress even + pipeline wait</v>
      </c>
      <c r="K214">
        <f>VLOOKUP(J214,[1]Opcodev2!$I$5:$J$29,2,0)</f>
        <v>6</v>
      </c>
      <c r="M214">
        <f>VLOOKUP(J214,[1]Opcodev2!$I$5:$K$29,3,0)</f>
        <v>28</v>
      </c>
    </row>
    <row r="215" spans="2:13">
      <c r="B215">
        <v>11</v>
      </c>
      <c r="C215">
        <v>212</v>
      </c>
      <c r="D215" t="str">
        <f t="shared" si="7"/>
        <v>Compress even + pipeline wait</v>
      </c>
      <c r="E215">
        <f>VLOOKUP(D215,[1]Opcodev2!$E$5:$F$29,2,0)</f>
        <v>6</v>
      </c>
      <c r="H215">
        <v>11</v>
      </c>
      <c r="I215">
        <v>212</v>
      </c>
      <c r="J215" t="str">
        <f t="shared" si="6"/>
        <v>Compress odd + pipeline wait</v>
      </c>
      <c r="K215">
        <f>VLOOKUP(J215,[1]Opcodev2!$I$5:$J$29,2,0)</f>
        <v>5</v>
      </c>
      <c r="M215">
        <f>VLOOKUP(J215,[1]Opcodev2!$I$5:$K$29,3,0)</f>
        <v>28</v>
      </c>
    </row>
    <row r="216" spans="2:13">
      <c r="B216">
        <v>12</v>
      </c>
      <c r="C216">
        <v>213</v>
      </c>
      <c r="D216" t="str">
        <f t="shared" si="7"/>
        <v>Compress odd + pipeline wait</v>
      </c>
      <c r="E216">
        <f>VLOOKUP(D216,[1]Opcodev2!$E$5:$F$29,2,0)</f>
        <v>5</v>
      </c>
      <c r="H216">
        <v>12</v>
      </c>
      <c r="I216">
        <v>213</v>
      </c>
      <c r="J216" t="str">
        <f t="shared" si="6"/>
        <v>Compress even + pipeline wait</v>
      </c>
      <c r="K216">
        <f>VLOOKUP(J216,[1]Opcodev2!$I$5:$J$29,2,0)</f>
        <v>6</v>
      </c>
      <c r="M216">
        <f>VLOOKUP(J216,[1]Opcodev2!$I$5:$K$29,3,0)</f>
        <v>28</v>
      </c>
    </row>
    <row r="217" spans="2:13">
      <c r="B217">
        <v>13</v>
      </c>
      <c r="C217">
        <v>214</v>
      </c>
      <c r="D217" t="str">
        <f t="shared" si="7"/>
        <v>Compress even + pipeline wait</v>
      </c>
      <c r="E217">
        <f>VLOOKUP(D217,[1]Opcodev2!$E$5:$F$29,2,0)</f>
        <v>6</v>
      </c>
      <c r="H217">
        <v>13</v>
      </c>
      <c r="I217">
        <v>214</v>
      </c>
      <c r="J217" t="str">
        <f t="shared" si="6"/>
        <v>Compress odd + pipeline wait</v>
      </c>
      <c r="K217">
        <f>VLOOKUP(J217,[1]Opcodev2!$I$5:$J$29,2,0)</f>
        <v>5</v>
      </c>
      <c r="M217">
        <f>VLOOKUP(J217,[1]Opcodev2!$I$5:$K$29,3,0)</f>
        <v>28</v>
      </c>
    </row>
    <row r="218" spans="2:13">
      <c r="B218">
        <v>14</v>
      </c>
      <c r="C218">
        <v>215</v>
      </c>
      <c r="D218" t="str">
        <f t="shared" si="7"/>
        <v>Compress odd + pipeline wait</v>
      </c>
      <c r="E218">
        <f>VLOOKUP(D218,[1]Opcodev2!$E$5:$F$29,2,0)</f>
        <v>5</v>
      </c>
      <c r="H218">
        <v>14</v>
      </c>
      <c r="I218">
        <v>215</v>
      </c>
      <c r="J218" t="str">
        <f t="shared" si="6"/>
        <v>Compress even + pipeline wait</v>
      </c>
      <c r="K218">
        <f>VLOOKUP(J218,[1]Opcodev2!$I$5:$J$29,2,0)</f>
        <v>6</v>
      </c>
      <c r="M218">
        <f>VLOOKUP(J218,[1]Opcodev2!$I$5:$K$29,3,0)</f>
        <v>28</v>
      </c>
    </row>
    <row r="219" spans="2:13">
      <c r="B219">
        <v>15</v>
      </c>
      <c r="C219">
        <v>216</v>
      </c>
      <c r="D219" t="str">
        <f t="shared" si="7"/>
        <v>Compress even + pipeline wait</v>
      </c>
      <c r="E219">
        <f>VLOOKUP(D219,[1]Opcodev2!$E$5:$F$29,2,0)</f>
        <v>6</v>
      </c>
      <c r="H219">
        <v>15</v>
      </c>
      <c r="I219">
        <v>216</v>
      </c>
      <c r="J219" t="str">
        <f t="shared" si="6"/>
        <v>Compress odd + pipeline wait</v>
      </c>
      <c r="K219">
        <f>VLOOKUP(J219,[1]Opcodev2!$I$5:$J$29,2,0)</f>
        <v>5</v>
      </c>
      <c r="M219">
        <f>VLOOKUP(J219,[1]Opcodev2!$I$5:$K$29,3,0)</f>
        <v>28</v>
      </c>
    </row>
    <row r="220" spans="2:13">
      <c r="B220">
        <v>16</v>
      </c>
      <c r="C220">
        <v>217</v>
      </c>
      <c r="D220" t="str">
        <f t="shared" si="7"/>
        <v>Compress odd + pipeline wait</v>
      </c>
      <c r="E220">
        <f>VLOOKUP(D220,[1]Opcodev2!$E$5:$F$29,2,0)</f>
        <v>5</v>
      </c>
      <c r="H220">
        <v>16</v>
      </c>
      <c r="I220">
        <v>217</v>
      </c>
      <c r="J220" t="str">
        <f t="shared" si="6"/>
        <v>Compress even + pipeline wait</v>
      </c>
      <c r="K220">
        <f>VLOOKUP(J220,[1]Opcodev2!$I$5:$J$29,2,0)</f>
        <v>6</v>
      </c>
      <c r="M220">
        <f>VLOOKUP(J220,[1]Opcodev2!$I$5:$K$29,3,0)</f>
        <v>28</v>
      </c>
    </row>
    <row r="221" spans="2:13">
      <c r="B221">
        <v>17</v>
      </c>
      <c r="C221">
        <v>218</v>
      </c>
      <c r="D221" t="str">
        <f t="shared" si="7"/>
        <v>Compress even + pipeline wait</v>
      </c>
      <c r="E221">
        <f>VLOOKUP(D221,[1]Opcodev2!$E$5:$F$29,2,0)</f>
        <v>6</v>
      </c>
      <c r="H221">
        <v>17</v>
      </c>
      <c r="I221">
        <v>218</v>
      </c>
      <c r="J221" t="str">
        <f t="shared" si="6"/>
        <v>Compress odd + pipeline wait</v>
      </c>
      <c r="K221">
        <f>VLOOKUP(J221,[1]Opcodev2!$I$5:$J$29,2,0)</f>
        <v>5</v>
      </c>
      <c r="M221">
        <f>VLOOKUP(J221,[1]Opcodev2!$I$5:$K$29,3,0)</f>
        <v>28</v>
      </c>
    </row>
    <row r="222" spans="2:13">
      <c r="B222">
        <v>18</v>
      </c>
      <c r="C222">
        <v>219</v>
      </c>
      <c r="D222" t="str">
        <f t="shared" si="7"/>
        <v>Compress odd + pipeline wait</v>
      </c>
      <c r="E222">
        <f>VLOOKUP(D222,[1]Opcodev2!$E$5:$F$29,2,0)</f>
        <v>5</v>
      </c>
      <c r="H222">
        <v>18</v>
      </c>
      <c r="I222">
        <v>219</v>
      </c>
      <c r="J222" t="str">
        <f t="shared" si="6"/>
        <v>Compress even + pipeline wait</v>
      </c>
      <c r="K222">
        <f>VLOOKUP(J222,[1]Opcodev2!$I$5:$J$29,2,0)</f>
        <v>6</v>
      </c>
      <c r="M222">
        <f>VLOOKUP(J222,[1]Opcodev2!$I$5:$K$29,3,0)</f>
        <v>28</v>
      </c>
    </row>
    <row r="223" spans="2:13">
      <c r="B223">
        <v>19</v>
      </c>
      <c r="C223">
        <v>220</v>
      </c>
      <c r="D223" t="str">
        <f t="shared" si="7"/>
        <v>Compress even + pipeline wait</v>
      </c>
      <c r="E223">
        <f>VLOOKUP(D223,[1]Opcodev2!$E$5:$F$29,2,0)</f>
        <v>6</v>
      </c>
      <c r="H223">
        <v>19</v>
      </c>
      <c r="I223">
        <v>220</v>
      </c>
      <c r="J223" t="str">
        <f t="shared" si="6"/>
        <v>Compress odd + pipeline wait</v>
      </c>
      <c r="K223">
        <f>VLOOKUP(J223,[1]Opcodev2!$I$5:$J$29,2,0)</f>
        <v>5</v>
      </c>
      <c r="M223">
        <f>VLOOKUP(J223,[1]Opcodev2!$I$5:$K$29,3,0)</f>
        <v>28</v>
      </c>
    </row>
    <row r="224" spans="2:13">
      <c r="B224">
        <v>20</v>
      </c>
      <c r="C224">
        <v>221</v>
      </c>
      <c r="D224" t="str">
        <f t="shared" si="7"/>
        <v>Compress odd + pipeline wait</v>
      </c>
      <c r="E224">
        <f>VLOOKUP(D224,[1]Opcodev2!$E$5:$F$29,2,0)</f>
        <v>5</v>
      </c>
      <c r="H224">
        <v>20</v>
      </c>
      <c r="I224">
        <v>221</v>
      </c>
      <c r="J224" t="str">
        <f t="shared" si="6"/>
        <v>Compress even + pipeline wait</v>
      </c>
      <c r="K224">
        <f>VLOOKUP(J224,[1]Opcodev2!$I$5:$J$29,2,0)</f>
        <v>6</v>
      </c>
      <c r="M224">
        <f>VLOOKUP(J224,[1]Opcodev2!$I$5:$K$29,3,0)</f>
        <v>28</v>
      </c>
    </row>
    <row r="225" spans="2:13">
      <c r="B225">
        <v>21</v>
      </c>
      <c r="C225">
        <v>222</v>
      </c>
      <c r="D225" t="str">
        <f t="shared" si="7"/>
        <v>Compress even + pipeline wait</v>
      </c>
      <c r="E225">
        <f>VLOOKUP(D225,[1]Opcodev2!$E$5:$F$29,2,0)</f>
        <v>6</v>
      </c>
      <c r="H225">
        <v>21</v>
      </c>
      <c r="I225">
        <v>222</v>
      </c>
      <c r="J225" t="str">
        <f t="shared" si="6"/>
        <v>Compress odd + pipeline wait</v>
      </c>
      <c r="K225">
        <f>VLOOKUP(J225,[1]Opcodev2!$I$5:$J$29,2,0)</f>
        <v>5</v>
      </c>
      <c r="M225">
        <f>VLOOKUP(J225,[1]Opcodev2!$I$5:$K$29,3,0)</f>
        <v>28</v>
      </c>
    </row>
    <row r="226" spans="2:13">
      <c r="B226">
        <v>22</v>
      </c>
      <c r="C226">
        <v>223</v>
      </c>
      <c r="D226" t="str">
        <f t="shared" si="7"/>
        <v>Compress odd + pipeline wait</v>
      </c>
      <c r="E226">
        <f>VLOOKUP(D226,[1]Opcodev2!$E$5:$F$29,2,0)</f>
        <v>5</v>
      </c>
      <c r="H226">
        <v>22</v>
      </c>
      <c r="I226">
        <v>223</v>
      </c>
      <c r="J226" t="str">
        <f t="shared" si="6"/>
        <v>Compress even + pipeline wait</v>
      </c>
      <c r="K226">
        <f>VLOOKUP(J226,[1]Opcodev2!$I$5:$J$29,2,0)</f>
        <v>6</v>
      </c>
      <c r="M226">
        <f>VLOOKUP(J226,[1]Opcodev2!$I$5:$K$29,3,0)</f>
        <v>28</v>
      </c>
    </row>
    <row r="227" spans="2:13">
      <c r="B227">
        <v>23</v>
      </c>
      <c r="C227">
        <v>224</v>
      </c>
      <c r="D227" t="str">
        <f t="shared" si="7"/>
        <v>Compress even + pipeline wait</v>
      </c>
      <c r="E227">
        <f>VLOOKUP(D227,[1]Opcodev2!$E$5:$F$29,2,0)</f>
        <v>6</v>
      </c>
      <c r="H227">
        <v>23</v>
      </c>
      <c r="I227">
        <v>224</v>
      </c>
      <c r="J227" t="str">
        <f t="shared" si="6"/>
        <v>Compress odd + pipeline wait</v>
      </c>
      <c r="K227">
        <f>VLOOKUP(J227,[1]Opcodev2!$I$5:$J$29,2,0)</f>
        <v>5</v>
      </c>
      <c r="M227">
        <f>VLOOKUP(J227,[1]Opcodev2!$I$5:$K$29,3,0)</f>
        <v>28</v>
      </c>
    </row>
    <row r="228" spans="2:13">
      <c r="B228">
        <v>24</v>
      </c>
      <c r="C228">
        <v>225</v>
      </c>
      <c r="D228" t="str">
        <f t="shared" si="7"/>
        <v>Compress odd + pipeline wait</v>
      </c>
      <c r="E228">
        <f>VLOOKUP(D228,[1]Opcodev2!$E$5:$F$29,2,0)</f>
        <v>5</v>
      </c>
      <c r="H228">
        <v>24</v>
      </c>
      <c r="I228">
        <v>225</v>
      </c>
      <c r="J228" t="str">
        <f t="shared" si="6"/>
        <v>Compress even + pipeline wait</v>
      </c>
      <c r="K228">
        <f>VLOOKUP(J228,[1]Opcodev2!$I$5:$J$29,2,0)</f>
        <v>6</v>
      </c>
      <c r="M228">
        <f>VLOOKUP(J228,[1]Opcodev2!$I$5:$K$29,3,0)</f>
        <v>28</v>
      </c>
    </row>
    <row r="229" spans="2:13">
      <c r="B229">
        <v>25</v>
      </c>
      <c r="C229">
        <v>226</v>
      </c>
      <c r="D229" t="str">
        <f t="shared" si="7"/>
        <v>Compress even + pipeline wait</v>
      </c>
      <c r="E229">
        <f>VLOOKUP(D229,[1]Opcodev2!$E$5:$F$29,2,0)</f>
        <v>6</v>
      </c>
      <c r="H229">
        <v>25</v>
      </c>
      <c r="I229">
        <v>226</v>
      </c>
      <c r="J229" t="str">
        <f t="shared" si="6"/>
        <v>Compress odd + pipeline wait</v>
      </c>
      <c r="K229">
        <f>VLOOKUP(J229,[1]Opcodev2!$I$5:$J$29,2,0)</f>
        <v>5</v>
      </c>
      <c r="M229">
        <f>VLOOKUP(J229,[1]Opcodev2!$I$5:$K$29,3,0)</f>
        <v>28</v>
      </c>
    </row>
    <row r="230" spans="2:13">
      <c r="B230">
        <v>26</v>
      </c>
      <c r="C230">
        <v>227</v>
      </c>
      <c r="D230" t="str">
        <f t="shared" si="7"/>
        <v>Compress odd + pipeline wait</v>
      </c>
      <c r="E230">
        <f>VLOOKUP(D230,[1]Opcodev2!$E$5:$F$29,2,0)</f>
        <v>5</v>
      </c>
      <c r="H230">
        <v>26</v>
      </c>
      <c r="I230">
        <v>227</v>
      </c>
      <c r="J230" t="str">
        <f t="shared" si="6"/>
        <v>Compress even + pipeline wait</v>
      </c>
      <c r="K230">
        <f>VLOOKUP(J230,[1]Opcodev2!$I$5:$J$29,2,0)</f>
        <v>6</v>
      </c>
      <c r="M230">
        <f>VLOOKUP(J230,[1]Opcodev2!$I$5:$K$29,3,0)</f>
        <v>28</v>
      </c>
    </row>
    <row r="231" spans="2:13">
      <c r="B231">
        <v>27</v>
      </c>
      <c r="C231">
        <v>228</v>
      </c>
      <c r="D231" t="str">
        <f t="shared" si="7"/>
        <v>Compress even + pipeline wait</v>
      </c>
      <c r="E231">
        <f>VLOOKUP(D231,[1]Opcodev2!$E$5:$F$29,2,0)</f>
        <v>6</v>
      </c>
      <c r="H231">
        <v>27</v>
      </c>
      <c r="I231">
        <v>228</v>
      </c>
      <c r="J231" t="str">
        <f t="shared" si="6"/>
        <v>Compress odd + pipeline wait</v>
      </c>
      <c r="K231">
        <f>VLOOKUP(J231,[1]Opcodev2!$I$5:$J$29,2,0)</f>
        <v>5</v>
      </c>
      <c r="M231">
        <f>VLOOKUP(J231,[1]Opcodev2!$I$5:$K$29,3,0)</f>
        <v>28</v>
      </c>
    </row>
    <row r="232" spans="2:13">
      <c r="B232">
        <v>28</v>
      </c>
      <c r="C232">
        <v>229</v>
      </c>
      <c r="D232" t="str">
        <f t="shared" si="7"/>
        <v>Compress odd + pipeline wait</v>
      </c>
      <c r="E232">
        <f>VLOOKUP(D232,[1]Opcodev2!$E$5:$F$29,2,0)</f>
        <v>5</v>
      </c>
      <c r="H232">
        <v>28</v>
      </c>
      <c r="I232">
        <v>229</v>
      </c>
      <c r="J232" t="str">
        <f t="shared" si="6"/>
        <v>Compress even + pipeline wait</v>
      </c>
      <c r="K232">
        <f>VLOOKUP(J232,[1]Opcodev2!$I$5:$J$29,2,0)</f>
        <v>6</v>
      </c>
      <c r="M232">
        <f>VLOOKUP(J232,[1]Opcodev2!$I$5:$K$29,3,0)</f>
        <v>28</v>
      </c>
    </row>
    <row r="233" spans="2:13">
      <c r="B233">
        <v>29</v>
      </c>
      <c r="C233">
        <v>230</v>
      </c>
      <c r="D233" t="str">
        <f t="shared" si="7"/>
        <v>Compress even + pipeline wait</v>
      </c>
      <c r="E233">
        <f>VLOOKUP(D233,[1]Opcodev2!$E$5:$F$29,2,0)</f>
        <v>6</v>
      </c>
      <c r="H233">
        <v>29</v>
      </c>
      <c r="I233">
        <v>230</v>
      </c>
      <c r="J233" t="str">
        <f t="shared" si="6"/>
        <v>Compress odd + pipeline wait</v>
      </c>
      <c r="K233">
        <f>VLOOKUP(J233,[1]Opcodev2!$I$5:$J$29,2,0)</f>
        <v>5</v>
      </c>
      <c r="M233">
        <f>VLOOKUP(J233,[1]Opcodev2!$I$5:$K$29,3,0)</f>
        <v>28</v>
      </c>
    </row>
    <row r="234" spans="2:13">
      <c r="B234">
        <v>30</v>
      </c>
      <c r="C234">
        <v>231</v>
      </c>
      <c r="D234" t="str">
        <f t="shared" si="7"/>
        <v>Compress odd + pipeline wait</v>
      </c>
      <c r="E234">
        <f>VLOOKUP(D234,[1]Opcodev2!$E$5:$F$29,2,0)</f>
        <v>5</v>
      </c>
      <c r="H234">
        <v>30</v>
      </c>
      <c r="I234">
        <v>231</v>
      </c>
      <c r="J234" t="str">
        <f t="shared" si="6"/>
        <v>Compress even + pipeline wait</v>
      </c>
      <c r="K234">
        <f>VLOOKUP(J234,[1]Opcodev2!$I$5:$J$29,2,0)</f>
        <v>6</v>
      </c>
      <c r="M234">
        <f>VLOOKUP(J234,[1]Opcodev2!$I$5:$K$29,3,0)</f>
        <v>28</v>
      </c>
    </row>
    <row r="235" spans="2:13">
      <c r="B235">
        <v>31</v>
      </c>
      <c r="C235">
        <v>232</v>
      </c>
      <c r="D235" t="str">
        <f t="shared" si="7"/>
        <v>Compress even + pipeline wait</v>
      </c>
      <c r="E235">
        <f>VLOOKUP(D235,[1]Opcodev2!$E$5:$F$29,2,0)</f>
        <v>6</v>
      </c>
      <c r="H235">
        <v>31</v>
      </c>
      <c r="I235">
        <v>232</v>
      </c>
      <c r="J235" t="str">
        <f t="shared" si="6"/>
        <v>Compress odd + pipeline wait</v>
      </c>
      <c r="K235">
        <f>VLOOKUP(J235,[1]Opcodev2!$I$5:$J$29,2,0)</f>
        <v>5</v>
      </c>
      <c r="M235">
        <f>VLOOKUP(J235,[1]Opcodev2!$I$5:$K$29,3,0)</f>
        <v>28</v>
      </c>
    </row>
    <row r="236" spans="2:13">
      <c r="B236">
        <v>32</v>
      </c>
      <c r="C236">
        <v>233</v>
      </c>
      <c r="D236" t="str">
        <f t="shared" si="7"/>
        <v>Compress odd + pipeline wait</v>
      </c>
      <c r="E236">
        <f>VLOOKUP(D236,[1]Opcodev2!$E$5:$F$29,2,0)</f>
        <v>5</v>
      </c>
      <c r="H236">
        <v>32</v>
      </c>
      <c r="I236">
        <v>233</v>
      </c>
      <c r="J236" t="str">
        <f t="shared" si="6"/>
        <v>Compress even + pipeline wait</v>
      </c>
      <c r="K236">
        <f>VLOOKUP(J236,[1]Opcodev2!$I$5:$J$29,2,0)</f>
        <v>6</v>
      </c>
      <c r="M236">
        <f>VLOOKUP(J236,[1]Opcodev2!$I$5:$K$29,3,0)</f>
        <v>28</v>
      </c>
    </row>
    <row r="237" spans="2:13">
      <c r="B237">
        <v>33</v>
      </c>
      <c r="C237">
        <v>234</v>
      </c>
      <c r="D237" t="str">
        <f t="shared" si="7"/>
        <v>Compress even + pipeline wait</v>
      </c>
      <c r="E237">
        <f>VLOOKUP(D237,[1]Opcodev2!$E$5:$F$29,2,0)</f>
        <v>6</v>
      </c>
      <c r="H237">
        <v>33</v>
      </c>
      <c r="I237">
        <v>234</v>
      </c>
      <c r="J237" t="str">
        <f t="shared" si="6"/>
        <v>Compress odd + pipeline wait</v>
      </c>
      <c r="K237">
        <f>VLOOKUP(J237,[1]Opcodev2!$I$5:$J$29,2,0)</f>
        <v>5</v>
      </c>
      <c r="M237">
        <f>VLOOKUP(J237,[1]Opcodev2!$I$5:$K$29,3,0)</f>
        <v>28</v>
      </c>
    </row>
    <row r="238" spans="2:13">
      <c r="B238">
        <v>34</v>
      </c>
      <c r="C238">
        <v>235</v>
      </c>
      <c r="D238" t="str">
        <f t="shared" si="7"/>
        <v>Compress odd + pipeline wait</v>
      </c>
      <c r="E238">
        <f>VLOOKUP(D238,[1]Opcodev2!$E$5:$F$29,2,0)</f>
        <v>5</v>
      </c>
      <c r="H238">
        <v>34</v>
      </c>
      <c r="I238">
        <v>235</v>
      </c>
      <c r="J238" t="str">
        <f t="shared" si="6"/>
        <v>Compress even + pipeline wait</v>
      </c>
      <c r="K238">
        <f>VLOOKUP(J238,[1]Opcodev2!$I$5:$J$29,2,0)</f>
        <v>6</v>
      </c>
      <c r="M238">
        <f>VLOOKUP(J238,[1]Opcodev2!$I$5:$K$29,3,0)</f>
        <v>28</v>
      </c>
    </row>
    <row r="239" spans="2:13">
      <c r="B239">
        <v>35</v>
      </c>
      <c r="C239">
        <v>236</v>
      </c>
      <c r="D239" t="str">
        <f t="shared" si="7"/>
        <v>Compress even + pipeline wait</v>
      </c>
      <c r="E239">
        <f>VLOOKUP(D239,[1]Opcodev2!$E$5:$F$29,2,0)</f>
        <v>6</v>
      </c>
      <c r="H239">
        <v>35</v>
      </c>
      <c r="I239">
        <v>236</v>
      </c>
      <c r="J239" t="str">
        <f t="shared" si="6"/>
        <v>Compress odd + pipeline wait</v>
      </c>
      <c r="K239">
        <f>VLOOKUP(J239,[1]Opcodev2!$I$5:$J$29,2,0)</f>
        <v>5</v>
      </c>
      <c r="M239">
        <f>VLOOKUP(J239,[1]Opcodev2!$I$5:$K$29,3,0)</f>
        <v>28</v>
      </c>
    </row>
    <row r="240" spans="2:13">
      <c r="B240">
        <v>36</v>
      </c>
      <c r="C240">
        <v>237</v>
      </c>
      <c r="D240" t="str">
        <f t="shared" si="7"/>
        <v>Compress odd + pipeline wait</v>
      </c>
      <c r="E240">
        <f>VLOOKUP(D240,[1]Opcodev2!$E$5:$F$29,2,0)</f>
        <v>5</v>
      </c>
      <c r="H240">
        <v>36</v>
      </c>
      <c r="I240">
        <v>237</v>
      </c>
      <c r="J240" t="str">
        <f t="shared" si="6"/>
        <v>Compress even + pipeline wait</v>
      </c>
      <c r="K240">
        <f>VLOOKUP(J240,[1]Opcodev2!$I$5:$J$29,2,0)</f>
        <v>6</v>
      </c>
      <c r="M240">
        <f>VLOOKUP(J240,[1]Opcodev2!$I$5:$K$29,3,0)</f>
        <v>28</v>
      </c>
    </row>
    <row r="241" spans="2:13">
      <c r="B241">
        <v>37</v>
      </c>
      <c r="C241">
        <v>238</v>
      </c>
      <c r="D241" t="str">
        <f t="shared" si="7"/>
        <v>Compress even + pipeline wait</v>
      </c>
      <c r="E241">
        <f>VLOOKUP(D241,[1]Opcodev2!$E$5:$F$29,2,0)</f>
        <v>6</v>
      </c>
      <c r="H241">
        <v>37</v>
      </c>
      <c r="I241">
        <v>238</v>
      </c>
      <c r="J241" t="str">
        <f t="shared" si="6"/>
        <v>Compress odd + pipeline wait</v>
      </c>
      <c r="K241">
        <f>VLOOKUP(J241,[1]Opcodev2!$I$5:$J$29,2,0)</f>
        <v>5</v>
      </c>
      <c r="M241">
        <f>VLOOKUP(J241,[1]Opcodev2!$I$5:$K$29,3,0)</f>
        <v>28</v>
      </c>
    </row>
    <row r="242" spans="2:13">
      <c r="B242">
        <v>38</v>
      </c>
      <c r="C242">
        <v>239</v>
      </c>
      <c r="D242" t="str">
        <f t="shared" si="7"/>
        <v>Compress odd + pipeline wait</v>
      </c>
      <c r="E242">
        <f>VLOOKUP(D242,[1]Opcodev2!$E$5:$F$29,2,0)</f>
        <v>5</v>
      </c>
      <c r="H242">
        <v>38</v>
      </c>
      <c r="I242">
        <v>239</v>
      </c>
      <c r="J242" t="str">
        <f t="shared" si="6"/>
        <v>Compress even + pipeline wait</v>
      </c>
      <c r="K242">
        <f>VLOOKUP(J242,[1]Opcodev2!$I$5:$J$29,2,0)</f>
        <v>6</v>
      </c>
      <c r="M242">
        <f>VLOOKUP(J242,[1]Opcodev2!$I$5:$K$29,3,0)</f>
        <v>28</v>
      </c>
    </row>
    <row r="243" spans="2:13">
      <c r="B243">
        <v>39</v>
      </c>
      <c r="C243">
        <v>240</v>
      </c>
      <c r="D243" t="str">
        <f t="shared" si="7"/>
        <v>Compress even + pipeline wait</v>
      </c>
      <c r="E243">
        <f>VLOOKUP(D243,[1]Opcodev2!$E$5:$F$29,2,0)</f>
        <v>6</v>
      </c>
      <c r="H243">
        <v>39</v>
      </c>
      <c r="I243">
        <v>240</v>
      </c>
      <c r="J243" t="str">
        <f t="shared" si="6"/>
        <v>Compress odd + pipeline wait</v>
      </c>
      <c r="K243">
        <f>VLOOKUP(J243,[1]Opcodev2!$I$5:$J$29,2,0)</f>
        <v>5</v>
      </c>
      <c r="M243">
        <f>VLOOKUP(J243,[1]Opcodev2!$I$5:$K$29,3,0)</f>
        <v>28</v>
      </c>
    </row>
    <row r="244" spans="2:13">
      <c r="B244">
        <v>40</v>
      </c>
      <c r="C244">
        <v>241</v>
      </c>
      <c r="D244" t="str">
        <f t="shared" si="7"/>
        <v>Compress odd + pipeline wait</v>
      </c>
      <c r="E244">
        <f>VLOOKUP(D244,[1]Opcodev2!$E$5:$F$29,2,0)</f>
        <v>5</v>
      </c>
      <c r="H244">
        <v>40</v>
      </c>
      <c r="I244">
        <v>241</v>
      </c>
      <c r="J244" t="str">
        <f t="shared" si="6"/>
        <v>Compress even + pipeline wait</v>
      </c>
      <c r="K244">
        <f>VLOOKUP(J244,[1]Opcodev2!$I$5:$J$29,2,0)</f>
        <v>6</v>
      </c>
      <c r="M244">
        <f>VLOOKUP(J244,[1]Opcodev2!$I$5:$K$29,3,0)</f>
        <v>28</v>
      </c>
    </row>
    <row r="245" spans="2:13">
      <c r="B245">
        <v>41</v>
      </c>
      <c r="C245">
        <v>242</v>
      </c>
      <c r="D245" t="str">
        <f t="shared" si="7"/>
        <v>Compress even + pipeline wait</v>
      </c>
      <c r="E245">
        <f>VLOOKUP(D245,[1]Opcodev2!$E$5:$F$29,2,0)</f>
        <v>6</v>
      </c>
      <c r="H245">
        <v>41</v>
      </c>
      <c r="I245">
        <v>242</v>
      </c>
      <c r="J245" t="str">
        <f t="shared" si="6"/>
        <v>Compress odd + pipeline wait</v>
      </c>
      <c r="K245">
        <f>VLOOKUP(J245,[1]Opcodev2!$I$5:$J$29,2,0)</f>
        <v>5</v>
      </c>
      <c r="M245">
        <f>VLOOKUP(J245,[1]Opcodev2!$I$5:$K$29,3,0)</f>
        <v>28</v>
      </c>
    </row>
    <row r="246" spans="2:13">
      <c r="B246">
        <v>42</v>
      </c>
      <c r="C246">
        <v>243</v>
      </c>
      <c r="D246" t="str">
        <f t="shared" si="7"/>
        <v>Compress odd + pipeline wait</v>
      </c>
      <c r="E246">
        <f>VLOOKUP(D246,[1]Opcodev2!$E$5:$F$29,2,0)</f>
        <v>5</v>
      </c>
      <c r="H246">
        <v>42</v>
      </c>
      <c r="I246">
        <v>243</v>
      </c>
      <c r="J246" t="str">
        <f t="shared" si="6"/>
        <v>Compress even + pipeline wait</v>
      </c>
      <c r="K246">
        <f>VLOOKUP(J246,[1]Opcodev2!$I$5:$J$29,2,0)</f>
        <v>6</v>
      </c>
      <c r="M246">
        <f>VLOOKUP(J246,[1]Opcodev2!$I$5:$K$29,3,0)</f>
        <v>28</v>
      </c>
    </row>
    <row r="247" spans="2:13">
      <c r="B247">
        <v>43</v>
      </c>
      <c r="C247">
        <v>244</v>
      </c>
      <c r="D247" t="str">
        <f t="shared" si="7"/>
        <v>Compress even + pipeline wait</v>
      </c>
      <c r="E247">
        <f>VLOOKUP(D247,[1]Opcodev2!$E$5:$F$29,2,0)</f>
        <v>6</v>
      </c>
      <c r="H247">
        <v>43</v>
      </c>
      <c r="I247">
        <v>244</v>
      </c>
      <c r="J247" t="str">
        <f t="shared" si="6"/>
        <v>Compress odd + pipeline wait</v>
      </c>
      <c r="K247">
        <f>VLOOKUP(J247,[1]Opcodev2!$I$5:$J$29,2,0)</f>
        <v>5</v>
      </c>
      <c r="M247">
        <f>VLOOKUP(J247,[1]Opcodev2!$I$5:$K$29,3,0)</f>
        <v>28</v>
      </c>
    </row>
    <row r="248" spans="2:13">
      <c r="B248">
        <v>44</v>
      </c>
      <c r="C248">
        <v>245</v>
      </c>
      <c r="D248" t="str">
        <f t="shared" si="7"/>
        <v>Compress odd + pipeline wait</v>
      </c>
      <c r="E248">
        <f>VLOOKUP(D248,[1]Opcodev2!$E$5:$F$29,2,0)</f>
        <v>5</v>
      </c>
      <c r="H248">
        <v>44</v>
      </c>
      <c r="I248">
        <v>245</v>
      </c>
      <c r="J248" t="str">
        <f t="shared" si="6"/>
        <v>Compress even + pipeline wait</v>
      </c>
      <c r="K248">
        <f>VLOOKUP(J248,[1]Opcodev2!$I$5:$J$29,2,0)</f>
        <v>6</v>
      </c>
      <c r="M248">
        <f>VLOOKUP(J248,[1]Opcodev2!$I$5:$K$29,3,0)</f>
        <v>28</v>
      </c>
    </row>
    <row r="249" spans="2:13">
      <c r="B249">
        <v>45</v>
      </c>
      <c r="C249">
        <v>246</v>
      </c>
      <c r="D249" t="str">
        <f t="shared" si="7"/>
        <v>Compress even + pipeline wait</v>
      </c>
      <c r="E249">
        <f>VLOOKUP(D249,[1]Opcodev2!$E$5:$F$29,2,0)</f>
        <v>6</v>
      </c>
      <c r="H249">
        <v>45</v>
      </c>
      <c r="I249">
        <v>246</v>
      </c>
      <c r="J249" t="str">
        <f t="shared" si="6"/>
        <v>Compress odd + pipeline wait</v>
      </c>
      <c r="K249">
        <f>VLOOKUP(J249,[1]Opcodev2!$I$5:$J$29,2,0)</f>
        <v>5</v>
      </c>
      <c r="M249">
        <f>VLOOKUP(J249,[1]Opcodev2!$I$5:$K$29,3,0)</f>
        <v>28</v>
      </c>
    </row>
    <row r="250" spans="2:13">
      <c r="B250">
        <v>46</v>
      </c>
      <c r="C250">
        <v>247</v>
      </c>
      <c r="D250" t="str">
        <f t="shared" si="7"/>
        <v>Compress odd + pipeline wait</v>
      </c>
      <c r="E250">
        <f>VLOOKUP(D250,[1]Opcodev2!$E$5:$F$29,2,0)</f>
        <v>5</v>
      </c>
      <c r="H250">
        <v>46</v>
      </c>
      <c r="I250">
        <v>247</v>
      </c>
      <c r="J250" t="str">
        <f t="shared" si="6"/>
        <v>Compress even + pipeline wait</v>
      </c>
      <c r="K250">
        <f>VLOOKUP(J250,[1]Opcodev2!$I$5:$J$29,2,0)</f>
        <v>6</v>
      </c>
      <c r="M250">
        <f>VLOOKUP(J250,[1]Opcodev2!$I$5:$K$29,3,0)</f>
        <v>28</v>
      </c>
    </row>
    <row r="251" spans="2:13">
      <c r="B251">
        <v>47</v>
      </c>
      <c r="C251">
        <v>248</v>
      </c>
      <c r="D251" t="str">
        <f t="shared" si="7"/>
        <v>Compress even + pipeline wait</v>
      </c>
      <c r="E251">
        <f>VLOOKUP(D251,[1]Opcodev2!$E$5:$F$29,2,0)</f>
        <v>6</v>
      </c>
      <c r="H251">
        <v>47</v>
      </c>
      <c r="I251">
        <v>248</v>
      </c>
      <c r="J251" t="str">
        <f t="shared" si="6"/>
        <v>Compress odd + pipeline wait</v>
      </c>
      <c r="K251">
        <f>VLOOKUP(J251,[1]Opcodev2!$I$5:$J$29,2,0)</f>
        <v>5</v>
      </c>
      <c r="M251">
        <f>VLOOKUP(J251,[1]Opcodev2!$I$5:$K$29,3,0)</f>
        <v>28</v>
      </c>
    </row>
    <row r="252" spans="2:13">
      <c r="B252">
        <v>48</v>
      </c>
      <c r="C252">
        <v>249</v>
      </c>
      <c r="D252" t="str">
        <f t="shared" si="7"/>
        <v>Compress odd + pipeline wait</v>
      </c>
      <c r="E252">
        <f>VLOOKUP(D252,[1]Opcodev2!$E$5:$F$29,2,0)</f>
        <v>5</v>
      </c>
      <c r="H252">
        <v>48</v>
      </c>
      <c r="I252">
        <v>249</v>
      </c>
      <c r="J252" t="str">
        <f t="shared" si="6"/>
        <v>Compress even + pipeline wait</v>
      </c>
      <c r="K252">
        <f>VLOOKUP(J252,[1]Opcodev2!$I$5:$J$29,2,0)</f>
        <v>6</v>
      </c>
      <c r="M252">
        <f>VLOOKUP(J252,[1]Opcodev2!$I$5:$K$29,3,0)</f>
        <v>28</v>
      </c>
    </row>
    <row r="253" spans="2:13">
      <c r="B253">
        <v>49</v>
      </c>
      <c r="C253">
        <v>250</v>
      </c>
      <c r="D253" t="str">
        <f t="shared" si="7"/>
        <v>Compress even + pipeline wait</v>
      </c>
      <c r="E253">
        <f>VLOOKUP(D253,[1]Opcodev2!$E$5:$F$29,2,0)</f>
        <v>6</v>
      </c>
      <c r="H253">
        <v>49</v>
      </c>
      <c r="I253">
        <v>250</v>
      </c>
      <c r="J253" t="s">
        <v>64</v>
      </c>
      <c r="K253">
        <f>VLOOKUP(J253,[1]Opcodev2!$I$5:$J$29,2,0)</f>
        <v>7</v>
      </c>
      <c r="M253">
        <f>VLOOKUP(J253,[1]Opcodev2!$I$5:$K$29,3,0)</f>
        <v>33</v>
      </c>
    </row>
    <row r="254" spans="2:13">
      <c r="B254">
        <v>50</v>
      </c>
      <c r="C254">
        <v>251</v>
      </c>
      <c r="D254" t="str">
        <f t="shared" si="7"/>
        <v>Compress odd + pipeline wait</v>
      </c>
      <c r="E254">
        <f>VLOOKUP(D254,[1]Opcodev2!$E$5:$F$29,2,0)</f>
        <v>5</v>
      </c>
      <c r="H254">
        <v>50</v>
      </c>
      <c r="I254">
        <v>251</v>
      </c>
      <c r="J254" t="s">
        <v>65</v>
      </c>
      <c r="K254">
        <f>VLOOKUP(J254,[1]Opcodev2!$I$5:$J$29,2,0)</f>
        <v>8</v>
      </c>
      <c r="M254">
        <f>VLOOKUP(J254,[1]Opcodev2!$I$5:$K$29,3,0)</f>
        <v>28</v>
      </c>
    </row>
    <row r="255" spans="2:13">
      <c r="B255">
        <v>51</v>
      </c>
      <c r="C255">
        <v>252</v>
      </c>
      <c r="D255" t="str">
        <f t="shared" si="7"/>
        <v>Compress even + pipeline wait</v>
      </c>
      <c r="E255">
        <f>VLOOKUP(D255,[1]Opcodev2!$E$5:$F$29,2,0)</f>
        <v>6</v>
      </c>
      <c r="H255">
        <v>51</v>
      </c>
      <c r="I255">
        <v>252</v>
      </c>
      <c r="J255" t="s">
        <v>66</v>
      </c>
      <c r="K255">
        <f>VLOOKUP(J255,[1]Opcodev2!$I$5:$J$29,2,0)</f>
        <v>9</v>
      </c>
      <c r="M255">
        <f>VLOOKUP(J255,[1]Opcodev2!$I$5:$K$29,3,0)</f>
        <v>10</v>
      </c>
    </row>
    <row r="256" spans="2:13">
      <c r="B256">
        <v>52</v>
      </c>
      <c r="C256">
        <v>253</v>
      </c>
      <c r="D256" t="s">
        <v>64</v>
      </c>
      <c r="E256">
        <f>VLOOKUP(D256,[1]Opcodev2!$E$5:$F$29,2,0)</f>
        <v>7</v>
      </c>
      <c r="H256">
        <v>52</v>
      </c>
      <c r="I256">
        <v>253</v>
      </c>
      <c r="J256" t="str">
        <f>IF(MOD(H262,2)=1,"Compress odd + pipeline wait","Compress even + pipeline wait")</f>
        <v>Compress odd + pipeline wait</v>
      </c>
      <c r="K256">
        <f>VLOOKUP(J256,[1]Opcodev2!$I$5:$J$29,2,0)</f>
        <v>5</v>
      </c>
      <c r="M256">
        <f>VLOOKUP(J256,[1]Opcodev2!$I$5:$K$29,3,0)</f>
        <v>28</v>
      </c>
    </row>
    <row r="257" spans="2:13">
      <c r="B257">
        <v>53</v>
      </c>
      <c r="C257">
        <v>254</v>
      </c>
      <c r="D257" t="s">
        <v>65</v>
      </c>
      <c r="E257">
        <f>VLOOKUP(D257,[1]Opcodev2!$E$5:$F$29,2,0)</f>
        <v>8</v>
      </c>
      <c r="H257">
        <v>53</v>
      </c>
      <c r="I257">
        <v>254</v>
      </c>
      <c r="J257" t="str">
        <f>IF(MOD(H263,2)=1,"Compress odd + pipeline wait","Compress even + pipeline wait")</f>
        <v>Compress even + pipeline wait</v>
      </c>
      <c r="K257">
        <f>VLOOKUP(J257,[1]Opcodev2!$I$5:$J$29,2,0)</f>
        <v>6</v>
      </c>
      <c r="M257">
        <f>VLOOKUP(J257,[1]Opcodev2!$I$5:$K$29,3,0)</f>
        <v>28</v>
      </c>
    </row>
    <row r="258" spans="2:13">
      <c r="B258">
        <v>54</v>
      </c>
      <c r="C258">
        <v>255</v>
      </c>
      <c r="D258" t="s">
        <v>66</v>
      </c>
      <c r="E258">
        <f>VLOOKUP(D258,[1]Opcodev2!$E$5:$F$29,2,0)</f>
        <v>9</v>
      </c>
      <c r="H258">
        <v>54</v>
      </c>
      <c r="I258">
        <v>255</v>
      </c>
      <c r="J258" t="str">
        <f>IF(MOD(H264,2)=1,"Compress odd + pipeline wait","Compress even + pipeline wait")</f>
        <v>Compress odd + pipeline wait</v>
      </c>
      <c r="K258">
        <f>VLOOKUP(J258,[1]Opcodev2!$I$5:$J$29,2,0)</f>
        <v>5</v>
      </c>
      <c r="M258">
        <f>VLOOKUP(J258,[1]Opcodev2!$I$5:$K$29,3,0)</f>
        <v>28</v>
      </c>
    </row>
    <row r="259" spans="2:13">
      <c r="B259">
        <v>55</v>
      </c>
      <c r="C259">
        <v>256</v>
      </c>
      <c r="D259" t="str">
        <f>IF(MOD(B262,2)=1,"Compress odd + pipeline wait","Compress even + pipeline wait")</f>
        <v>Compress odd + pipeline wait</v>
      </c>
      <c r="E259">
        <f>VLOOKUP(D259,[1]Opcodev2!$E$5:$F$29,2,0)</f>
        <v>5</v>
      </c>
      <c r="H259">
        <v>55</v>
      </c>
      <c r="I259">
        <v>256</v>
      </c>
      <c r="J259" t="str">
        <f>IF(MOD(H265,2)=1,"Compress odd + pipeline wait","Compress even + pipeline wait")</f>
        <v>Compress even + pipeline wait</v>
      </c>
      <c r="K259">
        <f>VLOOKUP(J259,[1]Opcodev2!$I$5:$J$29,2,0)</f>
        <v>6</v>
      </c>
      <c r="M259">
        <f>VLOOKUP(J259,[1]Opcodev2!$I$5:$K$29,3,0)</f>
        <v>28</v>
      </c>
    </row>
    <row r="260" spans="2:13">
      <c r="B260">
        <v>56</v>
      </c>
      <c r="C260">
        <v>257</v>
      </c>
      <c r="D260" t="str">
        <f t="shared" ref="D260:D262" si="8">IF(MOD(B263,2)=1,"Compress odd + pipeline wait","Compress even + pipeline wait")</f>
        <v>Compress even + pipeline wait</v>
      </c>
      <c r="E260">
        <f>VLOOKUP(D260,[1]Opcodev2!$E$5:$F$29,2,0)</f>
        <v>6</v>
      </c>
      <c r="H260">
        <v>56</v>
      </c>
      <c r="I260">
        <v>257</v>
      </c>
      <c r="J260" t="str">
        <f>IF(MOD(H266,2)=1,"Compress odd + pipeline wait","Compress even + pipeline wait")</f>
        <v>Compress odd + pipeline wait</v>
      </c>
      <c r="K260">
        <f>VLOOKUP(J260,[1]Opcodev2!$I$5:$J$29,2,0)</f>
        <v>5</v>
      </c>
      <c r="M260">
        <f>VLOOKUP(J260,[1]Opcodev2!$I$5:$K$29,3,0)</f>
        <v>28</v>
      </c>
    </row>
    <row r="261" spans="2:13">
      <c r="C261">
        <v>258</v>
      </c>
      <c r="D261" t="str">
        <f t="shared" si="8"/>
        <v>Compress odd + pipeline wait</v>
      </c>
      <c r="E261">
        <f>VLOOKUP(D261,[1]Opcodev2!$E$5:$F$29,2,0)</f>
        <v>5</v>
      </c>
      <c r="I261">
        <v>258</v>
      </c>
      <c r="J261" t="str">
        <f>IF(MOD(H267,2)=1,"Compress odd","Compress even")</f>
        <v>Compress even</v>
      </c>
      <c r="K261">
        <f>VLOOKUP(J261,[1]Opcodev2!$I$5:$J$29,2,0)</f>
        <v>8</v>
      </c>
      <c r="M261">
        <f>VLOOKUP(J261,[1]Opcodev2!$I$5:$K$29,3,0)</f>
        <v>28</v>
      </c>
    </row>
    <row r="262" spans="2:13">
      <c r="B262">
        <v>57</v>
      </c>
      <c r="C262">
        <v>259</v>
      </c>
      <c r="D262" t="str">
        <f t="shared" si="8"/>
        <v>Compress even + pipeline wait</v>
      </c>
      <c r="E262">
        <f>VLOOKUP(D262,[1]Opcodev2!$E$5:$F$29,2,0)</f>
        <v>6</v>
      </c>
      <c r="H262">
        <v>57</v>
      </c>
      <c r="I262">
        <v>259</v>
      </c>
      <c r="J262" t="s">
        <v>68</v>
      </c>
      <c r="K262">
        <f>VLOOKUP(J262,[1]Opcodev2!$I$5:$J$29,2,0)</f>
        <v>10</v>
      </c>
      <c r="M262">
        <f>VLOOKUP(J262,[1]Opcodev2!$I$5:$K$29,3,0)</f>
        <v>228</v>
      </c>
    </row>
    <row r="263" spans="2:13">
      <c r="B263">
        <v>58</v>
      </c>
      <c r="C263">
        <v>260</v>
      </c>
      <c r="D263" t="str">
        <f>IF(MOD(B266,2)=1,"Compress odd + pipeline wait","Compress even + pipeline wait")</f>
        <v>Compress odd + pipeline wait</v>
      </c>
      <c r="E263">
        <f>VLOOKUP(D263,[1]Opcodev2!$E$5:$F$29,2,0)</f>
        <v>5</v>
      </c>
      <c r="H263">
        <v>58</v>
      </c>
      <c r="I263">
        <v>260</v>
      </c>
      <c r="J263" t="s">
        <v>73</v>
      </c>
      <c r="K263">
        <f>VLOOKUP(J263,[1]Opcodev2!$I$5:$J$29,2,0)</f>
        <v>14</v>
      </c>
      <c r="M263">
        <f>VLOOKUP(J263,[1]Opcodev2!$I$5:$K$29,3,0)</f>
        <v>108</v>
      </c>
    </row>
    <row r="264" spans="2:13">
      <c r="B264">
        <v>59</v>
      </c>
      <c r="C264">
        <v>261</v>
      </c>
      <c r="D264" t="str">
        <f>IF(MOD(B267,2)=1,"Compress odd","Compress even")</f>
        <v>Compress even</v>
      </c>
      <c r="E264">
        <f>VLOOKUP(D264,[1]Opcodev2!$E$5:$F$29,2,0)</f>
        <v>8</v>
      </c>
      <c r="H264">
        <v>59</v>
      </c>
      <c r="I264">
        <v>261</v>
      </c>
      <c r="J264" t="s">
        <v>74</v>
      </c>
      <c r="K264">
        <f>VLOOKUP(J264,[1]Opcodev2!$I$5:$J$29,2,0)</f>
        <v>15</v>
      </c>
      <c r="M264">
        <f>VLOOKUP(J264,[1]Opcodev2!$I$5:$K$29,3,0)</f>
        <v>108</v>
      </c>
    </row>
    <row r="265" spans="2:13">
      <c r="B265">
        <v>60</v>
      </c>
      <c r="C265">
        <v>262</v>
      </c>
      <c r="D265" t="s">
        <v>68</v>
      </c>
      <c r="E265">
        <f>VLOOKUP(D265,[1]Opcodev2!$E$5:$F$29,2,0)</f>
        <v>10</v>
      </c>
      <c r="H265">
        <v>60</v>
      </c>
      <c r="I265">
        <v>262</v>
      </c>
      <c r="J265" s="1" t="s">
        <v>73</v>
      </c>
      <c r="K265">
        <f>VLOOKUP(J265,[1]Opcodev2!$I$5:$J$29,2,0)</f>
        <v>14</v>
      </c>
      <c r="M265">
        <f>VLOOKUP(J265,[1]Opcodev2!$I$5:$K$29,3,0)</f>
        <v>108</v>
      </c>
    </row>
    <row r="266" spans="2:13">
      <c r="B266">
        <v>61</v>
      </c>
      <c r="C266">
        <v>263</v>
      </c>
      <c r="D266" t="s">
        <v>73</v>
      </c>
      <c r="E266">
        <f>VLOOKUP(D266,[1]Opcodev2!$E$5:$F$29,2,0)</f>
        <v>14</v>
      </c>
      <c r="H266">
        <v>61</v>
      </c>
      <c r="I266">
        <v>263</v>
      </c>
      <c r="J266" t="s">
        <v>75</v>
      </c>
      <c r="K266">
        <f>VLOOKUP(J266,[1]Opcodev2!$I$5:$J$29,2,0)</f>
        <v>18</v>
      </c>
      <c r="M266">
        <f>VLOOKUP(J266,[1]Opcodev2!$I$5:$K$29,3,0)</f>
        <v>2</v>
      </c>
    </row>
    <row r="267" spans="2:13">
      <c r="B267">
        <v>62</v>
      </c>
      <c r="C267">
        <v>264</v>
      </c>
      <c r="D267" t="s">
        <v>74</v>
      </c>
      <c r="E267">
        <f>VLOOKUP(D267,[1]Opcodev2!$E$5:$F$29,2,0)</f>
        <v>15</v>
      </c>
      <c r="H267">
        <v>62</v>
      </c>
      <c r="I267">
        <v>264</v>
      </c>
      <c r="J267" t="s">
        <v>74</v>
      </c>
      <c r="K267">
        <f>VLOOKUP(J267,[1]Opcodev2!$I$5:$J$29,2,0)</f>
        <v>15</v>
      </c>
      <c r="M267">
        <f>VLOOKUP(J267,[1]Opcodev2!$I$5:$K$29,3,0)</f>
        <v>108</v>
      </c>
    </row>
    <row r="268" spans="2:13">
      <c r="C268">
        <v>265</v>
      </c>
      <c r="D268" s="1" t="s">
        <v>73</v>
      </c>
      <c r="E268">
        <f>VLOOKUP(D268,[1]Opcodev2!$E$5:$F$29,2,0)</f>
        <v>14</v>
      </c>
      <c r="I268">
        <v>265</v>
      </c>
      <c r="J268" t="s">
        <v>74</v>
      </c>
      <c r="K268">
        <f>VLOOKUP(J268,[1]Opcodev2!$I$5:$J$29,2,0)</f>
        <v>15</v>
      </c>
      <c r="M268">
        <f>VLOOKUP(J268,[1]Opcodev2!$I$5:$K$29,3,0)</f>
        <v>108</v>
      </c>
    </row>
    <row r="269" spans="2:13">
      <c r="C269">
        <v>266</v>
      </c>
      <c r="D269" t="s">
        <v>75</v>
      </c>
      <c r="E269">
        <f>VLOOKUP(D269,[1]Opcodev2!$E$5:$F$29,2,0)</f>
        <v>18</v>
      </c>
      <c r="I269">
        <v>266</v>
      </c>
      <c r="J269" t="s">
        <v>76</v>
      </c>
      <c r="K269">
        <f>VLOOKUP(J269,[1]Opcodev2!$I$5:$J$29,2,0)</f>
        <v>16</v>
      </c>
      <c r="M269">
        <f>VLOOKUP(J269,[1]Opcodev2!$I$5:$K$29,3,0)</f>
        <v>10</v>
      </c>
    </row>
    <row r="270" spans="2:13">
      <c r="C270">
        <v>267</v>
      </c>
      <c r="D270" t="s">
        <v>74</v>
      </c>
      <c r="E270">
        <f>VLOOKUP(D270,[1]Opcodev2!$E$5:$F$29,2,0)</f>
        <v>15</v>
      </c>
      <c r="I270">
        <v>267</v>
      </c>
      <c r="J270" t="s">
        <v>73</v>
      </c>
      <c r="K270">
        <f>VLOOKUP(J270,[1]Opcodev2!$I$5:$J$29,2,0)</f>
        <v>14</v>
      </c>
      <c r="M270">
        <f>VLOOKUP(J270,[1]Opcodev2!$I$5:$K$29,3,0)</f>
        <v>108</v>
      </c>
    </row>
    <row r="271" spans="2:13">
      <c r="C271">
        <v>268</v>
      </c>
      <c r="D271" t="s">
        <v>74</v>
      </c>
      <c r="E271">
        <f>VLOOKUP(D271,[1]Opcodev2!$E$5:$F$29,2,0)</f>
        <v>15</v>
      </c>
      <c r="I271">
        <v>268</v>
      </c>
      <c r="J271" t="s">
        <v>77</v>
      </c>
      <c r="K271">
        <f>VLOOKUP(J271,[1]Opcodev2!$I$5:$J$29,2,0)</f>
        <v>17</v>
      </c>
      <c r="M271">
        <f>VLOOKUP(J271,[1]Opcodev2!$I$5:$K$29,3,0)</f>
        <v>12</v>
      </c>
    </row>
    <row r="272" spans="2:13">
      <c r="C272">
        <v>269</v>
      </c>
      <c r="D272" t="s">
        <v>76</v>
      </c>
      <c r="E272">
        <f>VLOOKUP(D272,[1]Opcodev2!$E$5:$F$29,2,0)</f>
        <v>16</v>
      </c>
      <c r="I272">
        <v>269</v>
      </c>
      <c r="J272" t="s">
        <v>74</v>
      </c>
      <c r="K272">
        <f>VLOOKUP(J272,[1]Opcodev2!$I$5:$J$29,2,0)</f>
        <v>15</v>
      </c>
      <c r="M272">
        <f>VLOOKUP(J272,[1]Opcodev2!$I$5:$K$29,3,0)</f>
        <v>108</v>
      </c>
    </row>
    <row r="273" spans="3:15">
      <c r="C273">
        <v>270</v>
      </c>
      <c r="D273" t="s">
        <v>73</v>
      </c>
      <c r="E273">
        <f>VLOOKUP(D273,[1]Opcodev2!$E$5:$F$29,2,0)</f>
        <v>14</v>
      </c>
      <c r="I273">
        <v>270</v>
      </c>
      <c r="J273" t="s">
        <v>78</v>
      </c>
      <c r="K273">
        <f>VLOOKUP(J273,[1]Opcodev2!$I$5:$J$29,2,0)</f>
        <v>17</v>
      </c>
      <c r="M273">
        <f>VLOOKUP(J273,[1]Opcodev2!$I$5:$K$29,3,0)</f>
        <v>12</v>
      </c>
    </row>
    <row r="274" spans="3:15">
      <c r="C274">
        <v>271</v>
      </c>
      <c r="D274" t="s">
        <v>77</v>
      </c>
      <c r="E274">
        <f>VLOOKUP(D274,[1]Opcodev2!$E$5:$F$29,2,0)</f>
        <v>17</v>
      </c>
      <c r="I274">
        <v>271</v>
      </c>
      <c r="J274" s="1" t="s">
        <v>74</v>
      </c>
      <c r="K274">
        <f>VLOOKUP(J274,[1]Opcodev2!$I$5:$J$29,2,0)</f>
        <v>15</v>
      </c>
      <c r="M274">
        <f>VLOOKUP(J274,[1]Opcodev2!$I$5:$K$29,3,0)</f>
        <v>108</v>
      </c>
    </row>
    <row r="275" spans="3:15">
      <c r="C275">
        <v>272</v>
      </c>
      <c r="D275" t="s">
        <v>74</v>
      </c>
      <c r="E275">
        <f>VLOOKUP(D275,[1]Opcodev2!$E$5:$F$29,2,0)</f>
        <v>15</v>
      </c>
      <c r="I275">
        <v>272</v>
      </c>
      <c r="J275" t="s">
        <v>75</v>
      </c>
      <c r="K275">
        <f>VLOOKUP(J275,[1]Opcodev2!$I$5:$J$29,2,0)</f>
        <v>18</v>
      </c>
      <c r="M275">
        <f>VLOOKUP(J275,[1]Opcodev2!$I$5:$K$29,3,0)</f>
        <v>2</v>
      </c>
      <c r="O275" t="s">
        <v>1772</v>
      </c>
    </row>
    <row r="276" spans="3:15">
      <c r="C276">
        <v>273</v>
      </c>
      <c r="D276" t="s">
        <v>78</v>
      </c>
      <c r="E276">
        <f>VLOOKUP(D276,[1]Opcodev2!$E$5:$F$29,2,0)</f>
        <v>17</v>
      </c>
      <c r="I276">
        <v>273</v>
      </c>
      <c r="J276" t="s">
        <v>74</v>
      </c>
      <c r="K276">
        <f>VLOOKUP(J276,[1]Opcodev2!$I$5:$J$29,2,0)</f>
        <v>15</v>
      </c>
      <c r="M276">
        <f>VLOOKUP(J276,[1]Opcodev2!$I$5:$K$29,3,0)</f>
        <v>108</v>
      </c>
      <c r="O276">
        <f>SUM(M67:M276)</f>
        <v>7228</v>
      </c>
    </row>
    <row r="277" spans="3:15">
      <c r="C277">
        <v>274</v>
      </c>
      <c r="D277" s="1" t="s">
        <v>74</v>
      </c>
      <c r="E277">
        <f>VLOOKUP(D277,[1]Opcodev2!$E$5:$F$29,2,0)</f>
        <v>15</v>
      </c>
      <c r="L277" t="s">
        <v>90</v>
      </c>
      <c r="M277">
        <f>SUM(M3:M276)</f>
        <v>17579</v>
      </c>
    </row>
    <row r="278" spans="3:15">
      <c r="C278">
        <v>275</v>
      </c>
      <c r="D278" t="s">
        <v>75</v>
      </c>
      <c r="E278">
        <f>VLOOKUP(D278,[1]Opcodev2!$E$5:$F$29,2,0)</f>
        <v>18</v>
      </c>
    </row>
    <row r="279" spans="3:15">
      <c r="C279">
        <v>276</v>
      </c>
      <c r="D279" t="s">
        <v>74</v>
      </c>
      <c r="E279">
        <f>VLOOKUP(D279,[1]Opcodev2!$E$5:$F$29,2,0)</f>
        <v>15</v>
      </c>
    </row>
    <row r="280" spans="3:15">
      <c r="C280">
        <v>277</v>
      </c>
    </row>
    <row r="281" spans="3:15">
      <c r="C281">
        <v>278</v>
      </c>
    </row>
    <row r="282" spans="3:15">
      <c r="C282">
        <v>279</v>
      </c>
    </row>
    <row r="283" spans="3:15">
      <c r="C283">
        <v>280</v>
      </c>
    </row>
    <row r="285" spans="3:15">
      <c r="J285">
        <f>COUNTIF(J3:J276,"Compress odd + pipeline wait")+COUNTIF(J3:J276,"Compress even + pipeline wait")+COUNTIF(J3:J276,"Compress odd")+COUNTIF(J3:J276,"Compress even")+COUNTIF(J3:J276,"Compress odd + c55 out")</f>
        <v>186</v>
      </c>
    </row>
  </sheetData>
  <mergeCells count="3">
    <mergeCell ref="F3:F4"/>
    <mergeCell ref="F66:F67"/>
    <mergeCell ref="F68:F69"/>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4:AJ96"/>
  <sheetViews>
    <sheetView tabSelected="1" topLeftCell="A37" workbookViewId="0">
      <selection activeCell="AE69" sqref="AE69"/>
    </sheetView>
  </sheetViews>
  <sheetFormatPr defaultColWidth="8.875" defaultRowHeight="18.75"/>
  <cols>
    <col min="1" max="1" width="9" customWidth="1"/>
    <col min="3" max="3" width="15.125" bestFit="1" customWidth="1"/>
    <col min="5" max="28" width="6.375" customWidth="1"/>
    <col min="29" max="32" width="8.375" bestFit="1" customWidth="1"/>
    <col min="33" max="33" width="8.625" customWidth="1"/>
    <col min="34" max="34" width="9" customWidth="1"/>
    <col min="35" max="35" width="7.125" customWidth="1"/>
    <col min="36" max="36" width="7.75" customWidth="1"/>
  </cols>
  <sheetData>
    <row r="4" spans="1:36">
      <c r="E4" t="s">
        <v>88</v>
      </c>
    </row>
    <row r="5" spans="1:36">
      <c r="D5" s="15" t="s">
        <v>91</v>
      </c>
      <c r="E5" s="58" t="s">
        <v>92</v>
      </c>
      <c r="F5" s="58"/>
      <c r="G5" s="58" t="s">
        <v>93</v>
      </c>
      <c r="H5" s="58"/>
      <c r="I5" s="58" t="s">
        <v>94</v>
      </c>
      <c r="J5" s="58"/>
      <c r="K5" s="58" t="s">
        <v>95</v>
      </c>
      <c r="L5" s="58"/>
      <c r="M5" s="58" t="s">
        <v>96</v>
      </c>
      <c r="N5" s="58"/>
      <c r="O5" s="58" t="s">
        <v>97</v>
      </c>
      <c r="P5" s="58"/>
      <c r="Q5" s="58" t="s">
        <v>98</v>
      </c>
      <c r="R5" s="58"/>
      <c r="S5" s="58" t="s">
        <v>99</v>
      </c>
      <c r="T5" s="58"/>
      <c r="U5" s="58" t="s">
        <v>100</v>
      </c>
      <c r="V5" s="58"/>
      <c r="W5" s="58" t="s">
        <v>101</v>
      </c>
      <c r="X5" s="58"/>
      <c r="Y5" s="58" t="s">
        <v>102</v>
      </c>
      <c r="Z5" s="58"/>
      <c r="AA5" s="58" t="s">
        <v>103</v>
      </c>
      <c r="AB5" s="58"/>
      <c r="AC5" s="58" t="s">
        <v>104</v>
      </c>
      <c r="AD5" s="58"/>
      <c r="AE5" s="58" t="s">
        <v>105</v>
      </c>
      <c r="AF5" s="58"/>
      <c r="AG5" s="58" t="s">
        <v>106</v>
      </c>
      <c r="AH5" s="58"/>
      <c r="AI5" s="58" t="s">
        <v>107</v>
      </c>
      <c r="AJ5" s="58"/>
    </row>
    <row r="6" spans="1:36">
      <c r="D6" s="15" t="s">
        <v>108</v>
      </c>
      <c r="E6" s="14" t="s">
        <v>109</v>
      </c>
      <c r="F6" s="14" t="s">
        <v>110</v>
      </c>
      <c r="G6" s="14" t="s">
        <v>109</v>
      </c>
      <c r="H6" s="14" t="s">
        <v>110</v>
      </c>
      <c r="I6" s="14" t="s">
        <v>109</v>
      </c>
      <c r="J6" s="14" t="s">
        <v>110</v>
      </c>
      <c r="K6" s="14" t="s">
        <v>109</v>
      </c>
      <c r="L6" s="14" t="s">
        <v>110</v>
      </c>
      <c r="M6" s="14" t="s">
        <v>109</v>
      </c>
      <c r="N6" s="14" t="s">
        <v>110</v>
      </c>
      <c r="O6" s="14" t="s">
        <v>109</v>
      </c>
      <c r="P6" s="14" t="s">
        <v>110</v>
      </c>
      <c r="Q6" s="14" t="s">
        <v>109</v>
      </c>
      <c r="R6" s="14" t="s">
        <v>110</v>
      </c>
      <c r="S6" s="14" t="s">
        <v>109</v>
      </c>
      <c r="T6" s="14" t="s">
        <v>110</v>
      </c>
      <c r="U6" s="14" t="s">
        <v>109</v>
      </c>
      <c r="V6" s="14" t="s">
        <v>110</v>
      </c>
      <c r="W6" s="14" t="s">
        <v>109</v>
      </c>
      <c r="X6" s="14" t="s">
        <v>110</v>
      </c>
      <c r="Y6" s="14" t="s">
        <v>109</v>
      </c>
      <c r="Z6" s="14" t="s">
        <v>110</v>
      </c>
      <c r="AA6" s="14" t="s">
        <v>109</v>
      </c>
      <c r="AB6" s="14" t="s">
        <v>110</v>
      </c>
      <c r="AC6" s="14" t="s">
        <v>109</v>
      </c>
      <c r="AD6" s="14" t="s">
        <v>110</v>
      </c>
      <c r="AE6" s="14" t="s">
        <v>109</v>
      </c>
      <c r="AF6" s="14" t="s">
        <v>110</v>
      </c>
      <c r="AG6" s="14" t="s">
        <v>109</v>
      </c>
      <c r="AH6" s="14" t="s">
        <v>110</v>
      </c>
      <c r="AI6" s="14" t="s">
        <v>109</v>
      </c>
      <c r="AJ6" s="14" t="s">
        <v>110</v>
      </c>
    </row>
    <row r="7" spans="1:36">
      <c r="A7" t="s">
        <v>111</v>
      </c>
      <c r="D7" s="14" t="s">
        <v>112</v>
      </c>
      <c r="E7" s="17" t="s">
        <v>113</v>
      </c>
      <c r="F7" s="17" t="s">
        <v>113</v>
      </c>
      <c r="G7" s="17" t="s">
        <v>114</v>
      </c>
      <c r="H7" s="17" t="s">
        <v>114</v>
      </c>
      <c r="I7" s="17" t="s">
        <v>115</v>
      </c>
      <c r="J7" s="17" t="s">
        <v>115</v>
      </c>
      <c r="K7" s="17" t="s">
        <v>116</v>
      </c>
      <c r="L7" s="17" t="s">
        <v>116</v>
      </c>
      <c r="M7" s="17" t="s">
        <v>117</v>
      </c>
      <c r="N7" s="17" t="s">
        <v>117</v>
      </c>
      <c r="O7" s="17" t="s">
        <v>118</v>
      </c>
      <c r="P7" s="17" t="s">
        <v>118</v>
      </c>
      <c r="Q7" s="17" t="s">
        <v>119</v>
      </c>
      <c r="R7" s="17" t="s">
        <v>119</v>
      </c>
      <c r="S7" s="17" t="s">
        <v>120</v>
      </c>
      <c r="T7" s="17" t="s">
        <v>120</v>
      </c>
      <c r="U7" s="17" t="s">
        <v>121</v>
      </c>
      <c r="V7" s="17" t="s">
        <v>121</v>
      </c>
      <c r="W7" s="17" t="s">
        <v>122</v>
      </c>
      <c r="X7" s="17" t="s">
        <v>122</v>
      </c>
      <c r="Y7" s="17" t="s">
        <v>123</v>
      </c>
      <c r="Z7" s="17" t="s">
        <v>123</v>
      </c>
      <c r="AB7" s="14"/>
      <c r="AC7" s="14"/>
      <c r="AD7" s="14"/>
      <c r="AE7" s="14"/>
      <c r="AF7" s="14"/>
      <c r="AG7" s="14"/>
      <c r="AH7" s="14"/>
      <c r="AI7" s="14"/>
      <c r="AJ7" s="14"/>
    </row>
    <row r="8" spans="1:36">
      <c r="D8" s="14" t="s">
        <v>124</v>
      </c>
      <c r="E8" s="16" t="s">
        <v>125</v>
      </c>
      <c r="F8" s="16" t="s">
        <v>125</v>
      </c>
      <c r="G8" s="16" t="s">
        <v>126</v>
      </c>
      <c r="H8" s="16" t="s">
        <v>126</v>
      </c>
      <c r="I8" s="16" t="s">
        <v>127</v>
      </c>
      <c r="J8" s="16" t="s">
        <v>127</v>
      </c>
      <c r="K8" s="16" t="s">
        <v>128</v>
      </c>
      <c r="L8" s="16" t="s">
        <v>128</v>
      </c>
      <c r="M8" s="16" t="s">
        <v>129</v>
      </c>
      <c r="N8" s="16" t="s">
        <v>129</v>
      </c>
      <c r="O8" s="16" t="s">
        <v>130</v>
      </c>
      <c r="P8" s="16" t="s">
        <v>130</v>
      </c>
      <c r="Q8" s="16" t="s">
        <v>131</v>
      </c>
      <c r="R8" s="16" t="s">
        <v>131</v>
      </c>
      <c r="S8" s="16" t="s">
        <v>132</v>
      </c>
      <c r="T8" s="16" t="s">
        <v>132</v>
      </c>
      <c r="U8" s="16" t="s">
        <v>133</v>
      </c>
      <c r="V8" s="16" t="s">
        <v>133</v>
      </c>
      <c r="W8" s="16" t="s">
        <v>134</v>
      </c>
      <c r="X8" s="16" t="s">
        <v>134</v>
      </c>
      <c r="Y8" s="16" t="s">
        <v>135</v>
      </c>
      <c r="Z8" s="16" t="s">
        <v>135</v>
      </c>
      <c r="AA8" s="16" t="s">
        <v>136</v>
      </c>
      <c r="AB8" s="16" t="s">
        <v>136</v>
      </c>
      <c r="AC8" s="14" t="s">
        <v>137</v>
      </c>
      <c r="AD8" s="14" t="s">
        <v>137</v>
      </c>
      <c r="AE8" s="14" t="s">
        <v>138</v>
      </c>
      <c r="AF8" s="14" t="s">
        <v>138</v>
      </c>
      <c r="AG8" s="14" t="s">
        <v>139</v>
      </c>
      <c r="AH8" s="14" t="s">
        <v>139</v>
      </c>
      <c r="AI8" s="14" t="s">
        <v>140</v>
      </c>
      <c r="AJ8" s="14" t="s">
        <v>140</v>
      </c>
    </row>
    <row r="9" spans="1:36">
      <c r="A9" t="s">
        <v>141</v>
      </c>
      <c r="D9" s="14" t="s">
        <v>142</v>
      </c>
      <c r="E9" s="16" t="s">
        <v>143</v>
      </c>
      <c r="F9" s="16" t="s">
        <v>143</v>
      </c>
      <c r="G9" s="16" t="s">
        <v>144</v>
      </c>
      <c r="H9" s="16" t="s">
        <v>144</v>
      </c>
      <c r="I9" s="16" t="s">
        <v>145</v>
      </c>
      <c r="J9" s="16" t="s">
        <v>145</v>
      </c>
      <c r="K9" s="16" t="s">
        <v>146</v>
      </c>
      <c r="L9" s="16" t="s">
        <v>146</v>
      </c>
      <c r="M9" s="16" t="s">
        <v>147</v>
      </c>
      <c r="N9" s="16" t="s">
        <v>147</v>
      </c>
      <c r="O9" s="16" t="s">
        <v>148</v>
      </c>
      <c r="P9" s="16" t="s">
        <v>148</v>
      </c>
      <c r="Q9" s="16" t="s">
        <v>149</v>
      </c>
      <c r="R9" s="16" t="s">
        <v>149</v>
      </c>
      <c r="S9" s="16" t="s">
        <v>150</v>
      </c>
      <c r="T9" s="16" t="s">
        <v>150</v>
      </c>
      <c r="U9" s="16" t="s">
        <v>151</v>
      </c>
      <c r="V9" s="16" t="s">
        <v>151</v>
      </c>
      <c r="W9" s="16" t="s">
        <v>152</v>
      </c>
      <c r="X9" s="16" t="s">
        <v>152</v>
      </c>
      <c r="Y9" s="16" t="s">
        <v>153</v>
      </c>
      <c r="Z9" s="16" t="s">
        <v>153</v>
      </c>
      <c r="AA9" s="16" t="s">
        <v>154</v>
      </c>
      <c r="AB9" s="16" t="s">
        <v>154</v>
      </c>
      <c r="AC9" s="14" t="s">
        <v>155</v>
      </c>
      <c r="AD9" s="14" t="s">
        <v>155</v>
      </c>
      <c r="AE9" s="14" t="s">
        <v>156</v>
      </c>
      <c r="AF9" s="14" t="s">
        <v>156</v>
      </c>
      <c r="AG9" s="14" t="s">
        <v>157</v>
      </c>
      <c r="AH9" s="14" t="s">
        <v>157</v>
      </c>
      <c r="AI9" s="14" t="s">
        <v>158</v>
      </c>
      <c r="AJ9" s="14" t="s">
        <v>158</v>
      </c>
    </row>
    <row r="10" spans="1:36">
      <c r="A10" t="s">
        <v>159</v>
      </c>
      <c r="D10" s="14" t="s">
        <v>160</v>
      </c>
      <c r="E10" s="14" t="s">
        <v>161</v>
      </c>
      <c r="F10" s="14" t="s">
        <v>161</v>
      </c>
      <c r="G10" s="14" t="s">
        <v>162</v>
      </c>
      <c r="H10" s="14" t="s">
        <v>162</v>
      </c>
      <c r="I10" s="14" t="s">
        <v>163</v>
      </c>
      <c r="J10" s="14" t="s">
        <v>163</v>
      </c>
      <c r="K10" s="14" t="s">
        <v>164</v>
      </c>
      <c r="L10" s="14" t="s">
        <v>164</v>
      </c>
      <c r="M10" s="14" t="s">
        <v>165</v>
      </c>
      <c r="N10" s="14" t="s">
        <v>165</v>
      </c>
      <c r="O10" s="14" t="s">
        <v>166</v>
      </c>
      <c r="P10" s="14" t="s">
        <v>166</v>
      </c>
      <c r="Q10" s="14" t="s">
        <v>167</v>
      </c>
      <c r="R10" s="14" t="s">
        <v>167</v>
      </c>
      <c r="S10" s="14" t="s">
        <v>168</v>
      </c>
      <c r="T10" s="14" t="s">
        <v>168</v>
      </c>
      <c r="U10" s="14" t="s">
        <v>169</v>
      </c>
      <c r="V10" s="14" t="s">
        <v>169</v>
      </c>
      <c r="W10" s="14" t="s">
        <v>170</v>
      </c>
      <c r="X10" s="14" t="s">
        <v>170</v>
      </c>
      <c r="Y10" s="14" t="s">
        <v>171</v>
      </c>
      <c r="Z10" s="14" t="s">
        <v>171</v>
      </c>
      <c r="AA10" s="14" t="s">
        <v>172</v>
      </c>
      <c r="AB10" s="14" t="s">
        <v>172</v>
      </c>
      <c r="AC10" s="14" t="s">
        <v>173</v>
      </c>
      <c r="AD10" s="14" t="s">
        <v>173</v>
      </c>
      <c r="AE10" s="14" t="s">
        <v>174</v>
      </c>
      <c r="AF10" s="14" t="s">
        <v>174</v>
      </c>
      <c r="AG10" s="14" t="s">
        <v>175</v>
      </c>
      <c r="AH10" s="14" t="s">
        <v>175</v>
      </c>
      <c r="AI10" s="14" t="s">
        <v>176</v>
      </c>
      <c r="AJ10" s="14" t="s">
        <v>176</v>
      </c>
    </row>
    <row r="11" spans="1:36">
      <c r="A11" t="s">
        <v>177</v>
      </c>
      <c r="D11" s="14" t="s">
        <v>178</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t="s">
        <v>1758</v>
      </c>
      <c r="AJ11" s="14" t="s">
        <v>1758</v>
      </c>
    </row>
    <row r="12" spans="1:36">
      <c r="A12" t="s">
        <v>179</v>
      </c>
      <c r="D12" s="14" t="s">
        <v>180</v>
      </c>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t="s">
        <v>1757</v>
      </c>
      <c r="AF12" s="14" t="s">
        <v>1757</v>
      </c>
      <c r="AG12" s="14" t="s">
        <v>1756</v>
      </c>
      <c r="AH12" s="14" t="s">
        <v>1756</v>
      </c>
      <c r="AI12" s="14" t="s">
        <v>1755</v>
      </c>
      <c r="AJ12" s="14" t="s">
        <v>1755</v>
      </c>
    </row>
    <row r="13" spans="1:36">
      <c r="A13" t="s">
        <v>181</v>
      </c>
      <c r="D13" s="14" t="s">
        <v>182</v>
      </c>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t="s">
        <v>1754</v>
      </c>
      <c r="AF13" s="14" t="s">
        <v>1754</v>
      </c>
      <c r="AG13" s="14" t="s">
        <v>1753</v>
      </c>
      <c r="AH13" s="14" t="s">
        <v>1753</v>
      </c>
      <c r="AI13" s="14" t="s">
        <v>1752</v>
      </c>
      <c r="AJ13" s="14" t="s">
        <v>1752</v>
      </c>
    </row>
    <row r="14" spans="1:36">
      <c r="A14" t="s">
        <v>183</v>
      </c>
      <c r="D14" s="14" t="s">
        <v>184</v>
      </c>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t="s">
        <v>1751</v>
      </c>
      <c r="AF14" s="14" t="s">
        <v>1751</v>
      </c>
      <c r="AG14" s="14" t="s">
        <v>1750</v>
      </c>
      <c r="AH14" s="14" t="s">
        <v>1750</v>
      </c>
      <c r="AI14" s="14" t="s">
        <v>1749</v>
      </c>
      <c r="AJ14" s="14" t="s">
        <v>1749</v>
      </c>
    </row>
    <row r="19" spans="4:36">
      <c r="E19" t="s">
        <v>207</v>
      </c>
    </row>
    <row r="20" spans="4:36">
      <c r="D20" s="15" t="s">
        <v>91</v>
      </c>
      <c r="E20" s="58" t="s">
        <v>92</v>
      </c>
      <c r="F20" s="58"/>
      <c r="G20" s="58" t="s">
        <v>93</v>
      </c>
      <c r="H20" s="58"/>
      <c r="I20" s="58" t="s">
        <v>94</v>
      </c>
      <c r="J20" s="58"/>
      <c r="K20" s="58" t="s">
        <v>95</v>
      </c>
      <c r="L20" s="58"/>
      <c r="M20" s="58" t="s">
        <v>96</v>
      </c>
      <c r="N20" s="58"/>
      <c r="O20" s="58" t="s">
        <v>97</v>
      </c>
      <c r="P20" s="58"/>
      <c r="Q20" s="58" t="s">
        <v>98</v>
      </c>
      <c r="R20" s="58"/>
      <c r="S20" s="58" t="s">
        <v>99</v>
      </c>
      <c r="T20" s="58"/>
      <c r="U20" s="58" t="s">
        <v>100</v>
      </c>
      <c r="V20" s="58"/>
      <c r="W20" s="58" t="s">
        <v>101</v>
      </c>
      <c r="X20" s="58"/>
      <c r="Y20" s="58" t="s">
        <v>102</v>
      </c>
      <c r="Z20" s="58"/>
      <c r="AA20" s="58" t="s">
        <v>103</v>
      </c>
      <c r="AB20" s="58"/>
      <c r="AC20" s="58" t="s">
        <v>104</v>
      </c>
      <c r="AD20" s="58"/>
      <c r="AE20" s="58" t="s">
        <v>105</v>
      </c>
      <c r="AF20" s="58"/>
      <c r="AG20" s="58" t="s">
        <v>106</v>
      </c>
      <c r="AH20" s="58"/>
      <c r="AI20" s="58" t="s">
        <v>107</v>
      </c>
      <c r="AJ20" s="58"/>
    </row>
    <row r="21" spans="4:36">
      <c r="D21" s="15" t="s">
        <v>108</v>
      </c>
      <c r="E21" s="14" t="s">
        <v>109</v>
      </c>
      <c r="F21" s="14" t="s">
        <v>110</v>
      </c>
      <c r="G21" s="14" t="s">
        <v>109</v>
      </c>
      <c r="H21" s="14" t="s">
        <v>110</v>
      </c>
      <c r="I21" s="14" t="s">
        <v>109</v>
      </c>
      <c r="J21" s="14" t="s">
        <v>110</v>
      </c>
      <c r="K21" s="14" t="s">
        <v>109</v>
      </c>
      <c r="L21" s="14" t="s">
        <v>110</v>
      </c>
      <c r="M21" s="14" t="s">
        <v>109</v>
      </c>
      <c r="N21" s="14" t="s">
        <v>110</v>
      </c>
      <c r="O21" s="14" t="s">
        <v>109</v>
      </c>
      <c r="P21" s="14" t="s">
        <v>110</v>
      </c>
      <c r="Q21" s="14" t="s">
        <v>109</v>
      </c>
      <c r="R21" s="14" t="s">
        <v>110</v>
      </c>
      <c r="S21" s="14" t="s">
        <v>109</v>
      </c>
      <c r="T21" s="14" t="s">
        <v>110</v>
      </c>
      <c r="U21" s="14" t="s">
        <v>109</v>
      </c>
      <c r="V21" s="14" t="s">
        <v>110</v>
      </c>
      <c r="W21" s="14" t="s">
        <v>109</v>
      </c>
      <c r="X21" s="14" t="s">
        <v>110</v>
      </c>
      <c r="Y21" s="14" t="s">
        <v>109</v>
      </c>
      <c r="Z21" s="14" t="s">
        <v>110</v>
      </c>
      <c r="AA21" s="14" t="s">
        <v>109</v>
      </c>
      <c r="AB21" s="14" t="s">
        <v>110</v>
      </c>
      <c r="AC21" s="14" t="s">
        <v>109</v>
      </c>
      <c r="AD21" s="14" t="s">
        <v>110</v>
      </c>
      <c r="AE21" s="14" t="s">
        <v>109</v>
      </c>
      <c r="AF21" s="14" t="s">
        <v>110</v>
      </c>
      <c r="AG21" s="14" t="s">
        <v>109</v>
      </c>
      <c r="AH21" s="14" t="s">
        <v>110</v>
      </c>
      <c r="AI21" s="14" t="s">
        <v>109</v>
      </c>
      <c r="AJ21" s="14" t="s">
        <v>110</v>
      </c>
    </row>
    <row r="22" spans="4:36">
      <c r="D22" s="14" t="s">
        <v>112</v>
      </c>
      <c r="E22" s="17" t="s">
        <v>113</v>
      </c>
      <c r="F22" s="17" t="s">
        <v>113</v>
      </c>
      <c r="G22" s="17" t="s">
        <v>114</v>
      </c>
      <c r="H22" s="17" t="s">
        <v>114</v>
      </c>
      <c r="I22" s="17" t="s">
        <v>115</v>
      </c>
      <c r="J22" s="17" t="s">
        <v>115</v>
      </c>
      <c r="K22" s="17" t="s">
        <v>116</v>
      </c>
      <c r="L22" s="17" t="s">
        <v>116</v>
      </c>
      <c r="M22" s="17" t="s">
        <v>117</v>
      </c>
      <c r="N22" s="17" t="s">
        <v>117</v>
      </c>
      <c r="O22" s="17" t="s">
        <v>118</v>
      </c>
      <c r="P22" s="17" t="s">
        <v>118</v>
      </c>
      <c r="Q22" s="17" t="s">
        <v>119</v>
      </c>
      <c r="R22" s="17" t="s">
        <v>119</v>
      </c>
      <c r="S22" s="17" t="s">
        <v>120</v>
      </c>
      <c r="T22" s="17" t="s">
        <v>120</v>
      </c>
      <c r="U22" s="17" t="s">
        <v>121</v>
      </c>
      <c r="V22" s="17" t="s">
        <v>121</v>
      </c>
      <c r="W22" s="17" t="s">
        <v>122</v>
      </c>
      <c r="X22" s="17" t="s">
        <v>122</v>
      </c>
      <c r="Y22" s="17" t="s">
        <v>123</v>
      </c>
      <c r="Z22" s="17" t="s">
        <v>123</v>
      </c>
      <c r="AA22" s="14">
        <v>1</v>
      </c>
      <c r="AB22" s="14">
        <v>1</v>
      </c>
      <c r="AC22" s="14" t="s">
        <v>208</v>
      </c>
      <c r="AD22" s="14" t="s">
        <v>208</v>
      </c>
      <c r="AE22" s="14" t="s">
        <v>209</v>
      </c>
      <c r="AF22" s="14" t="s">
        <v>209</v>
      </c>
      <c r="AG22" s="14" t="s">
        <v>210</v>
      </c>
      <c r="AH22" s="14" t="s">
        <v>210</v>
      </c>
      <c r="AI22" s="14" t="s">
        <v>211</v>
      </c>
      <c r="AJ22" s="14" t="s">
        <v>211</v>
      </c>
    </row>
    <row r="23" spans="4:36">
      <c r="D23" s="14" t="s">
        <v>124</v>
      </c>
      <c r="E23" s="16" t="s">
        <v>125</v>
      </c>
      <c r="F23" s="16" t="s">
        <v>125</v>
      </c>
      <c r="G23" s="16" t="s">
        <v>126</v>
      </c>
      <c r="H23" s="16" t="s">
        <v>126</v>
      </c>
      <c r="I23" s="16" t="s">
        <v>127</v>
      </c>
      <c r="J23" s="16" t="s">
        <v>127</v>
      </c>
      <c r="K23" s="16" t="s">
        <v>128</v>
      </c>
      <c r="L23" s="16" t="s">
        <v>128</v>
      </c>
      <c r="M23" s="16" t="s">
        <v>129</v>
      </c>
      <c r="N23" s="16" t="s">
        <v>129</v>
      </c>
      <c r="O23" s="16" t="s">
        <v>130</v>
      </c>
      <c r="P23" s="16" t="s">
        <v>130</v>
      </c>
      <c r="Q23" s="16" t="s">
        <v>131</v>
      </c>
      <c r="R23" s="16" t="s">
        <v>131</v>
      </c>
      <c r="S23" s="16" t="s">
        <v>132</v>
      </c>
      <c r="T23" s="16" t="s">
        <v>132</v>
      </c>
      <c r="U23" s="16" t="s">
        <v>133</v>
      </c>
      <c r="V23" s="16" t="s">
        <v>133</v>
      </c>
      <c r="W23" s="16" t="s">
        <v>134</v>
      </c>
      <c r="X23" s="16" t="s">
        <v>134</v>
      </c>
      <c r="Y23" s="16" t="s">
        <v>135</v>
      </c>
      <c r="Z23" s="16" t="s">
        <v>135</v>
      </c>
      <c r="AA23" s="16" t="s">
        <v>136</v>
      </c>
      <c r="AB23" s="16" t="s">
        <v>136</v>
      </c>
      <c r="AC23" s="14" t="s">
        <v>137</v>
      </c>
      <c r="AD23" s="14" t="s">
        <v>137</v>
      </c>
      <c r="AE23" s="14" t="s">
        <v>138</v>
      </c>
      <c r="AF23" s="14" t="s">
        <v>138</v>
      </c>
      <c r="AG23" s="14" t="s">
        <v>139</v>
      </c>
      <c r="AH23" s="14" t="s">
        <v>139</v>
      </c>
      <c r="AI23" s="14" t="s">
        <v>140</v>
      </c>
      <c r="AJ23" s="14" t="s">
        <v>140</v>
      </c>
    </row>
    <row r="24" spans="4:36">
      <c r="D24" s="14" t="s">
        <v>142</v>
      </c>
      <c r="E24" s="14" t="s">
        <v>143</v>
      </c>
      <c r="F24" s="14" t="s">
        <v>143</v>
      </c>
      <c r="G24" s="14" t="s">
        <v>144</v>
      </c>
      <c r="H24" s="14" t="s">
        <v>144</v>
      </c>
      <c r="I24" s="14" t="s">
        <v>145</v>
      </c>
      <c r="J24" s="14" t="s">
        <v>145</v>
      </c>
      <c r="K24" s="14" t="s">
        <v>146</v>
      </c>
      <c r="L24" s="14" t="s">
        <v>146</v>
      </c>
      <c r="M24" s="14" t="s">
        <v>147</v>
      </c>
      <c r="N24" s="14" t="s">
        <v>147</v>
      </c>
      <c r="O24" s="14" t="s">
        <v>148</v>
      </c>
      <c r="P24" s="14" t="s">
        <v>148</v>
      </c>
      <c r="Q24" s="14" t="s">
        <v>149</v>
      </c>
      <c r="R24" s="14" t="s">
        <v>149</v>
      </c>
      <c r="S24" s="14" t="s">
        <v>150</v>
      </c>
      <c r="T24" s="14" t="s">
        <v>150</v>
      </c>
      <c r="U24" s="14" t="s">
        <v>151</v>
      </c>
      <c r="V24" s="14" t="s">
        <v>151</v>
      </c>
      <c r="W24" s="14" t="s">
        <v>152</v>
      </c>
      <c r="X24" s="14" t="s">
        <v>152</v>
      </c>
      <c r="Y24" s="14" t="s">
        <v>153</v>
      </c>
      <c r="Z24" s="14" t="s">
        <v>153</v>
      </c>
      <c r="AA24" s="14" t="s">
        <v>154</v>
      </c>
      <c r="AB24" s="14" t="s">
        <v>154</v>
      </c>
      <c r="AC24" s="14" t="s">
        <v>155</v>
      </c>
      <c r="AD24" s="14" t="s">
        <v>155</v>
      </c>
      <c r="AE24" s="14" t="s">
        <v>156</v>
      </c>
      <c r="AF24" s="14" t="s">
        <v>156</v>
      </c>
      <c r="AG24" s="14" t="s">
        <v>157</v>
      </c>
      <c r="AH24" s="14" t="s">
        <v>157</v>
      </c>
      <c r="AI24" s="14" t="s">
        <v>158</v>
      </c>
      <c r="AJ24" s="14" t="s">
        <v>158</v>
      </c>
    </row>
    <row r="25" spans="4:36">
      <c r="D25" s="14" t="s">
        <v>160</v>
      </c>
      <c r="E25" s="14" t="s">
        <v>161</v>
      </c>
      <c r="F25" s="14" t="s">
        <v>161</v>
      </c>
      <c r="G25" s="14" t="s">
        <v>162</v>
      </c>
      <c r="H25" s="14" t="s">
        <v>162</v>
      </c>
      <c r="I25" s="14" t="s">
        <v>163</v>
      </c>
      <c r="J25" s="14" t="s">
        <v>163</v>
      </c>
      <c r="K25" s="14" t="s">
        <v>164</v>
      </c>
      <c r="L25" s="14" t="s">
        <v>164</v>
      </c>
      <c r="M25" s="14" t="s">
        <v>165</v>
      </c>
      <c r="N25" s="14" t="s">
        <v>165</v>
      </c>
      <c r="O25" s="14" t="s">
        <v>166</v>
      </c>
      <c r="P25" s="14" t="s">
        <v>166</v>
      </c>
      <c r="Q25" s="14" t="s">
        <v>167</v>
      </c>
      <c r="R25" s="14" t="s">
        <v>167</v>
      </c>
      <c r="S25" s="14" t="s">
        <v>168</v>
      </c>
      <c r="T25" s="14" t="s">
        <v>168</v>
      </c>
      <c r="U25" s="14" t="s">
        <v>169</v>
      </c>
      <c r="V25" s="14" t="s">
        <v>169</v>
      </c>
      <c r="W25" s="14" t="s">
        <v>170</v>
      </c>
      <c r="X25" s="14" t="s">
        <v>170</v>
      </c>
      <c r="Y25" s="14" t="s">
        <v>171</v>
      </c>
      <c r="Z25" s="14" t="s">
        <v>171</v>
      </c>
      <c r="AA25" s="14" t="s">
        <v>172</v>
      </c>
      <c r="AB25" s="14" t="s">
        <v>172</v>
      </c>
      <c r="AC25" s="14" t="s">
        <v>173</v>
      </c>
      <c r="AD25" s="14" t="s">
        <v>173</v>
      </c>
      <c r="AE25" s="14" t="s">
        <v>174</v>
      </c>
      <c r="AF25" s="14" t="s">
        <v>174</v>
      </c>
      <c r="AG25" s="14" t="s">
        <v>175</v>
      </c>
      <c r="AH25" s="14" t="s">
        <v>175</v>
      </c>
      <c r="AI25" s="14" t="s">
        <v>176</v>
      </c>
      <c r="AJ25" s="14" t="s">
        <v>176</v>
      </c>
    </row>
    <row r="26" spans="4:36">
      <c r="D26" s="14" t="s">
        <v>178</v>
      </c>
      <c r="E26" s="14" t="s">
        <v>212</v>
      </c>
      <c r="F26" s="14" t="s">
        <v>212</v>
      </c>
      <c r="G26" s="14" t="s">
        <v>213</v>
      </c>
      <c r="H26" s="14" t="s">
        <v>213</v>
      </c>
      <c r="I26" s="14" t="s">
        <v>214</v>
      </c>
      <c r="J26" s="14" t="s">
        <v>214</v>
      </c>
      <c r="K26" s="14" t="s">
        <v>215</v>
      </c>
      <c r="L26" s="14" t="s">
        <v>215</v>
      </c>
      <c r="M26" s="14" t="s">
        <v>216</v>
      </c>
      <c r="N26" s="14" t="s">
        <v>216</v>
      </c>
      <c r="O26" s="14" t="s">
        <v>217</v>
      </c>
      <c r="P26" s="14" t="s">
        <v>217</v>
      </c>
      <c r="Q26" s="14"/>
      <c r="R26" s="14"/>
      <c r="S26" s="14"/>
      <c r="T26" s="14"/>
      <c r="U26" s="14"/>
      <c r="V26" s="14"/>
      <c r="W26" s="14"/>
      <c r="X26" s="14"/>
      <c r="Y26" s="14"/>
      <c r="Z26" s="14"/>
      <c r="AA26" s="14"/>
      <c r="AB26" s="14"/>
      <c r="AC26" s="14"/>
      <c r="AD26" s="14"/>
      <c r="AE26" s="14"/>
      <c r="AF26" s="14"/>
      <c r="AG26" s="14"/>
      <c r="AH26" s="14"/>
      <c r="AI26" s="14" t="s">
        <v>1758</v>
      </c>
      <c r="AJ26" s="14" t="s">
        <v>1758</v>
      </c>
    </row>
    <row r="27" spans="4:36">
      <c r="D27" s="14" t="s">
        <v>180</v>
      </c>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t="s">
        <v>1757</v>
      </c>
      <c r="AF27" s="14" t="s">
        <v>1757</v>
      </c>
      <c r="AG27" s="14" t="s">
        <v>1756</v>
      </c>
      <c r="AH27" s="14" t="s">
        <v>1756</v>
      </c>
      <c r="AI27" s="14" t="s">
        <v>1755</v>
      </c>
      <c r="AJ27" s="14" t="s">
        <v>1755</v>
      </c>
    </row>
    <row r="28" spans="4:36">
      <c r="D28" s="14" t="s">
        <v>182</v>
      </c>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t="s">
        <v>1754</v>
      </c>
      <c r="AF28" s="14" t="s">
        <v>1754</v>
      </c>
      <c r="AG28" s="14" t="s">
        <v>1753</v>
      </c>
      <c r="AH28" s="14" t="s">
        <v>1753</v>
      </c>
      <c r="AI28" s="14" t="s">
        <v>1752</v>
      </c>
      <c r="AJ28" s="14" t="s">
        <v>1752</v>
      </c>
    </row>
    <row r="29" spans="4:36">
      <c r="D29" s="14" t="s">
        <v>184</v>
      </c>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t="s">
        <v>1751</v>
      </c>
      <c r="AF29" s="14" t="s">
        <v>1751</v>
      </c>
      <c r="AG29" s="14" t="s">
        <v>1750</v>
      </c>
      <c r="AH29" s="14" t="s">
        <v>1750</v>
      </c>
      <c r="AI29" s="14" t="s">
        <v>1749</v>
      </c>
      <c r="AJ29" s="14" t="s">
        <v>1749</v>
      </c>
    </row>
    <row r="34" spans="4:36">
      <c r="E34" t="s">
        <v>218</v>
      </c>
    </row>
    <row r="35" spans="4:36">
      <c r="D35" s="15" t="s">
        <v>91</v>
      </c>
      <c r="E35" s="58" t="s">
        <v>92</v>
      </c>
      <c r="F35" s="58"/>
      <c r="G35" s="58" t="s">
        <v>93</v>
      </c>
      <c r="H35" s="58"/>
      <c r="I35" s="58" t="s">
        <v>94</v>
      </c>
      <c r="J35" s="58"/>
      <c r="K35" s="58" t="s">
        <v>95</v>
      </c>
      <c r="L35" s="58"/>
      <c r="M35" s="58" t="s">
        <v>96</v>
      </c>
      <c r="N35" s="58"/>
      <c r="O35" s="58" t="s">
        <v>97</v>
      </c>
      <c r="P35" s="58"/>
      <c r="Q35" s="58" t="s">
        <v>98</v>
      </c>
      <c r="R35" s="58"/>
      <c r="S35" s="58" t="s">
        <v>99</v>
      </c>
      <c r="T35" s="58"/>
      <c r="U35" s="58" t="s">
        <v>100</v>
      </c>
      <c r="V35" s="58"/>
      <c r="W35" s="58" t="s">
        <v>101</v>
      </c>
      <c r="X35" s="58"/>
      <c r="Y35" s="58" t="s">
        <v>102</v>
      </c>
      <c r="Z35" s="58"/>
      <c r="AA35" s="58" t="s">
        <v>103</v>
      </c>
      <c r="AB35" s="58"/>
      <c r="AC35" s="58" t="s">
        <v>104</v>
      </c>
      <c r="AD35" s="58"/>
      <c r="AE35" s="58" t="s">
        <v>105</v>
      </c>
      <c r="AF35" s="58"/>
      <c r="AG35" s="58" t="s">
        <v>106</v>
      </c>
      <c r="AH35" s="58"/>
      <c r="AI35" s="58" t="s">
        <v>107</v>
      </c>
      <c r="AJ35" s="58"/>
    </row>
    <row r="36" spans="4:36">
      <c r="D36" s="15" t="s">
        <v>108</v>
      </c>
      <c r="E36" s="14" t="s">
        <v>109</v>
      </c>
      <c r="F36" s="14" t="s">
        <v>110</v>
      </c>
      <c r="G36" s="14" t="s">
        <v>109</v>
      </c>
      <c r="H36" s="14" t="s">
        <v>110</v>
      </c>
      <c r="I36" s="14" t="s">
        <v>109</v>
      </c>
      <c r="J36" s="14" t="s">
        <v>110</v>
      </c>
      <c r="K36" s="14" t="s">
        <v>109</v>
      </c>
      <c r="L36" s="14" t="s">
        <v>110</v>
      </c>
      <c r="M36" s="14" t="s">
        <v>109</v>
      </c>
      <c r="N36" s="14" t="s">
        <v>110</v>
      </c>
      <c r="O36" s="14" t="s">
        <v>109</v>
      </c>
      <c r="P36" s="14" t="s">
        <v>110</v>
      </c>
      <c r="Q36" s="14" t="s">
        <v>109</v>
      </c>
      <c r="R36" s="14" t="s">
        <v>110</v>
      </c>
      <c r="S36" s="14" t="s">
        <v>109</v>
      </c>
      <c r="T36" s="14" t="s">
        <v>110</v>
      </c>
      <c r="U36" s="14" t="s">
        <v>109</v>
      </c>
      <c r="V36" s="14" t="s">
        <v>110</v>
      </c>
      <c r="W36" s="14" t="s">
        <v>109</v>
      </c>
      <c r="X36" s="14" t="s">
        <v>110</v>
      </c>
      <c r="Y36" s="14" t="s">
        <v>109</v>
      </c>
      <c r="Z36" s="14" t="s">
        <v>110</v>
      </c>
      <c r="AA36" s="14" t="s">
        <v>109</v>
      </c>
      <c r="AB36" s="14" t="s">
        <v>110</v>
      </c>
      <c r="AC36" s="14" t="s">
        <v>109</v>
      </c>
      <c r="AD36" s="14" t="s">
        <v>110</v>
      </c>
      <c r="AE36" s="14" t="s">
        <v>109</v>
      </c>
      <c r="AF36" s="14" t="s">
        <v>110</v>
      </c>
      <c r="AG36" s="14" t="s">
        <v>109</v>
      </c>
      <c r="AH36" s="14" t="s">
        <v>110</v>
      </c>
      <c r="AI36" s="14" t="s">
        <v>109</v>
      </c>
      <c r="AJ36" s="14" t="s">
        <v>110</v>
      </c>
    </row>
    <row r="37" spans="4:36">
      <c r="D37" s="14" t="s">
        <v>112</v>
      </c>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row>
    <row r="38" spans="4:36">
      <c r="D38" s="14" t="s">
        <v>124</v>
      </c>
      <c r="E38" s="14" t="s">
        <v>125</v>
      </c>
      <c r="F38" s="14" t="s">
        <v>125</v>
      </c>
      <c r="G38" s="14" t="s">
        <v>126</v>
      </c>
      <c r="H38" s="14" t="s">
        <v>126</v>
      </c>
      <c r="I38" s="14" t="s">
        <v>127</v>
      </c>
      <c r="J38" s="14" t="s">
        <v>127</v>
      </c>
      <c r="K38" s="14" t="s">
        <v>128</v>
      </c>
      <c r="L38" s="14" t="s">
        <v>128</v>
      </c>
      <c r="M38" s="14" t="s">
        <v>129</v>
      </c>
      <c r="N38" s="14" t="s">
        <v>129</v>
      </c>
      <c r="O38" s="14" t="s">
        <v>130</v>
      </c>
      <c r="P38" s="14" t="s">
        <v>130</v>
      </c>
      <c r="Q38" s="14" t="s">
        <v>131</v>
      </c>
      <c r="R38" s="14" t="s">
        <v>131</v>
      </c>
      <c r="S38" s="14" t="s">
        <v>132</v>
      </c>
      <c r="T38" s="14" t="s">
        <v>132</v>
      </c>
      <c r="U38" s="14" t="s">
        <v>133</v>
      </c>
      <c r="V38" s="14" t="s">
        <v>133</v>
      </c>
      <c r="W38" s="14" t="s">
        <v>134</v>
      </c>
      <c r="X38" s="14" t="s">
        <v>134</v>
      </c>
      <c r="Y38" s="14" t="s">
        <v>135</v>
      </c>
      <c r="Z38" s="14" t="s">
        <v>135</v>
      </c>
      <c r="AA38" s="14" t="s">
        <v>136</v>
      </c>
      <c r="AB38" s="14" t="s">
        <v>136</v>
      </c>
      <c r="AC38" s="14" t="s">
        <v>219</v>
      </c>
      <c r="AD38" s="14" t="s">
        <v>219</v>
      </c>
      <c r="AE38" s="14" t="s">
        <v>220</v>
      </c>
      <c r="AF38" s="14" t="s">
        <v>220</v>
      </c>
      <c r="AG38" s="14" t="s">
        <v>221</v>
      </c>
      <c r="AH38" s="14" t="s">
        <v>221</v>
      </c>
      <c r="AI38" s="14" t="s">
        <v>222</v>
      </c>
      <c r="AJ38" s="14" t="s">
        <v>222</v>
      </c>
    </row>
    <row r="39" spans="4:36">
      <c r="D39" s="14" t="s">
        <v>142</v>
      </c>
      <c r="E39" s="16" t="s">
        <v>223</v>
      </c>
      <c r="F39" s="16" t="s">
        <v>223</v>
      </c>
      <c r="G39" s="16" t="s">
        <v>224</v>
      </c>
      <c r="H39" s="16" t="s">
        <v>224</v>
      </c>
      <c r="I39" s="16" t="s">
        <v>225</v>
      </c>
      <c r="J39" s="16" t="s">
        <v>225</v>
      </c>
      <c r="K39" s="16" t="s">
        <v>226</v>
      </c>
      <c r="L39" s="16" t="s">
        <v>226</v>
      </c>
      <c r="M39" s="16" t="s">
        <v>227</v>
      </c>
      <c r="N39" s="16" t="s">
        <v>227</v>
      </c>
      <c r="O39" s="16" t="s">
        <v>228</v>
      </c>
      <c r="P39" s="16" t="s">
        <v>228</v>
      </c>
      <c r="Q39" s="16" t="s">
        <v>229</v>
      </c>
      <c r="R39" s="16" t="s">
        <v>229</v>
      </c>
      <c r="S39" s="16" t="s">
        <v>230</v>
      </c>
      <c r="T39" s="16" t="s">
        <v>230</v>
      </c>
      <c r="U39" s="16" t="s">
        <v>231</v>
      </c>
      <c r="V39" s="16" t="s">
        <v>231</v>
      </c>
      <c r="W39" s="16" t="s">
        <v>232</v>
      </c>
      <c r="X39" s="16" t="s">
        <v>232</v>
      </c>
      <c r="Y39" s="16" t="s">
        <v>233</v>
      </c>
      <c r="Z39" s="16" t="s">
        <v>233</v>
      </c>
      <c r="AA39" s="16" t="s">
        <v>234</v>
      </c>
      <c r="AB39" s="16" t="s">
        <v>234</v>
      </c>
      <c r="AC39" s="14" t="s">
        <v>235</v>
      </c>
      <c r="AD39" s="14" t="s">
        <v>235</v>
      </c>
      <c r="AE39" s="14" t="s">
        <v>236</v>
      </c>
      <c r="AF39" s="14" t="s">
        <v>236</v>
      </c>
      <c r="AG39" s="14" t="s">
        <v>137</v>
      </c>
      <c r="AH39" s="14" t="s">
        <v>137</v>
      </c>
      <c r="AI39" s="14" t="s">
        <v>138</v>
      </c>
      <c r="AJ39" s="14" t="s">
        <v>138</v>
      </c>
    </row>
    <row r="40" spans="4:36">
      <c r="D40" s="14" t="s">
        <v>160</v>
      </c>
      <c r="E40" s="14" t="s">
        <v>237</v>
      </c>
      <c r="F40" s="14" t="s">
        <v>237</v>
      </c>
      <c r="G40" s="14" t="s">
        <v>238</v>
      </c>
      <c r="H40" s="14" t="s">
        <v>238</v>
      </c>
      <c r="I40" s="14" t="s">
        <v>239</v>
      </c>
      <c r="J40" s="14" t="s">
        <v>239</v>
      </c>
      <c r="K40" s="14" t="s">
        <v>240</v>
      </c>
      <c r="L40" s="14" t="s">
        <v>240</v>
      </c>
      <c r="M40" s="14"/>
      <c r="N40" s="14"/>
      <c r="O40" s="14"/>
      <c r="P40" s="14"/>
      <c r="Q40" s="14"/>
      <c r="R40" s="14"/>
      <c r="S40" s="14"/>
      <c r="T40" s="14"/>
      <c r="U40" s="14"/>
      <c r="V40" s="14"/>
      <c r="W40" s="14"/>
      <c r="X40" s="14"/>
      <c r="Y40" s="14"/>
      <c r="Z40" s="14"/>
      <c r="AA40" s="14"/>
      <c r="AB40" s="14"/>
      <c r="AC40" s="14" t="s">
        <v>139</v>
      </c>
      <c r="AD40" s="14" t="s">
        <v>139</v>
      </c>
      <c r="AE40" s="14" t="s">
        <v>140</v>
      </c>
      <c r="AF40" s="14" t="s">
        <v>140</v>
      </c>
      <c r="AG40" s="14" t="s">
        <v>155</v>
      </c>
      <c r="AH40" s="14" t="s">
        <v>155</v>
      </c>
      <c r="AI40" s="14" t="s">
        <v>156</v>
      </c>
      <c r="AJ40" s="14" t="s">
        <v>156</v>
      </c>
    </row>
    <row r="41" spans="4:36">
      <c r="D41" s="14" t="s">
        <v>178</v>
      </c>
      <c r="E41" s="14" t="s">
        <v>694</v>
      </c>
      <c r="F41" s="14" t="s">
        <v>694</v>
      </c>
      <c r="G41" s="14" t="s">
        <v>695</v>
      </c>
      <c r="H41" s="14" t="s">
        <v>695</v>
      </c>
      <c r="I41" s="14" t="s">
        <v>1739</v>
      </c>
      <c r="J41" s="14" t="s">
        <v>1739</v>
      </c>
      <c r="K41" s="14" t="s">
        <v>1740</v>
      </c>
      <c r="L41" s="14" t="s">
        <v>1740</v>
      </c>
      <c r="M41" s="14"/>
      <c r="N41" s="14"/>
      <c r="O41" s="14"/>
      <c r="P41" s="14"/>
      <c r="Q41" s="14"/>
      <c r="R41" s="14"/>
      <c r="S41" s="14"/>
      <c r="T41" s="14"/>
      <c r="U41" s="14"/>
      <c r="V41" s="14"/>
      <c r="W41" s="14"/>
      <c r="X41" s="14"/>
      <c r="Y41" s="14"/>
      <c r="Z41" s="14"/>
      <c r="AA41" s="14"/>
      <c r="AB41" s="14"/>
      <c r="AC41" s="14"/>
      <c r="AD41" s="14"/>
      <c r="AE41" s="14"/>
      <c r="AF41" s="14"/>
      <c r="AG41" s="14"/>
      <c r="AH41" s="14"/>
      <c r="AI41" s="14" t="s">
        <v>1758</v>
      </c>
      <c r="AJ41" s="14" t="s">
        <v>1758</v>
      </c>
    </row>
    <row r="42" spans="4:36">
      <c r="D42" s="14" t="s">
        <v>180</v>
      </c>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t="s">
        <v>1757</v>
      </c>
      <c r="AF42" s="14" t="s">
        <v>1757</v>
      </c>
      <c r="AG42" s="14" t="s">
        <v>1756</v>
      </c>
      <c r="AH42" s="14" t="s">
        <v>1756</v>
      </c>
      <c r="AI42" s="14" t="s">
        <v>1755</v>
      </c>
      <c r="AJ42" s="14" t="s">
        <v>1755</v>
      </c>
    </row>
    <row r="43" spans="4:36">
      <c r="D43" s="14" t="s">
        <v>182</v>
      </c>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t="s">
        <v>1754</v>
      </c>
      <c r="AF43" s="14" t="s">
        <v>1754</v>
      </c>
      <c r="AG43" s="14" t="s">
        <v>1753</v>
      </c>
      <c r="AH43" s="14" t="s">
        <v>1753</v>
      </c>
      <c r="AI43" s="14" t="s">
        <v>1752</v>
      </c>
      <c r="AJ43" s="14" t="s">
        <v>1752</v>
      </c>
    </row>
    <row r="44" spans="4:36">
      <c r="D44" s="14" t="s">
        <v>184</v>
      </c>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t="s">
        <v>1751</v>
      </c>
      <c r="AF44" s="14" t="s">
        <v>1751</v>
      </c>
      <c r="AG44" s="14" t="s">
        <v>1750</v>
      </c>
      <c r="AH44" s="14" t="s">
        <v>1750</v>
      </c>
      <c r="AI44" s="14" t="s">
        <v>1749</v>
      </c>
      <c r="AJ44" s="14" t="s">
        <v>1749</v>
      </c>
    </row>
    <row r="48" spans="4:36">
      <c r="E48" t="s">
        <v>241</v>
      </c>
    </row>
    <row r="49" spans="4:36">
      <c r="D49" s="15" t="s">
        <v>91</v>
      </c>
      <c r="E49" s="58" t="s">
        <v>92</v>
      </c>
      <c r="F49" s="58"/>
      <c r="G49" s="58" t="s">
        <v>93</v>
      </c>
      <c r="H49" s="58"/>
      <c r="I49" s="58" t="s">
        <v>94</v>
      </c>
      <c r="J49" s="58"/>
      <c r="K49" s="58" t="s">
        <v>95</v>
      </c>
      <c r="L49" s="58"/>
      <c r="M49" s="58" t="s">
        <v>96</v>
      </c>
      <c r="N49" s="58"/>
      <c r="O49" s="58" t="s">
        <v>97</v>
      </c>
      <c r="P49" s="58"/>
      <c r="Q49" s="58" t="s">
        <v>98</v>
      </c>
      <c r="R49" s="58"/>
      <c r="S49" s="58" t="s">
        <v>99</v>
      </c>
      <c r="T49" s="58"/>
      <c r="U49" s="58" t="s">
        <v>100</v>
      </c>
      <c r="V49" s="58"/>
      <c r="W49" s="58" t="s">
        <v>101</v>
      </c>
      <c r="X49" s="58"/>
      <c r="Y49" s="58" t="s">
        <v>102</v>
      </c>
      <c r="Z49" s="58"/>
      <c r="AA49" s="58" t="s">
        <v>103</v>
      </c>
      <c r="AB49" s="58"/>
      <c r="AC49" s="58" t="s">
        <v>104</v>
      </c>
      <c r="AD49" s="58"/>
      <c r="AE49" s="58" t="s">
        <v>105</v>
      </c>
      <c r="AF49" s="58"/>
      <c r="AG49" s="58" t="s">
        <v>106</v>
      </c>
      <c r="AH49" s="58"/>
      <c r="AI49" s="58" t="s">
        <v>107</v>
      </c>
      <c r="AJ49" s="58"/>
    </row>
    <row r="50" spans="4:36">
      <c r="D50" s="15" t="s">
        <v>108</v>
      </c>
      <c r="E50" s="14" t="s">
        <v>109</v>
      </c>
      <c r="F50" s="14" t="s">
        <v>110</v>
      </c>
      <c r="G50" s="14" t="s">
        <v>109</v>
      </c>
      <c r="H50" s="14" t="s">
        <v>110</v>
      </c>
      <c r="I50" s="14" t="s">
        <v>109</v>
      </c>
      <c r="J50" s="14" t="s">
        <v>110</v>
      </c>
      <c r="K50" s="14" t="s">
        <v>109</v>
      </c>
      <c r="L50" s="14" t="s">
        <v>110</v>
      </c>
      <c r="M50" s="14" t="s">
        <v>109</v>
      </c>
      <c r="N50" s="14" t="s">
        <v>110</v>
      </c>
      <c r="O50" s="14" t="s">
        <v>109</v>
      </c>
      <c r="P50" s="14" t="s">
        <v>110</v>
      </c>
      <c r="Q50" s="14" t="s">
        <v>109</v>
      </c>
      <c r="R50" s="14" t="s">
        <v>110</v>
      </c>
      <c r="S50" s="14" t="s">
        <v>109</v>
      </c>
      <c r="T50" s="14" t="s">
        <v>110</v>
      </c>
      <c r="U50" s="14" t="s">
        <v>109</v>
      </c>
      <c r="V50" s="14" t="s">
        <v>110</v>
      </c>
      <c r="W50" s="14" t="s">
        <v>109</v>
      </c>
      <c r="X50" s="14" t="s">
        <v>110</v>
      </c>
      <c r="Y50" s="14" t="s">
        <v>109</v>
      </c>
      <c r="Z50" s="14" t="s">
        <v>110</v>
      </c>
      <c r="AA50" s="14" t="s">
        <v>109</v>
      </c>
      <c r="AB50" s="14" t="s">
        <v>110</v>
      </c>
      <c r="AC50" s="14" t="s">
        <v>109</v>
      </c>
      <c r="AD50" s="14" t="s">
        <v>110</v>
      </c>
      <c r="AE50" s="14" t="s">
        <v>109</v>
      </c>
      <c r="AF50" s="14" t="s">
        <v>110</v>
      </c>
      <c r="AG50" s="14" t="s">
        <v>109</v>
      </c>
      <c r="AH50" s="14" t="s">
        <v>110</v>
      </c>
      <c r="AI50" s="14" t="s">
        <v>109</v>
      </c>
      <c r="AJ50" s="14" t="s">
        <v>110</v>
      </c>
    </row>
    <row r="51" spans="4:36">
      <c r="D51" s="14" t="s">
        <v>112</v>
      </c>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row>
    <row r="52" spans="4:36">
      <c r="D52" s="14" t="s">
        <v>124</v>
      </c>
      <c r="E52" s="16" t="s">
        <v>125</v>
      </c>
      <c r="F52" s="16" t="s">
        <v>125</v>
      </c>
      <c r="G52" s="16" t="s">
        <v>126</v>
      </c>
      <c r="H52" s="16" t="s">
        <v>126</v>
      </c>
      <c r="I52" s="16" t="s">
        <v>127</v>
      </c>
      <c r="J52" s="16" t="s">
        <v>127</v>
      </c>
      <c r="K52" s="16" t="s">
        <v>128</v>
      </c>
      <c r="L52" s="16" t="s">
        <v>128</v>
      </c>
      <c r="M52" s="16" t="s">
        <v>129</v>
      </c>
      <c r="N52" s="16" t="s">
        <v>129</v>
      </c>
      <c r="O52" s="16" t="s">
        <v>130</v>
      </c>
      <c r="P52" s="16" t="s">
        <v>130</v>
      </c>
      <c r="Q52" s="16" t="s">
        <v>131</v>
      </c>
      <c r="R52" s="16" t="s">
        <v>131</v>
      </c>
      <c r="S52" s="16" t="s">
        <v>132</v>
      </c>
      <c r="T52" s="16" t="s">
        <v>132</v>
      </c>
      <c r="U52" s="16" t="s">
        <v>133</v>
      </c>
      <c r="V52" s="16" t="s">
        <v>133</v>
      </c>
      <c r="W52" s="16" t="s">
        <v>134</v>
      </c>
      <c r="X52" s="16" t="s">
        <v>134</v>
      </c>
      <c r="Y52" s="16" t="s">
        <v>135</v>
      </c>
      <c r="Z52" s="16" t="s">
        <v>135</v>
      </c>
      <c r="AA52" s="16" t="s">
        <v>136</v>
      </c>
      <c r="AB52" s="16" t="s">
        <v>136</v>
      </c>
      <c r="AC52" s="14"/>
      <c r="AD52" s="14"/>
      <c r="AE52" s="14"/>
      <c r="AF52" s="14"/>
      <c r="AG52" s="14"/>
      <c r="AH52" s="14"/>
      <c r="AI52" s="14"/>
      <c r="AJ52" s="14"/>
    </row>
    <row r="53" spans="4:36">
      <c r="D53" s="14" t="s">
        <v>142</v>
      </c>
      <c r="E53" s="17" t="s">
        <v>223</v>
      </c>
      <c r="F53" s="14" t="s">
        <v>242</v>
      </c>
      <c r="G53" s="17" t="s">
        <v>224</v>
      </c>
      <c r="H53" s="14" t="s">
        <v>243</v>
      </c>
      <c r="I53" s="17" t="s">
        <v>225</v>
      </c>
      <c r="J53" s="14" t="s">
        <v>244</v>
      </c>
      <c r="K53" s="17" t="s">
        <v>226</v>
      </c>
      <c r="L53" s="14" t="s">
        <v>245</v>
      </c>
      <c r="M53" s="17" t="s">
        <v>227</v>
      </c>
      <c r="N53" s="14" t="s">
        <v>246</v>
      </c>
      <c r="O53" s="17" t="s">
        <v>228</v>
      </c>
      <c r="P53" s="14" t="s">
        <v>247</v>
      </c>
      <c r="Q53" s="17" t="s">
        <v>229</v>
      </c>
      <c r="R53" s="14" t="s">
        <v>248</v>
      </c>
      <c r="S53" s="17" t="s">
        <v>230</v>
      </c>
      <c r="T53" s="14" t="s">
        <v>249</v>
      </c>
      <c r="U53" s="17" t="s">
        <v>231</v>
      </c>
      <c r="V53" s="14" t="s">
        <v>250</v>
      </c>
      <c r="W53" s="17" t="s">
        <v>232</v>
      </c>
      <c r="X53" s="14" t="s">
        <v>251</v>
      </c>
      <c r="Y53" s="17" t="s">
        <v>233</v>
      </c>
      <c r="Z53" s="14" t="s">
        <v>252</v>
      </c>
      <c r="AA53" s="17" t="s">
        <v>234</v>
      </c>
      <c r="AB53" s="14" t="s">
        <v>253</v>
      </c>
      <c r="AC53" s="14"/>
      <c r="AD53" s="14"/>
      <c r="AE53" s="14"/>
      <c r="AF53" s="14"/>
      <c r="AG53" s="14"/>
      <c r="AH53" s="14"/>
      <c r="AI53" s="14"/>
      <c r="AJ53" s="14"/>
    </row>
    <row r="54" spans="4:36">
      <c r="D54" s="14" t="s">
        <v>160</v>
      </c>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row>
    <row r="55" spans="4:36">
      <c r="D55" s="14" t="s">
        <v>178</v>
      </c>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t="s">
        <v>1758</v>
      </c>
      <c r="AJ55" s="14" t="s">
        <v>1758</v>
      </c>
    </row>
    <row r="56" spans="4:36">
      <c r="D56" s="14" t="s">
        <v>180</v>
      </c>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t="s">
        <v>1757</v>
      </c>
      <c r="AF56" s="14" t="s">
        <v>1757</v>
      </c>
      <c r="AG56" s="14" t="s">
        <v>1756</v>
      </c>
      <c r="AH56" s="14" t="s">
        <v>1756</v>
      </c>
      <c r="AI56" s="14" t="s">
        <v>1755</v>
      </c>
      <c r="AJ56" s="14" t="s">
        <v>1755</v>
      </c>
    </row>
    <row r="57" spans="4:36">
      <c r="D57" s="14" t="s">
        <v>182</v>
      </c>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t="s">
        <v>1754</v>
      </c>
      <c r="AF57" s="14" t="s">
        <v>1754</v>
      </c>
      <c r="AG57" s="14" t="s">
        <v>1753</v>
      </c>
      <c r="AH57" s="14" t="s">
        <v>1753</v>
      </c>
      <c r="AI57" s="14" t="s">
        <v>1752</v>
      </c>
      <c r="AJ57" s="14" t="s">
        <v>1752</v>
      </c>
    </row>
    <row r="58" spans="4:36">
      <c r="D58" s="14" t="s">
        <v>184</v>
      </c>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t="s">
        <v>1751</v>
      </c>
      <c r="AF58" s="14" t="s">
        <v>1751</v>
      </c>
      <c r="AG58" s="14" t="s">
        <v>1750</v>
      </c>
      <c r="AH58" s="14" t="s">
        <v>1750</v>
      </c>
      <c r="AI58" s="14" t="s">
        <v>1749</v>
      </c>
      <c r="AJ58" s="14" t="s">
        <v>1749</v>
      </c>
    </row>
    <row r="62" spans="4:36">
      <c r="E62" t="s">
        <v>256</v>
      </c>
    </row>
    <row r="63" spans="4:36">
      <c r="D63" s="15" t="s">
        <v>91</v>
      </c>
      <c r="E63" s="58" t="s">
        <v>92</v>
      </c>
      <c r="F63" s="58"/>
      <c r="G63" s="58" t="s">
        <v>93</v>
      </c>
      <c r="H63" s="58"/>
      <c r="I63" s="58" t="s">
        <v>94</v>
      </c>
      <c r="J63" s="58"/>
      <c r="K63" s="58" t="s">
        <v>95</v>
      </c>
      <c r="L63" s="58"/>
      <c r="M63" s="58" t="s">
        <v>96</v>
      </c>
      <c r="N63" s="58"/>
      <c r="O63" s="58" t="s">
        <v>97</v>
      </c>
      <c r="P63" s="58"/>
      <c r="Q63" s="58" t="s">
        <v>98</v>
      </c>
      <c r="R63" s="58"/>
      <c r="S63" s="58" t="s">
        <v>99</v>
      </c>
      <c r="T63" s="58"/>
      <c r="U63" s="58" t="s">
        <v>100</v>
      </c>
      <c r="V63" s="58"/>
      <c r="W63" s="58" t="s">
        <v>101</v>
      </c>
      <c r="X63" s="58"/>
      <c r="Y63" s="58" t="s">
        <v>102</v>
      </c>
      <c r="Z63" s="58"/>
      <c r="AA63" s="58" t="s">
        <v>103</v>
      </c>
      <c r="AB63" s="58"/>
      <c r="AC63" s="58" t="s">
        <v>104</v>
      </c>
      <c r="AD63" s="58"/>
      <c r="AE63" s="58" t="s">
        <v>105</v>
      </c>
      <c r="AF63" s="58"/>
      <c r="AG63" s="58" t="s">
        <v>106</v>
      </c>
      <c r="AH63" s="58"/>
      <c r="AI63" s="58" t="s">
        <v>107</v>
      </c>
      <c r="AJ63" s="58"/>
    </row>
    <row r="64" spans="4:36">
      <c r="D64" s="15" t="s">
        <v>108</v>
      </c>
      <c r="E64" s="14" t="s">
        <v>109</v>
      </c>
      <c r="F64" s="14" t="s">
        <v>110</v>
      </c>
      <c r="G64" s="14" t="s">
        <v>109</v>
      </c>
      <c r="H64" s="14" t="s">
        <v>110</v>
      </c>
      <c r="I64" s="14" t="s">
        <v>109</v>
      </c>
      <c r="J64" s="14" t="s">
        <v>110</v>
      </c>
      <c r="K64" s="14" t="s">
        <v>109</v>
      </c>
      <c r="L64" s="14" t="s">
        <v>110</v>
      </c>
      <c r="M64" s="14" t="s">
        <v>109</v>
      </c>
      <c r="N64" s="14" t="s">
        <v>110</v>
      </c>
      <c r="O64" s="14" t="s">
        <v>109</v>
      </c>
      <c r="P64" s="14" t="s">
        <v>110</v>
      </c>
      <c r="Q64" s="14" t="s">
        <v>109</v>
      </c>
      <c r="R64" s="14" t="s">
        <v>110</v>
      </c>
      <c r="S64" s="14" t="s">
        <v>109</v>
      </c>
      <c r="T64" s="14" t="s">
        <v>110</v>
      </c>
      <c r="U64" s="14" t="s">
        <v>109</v>
      </c>
      <c r="V64" s="14" t="s">
        <v>110</v>
      </c>
      <c r="W64" s="14" t="s">
        <v>109</v>
      </c>
      <c r="X64" s="14" t="s">
        <v>110</v>
      </c>
      <c r="Y64" s="14" t="s">
        <v>109</v>
      </c>
      <c r="Z64" s="14" t="s">
        <v>110</v>
      </c>
      <c r="AA64" s="14" t="s">
        <v>109</v>
      </c>
      <c r="AB64" s="14" t="s">
        <v>110</v>
      </c>
      <c r="AC64" s="14" t="s">
        <v>109</v>
      </c>
      <c r="AD64" s="14" t="s">
        <v>110</v>
      </c>
      <c r="AE64" s="14" t="s">
        <v>109</v>
      </c>
      <c r="AF64" s="14" t="s">
        <v>110</v>
      </c>
      <c r="AG64" s="14" t="s">
        <v>109</v>
      </c>
      <c r="AH64" s="14" t="s">
        <v>110</v>
      </c>
      <c r="AI64" s="14" t="s">
        <v>109</v>
      </c>
      <c r="AJ64" s="14" t="s">
        <v>110</v>
      </c>
    </row>
    <row r="65" spans="2:36">
      <c r="D65" s="14" t="s">
        <v>112</v>
      </c>
      <c r="E65" s="59" t="s">
        <v>1779</v>
      </c>
      <c r="F65" s="60"/>
      <c r="G65" s="60"/>
      <c r="H65" s="60"/>
      <c r="I65" s="60"/>
      <c r="J65" s="60"/>
      <c r="K65" s="60"/>
      <c r="L65" s="60"/>
      <c r="M65" s="60"/>
      <c r="N65" s="60"/>
      <c r="O65" s="60"/>
      <c r="P65" s="60"/>
      <c r="Q65" s="60"/>
      <c r="R65" s="60"/>
      <c r="S65" s="60"/>
      <c r="T65" s="60"/>
      <c r="U65" s="60"/>
      <c r="V65" s="60"/>
      <c r="W65" s="60"/>
      <c r="X65" s="60"/>
      <c r="Y65" s="60"/>
      <c r="Z65" s="60"/>
      <c r="AA65" s="60"/>
      <c r="AB65" s="61"/>
      <c r="AC65" s="14" t="s">
        <v>422</v>
      </c>
      <c r="AD65" s="14" t="s">
        <v>422</v>
      </c>
      <c r="AE65" s="14"/>
      <c r="AF65" s="14"/>
      <c r="AG65" s="14"/>
      <c r="AH65" s="14"/>
      <c r="AI65" s="14"/>
      <c r="AJ65" s="14"/>
    </row>
    <row r="66" spans="2:36">
      <c r="B66">
        <v>16</v>
      </c>
      <c r="D66" s="14" t="s">
        <v>124</v>
      </c>
      <c r="E66" s="59" t="s">
        <v>1346</v>
      </c>
      <c r="F66" s="60"/>
      <c r="G66" s="60"/>
      <c r="H66" s="60"/>
      <c r="I66" s="60"/>
      <c r="J66" s="60"/>
      <c r="K66" s="60"/>
      <c r="L66" s="60"/>
      <c r="M66" s="60"/>
      <c r="N66" s="60"/>
      <c r="O66" s="60"/>
      <c r="P66" s="60"/>
      <c r="Q66" s="60"/>
      <c r="R66" s="60"/>
      <c r="S66" s="60"/>
      <c r="T66" s="60"/>
      <c r="U66" s="60"/>
      <c r="V66" s="60"/>
      <c r="W66" s="60"/>
      <c r="X66" s="60"/>
      <c r="Y66" s="60"/>
      <c r="Z66" s="60"/>
      <c r="AA66" s="60"/>
      <c r="AB66" s="61"/>
      <c r="AC66" s="14" t="s">
        <v>422</v>
      </c>
      <c r="AD66" s="14" t="s">
        <v>422</v>
      </c>
      <c r="AE66" s="14"/>
      <c r="AF66" s="14"/>
      <c r="AG66" s="14"/>
      <c r="AH66" s="14"/>
      <c r="AI66" s="14"/>
      <c r="AJ66" s="14"/>
    </row>
    <row r="67" spans="2:36">
      <c r="B67">
        <v>32</v>
      </c>
      <c r="D67" s="14" t="s">
        <v>142</v>
      </c>
      <c r="E67" s="62" t="s">
        <v>1775</v>
      </c>
      <c r="F67" s="63"/>
      <c r="G67" s="63"/>
      <c r="H67" s="63"/>
      <c r="I67" s="63"/>
      <c r="J67" s="63"/>
      <c r="K67" s="63"/>
      <c r="L67" s="63"/>
      <c r="M67" s="63"/>
      <c r="N67" s="63"/>
      <c r="O67" s="63"/>
      <c r="P67" s="63"/>
      <c r="Q67" s="63"/>
      <c r="R67" s="63"/>
      <c r="S67" s="63"/>
      <c r="T67" s="63"/>
      <c r="U67" s="63"/>
      <c r="V67" s="63"/>
      <c r="W67" s="63"/>
      <c r="X67" s="63"/>
      <c r="Y67" s="63"/>
      <c r="Z67" s="63"/>
      <c r="AA67" s="63"/>
      <c r="AB67" s="64"/>
      <c r="AC67" s="14" t="s">
        <v>422</v>
      </c>
      <c r="AD67" s="14" t="s">
        <v>422</v>
      </c>
      <c r="AE67" s="14"/>
      <c r="AF67" s="14"/>
      <c r="AG67" s="14"/>
      <c r="AH67" s="14"/>
      <c r="AI67" s="14"/>
      <c r="AJ67" s="14"/>
    </row>
    <row r="68" spans="2:36">
      <c r="B68">
        <v>48</v>
      </c>
      <c r="D68" s="14" t="s">
        <v>160</v>
      </c>
      <c r="E68" s="59" t="s">
        <v>1776</v>
      </c>
      <c r="F68" s="60"/>
      <c r="G68" s="60"/>
      <c r="H68" s="60"/>
      <c r="I68" s="60"/>
      <c r="J68" s="60"/>
      <c r="K68" s="60"/>
      <c r="L68" s="60"/>
      <c r="M68" s="60"/>
      <c r="N68" s="60"/>
      <c r="O68" s="60"/>
      <c r="P68" s="60"/>
      <c r="Q68" s="60"/>
      <c r="R68" s="60"/>
      <c r="S68" s="60"/>
      <c r="T68" s="60"/>
      <c r="U68" s="60"/>
      <c r="V68" s="60"/>
      <c r="W68" s="60"/>
      <c r="X68" s="60"/>
      <c r="Y68" s="60"/>
      <c r="Z68" s="60"/>
      <c r="AA68" s="60"/>
      <c r="AB68" s="61"/>
      <c r="AC68" s="14" t="s">
        <v>422</v>
      </c>
      <c r="AD68" s="14" t="s">
        <v>422</v>
      </c>
      <c r="AE68" s="14"/>
      <c r="AF68" s="14"/>
      <c r="AG68" s="14"/>
      <c r="AH68" s="14"/>
      <c r="AI68" s="14"/>
      <c r="AJ68" s="14"/>
    </row>
    <row r="69" spans="2:36">
      <c r="B69">
        <v>64</v>
      </c>
      <c r="D69" s="14" t="s">
        <v>178</v>
      </c>
      <c r="E69" s="62" t="s">
        <v>1777</v>
      </c>
      <c r="F69" s="63"/>
      <c r="G69" s="63"/>
      <c r="H69" s="63"/>
      <c r="I69" s="63"/>
      <c r="J69" s="63"/>
      <c r="K69" s="63"/>
      <c r="L69" s="63"/>
      <c r="M69" s="63"/>
      <c r="N69" s="63"/>
      <c r="O69" s="63"/>
      <c r="P69" s="63"/>
      <c r="Q69" s="63"/>
      <c r="R69" s="63"/>
      <c r="S69" s="63"/>
      <c r="T69" s="63"/>
      <c r="U69" s="63"/>
      <c r="V69" s="63"/>
      <c r="W69" s="63"/>
      <c r="X69" s="63"/>
      <c r="Y69" s="63"/>
      <c r="Z69" s="63"/>
      <c r="AA69" s="63"/>
      <c r="AB69" s="64"/>
      <c r="AC69" s="14" t="s">
        <v>422</v>
      </c>
      <c r="AD69" s="14" t="s">
        <v>422</v>
      </c>
      <c r="AE69" s="14">
        <v>1</v>
      </c>
      <c r="AF69" s="14"/>
      <c r="AG69" s="14"/>
      <c r="AH69" s="14"/>
      <c r="AI69" s="14" t="s">
        <v>1758</v>
      </c>
      <c r="AJ69" s="14" t="s">
        <v>1758</v>
      </c>
    </row>
    <row r="70" spans="2:36">
      <c r="B70">
        <v>80</v>
      </c>
      <c r="D70" s="14" t="s">
        <v>180</v>
      </c>
      <c r="E70" s="59" t="s">
        <v>1778</v>
      </c>
      <c r="F70" s="60"/>
      <c r="G70" s="60"/>
      <c r="H70" s="60"/>
      <c r="I70" s="60"/>
      <c r="J70" s="60"/>
      <c r="K70" s="60"/>
      <c r="L70" s="60"/>
      <c r="M70" s="60"/>
      <c r="N70" s="60"/>
      <c r="O70" s="60"/>
      <c r="P70" s="60"/>
      <c r="Q70" s="60"/>
      <c r="R70" s="60"/>
      <c r="S70" s="60"/>
      <c r="T70" s="60"/>
      <c r="U70" s="60"/>
      <c r="V70" s="60"/>
      <c r="W70" s="60"/>
      <c r="X70" s="60"/>
      <c r="Y70" s="60"/>
      <c r="Z70" s="60"/>
      <c r="AA70" s="60"/>
      <c r="AB70" s="61"/>
      <c r="AC70" s="14" t="s">
        <v>422</v>
      </c>
      <c r="AD70" s="14" t="s">
        <v>422</v>
      </c>
      <c r="AE70" s="14" t="s">
        <v>1757</v>
      </c>
      <c r="AF70" s="14" t="s">
        <v>1757</v>
      </c>
      <c r="AG70" s="14" t="s">
        <v>1756</v>
      </c>
      <c r="AH70" s="14" t="s">
        <v>1756</v>
      </c>
      <c r="AI70" s="14" t="s">
        <v>1755</v>
      </c>
      <c r="AJ70" s="14" t="s">
        <v>1755</v>
      </c>
    </row>
    <row r="71" spans="2:36">
      <c r="B71">
        <v>96</v>
      </c>
      <c r="C71" t="s">
        <v>1762</v>
      </c>
      <c r="D71" s="14" t="s">
        <v>182</v>
      </c>
      <c r="E71" s="14" t="s">
        <v>267</v>
      </c>
      <c r="F71" s="14" t="s">
        <v>267</v>
      </c>
      <c r="G71" s="14" t="s">
        <v>268</v>
      </c>
      <c r="H71" s="14" t="s">
        <v>268</v>
      </c>
      <c r="I71" s="14" t="s">
        <v>269</v>
      </c>
      <c r="J71" s="14" t="s">
        <v>269</v>
      </c>
      <c r="K71" s="14" t="s">
        <v>270</v>
      </c>
      <c r="L71" s="14" t="s">
        <v>270</v>
      </c>
      <c r="M71" s="14" t="s">
        <v>271</v>
      </c>
      <c r="N71" s="14" t="s">
        <v>271</v>
      </c>
      <c r="O71" s="14" t="s">
        <v>272</v>
      </c>
      <c r="P71" s="14" t="s">
        <v>272</v>
      </c>
      <c r="Q71" s="14" t="s">
        <v>273</v>
      </c>
      <c r="R71" s="14" t="s">
        <v>273</v>
      </c>
      <c r="S71" s="14" t="s">
        <v>274</v>
      </c>
      <c r="T71" s="14" t="s">
        <v>274</v>
      </c>
      <c r="U71" s="14" t="s">
        <v>275</v>
      </c>
      <c r="V71" s="14" t="s">
        <v>275</v>
      </c>
      <c r="W71" s="14" t="s">
        <v>276</v>
      </c>
      <c r="X71" s="14" t="s">
        <v>276</v>
      </c>
      <c r="Y71" s="14" t="s">
        <v>277</v>
      </c>
      <c r="Z71" s="14" t="s">
        <v>277</v>
      </c>
      <c r="AA71" s="14" t="s">
        <v>278</v>
      </c>
      <c r="AB71" s="14" t="s">
        <v>278</v>
      </c>
      <c r="AC71" s="14" t="s">
        <v>422</v>
      </c>
      <c r="AD71" s="14" t="s">
        <v>422</v>
      </c>
      <c r="AE71" s="14" t="s">
        <v>1754</v>
      </c>
      <c r="AF71" s="14" t="s">
        <v>1754</v>
      </c>
      <c r="AG71" s="14" t="s">
        <v>1753</v>
      </c>
      <c r="AH71" s="14" t="s">
        <v>1753</v>
      </c>
      <c r="AI71" s="14" t="s">
        <v>1752</v>
      </c>
      <c r="AJ71" s="14" t="s">
        <v>1752</v>
      </c>
    </row>
    <row r="72" spans="2:36">
      <c r="B72">
        <v>112</v>
      </c>
      <c r="C72" t="s">
        <v>1763</v>
      </c>
      <c r="D72" s="14" t="s">
        <v>184</v>
      </c>
      <c r="E72" s="14"/>
      <c r="F72" s="14"/>
      <c r="G72" s="14" t="s">
        <v>268</v>
      </c>
      <c r="H72" s="14" t="s">
        <v>268</v>
      </c>
      <c r="I72" s="14" t="s">
        <v>269</v>
      </c>
      <c r="J72" s="14" t="s">
        <v>269</v>
      </c>
      <c r="K72" s="14" t="s">
        <v>270</v>
      </c>
      <c r="L72" s="14" t="s">
        <v>270</v>
      </c>
      <c r="M72" s="14" t="s">
        <v>271</v>
      </c>
      <c r="N72" s="14" t="s">
        <v>271</v>
      </c>
      <c r="O72" s="14" t="s">
        <v>272</v>
      </c>
      <c r="P72" s="14" t="s">
        <v>272</v>
      </c>
      <c r="Q72" s="14" t="s">
        <v>273</v>
      </c>
      <c r="R72" s="14" t="s">
        <v>273</v>
      </c>
      <c r="S72" s="14" t="s">
        <v>274</v>
      </c>
      <c r="T72" s="14" t="s">
        <v>274</v>
      </c>
      <c r="U72" s="14" t="s">
        <v>275</v>
      </c>
      <c r="V72" s="14" t="s">
        <v>275</v>
      </c>
      <c r="W72" s="14" t="s">
        <v>276</v>
      </c>
      <c r="X72" s="14" t="s">
        <v>276</v>
      </c>
      <c r="Y72" s="14" t="s">
        <v>277</v>
      </c>
      <c r="Z72" s="14" t="s">
        <v>277</v>
      </c>
      <c r="AA72" s="14" t="s">
        <v>278</v>
      </c>
      <c r="AB72" s="14" t="s">
        <v>278</v>
      </c>
      <c r="AC72" s="14" t="s">
        <v>422</v>
      </c>
      <c r="AD72" s="14" t="s">
        <v>422</v>
      </c>
      <c r="AE72" s="14" t="s">
        <v>1751</v>
      </c>
      <c r="AF72" s="14" t="s">
        <v>1751</v>
      </c>
      <c r="AG72" s="14" t="s">
        <v>1750</v>
      </c>
      <c r="AH72" s="14" t="s">
        <v>1750</v>
      </c>
      <c r="AI72" s="14" t="s">
        <v>1749</v>
      </c>
      <c r="AJ72" s="14" t="s">
        <v>1749</v>
      </c>
    </row>
    <row r="76" spans="2:36">
      <c r="E76" t="s">
        <v>283</v>
      </c>
    </row>
    <row r="77" spans="2:36">
      <c r="D77" s="15" t="s">
        <v>91</v>
      </c>
      <c r="E77" s="58" t="s">
        <v>92</v>
      </c>
      <c r="F77" s="58"/>
      <c r="G77" s="58" t="s">
        <v>93</v>
      </c>
      <c r="H77" s="58"/>
      <c r="I77" s="58" t="s">
        <v>94</v>
      </c>
      <c r="J77" s="58"/>
      <c r="K77" s="58" t="s">
        <v>95</v>
      </c>
      <c r="L77" s="58"/>
      <c r="M77" s="58" t="s">
        <v>96</v>
      </c>
      <c r="N77" s="58"/>
      <c r="O77" s="58" t="s">
        <v>97</v>
      </c>
      <c r="P77" s="58"/>
      <c r="Q77" s="58" t="s">
        <v>98</v>
      </c>
      <c r="R77" s="58"/>
      <c r="S77" s="58" t="s">
        <v>99</v>
      </c>
      <c r="T77" s="58"/>
      <c r="U77" s="58" t="s">
        <v>100</v>
      </c>
      <c r="V77" s="58"/>
      <c r="W77" s="58" t="s">
        <v>101</v>
      </c>
      <c r="X77" s="58"/>
      <c r="Y77" s="58" t="s">
        <v>102</v>
      </c>
      <c r="Z77" s="58"/>
      <c r="AA77" s="58" t="s">
        <v>103</v>
      </c>
      <c r="AB77" s="58"/>
      <c r="AC77" s="58" t="s">
        <v>104</v>
      </c>
      <c r="AD77" s="58"/>
      <c r="AE77" s="58" t="s">
        <v>105</v>
      </c>
      <c r="AF77" s="58"/>
      <c r="AG77" s="58" t="s">
        <v>106</v>
      </c>
      <c r="AH77" s="58"/>
      <c r="AI77" s="58" t="s">
        <v>107</v>
      </c>
      <c r="AJ77" s="58"/>
    </row>
    <row r="78" spans="2:36">
      <c r="D78" s="15" t="s">
        <v>108</v>
      </c>
      <c r="E78" s="14" t="s">
        <v>109</v>
      </c>
      <c r="F78" s="14" t="s">
        <v>110</v>
      </c>
      <c r="G78" s="14" t="s">
        <v>109</v>
      </c>
      <c r="H78" s="14" t="s">
        <v>110</v>
      </c>
      <c r="I78" s="14" t="s">
        <v>109</v>
      </c>
      <c r="J78" s="14" t="s">
        <v>110</v>
      </c>
      <c r="K78" s="14" t="s">
        <v>109</v>
      </c>
      <c r="L78" s="14" t="s">
        <v>110</v>
      </c>
      <c r="M78" s="14" t="s">
        <v>109</v>
      </c>
      <c r="N78" s="14" t="s">
        <v>110</v>
      </c>
      <c r="O78" s="14" t="s">
        <v>109</v>
      </c>
      <c r="P78" s="14" t="s">
        <v>110</v>
      </c>
      <c r="Q78" s="14" t="s">
        <v>109</v>
      </c>
      <c r="R78" s="14" t="s">
        <v>110</v>
      </c>
      <c r="S78" s="14" t="s">
        <v>109</v>
      </c>
      <c r="T78" s="14" t="s">
        <v>110</v>
      </c>
      <c r="U78" s="14" t="s">
        <v>109</v>
      </c>
      <c r="V78" s="14" t="s">
        <v>110</v>
      </c>
      <c r="W78" s="14" t="s">
        <v>109</v>
      </c>
      <c r="X78" s="14" t="s">
        <v>110</v>
      </c>
      <c r="Y78" s="14" t="s">
        <v>109</v>
      </c>
      <c r="Z78" s="14" t="s">
        <v>110</v>
      </c>
      <c r="AA78" s="14" t="s">
        <v>109</v>
      </c>
      <c r="AB78" s="14" t="s">
        <v>110</v>
      </c>
      <c r="AC78" s="14" t="s">
        <v>109</v>
      </c>
      <c r="AD78" s="14" t="s">
        <v>110</v>
      </c>
      <c r="AE78" s="14" t="s">
        <v>109</v>
      </c>
      <c r="AF78" s="14" t="s">
        <v>110</v>
      </c>
      <c r="AG78" s="14" t="s">
        <v>109</v>
      </c>
      <c r="AH78" s="14" t="s">
        <v>110</v>
      </c>
      <c r="AI78" s="14" t="s">
        <v>109</v>
      </c>
      <c r="AJ78" s="14" t="s">
        <v>110</v>
      </c>
    </row>
    <row r="79" spans="2:36">
      <c r="D79" s="14" t="s">
        <v>112</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row>
    <row r="80" spans="2:36">
      <c r="D80" s="14" t="s">
        <v>124</v>
      </c>
      <c r="E80" s="16" t="s">
        <v>125</v>
      </c>
      <c r="F80" s="16" t="s">
        <v>125</v>
      </c>
      <c r="G80" s="16" t="s">
        <v>126</v>
      </c>
      <c r="H80" s="16" t="s">
        <v>126</v>
      </c>
      <c r="I80" s="16" t="s">
        <v>127</v>
      </c>
      <c r="J80" s="16" t="s">
        <v>127</v>
      </c>
      <c r="K80" s="16" t="s">
        <v>128</v>
      </c>
      <c r="L80" s="16" t="s">
        <v>128</v>
      </c>
      <c r="M80" s="16" t="s">
        <v>129</v>
      </c>
      <c r="N80" s="16" t="s">
        <v>129</v>
      </c>
      <c r="O80" s="16" t="s">
        <v>130</v>
      </c>
      <c r="P80" s="16" t="s">
        <v>130</v>
      </c>
      <c r="Q80" s="16" t="s">
        <v>131</v>
      </c>
      <c r="R80" s="16" t="s">
        <v>131</v>
      </c>
      <c r="S80" s="16" t="s">
        <v>132</v>
      </c>
      <c r="T80" s="16" t="s">
        <v>132</v>
      </c>
      <c r="U80" s="16" t="s">
        <v>133</v>
      </c>
      <c r="V80" s="16" t="s">
        <v>133</v>
      </c>
      <c r="W80" s="16" t="s">
        <v>134</v>
      </c>
      <c r="X80" s="16" t="s">
        <v>134</v>
      </c>
      <c r="Y80" s="16" t="s">
        <v>135</v>
      </c>
      <c r="Z80" s="16" t="s">
        <v>135</v>
      </c>
      <c r="AA80" s="16" t="s">
        <v>136</v>
      </c>
      <c r="AB80" s="16" t="s">
        <v>136</v>
      </c>
      <c r="AC80" s="14" t="s">
        <v>422</v>
      </c>
      <c r="AD80" s="14" t="s">
        <v>422</v>
      </c>
      <c r="AE80" s="14"/>
      <c r="AF80" s="14"/>
      <c r="AG80" s="14"/>
      <c r="AH80" s="14"/>
      <c r="AI80" s="14"/>
      <c r="AJ80" s="14"/>
    </row>
    <row r="81" spans="4:36">
      <c r="D81" s="14" t="s">
        <v>142</v>
      </c>
      <c r="E81" s="17" t="s">
        <v>260</v>
      </c>
      <c r="F81" s="17"/>
      <c r="G81" s="17"/>
      <c r="H81" s="17"/>
      <c r="I81" s="17"/>
      <c r="J81" s="17"/>
      <c r="K81" s="17"/>
      <c r="L81" s="17"/>
      <c r="M81" s="17"/>
      <c r="N81" s="17"/>
      <c r="O81" s="17"/>
      <c r="P81" s="17"/>
      <c r="Q81" s="17"/>
      <c r="R81" s="17"/>
      <c r="S81" s="17"/>
      <c r="T81" s="17"/>
      <c r="U81" s="17"/>
      <c r="V81" s="17"/>
      <c r="W81" s="17"/>
      <c r="X81" s="17"/>
      <c r="Y81" s="17"/>
      <c r="Z81" s="17"/>
      <c r="AA81" s="17"/>
      <c r="AB81" s="17"/>
      <c r="AC81" s="14" t="s">
        <v>422</v>
      </c>
      <c r="AD81" s="14" t="s">
        <v>422</v>
      </c>
      <c r="AE81" s="14"/>
      <c r="AF81" s="14"/>
      <c r="AG81" s="14"/>
      <c r="AH81" s="14"/>
      <c r="AI81" s="14"/>
      <c r="AJ81" s="14"/>
    </row>
    <row r="82" spans="4:36">
      <c r="D82" s="14" t="s">
        <v>160</v>
      </c>
      <c r="E82" s="16" t="s">
        <v>265</v>
      </c>
      <c r="F82" s="16"/>
      <c r="G82" s="16"/>
      <c r="H82" s="16"/>
      <c r="I82" s="16"/>
      <c r="J82" s="16"/>
      <c r="K82" s="16"/>
      <c r="L82" s="16"/>
      <c r="M82" s="16"/>
      <c r="N82" s="16"/>
      <c r="O82" s="16"/>
      <c r="P82" s="16"/>
      <c r="Q82" s="16"/>
      <c r="R82" s="16"/>
      <c r="S82" s="16"/>
      <c r="T82" s="16"/>
      <c r="U82" s="16"/>
      <c r="V82" s="16"/>
      <c r="W82" s="16"/>
      <c r="X82" s="16"/>
      <c r="Y82" s="16"/>
      <c r="Z82" s="16"/>
      <c r="AA82" s="16"/>
      <c r="AB82" s="16"/>
      <c r="AC82" s="14" t="s">
        <v>422</v>
      </c>
      <c r="AD82" s="14" t="s">
        <v>422</v>
      </c>
      <c r="AE82" s="14"/>
      <c r="AF82" s="14"/>
      <c r="AG82" s="14"/>
      <c r="AH82" s="14"/>
      <c r="AI82" s="14"/>
      <c r="AJ82" s="14"/>
    </row>
    <row r="83" spans="4:36">
      <c r="D83" s="14" t="s">
        <v>178</v>
      </c>
      <c r="E83" s="17" t="s">
        <v>284</v>
      </c>
      <c r="F83" s="17"/>
      <c r="G83" s="17"/>
      <c r="H83" s="17"/>
      <c r="I83" s="17"/>
      <c r="J83" s="17"/>
      <c r="K83" s="17"/>
      <c r="L83" s="17"/>
      <c r="M83" s="17"/>
      <c r="N83" s="17"/>
      <c r="O83" s="17"/>
      <c r="P83" s="17"/>
      <c r="Q83" s="17"/>
      <c r="R83" s="17"/>
      <c r="S83" s="17"/>
      <c r="T83" s="17"/>
      <c r="U83" s="17"/>
      <c r="V83" s="17"/>
      <c r="W83" s="17"/>
      <c r="X83" s="17"/>
      <c r="Y83" s="17"/>
      <c r="Z83" s="17"/>
      <c r="AA83" s="17"/>
      <c r="AB83" s="17"/>
      <c r="AC83" s="14" t="s">
        <v>422</v>
      </c>
      <c r="AD83" s="14" t="s">
        <v>422</v>
      </c>
      <c r="AE83" s="14"/>
      <c r="AF83" s="14"/>
      <c r="AG83" s="14"/>
      <c r="AH83" s="14"/>
      <c r="AI83" s="14" t="s">
        <v>1758</v>
      </c>
      <c r="AJ83" s="14" t="s">
        <v>1758</v>
      </c>
    </row>
    <row r="84" spans="4:36">
      <c r="D84" s="14" t="s">
        <v>180</v>
      </c>
      <c r="E84" s="16" t="s">
        <v>266</v>
      </c>
      <c r="F84" s="16"/>
      <c r="G84" s="16"/>
      <c r="H84" s="16"/>
      <c r="I84" s="16"/>
      <c r="J84" s="16"/>
      <c r="K84" s="16"/>
      <c r="L84" s="16"/>
      <c r="M84" s="16"/>
      <c r="N84" s="16"/>
      <c r="O84" s="16"/>
      <c r="P84" s="16"/>
      <c r="Q84" s="16"/>
      <c r="R84" s="16"/>
      <c r="S84" s="16"/>
      <c r="T84" s="16"/>
      <c r="U84" s="16"/>
      <c r="V84" s="16"/>
      <c r="W84" s="16"/>
      <c r="X84" s="16"/>
      <c r="Y84" s="16"/>
      <c r="Z84" s="16"/>
      <c r="AA84" s="16"/>
      <c r="AB84" s="16"/>
      <c r="AC84" s="14" t="s">
        <v>422</v>
      </c>
      <c r="AD84" s="14" t="s">
        <v>422</v>
      </c>
      <c r="AE84" s="14" t="s">
        <v>1757</v>
      </c>
      <c r="AF84" s="14" t="s">
        <v>1757</v>
      </c>
      <c r="AG84" s="14" t="s">
        <v>1756</v>
      </c>
      <c r="AH84" s="14" t="s">
        <v>1756</v>
      </c>
      <c r="AI84" s="14" t="s">
        <v>1755</v>
      </c>
      <c r="AJ84" s="14" t="s">
        <v>1755</v>
      </c>
    </row>
    <row r="85" spans="4:36">
      <c r="D85" s="14" t="s">
        <v>182</v>
      </c>
      <c r="E85" s="17" t="s">
        <v>285</v>
      </c>
      <c r="F85" s="17"/>
      <c r="G85" s="17"/>
      <c r="H85" s="17"/>
      <c r="I85" s="17"/>
      <c r="J85" s="17"/>
      <c r="K85" s="17"/>
      <c r="L85" s="17"/>
      <c r="M85" s="17"/>
      <c r="N85" s="17"/>
      <c r="O85" s="17"/>
      <c r="P85" s="17"/>
      <c r="Q85" s="17"/>
      <c r="R85" s="17"/>
      <c r="S85" s="17"/>
      <c r="T85" s="17"/>
      <c r="U85" s="17"/>
      <c r="V85" s="17"/>
      <c r="W85" s="17"/>
      <c r="X85" s="17"/>
      <c r="Y85" s="17"/>
      <c r="Z85" s="17"/>
      <c r="AA85" s="17"/>
      <c r="AB85" s="17"/>
      <c r="AC85" s="14" t="s">
        <v>422</v>
      </c>
      <c r="AD85" s="14" t="s">
        <v>422</v>
      </c>
      <c r="AE85" s="14" t="s">
        <v>1754</v>
      </c>
      <c r="AF85" s="14" t="s">
        <v>1754</v>
      </c>
      <c r="AG85" s="14" t="s">
        <v>1753</v>
      </c>
      <c r="AH85" s="14" t="s">
        <v>1753</v>
      </c>
      <c r="AI85" s="14" t="s">
        <v>1752</v>
      </c>
      <c r="AJ85" s="14" t="s">
        <v>1752</v>
      </c>
    </row>
    <row r="86" spans="4:36">
      <c r="D86" s="14" t="s">
        <v>184</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t="s">
        <v>422</v>
      </c>
      <c r="AD86" s="14" t="s">
        <v>422</v>
      </c>
      <c r="AE86" s="14" t="s">
        <v>1751</v>
      </c>
      <c r="AF86" s="14" t="s">
        <v>1751</v>
      </c>
      <c r="AG86" s="14" t="s">
        <v>1750</v>
      </c>
      <c r="AH86" s="14" t="s">
        <v>1750</v>
      </c>
      <c r="AI86" s="14" t="s">
        <v>1749</v>
      </c>
      <c r="AJ86" s="14" t="s">
        <v>1749</v>
      </c>
    </row>
    <row r="88" spans="4:36">
      <c r="F88" t="s">
        <v>254</v>
      </c>
      <c r="H88" t="s">
        <v>255</v>
      </c>
    </row>
    <row r="90" spans="4:36">
      <c r="F90" t="s">
        <v>279</v>
      </c>
      <c r="O90" t="s">
        <v>280</v>
      </c>
    </row>
    <row r="91" spans="4:36">
      <c r="F91" t="s">
        <v>281</v>
      </c>
      <c r="O91" t="s">
        <v>286</v>
      </c>
    </row>
    <row r="92" spans="4:36">
      <c r="F92" t="s">
        <v>282</v>
      </c>
    </row>
    <row r="94" spans="4:36">
      <c r="E94" s="14" t="s">
        <v>92</v>
      </c>
      <c r="F94" s="14" t="s">
        <v>93</v>
      </c>
      <c r="G94" s="14" t="s">
        <v>94</v>
      </c>
      <c r="H94" s="14" t="s">
        <v>95</v>
      </c>
      <c r="I94" s="14" t="s">
        <v>96</v>
      </c>
      <c r="J94" s="14" t="s">
        <v>97</v>
      </c>
      <c r="K94" s="14" t="s">
        <v>98</v>
      </c>
      <c r="L94" s="14" t="s">
        <v>99</v>
      </c>
      <c r="M94" s="14" t="s">
        <v>100</v>
      </c>
      <c r="N94" s="14" t="s">
        <v>101</v>
      </c>
      <c r="O94" s="14" t="s">
        <v>102</v>
      </c>
      <c r="P94" s="14" t="s">
        <v>103</v>
      </c>
      <c r="Q94" s="14" t="s">
        <v>104</v>
      </c>
      <c r="R94" s="14" t="s">
        <v>105</v>
      </c>
      <c r="S94" s="14" t="s">
        <v>106</v>
      </c>
      <c r="T94" s="14" t="s">
        <v>107</v>
      </c>
    </row>
    <row r="95" spans="4:36">
      <c r="D95" s="14" t="s">
        <v>184</v>
      </c>
      <c r="E95" s="14"/>
      <c r="F95" s="14"/>
      <c r="G95" s="14"/>
      <c r="H95" s="14"/>
      <c r="I95" s="14"/>
      <c r="J95" s="14"/>
      <c r="K95" s="14"/>
      <c r="L95" s="14"/>
      <c r="M95" s="14" t="s">
        <v>185</v>
      </c>
      <c r="N95" s="14" t="s">
        <v>186</v>
      </c>
      <c r="O95" s="14" t="s">
        <v>187</v>
      </c>
      <c r="P95" s="14" t="s">
        <v>188</v>
      </c>
      <c r="Q95" s="14" t="s">
        <v>189</v>
      </c>
      <c r="R95" s="14" t="s">
        <v>190</v>
      </c>
      <c r="S95" s="14" t="s">
        <v>191</v>
      </c>
      <c r="T95" s="14" t="s">
        <v>192</v>
      </c>
    </row>
    <row r="96" spans="4:36">
      <c r="D96" s="14" t="s">
        <v>193</v>
      </c>
      <c r="E96" s="14" t="s">
        <v>194</v>
      </c>
      <c r="F96" s="14" t="s">
        <v>195</v>
      </c>
      <c r="G96" s="14" t="s">
        <v>196</v>
      </c>
      <c r="H96" s="14" t="s">
        <v>197</v>
      </c>
      <c r="I96" s="14" t="s">
        <v>198</v>
      </c>
      <c r="J96" s="14" t="s">
        <v>199</v>
      </c>
      <c r="K96" s="14" t="s">
        <v>200</v>
      </c>
      <c r="L96" s="14" t="s">
        <v>201</v>
      </c>
      <c r="M96" s="14" t="s">
        <v>202</v>
      </c>
      <c r="N96" s="14" t="s">
        <v>203</v>
      </c>
      <c r="O96" s="14" t="s">
        <v>204</v>
      </c>
      <c r="P96" s="14" t="s">
        <v>205</v>
      </c>
      <c r="Q96" s="14" t="s">
        <v>206</v>
      </c>
      <c r="R96" s="52"/>
      <c r="S96" s="52"/>
      <c r="T96" s="52"/>
    </row>
  </sheetData>
  <mergeCells count="102">
    <mergeCell ref="AG63:AH63"/>
    <mergeCell ref="E66:AB66"/>
    <mergeCell ref="E67:AB67"/>
    <mergeCell ref="E68:AB68"/>
    <mergeCell ref="E69:AB69"/>
    <mergeCell ref="AE77:AF77"/>
    <mergeCell ref="Y63:Z63"/>
    <mergeCell ref="AA63:AB63"/>
    <mergeCell ref="AC63:AD63"/>
    <mergeCell ref="AE63:AF63"/>
    <mergeCell ref="E70:AB70"/>
    <mergeCell ref="AG77:AH77"/>
    <mergeCell ref="W63:X63"/>
    <mergeCell ref="E65:AB65"/>
    <mergeCell ref="AI77:AJ77"/>
    <mergeCell ref="AI63:AJ63"/>
    <mergeCell ref="E77:F77"/>
    <mergeCell ref="G77:H77"/>
    <mergeCell ref="I77:J77"/>
    <mergeCell ref="K77:L77"/>
    <mergeCell ref="M77:N77"/>
    <mergeCell ref="O77:P77"/>
    <mergeCell ref="Q77:R77"/>
    <mergeCell ref="S77:T77"/>
    <mergeCell ref="U77:V77"/>
    <mergeCell ref="W77:X77"/>
    <mergeCell ref="Y77:Z77"/>
    <mergeCell ref="AA77:AB77"/>
    <mergeCell ref="AC77:AD77"/>
    <mergeCell ref="E63:F63"/>
    <mergeCell ref="G63:H63"/>
    <mergeCell ref="I63:J63"/>
    <mergeCell ref="K63:L63"/>
    <mergeCell ref="M63:N63"/>
    <mergeCell ref="O63:P63"/>
    <mergeCell ref="Q63:R63"/>
    <mergeCell ref="S63:T63"/>
    <mergeCell ref="U63:V63"/>
    <mergeCell ref="U35:V35"/>
    <mergeCell ref="AC35:AD35"/>
    <mergeCell ref="AE35:AF35"/>
    <mergeCell ref="AG35:AH35"/>
    <mergeCell ref="AI35:AJ35"/>
    <mergeCell ref="O49:P49"/>
    <mergeCell ref="Q49:R49"/>
    <mergeCell ref="S49:T49"/>
    <mergeCell ref="U49:V49"/>
    <mergeCell ref="W49:X49"/>
    <mergeCell ref="Y49:Z49"/>
    <mergeCell ref="AA49:AB49"/>
    <mergeCell ref="AC49:AD49"/>
    <mergeCell ref="AE49:AF49"/>
    <mergeCell ref="AG49:AH49"/>
    <mergeCell ref="AI49:AJ49"/>
    <mergeCell ref="AA35:AB35"/>
    <mergeCell ref="W35:X35"/>
    <mergeCell ref="Y35:Z35"/>
    <mergeCell ref="E20:F20"/>
    <mergeCell ref="G20:H20"/>
    <mergeCell ref="I20:J20"/>
    <mergeCell ref="K20:L20"/>
    <mergeCell ref="M20:N20"/>
    <mergeCell ref="O20:P20"/>
    <mergeCell ref="Q5:R5"/>
    <mergeCell ref="S5:T5"/>
    <mergeCell ref="E49:F49"/>
    <mergeCell ref="G49:H49"/>
    <mergeCell ref="I49:J49"/>
    <mergeCell ref="K49:L49"/>
    <mergeCell ref="M49:N49"/>
    <mergeCell ref="E35:F35"/>
    <mergeCell ref="G35:H35"/>
    <mergeCell ref="I35:J35"/>
    <mergeCell ref="K35:L35"/>
    <mergeCell ref="M35:N35"/>
    <mergeCell ref="O35:P35"/>
    <mergeCell ref="Q35:R35"/>
    <mergeCell ref="S35:T35"/>
    <mergeCell ref="O5:P5"/>
    <mergeCell ref="E5:F5"/>
    <mergeCell ref="G5:H5"/>
    <mergeCell ref="I5:J5"/>
    <mergeCell ref="K5:L5"/>
    <mergeCell ref="M5:N5"/>
    <mergeCell ref="AC5:AD5"/>
    <mergeCell ref="AE5:AF5"/>
    <mergeCell ref="AG5:AH5"/>
    <mergeCell ref="U5:V5"/>
    <mergeCell ref="W5:X5"/>
    <mergeCell ref="Y5:Z5"/>
    <mergeCell ref="AA5:AB5"/>
    <mergeCell ref="AI20:AJ20"/>
    <mergeCell ref="Q20:R20"/>
    <mergeCell ref="S20:T20"/>
    <mergeCell ref="U20:V20"/>
    <mergeCell ref="W20:X20"/>
    <mergeCell ref="Y20:Z20"/>
    <mergeCell ref="AI5:AJ5"/>
    <mergeCell ref="AA20:AB20"/>
    <mergeCell ref="AC20:AD20"/>
    <mergeCell ref="AE20:AF20"/>
    <mergeCell ref="AG20:AH20"/>
  </mergeCells>
  <phoneticPr fontId="1"/>
  <pageMargins left="0.7" right="0.7" top="0.75" bottom="0.75" header="0.3" footer="0.3"/>
  <pageSetup paperSize="9" scale="33"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5954-C325-4227-89E0-E33C6E15D331}">
  <dimension ref="A1:AZ70"/>
  <sheetViews>
    <sheetView workbookViewId="0">
      <selection activeCell="F33" sqref="F33"/>
    </sheetView>
  </sheetViews>
  <sheetFormatPr defaultColWidth="8.875" defaultRowHeight="18.75"/>
  <cols>
    <col min="4" max="4" width="12.375" customWidth="1"/>
    <col min="5" max="5" width="8.5" bestFit="1" customWidth="1"/>
    <col min="6" max="6" width="8.875" customWidth="1"/>
    <col min="7" max="7" width="11.625" customWidth="1"/>
    <col min="8" max="36" width="4.625" customWidth="1"/>
    <col min="41" max="41" width="7.875" bestFit="1" customWidth="1"/>
  </cols>
  <sheetData>
    <row r="1" spans="1:48">
      <c r="A1" t="s">
        <v>1727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H1" t="s">
        <v>1704</v>
      </c>
      <c r="AI1" s="20" t="s">
        <v>1694</v>
      </c>
      <c r="AJ1" t="s">
        <v>1695</v>
      </c>
      <c r="AK1" s="1" t="s">
        <v>1696</v>
      </c>
      <c r="AL1" s="49" t="s">
        <v>1697</v>
      </c>
      <c r="AM1" t="s">
        <v>1698</v>
      </c>
      <c r="AN1" s="1" t="s">
        <v>1699</v>
      </c>
      <c r="AO1" s="1" t="s">
        <v>1700</v>
      </c>
      <c r="AS1" t="s">
        <v>294</v>
      </c>
      <c r="AT1" t="s">
        <v>295</v>
      </c>
      <c r="AU1" t="s">
        <v>296</v>
      </c>
      <c r="AV1" t="s">
        <v>297</v>
      </c>
    </row>
    <row r="2" spans="1:48">
      <c r="AI2" s="20"/>
      <c r="AK2" s="1"/>
      <c r="AL2" s="49"/>
      <c r="AN2" s="1"/>
      <c r="AO2" s="1"/>
    </row>
    <row r="3" spans="1:48">
      <c r="B3" t="s">
        <v>1218</v>
      </c>
      <c r="AI3" s="20" t="str">
        <f t="shared" ref="AI3:AI34" si="0">IF(AND($R3=0, $S3=0, $T3=1), "in",  IF(OR(AND($AA3=0, $AB3=0), AND($AA3="x", $AB3="x")), "out", ""))</f>
        <v>out</v>
      </c>
      <c r="AJ3" t="str">
        <f t="shared" ref="AJ3:AJ70" si="1">IF(AND($U3=0, $V3=0, $W3=1), IF(OR(AND($AC3=0, $AD3=0), AND($AC3="x", $AD3="x")), "in", ""),  IF(AND($AA3=0, $AB3=1, $AC3=0, $AD3=0), "out", ""))</f>
        <v/>
      </c>
      <c r="AK3" s="1" t="str">
        <f t="shared" ref="AK3:AK34" si="2">IF(AND($U3=0, $V3=0, $W3=1), IF(AND($AC3=0, $AD3=1), "in", ""),  IF(AND($AA3=0, $AB3=1, $AC3=0, $AD3=1), "out", ""))</f>
        <v/>
      </c>
      <c r="AL3" s="49" t="str">
        <f t="shared" ref="AL3:AL34" si="3">IF(AND($U3=0, $V3=0, $W3=1), IF(AND($AC3=1, $AD3=0), "in", ""),  IF(AND($AA3=0, $AB3=1, $AC3=1, $AD3=0), "out", ""))</f>
        <v/>
      </c>
      <c r="AM3" t="str">
        <f t="shared" ref="AM3:AM34" si="4">IF(AND($X3=0, $Y3=0, $Z3=1), IF(OR(AND($AE3=0, $AF3=0), AND($AE3="x", $AF3="x")), "in", ""),  IF(AND($AA3=1, $AB3=0, $AE3=0, $AF3=0), "out", ""))</f>
        <v/>
      </c>
      <c r="AN3" s="1" t="str">
        <f t="shared" ref="AN3:AN41" si="5">IF(AND($X3=0, $Y3=0, $Z3=1), IF(AND($AE3=0, $AF3=1), "in", ""),  IF(AND($AA3=1, $AB3=0,$AE3=0, $AF3=1), "out", ""))</f>
        <v/>
      </c>
      <c r="AO3" s="1" t="str">
        <f t="shared" ref="AO3:AO41" si="6">IF(AND($X3=0, $Y3=0, $Z3=1), IF(AND($AE3=1, $AF3=0), "in", ""),  IF(AND($AA3=1,$AB3=0, $AE3=1, $AF3=0), "out", ""))</f>
        <v/>
      </c>
    </row>
    <row r="4" spans="1:48">
      <c r="A4" t="s">
        <v>303</v>
      </c>
      <c r="B4">
        <v>0</v>
      </c>
      <c r="C4" s="9"/>
      <c r="D4" s="2" t="s">
        <v>1210</v>
      </c>
      <c r="E4" t="s">
        <v>619</v>
      </c>
      <c r="F4" t="s">
        <v>620</v>
      </c>
      <c r="H4">
        <v>0</v>
      </c>
      <c r="I4">
        <v>0</v>
      </c>
      <c r="J4">
        <v>0</v>
      </c>
      <c r="K4">
        <v>0</v>
      </c>
      <c r="L4">
        <v>0</v>
      </c>
      <c r="M4">
        <v>0</v>
      </c>
      <c r="N4">
        <v>0</v>
      </c>
      <c r="O4">
        <v>1</v>
      </c>
      <c r="P4">
        <v>1</v>
      </c>
      <c r="Q4" s="20">
        <v>0</v>
      </c>
      <c r="R4">
        <v>0</v>
      </c>
      <c r="S4">
        <v>0</v>
      </c>
      <c r="T4" s="20">
        <v>0</v>
      </c>
      <c r="U4">
        <v>0</v>
      </c>
      <c r="V4">
        <v>0</v>
      </c>
      <c r="W4" s="20">
        <v>0</v>
      </c>
      <c r="X4" s="26">
        <v>0</v>
      </c>
      <c r="Y4" s="26">
        <v>0</v>
      </c>
      <c r="Z4" s="31">
        <v>1</v>
      </c>
      <c r="AA4">
        <v>0</v>
      </c>
      <c r="AB4">
        <v>0</v>
      </c>
      <c r="AC4">
        <v>0</v>
      </c>
      <c r="AD4">
        <v>0</v>
      </c>
      <c r="AE4">
        <v>0</v>
      </c>
      <c r="AF4">
        <v>0</v>
      </c>
      <c r="AG4">
        <v>0</v>
      </c>
      <c r="AH4">
        <v>0</v>
      </c>
      <c r="AI4" s="20" t="str">
        <f t="shared" si="0"/>
        <v>out</v>
      </c>
      <c r="AJ4" t="str">
        <f t="shared" si="1"/>
        <v/>
      </c>
      <c r="AK4" s="1" t="str">
        <f t="shared" si="2"/>
        <v/>
      </c>
      <c r="AL4" s="53" t="str">
        <f t="shared" si="3"/>
        <v/>
      </c>
      <c r="AM4" t="str">
        <f t="shared" si="4"/>
        <v>in</v>
      </c>
      <c r="AN4" s="1" t="str">
        <f t="shared" si="5"/>
        <v/>
      </c>
      <c r="AO4" s="24" t="str">
        <f t="shared" si="6"/>
        <v/>
      </c>
      <c r="AQ4">
        <v>0</v>
      </c>
      <c r="AR4">
        <v>100</v>
      </c>
      <c r="AS4">
        <v>0</v>
      </c>
      <c r="AT4">
        <v>102</v>
      </c>
      <c r="AU4" t="s">
        <v>1203</v>
      </c>
    </row>
    <row r="5" spans="1:48">
      <c r="A5" t="s">
        <v>303</v>
      </c>
      <c r="B5">
        <v>1</v>
      </c>
      <c r="C5" s="9"/>
      <c r="D5" s="2"/>
      <c r="E5" t="s">
        <v>619</v>
      </c>
      <c r="F5" t="s">
        <v>620</v>
      </c>
      <c r="H5">
        <v>0</v>
      </c>
      <c r="I5">
        <v>0</v>
      </c>
      <c r="J5">
        <v>0</v>
      </c>
      <c r="K5">
        <v>0</v>
      </c>
      <c r="L5">
        <v>1</v>
      </c>
      <c r="M5">
        <v>1</v>
      </c>
      <c r="N5">
        <v>0</v>
      </c>
      <c r="O5">
        <v>0</v>
      </c>
      <c r="P5">
        <v>1</v>
      </c>
      <c r="Q5" s="20">
        <v>1</v>
      </c>
      <c r="R5">
        <v>0</v>
      </c>
      <c r="S5">
        <v>0</v>
      </c>
      <c r="T5" s="20">
        <v>0</v>
      </c>
      <c r="U5" s="26">
        <v>0</v>
      </c>
      <c r="V5" s="26">
        <v>0</v>
      </c>
      <c r="W5" s="31">
        <v>1</v>
      </c>
      <c r="X5">
        <v>0</v>
      </c>
      <c r="Y5">
        <v>0</v>
      </c>
      <c r="Z5" s="20">
        <v>0</v>
      </c>
      <c r="AA5">
        <v>0</v>
      </c>
      <c r="AB5">
        <v>0</v>
      </c>
      <c r="AC5">
        <v>0</v>
      </c>
      <c r="AD5">
        <v>0</v>
      </c>
      <c r="AE5">
        <v>0</v>
      </c>
      <c r="AF5">
        <v>0</v>
      </c>
      <c r="AG5">
        <v>0</v>
      </c>
      <c r="AH5">
        <v>0</v>
      </c>
      <c r="AI5" s="20" t="str">
        <f t="shared" si="0"/>
        <v>out</v>
      </c>
      <c r="AJ5" t="str">
        <f t="shared" si="1"/>
        <v>in</v>
      </c>
      <c r="AK5" s="1" t="str">
        <f t="shared" si="2"/>
        <v/>
      </c>
      <c r="AL5" s="53" t="str">
        <f t="shared" si="3"/>
        <v/>
      </c>
      <c r="AM5" t="str">
        <f t="shared" si="4"/>
        <v/>
      </c>
      <c r="AN5" s="1" t="str">
        <f t="shared" si="5"/>
        <v/>
      </c>
      <c r="AO5" s="24" t="str">
        <f t="shared" si="6"/>
        <v/>
      </c>
      <c r="AQ5">
        <v>0</v>
      </c>
      <c r="AR5">
        <v>101</v>
      </c>
      <c r="AS5">
        <v>0</v>
      </c>
      <c r="AT5">
        <v>103</v>
      </c>
      <c r="AU5" t="s">
        <v>1203</v>
      </c>
    </row>
    <row r="6" spans="1:48">
      <c r="A6" t="s">
        <v>303</v>
      </c>
      <c r="B6">
        <v>2</v>
      </c>
      <c r="C6" s="9"/>
      <c r="D6" s="2" t="s">
        <v>1206</v>
      </c>
      <c r="E6" t="s">
        <v>622</v>
      </c>
      <c r="F6" t="s">
        <v>623</v>
      </c>
      <c r="H6">
        <v>0</v>
      </c>
      <c r="I6">
        <v>0</v>
      </c>
      <c r="J6">
        <v>0</v>
      </c>
      <c r="K6">
        <v>0</v>
      </c>
      <c r="L6">
        <v>0</v>
      </c>
      <c r="M6">
        <v>0</v>
      </c>
      <c r="N6">
        <v>0</v>
      </c>
      <c r="O6">
        <v>1</v>
      </c>
      <c r="P6">
        <v>1</v>
      </c>
      <c r="Q6" s="20">
        <v>0</v>
      </c>
      <c r="R6">
        <v>0</v>
      </c>
      <c r="S6">
        <v>0</v>
      </c>
      <c r="T6" s="20">
        <v>0</v>
      </c>
      <c r="U6" s="26">
        <v>0</v>
      </c>
      <c r="V6" s="26">
        <v>1</v>
      </c>
      <c r="W6" s="31">
        <v>1</v>
      </c>
      <c r="X6" s="26">
        <v>0</v>
      </c>
      <c r="Y6" s="26">
        <v>1</v>
      </c>
      <c r="Z6" s="31">
        <v>0</v>
      </c>
      <c r="AA6">
        <v>0</v>
      </c>
      <c r="AB6">
        <v>0</v>
      </c>
      <c r="AC6">
        <v>0</v>
      </c>
      <c r="AD6">
        <v>0</v>
      </c>
      <c r="AE6" s="26">
        <v>0</v>
      </c>
      <c r="AF6" s="26">
        <v>0</v>
      </c>
      <c r="AG6">
        <v>0</v>
      </c>
      <c r="AH6">
        <v>0</v>
      </c>
      <c r="AI6" s="20" t="str">
        <f>IF(AND($R6=0, $S6=0, $T6=1), "in",  IF(OR(AND($AA6=0, $AB6=0), AND($AA6="x", $AB6="x")), "out", ""))</f>
        <v>out</v>
      </c>
      <c r="AJ6" t="str">
        <f>IF(AND($U6=0, $V6=0, $W6=1), IF(OR(AND($AC6=0, $AD6=0), AND($AC6="x", $AD6="x")), "in", ""),  IF(AND($AA6=0, $AB6=1, $AC6=0, $AD6=0), "out", ""))</f>
        <v/>
      </c>
      <c r="AK6" s="1" t="str">
        <f>IF(AND($U6=0, $V6=0, $W6=1), IF(AND($AC6=0, $AD6=1), "in", ""),  IF(AND($AA6=0, $AB6=1, $AC6=0, $AD6=1), "out", ""))</f>
        <v/>
      </c>
      <c r="AL6" s="53" t="str">
        <f>IF(AND($U6=0, $V6=0, $W6=1), IF(AND($AC6=1, $AD6=0), "in", ""),  IF(AND($AA6=0, $AB6=1, $AC6=1, $AD6=0), "out", ""))</f>
        <v/>
      </c>
      <c r="AM6" t="str">
        <f>IF(AND($X6=0, $Y6=0, $Z6=1), IF(OR(AND($AE6=0, $AF6=0), AND($AE6="x", $AF6="x")), "in", ""),  IF(AND($AA6=1, $AB6=0, $AE6=0, $AF6=0), "out", ""))</f>
        <v/>
      </c>
      <c r="AN6" s="1" t="str">
        <f>IF(AND($X6=0, $Y6=0, $Z6=1), IF(AND($AE6=0, $AF6=1), "in", ""),  IF(AND($AA6=1, $AB6=0,$AE6=0, $AF6=1), "out", ""))</f>
        <v/>
      </c>
      <c r="AO6" s="24" t="str">
        <f>IF(AND($X6=0, $Y6=0, $Z6=1), IF(AND($AE6=1, $AF6=0), "in", ""),  IF(AND($AA6=1,$AB6=0, $AE6=1, $AF6=0), "out", ""))</f>
        <v/>
      </c>
      <c r="AQ6">
        <v>0</v>
      </c>
      <c r="AR6">
        <v>100</v>
      </c>
      <c r="AS6">
        <v>0</v>
      </c>
      <c r="AT6">
        <v>101</v>
      </c>
      <c r="AU6" t="s">
        <v>1211</v>
      </c>
    </row>
    <row r="7" spans="1:48">
      <c r="A7" t="s">
        <v>303</v>
      </c>
      <c r="B7">
        <v>3</v>
      </c>
      <c r="C7" s="9"/>
      <c r="D7" s="2"/>
      <c r="E7" t="s">
        <v>622</v>
      </c>
      <c r="F7" t="s">
        <v>623</v>
      </c>
      <c r="H7">
        <v>0</v>
      </c>
      <c r="I7">
        <v>0</v>
      </c>
      <c r="J7">
        <v>0</v>
      </c>
      <c r="K7">
        <v>0</v>
      </c>
      <c r="L7">
        <v>1</v>
      </c>
      <c r="M7">
        <v>1</v>
      </c>
      <c r="N7">
        <v>0</v>
      </c>
      <c r="O7">
        <v>0</v>
      </c>
      <c r="P7">
        <v>1</v>
      </c>
      <c r="Q7" s="20">
        <v>1</v>
      </c>
      <c r="R7">
        <v>0</v>
      </c>
      <c r="S7">
        <v>0</v>
      </c>
      <c r="T7" s="20">
        <v>0</v>
      </c>
      <c r="U7">
        <v>0</v>
      </c>
      <c r="V7">
        <v>1</v>
      </c>
      <c r="W7" s="20">
        <v>1</v>
      </c>
      <c r="X7">
        <v>0</v>
      </c>
      <c r="Y7">
        <v>1</v>
      </c>
      <c r="Z7" s="20">
        <v>0</v>
      </c>
      <c r="AA7">
        <v>0</v>
      </c>
      <c r="AB7">
        <v>0</v>
      </c>
      <c r="AC7">
        <v>0</v>
      </c>
      <c r="AD7">
        <v>0</v>
      </c>
      <c r="AE7">
        <v>0</v>
      </c>
      <c r="AF7">
        <v>0</v>
      </c>
      <c r="AG7">
        <v>0</v>
      </c>
      <c r="AH7">
        <v>0</v>
      </c>
      <c r="AI7" s="20" t="str">
        <f>IF(AND($R7=0, $S7=0, $T7=1), "in",  IF(OR(AND($AA7=0, $AB7=0), AND($AA7="x", $AB7="x")), "out", ""))</f>
        <v>out</v>
      </c>
      <c r="AJ7" t="str">
        <f>IF(AND($U7=0, $V7=0, $W7=1), IF(OR(AND($AC7=0, $AD7=0), AND($AC7="x", $AD7="x")), "in", ""),  IF(AND($AA7=0, $AB7=1, $AC7=0, $AD7=0), "out", ""))</f>
        <v/>
      </c>
      <c r="AK7" s="1" t="str">
        <f>IF(AND($U7=0, $V7=0, $W7=1), IF(AND($AC7=0, $AD7=1), "in", ""),  IF(AND($AA7=0, $AB7=1, $AC7=0, $AD7=1), "out", ""))</f>
        <v/>
      </c>
      <c r="AL7" s="53" t="str">
        <f>IF(AND($U7=0, $V7=0, $W7=1), IF(AND($AC7=1, $AD7=0), "in", ""),  IF(AND($AA7=0, $AB7=1, $AC7=1, $AD7=0), "out", ""))</f>
        <v/>
      </c>
      <c r="AM7" t="str">
        <f>IF(AND($X7=0, $Y7=0, $Z7=1), IF(OR(AND($AE7=0, $AF7=0), AND($AE7="x", $AF7="x")), "in", ""),  IF(AND($AA7=1, $AB7=0, $AE7=0, $AF7=0), "out", ""))</f>
        <v/>
      </c>
      <c r="AN7" s="1" t="str">
        <f>IF(AND($X7=0, $Y7=0, $Z7=1), IF(AND($AE7=0, $AF7=1), "in", ""),  IF(AND($AA7=1, $AB7=0,$AE7=0, $AF7=1), "out", ""))</f>
        <v/>
      </c>
      <c r="AO7" s="24" t="str">
        <f>IF(AND($X7=0, $Y7=0, $Z7=1), IF(AND($AE7=1, $AF7=0), "in", ""),  IF(AND($AA7=1,$AB7=0, $AE7=1, $AF7=0), "out", ""))</f>
        <v/>
      </c>
      <c r="AQ7">
        <v>0</v>
      </c>
      <c r="AR7">
        <v>100</v>
      </c>
      <c r="AS7">
        <v>0</v>
      </c>
      <c r="AT7">
        <v>101</v>
      </c>
      <c r="AU7" t="s">
        <v>1211</v>
      </c>
    </row>
    <row r="8" spans="1:48">
      <c r="A8" t="s">
        <v>303</v>
      </c>
      <c r="B8">
        <v>4</v>
      </c>
      <c r="C8" s="9"/>
      <c r="D8" s="2" t="s">
        <v>1215</v>
      </c>
      <c r="E8" t="s">
        <v>582</v>
      </c>
      <c r="F8" t="s">
        <v>422</v>
      </c>
      <c r="G8" t="s">
        <v>275</v>
      </c>
      <c r="H8">
        <v>0</v>
      </c>
      <c r="I8">
        <v>1</v>
      </c>
      <c r="J8">
        <v>1</v>
      </c>
      <c r="K8">
        <v>0</v>
      </c>
      <c r="L8">
        <v>0</v>
      </c>
      <c r="M8">
        <v>0</v>
      </c>
      <c r="N8">
        <v>0</v>
      </c>
      <c r="O8">
        <v>0</v>
      </c>
      <c r="P8">
        <v>1</v>
      </c>
      <c r="Q8" s="20">
        <v>0</v>
      </c>
      <c r="R8">
        <v>0</v>
      </c>
      <c r="S8">
        <v>0</v>
      </c>
      <c r="T8" s="20">
        <v>0</v>
      </c>
      <c r="U8">
        <v>1</v>
      </c>
      <c r="V8">
        <v>0</v>
      </c>
      <c r="W8" s="20">
        <v>0</v>
      </c>
      <c r="X8" s="26">
        <v>0</v>
      </c>
      <c r="Y8" s="26">
        <v>0</v>
      </c>
      <c r="Z8" s="31">
        <v>0</v>
      </c>
      <c r="AA8">
        <v>0</v>
      </c>
      <c r="AB8">
        <v>1</v>
      </c>
      <c r="AC8">
        <v>0</v>
      </c>
      <c r="AD8">
        <v>0</v>
      </c>
      <c r="AE8">
        <v>0</v>
      </c>
      <c r="AF8">
        <v>0</v>
      </c>
      <c r="AG8">
        <v>0</v>
      </c>
      <c r="AH8">
        <v>0</v>
      </c>
      <c r="AI8" s="20" t="str">
        <f>IF(AND($R8=0, $S8=0, $T8=1), "in",  IF(OR(AND($AA8=0, $AB8=0), AND($AA8="x", $AB8="x")), "out", ""))</f>
        <v/>
      </c>
      <c r="AJ8" t="str">
        <f>IF(AND($U8=0, $V8=0, $W8=1), IF(OR(AND($AC8=0, $AD8=0), AND($AC8="x", $AD8="x")), "in", ""),  IF(AND($AA8=0, $AB8=1, $AC8=0, $AD8=0), "out", ""))</f>
        <v>out</v>
      </c>
      <c r="AK8" s="1" t="str">
        <f>IF(AND($U8=0, $V8=0, $W8=1), IF(AND($AC8=0, $AD8=1), "in", ""),  IF(AND($AA8=0, $AB8=1, $AC8=0, $AD8=1), "out", ""))</f>
        <v/>
      </c>
      <c r="AL8" s="53" t="str">
        <f>IF(AND($U8=0, $V8=0, $W8=1), IF(AND($AC8=1, $AD8=0), "in", ""),  IF(AND($AA8=0, $AB8=1, $AC8=1, $AD8=0), "out", ""))</f>
        <v/>
      </c>
      <c r="AM8" t="str">
        <f>IF(AND($X8=0, $Y8=0, $Z8=1), IF(OR(AND($AE8=0, $AF8=0), AND($AE8="x", $AF8="x")), "in", ""),  IF(AND($AA8=1, $AB8=0, $AE8=0, $AF8=0), "out", ""))</f>
        <v/>
      </c>
      <c r="AN8" s="1" t="str">
        <f>IF(AND($X8=0, $Y8=0, $Z8=1), IF(AND($AE8=0, $AF8=1), "in", ""),  IF(AND($AA8=1, $AB8=0,$AE8=0, $AF8=1), "out", ""))</f>
        <v/>
      </c>
      <c r="AO8" s="24" t="str">
        <f>IF(AND($X8=0, $Y8=0, $Z8=1), IF(AND($AE8=1, $AF8=0), "in", ""),  IF(AND($AA8=1,$AB8=0, $AE8=1, $AF8=0), "out", ""))</f>
        <v/>
      </c>
      <c r="AQ8">
        <v>0</v>
      </c>
      <c r="AR8">
        <v>104</v>
      </c>
      <c r="AS8">
        <v>0</v>
      </c>
      <c r="AT8">
        <v>106</v>
      </c>
      <c r="AU8" t="s">
        <v>1220</v>
      </c>
    </row>
    <row r="9" spans="1:48">
      <c r="A9" t="s">
        <v>303</v>
      </c>
      <c r="B9">
        <v>5</v>
      </c>
      <c r="C9" s="9"/>
      <c r="D9" s="2"/>
      <c r="E9" t="s">
        <v>585</v>
      </c>
      <c r="F9" t="s">
        <v>422</v>
      </c>
      <c r="G9" t="s">
        <v>276</v>
      </c>
      <c r="H9">
        <v>0</v>
      </c>
      <c r="I9">
        <v>1</v>
      </c>
      <c r="J9">
        <v>1</v>
      </c>
      <c r="K9">
        <v>0</v>
      </c>
      <c r="L9">
        <v>0</v>
      </c>
      <c r="M9">
        <v>0</v>
      </c>
      <c r="N9">
        <v>0</v>
      </c>
      <c r="O9">
        <v>0</v>
      </c>
      <c r="P9">
        <v>1</v>
      </c>
      <c r="Q9" s="20">
        <v>0</v>
      </c>
      <c r="R9">
        <v>0</v>
      </c>
      <c r="S9">
        <v>0</v>
      </c>
      <c r="T9" s="20">
        <v>0</v>
      </c>
      <c r="U9">
        <v>0</v>
      </c>
      <c r="V9">
        <v>0</v>
      </c>
      <c r="W9" s="20">
        <v>0</v>
      </c>
      <c r="X9">
        <v>1</v>
      </c>
      <c r="Y9">
        <v>0</v>
      </c>
      <c r="Z9" s="20">
        <v>0</v>
      </c>
      <c r="AA9">
        <v>1</v>
      </c>
      <c r="AB9">
        <v>0</v>
      </c>
      <c r="AC9">
        <v>0</v>
      </c>
      <c r="AD9">
        <v>0</v>
      </c>
      <c r="AE9">
        <v>0</v>
      </c>
      <c r="AF9">
        <v>0</v>
      </c>
      <c r="AG9">
        <v>0</v>
      </c>
      <c r="AH9">
        <v>0</v>
      </c>
      <c r="AI9" s="20" t="str">
        <f>IF(AND($R9=0, $S9=0, $T9=1), "in",  IF(OR(AND($AA9=0, $AB9=0), AND($AA9="x", $AB9="x")), "out", ""))</f>
        <v/>
      </c>
      <c r="AJ9" t="str">
        <f>IF(AND($U9=0, $V9=0, $W9=1), IF(OR(AND($AC9=0, $AD9=0), AND($AC9="x", $AD9="x")), "in", ""),  IF(AND($AA9=0, $AB9=1, $AC9=0, $AD9=0), "out", ""))</f>
        <v/>
      </c>
      <c r="AK9" s="1" t="str">
        <f>IF(AND($U9=0, $V9=0, $W9=1), IF(AND($AC9=0, $AD9=1), "in", ""),  IF(AND($AA9=0, $AB9=1, $AC9=0, $AD9=1), "out", ""))</f>
        <v/>
      </c>
      <c r="AL9" s="53" t="str">
        <f>IF(AND($U9=0, $V9=0, $W9=1), IF(AND($AC9=1, $AD9=0), "in", ""),  IF(AND($AA9=0, $AB9=1, $AC9=1, $AD9=0), "out", ""))</f>
        <v/>
      </c>
      <c r="AM9" t="str">
        <f>IF(AND($X9=0, $Y9=0, $Z9=1), IF(OR(AND($AE9=0, $AF9=0), AND($AE9="x", $AF9="x")), "in", ""),  IF(AND($AA9=1, $AB9=0, $AE9=0, $AF9=0), "out", ""))</f>
        <v>out</v>
      </c>
      <c r="AN9" s="1" t="str">
        <f>IF(AND($X9=0, $Y9=0, $Z9=1), IF(AND($AE9=0, $AF9=1), "in", ""),  IF(AND($AA9=1, $AB9=0,$AE9=0, $AF9=1), "out", ""))</f>
        <v/>
      </c>
      <c r="AO9" s="24" t="str">
        <f>IF(AND($X9=0, $Y9=0, $Z9=1), IF(AND($AE9=1, $AF9=0), "in", ""),  IF(AND($AA9=1,$AB9=0, $AE9=1, $AF9=0), "out", ""))</f>
        <v/>
      </c>
      <c r="AQ9">
        <v>0</v>
      </c>
      <c r="AR9">
        <v>105</v>
      </c>
      <c r="AS9">
        <v>0</v>
      </c>
      <c r="AT9">
        <v>107</v>
      </c>
      <c r="AU9" t="s">
        <v>1220</v>
      </c>
    </row>
    <row r="10" spans="1:48">
      <c r="B10">
        <v>6</v>
      </c>
      <c r="C10" s="9"/>
      <c r="D10" s="2" t="s">
        <v>1202</v>
      </c>
      <c r="E10" t="s">
        <v>595</v>
      </c>
      <c r="F10" t="s">
        <v>600</v>
      </c>
      <c r="H10">
        <v>0</v>
      </c>
      <c r="I10">
        <v>0</v>
      </c>
      <c r="J10">
        <v>0</v>
      </c>
      <c r="K10">
        <v>0</v>
      </c>
      <c r="L10">
        <v>0</v>
      </c>
      <c r="M10">
        <v>0</v>
      </c>
      <c r="N10">
        <v>0</v>
      </c>
      <c r="O10">
        <v>1</v>
      </c>
      <c r="P10">
        <v>1</v>
      </c>
      <c r="Q10" s="20">
        <v>0</v>
      </c>
      <c r="R10">
        <v>0</v>
      </c>
      <c r="S10">
        <v>0</v>
      </c>
      <c r="T10" s="20">
        <v>0</v>
      </c>
      <c r="U10">
        <v>0</v>
      </c>
      <c r="V10">
        <v>0</v>
      </c>
      <c r="W10" s="20">
        <v>1</v>
      </c>
      <c r="X10">
        <v>0</v>
      </c>
      <c r="Y10">
        <v>0</v>
      </c>
      <c r="Z10" s="20">
        <v>1</v>
      </c>
      <c r="AA10">
        <v>0</v>
      </c>
      <c r="AB10">
        <v>0</v>
      </c>
      <c r="AC10">
        <v>0</v>
      </c>
      <c r="AD10">
        <v>0</v>
      </c>
      <c r="AE10">
        <v>0</v>
      </c>
      <c r="AF10">
        <v>0</v>
      </c>
      <c r="AG10">
        <v>0</v>
      </c>
      <c r="AH10">
        <v>0</v>
      </c>
      <c r="AI10" s="20" t="str">
        <f t="shared" si="0"/>
        <v>out</v>
      </c>
      <c r="AJ10" t="str">
        <f t="shared" si="1"/>
        <v>in</v>
      </c>
      <c r="AK10" s="1" t="str">
        <f t="shared" si="2"/>
        <v/>
      </c>
      <c r="AL10" s="49" t="str">
        <f t="shared" si="3"/>
        <v/>
      </c>
      <c r="AM10" t="str">
        <f t="shared" si="4"/>
        <v>in</v>
      </c>
      <c r="AN10" s="1" t="str">
        <f t="shared" si="5"/>
        <v/>
      </c>
      <c r="AO10" s="1" t="str">
        <f t="shared" si="6"/>
        <v/>
      </c>
      <c r="AQ10">
        <v>0</v>
      </c>
      <c r="AR10">
        <v>101</v>
      </c>
      <c r="AS10">
        <v>0</v>
      </c>
      <c r="AT10">
        <v>103</v>
      </c>
      <c r="AU10" t="s">
        <v>1203</v>
      </c>
    </row>
    <row r="11" spans="1:48">
      <c r="B11">
        <v>7</v>
      </c>
      <c r="C11" s="9"/>
      <c r="D11" s="2"/>
      <c r="E11" t="s">
        <v>597</v>
      </c>
      <c r="F11" t="s">
        <v>602</v>
      </c>
      <c r="H11">
        <v>0</v>
      </c>
      <c r="I11">
        <v>0</v>
      </c>
      <c r="J11">
        <v>0</v>
      </c>
      <c r="K11">
        <v>0</v>
      </c>
      <c r="L11">
        <v>0</v>
      </c>
      <c r="M11">
        <v>0</v>
      </c>
      <c r="N11">
        <v>0</v>
      </c>
      <c r="O11">
        <v>1</v>
      </c>
      <c r="P11">
        <v>1</v>
      </c>
      <c r="Q11" s="20">
        <v>0</v>
      </c>
      <c r="R11">
        <v>0</v>
      </c>
      <c r="S11">
        <v>0</v>
      </c>
      <c r="T11" s="20">
        <v>0</v>
      </c>
      <c r="U11">
        <v>1</v>
      </c>
      <c r="V11">
        <v>0</v>
      </c>
      <c r="W11" s="20">
        <v>0</v>
      </c>
      <c r="X11">
        <v>0</v>
      </c>
      <c r="Y11">
        <v>1</v>
      </c>
      <c r="Z11" s="20">
        <v>0</v>
      </c>
      <c r="AA11">
        <v>0</v>
      </c>
      <c r="AB11">
        <v>0</v>
      </c>
      <c r="AC11">
        <v>0</v>
      </c>
      <c r="AD11">
        <v>0</v>
      </c>
      <c r="AE11">
        <v>0</v>
      </c>
      <c r="AF11">
        <v>0</v>
      </c>
      <c r="AG11">
        <v>0</v>
      </c>
      <c r="AH11">
        <v>0</v>
      </c>
      <c r="AI11" s="20" t="str">
        <f t="shared" si="0"/>
        <v>out</v>
      </c>
      <c r="AJ11" t="str">
        <f t="shared" si="1"/>
        <v/>
      </c>
      <c r="AK11" s="1" t="str">
        <f t="shared" si="2"/>
        <v/>
      </c>
      <c r="AL11" s="49" t="str">
        <f t="shared" si="3"/>
        <v/>
      </c>
      <c r="AM11" t="str">
        <f t="shared" si="4"/>
        <v/>
      </c>
      <c r="AN11" s="1" t="str">
        <f t="shared" si="5"/>
        <v/>
      </c>
      <c r="AO11" s="1" t="str">
        <f t="shared" si="6"/>
        <v/>
      </c>
      <c r="AQ11">
        <v>0</v>
      </c>
      <c r="AR11">
        <v>102</v>
      </c>
      <c r="AS11">
        <v>0</v>
      </c>
      <c r="AT11">
        <v>103</v>
      </c>
      <c r="AU11" t="s">
        <v>1207</v>
      </c>
    </row>
    <row r="12" spans="1:48">
      <c r="B12">
        <v>8</v>
      </c>
      <c r="C12" s="9"/>
      <c r="D12" s="2"/>
      <c r="E12" t="s">
        <v>597</v>
      </c>
      <c r="F12" t="s">
        <v>602</v>
      </c>
      <c r="H12">
        <v>0</v>
      </c>
      <c r="I12">
        <v>0</v>
      </c>
      <c r="J12">
        <v>0</v>
      </c>
      <c r="K12">
        <v>1</v>
      </c>
      <c r="L12">
        <v>0</v>
      </c>
      <c r="M12">
        <v>0</v>
      </c>
      <c r="N12">
        <v>1</v>
      </c>
      <c r="O12">
        <v>1</v>
      </c>
      <c r="P12">
        <v>1</v>
      </c>
      <c r="Q12" s="20">
        <v>0</v>
      </c>
      <c r="R12">
        <v>0</v>
      </c>
      <c r="S12">
        <v>0</v>
      </c>
      <c r="T12" s="20">
        <v>0</v>
      </c>
      <c r="U12">
        <v>0</v>
      </c>
      <c r="V12">
        <v>0</v>
      </c>
      <c r="W12" s="20">
        <v>0</v>
      </c>
      <c r="X12">
        <v>0</v>
      </c>
      <c r="Y12">
        <v>1</v>
      </c>
      <c r="Z12" s="20">
        <v>1</v>
      </c>
      <c r="AA12">
        <v>0</v>
      </c>
      <c r="AB12">
        <v>0</v>
      </c>
      <c r="AC12">
        <v>0</v>
      </c>
      <c r="AD12">
        <v>0</v>
      </c>
      <c r="AE12">
        <v>0</v>
      </c>
      <c r="AF12">
        <v>0</v>
      </c>
      <c r="AG12">
        <v>0</v>
      </c>
      <c r="AH12">
        <v>0</v>
      </c>
      <c r="AI12" s="20" t="str">
        <f t="shared" si="0"/>
        <v>out</v>
      </c>
      <c r="AJ12" t="str">
        <f t="shared" si="1"/>
        <v/>
      </c>
      <c r="AK12" s="1" t="str">
        <f t="shared" si="2"/>
        <v/>
      </c>
      <c r="AL12" s="49" t="str">
        <f t="shared" si="3"/>
        <v/>
      </c>
      <c r="AM12" t="str">
        <f t="shared" si="4"/>
        <v/>
      </c>
      <c r="AN12" s="1" t="str">
        <f t="shared" si="5"/>
        <v/>
      </c>
      <c r="AO12" s="1" t="str">
        <f t="shared" si="6"/>
        <v/>
      </c>
      <c r="AQ12">
        <v>0</v>
      </c>
      <c r="AR12">
        <v>102</v>
      </c>
      <c r="AS12">
        <v>0</v>
      </c>
      <c r="AT12">
        <v>103</v>
      </c>
      <c r="AU12" t="s">
        <v>1207</v>
      </c>
    </row>
    <row r="13" spans="1:48">
      <c r="B13">
        <v>9</v>
      </c>
      <c r="C13" s="9"/>
      <c r="D13" s="2" t="s">
        <v>1212</v>
      </c>
      <c r="E13" t="s">
        <v>583</v>
      </c>
      <c r="F13" t="s">
        <v>422</v>
      </c>
      <c r="G13" t="s">
        <v>277</v>
      </c>
      <c r="H13">
        <v>0</v>
      </c>
      <c r="I13">
        <v>1</v>
      </c>
      <c r="J13">
        <v>1</v>
      </c>
      <c r="K13">
        <v>0</v>
      </c>
      <c r="L13">
        <v>0</v>
      </c>
      <c r="M13">
        <v>0</v>
      </c>
      <c r="N13">
        <v>0</v>
      </c>
      <c r="O13">
        <v>0</v>
      </c>
      <c r="P13">
        <v>1</v>
      </c>
      <c r="Q13" s="20">
        <v>0</v>
      </c>
      <c r="R13">
        <v>0</v>
      </c>
      <c r="S13">
        <v>0</v>
      </c>
      <c r="T13" s="20">
        <v>0</v>
      </c>
      <c r="U13">
        <v>0</v>
      </c>
      <c r="V13">
        <v>1</v>
      </c>
      <c r="W13" s="20">
        <v>0</v>
      </c>
      <c r="X13">
        <v>0</v>
      </c>
      <c r="Y13">
        <v>0</v>
      </c>
      <c r="Z13" s="20">
        <v>0</v>
      </c>
      <c r="AA13">
        <v>0</v>
      </c>
      <c r="AB13">
        <v>1</v>
      </c>
      <c r="AC13">
        <v>0</v>
      </c>
      <c r="AD13">
        <v>0</v>
      </c>
      <c r="AE13">
        <v>0</v>
      </c>
      <c r="AF13">
        <v>0</v>
      </c>
      <c r="AG13">
        <v>0</v>
      </c>
      <c r="AH13">
        <v>0</v>
      </c>
      <c r="AI13" s="20" t="str">
        <f t="shared" si="0"/>
        <v/>
      </c>
      <c r="AJ13" t="str">
        <f t="shared" si="1"/>
        <v>out</v>
      </c>
      <c r="AK13" s="1" t="str">
        <f t="shared" si="2"/>
        <v/>
      </c>
      <c r="AL13" s="49" t="str">
        <f t="shared" si="3"/>
        <v/>
      </c>
      <c r="AM13" t="str">
        <f t="shared" si="4"/>
        <v/>
      </c>
      <c r="AN13" s="1" t="str">
        <f t="shared" si="5"/>
        <v/>
      </c>
      <c r="AO13" s="1" t="str">
        <f t="shared" si="6"/>
        <v/>
      </c>
      <c r="AQ13">
        <v>118</v>
      </c>
      <c r="AR13">
        <v>106</v>
      </c>
      <c r="AS13">
        <v>118</v>
      </c>
      <c r="AT13">
        <v>10</v>
      </c>
      <c r="AU13" t="s">
        <v>1213</v>
      </c>
    </row>
    <row r="14" spans="1:48">
      <c r="B14">
        <v>10</v>
      </c>
      <c r="C14" s="9"/>
      <c r="D14" s="2"/>
      <c r="E14" t="s">
        <v>586</v>
      </c>
      <c r="F14" t="s">
        <v>422</v>
      </c>
      <c r="G14" t="s">
        <v>278</v>
      </c>
      <c r="H14">
        <v>0</v>
      </c>
      <c r="I14">
        <v>1</v>
      </c>
      <c r="J14">
        <v>1</v>
      </c>
      <c r="K14">
        <v>0</v>
      </c>
      <c r="L14">
        <v>0</v>
      </c>
      <c r="M14">
        <v>0</v>
      </c>
      <c r="N14">
        <v>0</v>
      </c>
      <c r="O14">
        <v>0</v>
      </c>
      <c r="P14">
        <v>1</v>
      </c>
      <c r="Q14" s="20">
        <v>0</v>
      </c>
      <c r="R14">
        <v>0</v>
      </c>
      <c r="S14">
        <v>0</v>
      </c>
      <c r="T14" s="20">
        <v>0</v>
      </c>
      <c r="U14">
        <v>0</v>
      </c>
      <c r="V14">
        <v>0</v>
      </c>
      <c r="W14" s="20">
        <v>0</v>
      </c>
      <c r="X14">
        <v>0</v>
      </c>
      <c r="Y14">
        <v>1</v>
      </c>
      <c r="Z14" s="20">
        <v>0</v>
      </c>
      <c r="AA14">
        <v>1</v>
      </c>
      <c r="AB14">
        <v>0</v>
      </c>
      <c r="AC14">
        <v>0</v>
      </c>
      <c r="AD14">
        <v>0</v>
      </c>
      <c r="AE14">
        <v>0</v>
      </c>
      <c r="AF14">
        <v>0</v>
      </c>
      <c r="AG14">
        <v>0</v>
      </c>
      <c r="AH14">
        <v>0</v>
      </c>
      <c r="AI14" s="20" t="str">
        <f t="shared" si="0"/>
        <v/>
      </c>
      <c r="AJ14" t="str">
        <f t="shared" si="1"/>
        <v/>
      </c>
      <c r="AK14" s="1" t="str">
        <f t="shared" si="2"/>
        <v/>
      </c>
      <c r="AL14" s="49" t="str">
        <f t="shared" si="3"/>
        <v/>
      </c>
      <c r="AM14" t="str">
        <f t="shared" si="4"/>
        <v>out</v>
      </c>
      <c r="AN14" s="1" t="str">
        <f t="shared" si="5"/>
        <v/>
      </c>
      <c r="AO14" s="1" t="str">
        <f t="shared" si="6"/>
        <v/>
      </c>
      <c r="AQ14">
        <v>119</v>
      </c>
      <c r="AR14">
        <v>107</v>
      </c>
      <c r="AS14">
        <v>119</v>
      </c>
      <c r="AT14">
        <v>10</v>
      </c>
      <c r="AU14" t="s">
        <v>1214</v>
      </c>
    </row>
    <row r="15" spans="1:48">
      <c r="A15" t="s">
        <v>303</v>
      </c>
      <c r="B15">
        <v>13</v>
      </c>
      <c r="C15" s="9"/>
      <c r="D15" t="s">
        <v>1219</v>
      </c>
      <c r="E15" s="2" t="s">
        <v>625</v>
      </c>
      <c r="F15" t="s">
        <v>628</v>
      </c>
      <c r="H15">
        <v>0</v>
      </c>
      <c r="I15">
        <v>0</v>
      </c>
      <c r="J15">
        <v>0</v>
      </c>
      <c r="K15">
        <v>0</v>
      </c>
      <c r="L15">
        <v>0</v>
      </c>
      <c r="M15">
        <v>0</v>
      </c>
      <c r="N15">
        <v>0</v>
      </c>
      <c r="O15" s="26">
        <v>1</v>
      </c>
      <c r="P15" s="26">
        <v>1</v>
      </c>
      <c r="Q15" s="31">
        <v>0</v>
      </c>
      <c r="R15">
        <v>0</v>
      </c>
      <c r="S15">
        <v>0</v>
      </c>
      <c r="T15" s="20">
        <v>0</v>
      </c>
      <c r="U15" s="26">
        <v>0</v>
      </c>
      <c r="V15" s="26">
        <v>0</v>
      </c>
      <c r="W15" s="31">
        <v>1</v>
      </c>
      <c r="X15">
        <v>0</v>
      </c>
      <c r="Y15">
        <v>0</v>
      </c>
      <c r="Z15" s="20">
        <v>0</v>
      </c>
      <c r="AA15">
        <v>0</v>
      </c>
      <c r="AB15">
        <v>0</v>
      </c>
      <c r="AC15">
        <v>0</v>
      </c>
      <c r="AD15">
        <v>0</v>
      </c>
      <c r="AE15">
        <v>0</v>
      </c>
      <c r="AF15">
        <v>0</v>
      </c>
      <c r="AG15">
        <v>0</v>
      </c>
      <c r="AH15">
        <v>0</v>
      </c>
      <c r="AI15" s="20" t="str">
        <f>IF(AND($R15=0, $S15=0, $T15=1), "in",  IF(OR(AND($AA15=0, $AB15=0), AND($AA15="x", $AB15="x")), "out", ""))</f>
        <v>out</v>
      </c>
      <c r="AJ15" t="str">
        <f>IF(AND($U15=0, $V15=0, $W15=1), IF(OR(AND($AC15=0, $AD15=0), AND($AC15="x", $AD15="x")), "in", ""),  IF(AND($AA15=0, $AB15=1, $AC15=0, $AD15=0), "out", ""))</f>
        <v>in</v>
      </c>
      <c r="AK15" s="1" t="str">
        <f>IF(AND($U15=0, $V15=0, $W15=1), IF(AND($AC15=0, $AD15=1), "in", ""),  IF(AND($AA15=0, $AB15=1, $AC15=0, $AD15=1), "out", ""))</f>
        <v/>
      </c>
      <c r="AL15" s="49" t="str">
        <f>IF(AND($U15=0, $V15=0, $W15=1), IF(AND($AC15=1, $AD15=0), "in", ""),  IF(AND($AA15=0, $AB15=1, $AC15=1, $AD15=0), "out", ""))</f>
        <v/>
      </c>
      <c r="AM15" t="str">
        <f>IF(AND($X15=0, $Y15=0, $Z15=1), IF(OR(AND($AE15=0, $AF15=0), AND($AE15="x", $AF15="x")), "in", ""),  IF(AND($AA15=1, $AB15=0, $AE15=0, $AF15=0), "out", ""))</f>
        <v/>
      </c>
      <c r="AN15" s="1" t="str">
        <f>IF(AND($X15=0, $Y15=0, $Z15=1), IF(AND($AE15=0, $AF15=1), "in", ""),  IF(AND($AA15=1, $AB15=0,$AE15=0, $AF15=1), "out", ""))</f>
        <v/>
      </c>
      <c r="AO15" s="1" t="str">
        <f>IF(AND($X15=0, $Y15=0, $Z15=1), IF(AND($AE15=1, $AF15=0), "in", ""),  IF(AND($AA15=1,$AB15=0, $AE15=1, $AF15=0), "out", ""))</f>
        <v/>
      </c>
      <c r="AQ15">
        <v>0</v>
      </c>
      <c r="AR15">
        <v>105</v>
      </c>
      <c r="AS15">
        <v>0</v>
      </c>
      <c r="AT15">
        <v>107</v>
      </c>
      <c r="AU15" t="s">
        <v>1220</v>
      </c>
    </row>
    <row r="16" spans="1:48">
      <c r="A16" t="s">
        <v>303</v>
      </c>
      <c r="B16">
        <v>14</v>
      </c>
      <c r="C16" s="9"/>
      <c r="E16" s="2" t="s">
        <v>626</v>
      </c>
      <c r="F16" t="s">
        <v>629</v>
      </c>
      <c r="H16">
        <v>0</v>
      </c>
      <c r="I16">
        <v>0</v>
      </c>
      <c r="J16">
        <v>0</v>
      </c>
      <c r="K16">
        <v>0</v>
      </c>
      <c r="L16">
        <v>0</v>
      </c>
      <c r="M16">
        <v>0</v>
      </c>
      <c r="N16">
        <v>0</v>
      </c>
      <c r="O16" s="26">
        <v>1</v>
      </c>
      <c r="P16" s="26">
        <v>1</v>
      </c>
      <c r="Q16" s="31">
        <v>0</v>
      </c>
      <c r="R16">
        <v>0</v>
      </c>
      <c r="S16">
        <v>0</v>
      </c>
      <c r="T16" s="20">
        <v>0</v>
      </c>
      <c r="U16">
        <v>0</v>
      </c>
      <c r="V16">
        <v>0</v>
      </c>
      <c r="W16" s="20">
        <v>0</v>
      </c>
      <c r="X16" s="26">
        <v>0</v>
      </c>
      <c r="Y16" s="26">
        <v>0</v>
      </c>
      <c r="Z16" s="31">
        <v>1</v>
      </c>
      <c r="AA16">
        <v>0</v>
      </c>
      <c r="AB16">
        <v>0</v>
      </c>
      <c r="AC16">
        <v>0</v>
      </c>
      <c r="AD16">
        <v>0</v>
      </c>
      <c r="AE16">
        <v>0</v>
      </c>
      <c r="AF16">
        <v>0</v>
      </c>
      <c r="AG16">
        <v>0</v>
      </c>
      <c r="AH16">
        <v>0</v>
      </c>
      <c r="AI16" s="20" t="str">
        <f>IF(AND($R16=0, $S16=0, $T16=1), "in",  IF(OR(AND($AA16=0, $AB16=0), AND($AA16="x", $AB16="x")), "out", ""))</f>
        <v>out</v>
      </c>
      <c r="AJ16" t="str">
        <f>IF(AND($U16=0, $V16=0, $W16=1), IF(OR(AND($AC16=0, $AD16=0), AND($AC16="x", $AD16="x")), "in", ""),  IF(AND($AA16=0, $AB16=1, $AC16=0, $AD16=0), "out", ""))</f>
        <v/>
      </c>
      <c r="AK16" s="1" t="str">
        <f>IF(AND($U16=0, $V16=0, $W16=1), IF(AND($AC16=0, $AD16=1), "in", ""),  IF(AND($AA16=0, $AB16=1, $AC16=0, $AD16=1), "out", ""))</f>
        <v/>
      </c>
      <c r="AL16" s="49" t="str">
        <f>IF(AND($U16=0, $V16=0, $W16=1), IF(AND($AC16=1, $AD16=0), "in", ""),  IF(AND($AA16=0, $AB16=1, $AC16=1, $AD16=0), "out", ""))</f>
        <v/>
      </c>
      <c r="AM16" t="str">
        <f>IF(AND($X16=0, $Y16=0, $Z16=1), IF(OR(AND($AE16=0, $AF16=0), AND($AE16="x", $AF16="x")), "in", ""),  IF(AND($AA16=1, $AB16=0, $AE16=0, $AF16=0), "out", ""))</f>
        <v>in</v>
      </c>
      <c r="AN16" s="1" t="str">
        <f>IF(AND($X16=0, $Y16=0, $Z16=1), IF(AND($AE16=0, $AF16=1), "in", ""),  IF(AND($AA16=1, $AB16=0,$AE16=0, $AF16=1), "out", ""))</f>
        <v/>
      </c>
      <c r="AO16" s="1" t="str">
        <f>IF(AND($X16=0, $Y16=0, $Z16=1), IF(AND($AE16=1, $AF16=0), "in", ""),  IF(AND($AA16=1,$AB16=0, $AE16=1, $AF16=0), "out", ""))</f>
        <v/>
      </c>
      <c r="AQ16">
        <v>0</v>
      </c>
      <c r="AR16">
        <v>104</v>
      </c>
      <c r="AS16">
        <v>0</v>
      </c>
      <c r="AT16">
        <v>106</v>
      </c>
      <c r="AU16" t="s">
        <v>1220</v>
      </c>
    </row>
    <row r="17" spans="1:47">
      <c r="A17" t="s">
        <v>303</v>
      </c>
      <c r="B17">
        <v>15</v>
      </c>
      <c r="C17" s="9"/>
      <c r="D17" t="s">
        <v>1764</v>
      </c>
      <c r="E17" s="54" t="s">
        <v>582</v>
      </c>
      <c r="F17" s="28" t="s">
        <v>583</v>
      </c>
      <c r="J17" t="s">
        <v>1765</v>
      </c>
      <c r="O17" s="26"/>
      <c r="P17" s="26"/>
      <c r="Q17" s="31"/>
      <c r="T17" s="20"/>
      <c r="U17" s="26">
        <v>1</v>
      </c>
      <c r="V17" s="26">
        <v>1</v>
      </c>
      <c r="W17" s="20">
        <v>1</v>
      </c>
      <c r="X17" s="26">
        <v>1</v>
      </c>
      <c r="Y17" s="26">
        <v>1</v>
      </c>
      <c r="Z17" s="31">
        <v>1</v>
      </c>
      <c r="AI17" s="20"/>
      <c r="AK17" s="1"/>
      <c r="AL17" s="49"/>
      <c r="AN17" s="1"/>
      <c r="AO17" s="1"/>
    </row>
    <row r="18" spans="1:47">
      <c r="B18">
        <v>16</v>
      </c>
      <c r="C18" s="9"/>
      <c r="D18" s="2"/>
      <c r="E18" t="s">
        <v>626</v>
      </c>
      <c r="F18" t="s">
        <v>629</v>
      </c>
      <c r="H18">
        <v>0</v>
      </c>
      <c r="I18" s="26">
        <v>0</v>
      </c>
      <c r="J18" s="26">
        <v>0</v>
      </c>
      <c r="K18">
        <v>1</v>
      </c>
      <c r="L18">
        <v>0</v>
      </c>
      <c r="M18">
        <v>0</v>
      </c>
      <c r="N18">
        <v>1</v>
      </c>
      <c r="O18">
        <v>1</v>
      </c>
      <c r="P18">
        <v>1</v>
      </c>
      <c r="Q18" s="20">
        <v>0</v>
      </c>
      <c r="R18">
        <v>0</v>
      </c>
      <c r="S18">
        <v>0</v>
      </c>
      <c r="T18" s="20">
        <v>0</v>
      </c>
      <c r="U18">
        <v>1</v>
      </c>
      <c r="V18">
        <v>0</v>
      </c>
      <c r="W18" s="20">
        <v>0</v>
      </c>
      <c r="X18">
        <v>0</v>
      </c>
      <c r="Y18">
        <v>1</v>
      </c>
      <c r="Z18" s="20">
        <v>1</v>
      </c>
      <c r="AA18" s="26">
        <v>0</v>
      </c>
      <c r="AB18" s="26">
        <v>0</v>
      </c>
      <c r="AC18">
        <v>0</v>
      </c>
      <c r="AD18">
        <v>0</v>
      </c>
      <c r="AE18">
        <v>0</v>
      </c>
      <c r="AF18">
        <v>0</v>
      </c>
      <c r="AG18">
        <v>0</v>
      </c>
      <c r="AH18">
        <v>0</v>
      </c>
      <c r="AI18" s="20" t="str">
        <f>IF(AND($R18=0, $S18=0, $T18=1), "in",  IF(OR(AND($AA18=0, $AB18=0), AND($AA18="x", $AB18="x")), "out", ""))</f>
        <v>out</v>
      </c>
      <c r="AJ18" t="str">
        <f>IF(AND($U18=0, $V18=0, $W18=1), IF(OR(AND($AC18=0, $AD18=0), AND($AC18="x", $AD18="x")), "in", ""),  IF(AND($AA18=0, $AB18=1, $AC18=0, $AD18=0), "out", ""))</f>
        <v/>
      </c>
      <c r="AK18" s="1" t="str">
        <f>IF(AND($U18=0, $V18=0, $W18=1), IF(AND($AC18=0, $AD18=1), "in", ""),  IF(AND($AA18=0, $AB18=1, $AC18=0, $AD18=1), "out", ""))</f>
        <v/>
      </c>
      <c r="AL18" s="49" t="str">
        <f>IF(AND($U18=0, $V18=0, $W18=1), IF(AND($AC18=1, $AD18=0), "in", ""),  IF(AND($AA18=0, $AB18=1, $AC18=1, $AD18=0), "out", ""))</f>
        <v/>
      </c>
      <c r="AM18" t="str">
        <f>IF(AND($X18=0, $Y18=0, $Z18=1), IF(OR(AND($AE18=0, $AF18=0), AND($AE18="x", $AF18="x")), "in", ""),  IF(AND($AA18=1, $AB18=0, $AE18=0, $AF18=0), "out", ""))</f>
        <v/>
      </c>
      <c r="AN18" s="1" t="str">
        <f>IF(AND($X18=0, $Y18=0, $Z18=1), IF(AND($AE18=0, $AF18=1), "in", ""),  IF(AND($AA18=1, $AB18=0,$AE18=0, $AF18=1), "out", ""))</f>
        <v/>
      </c>
      <c r="AO18" s="1" t="str">
        <f>IF(AND($X18=0, $Y18=0, $Z18=1), IF(AND($AE18=1, $AF18=0), "in", ""),  IF(AND($AA18=1,$AB18=0, $AE18=1, $AF18=0), "out", ""))</f>
        <v/>
      </c>
      <c r="AQ18">
        <v>0</v>
      </c>
      <c r="AR18">
        <v>105</v>
      </c>
      <c r="AS18">
        <v>0</v>
      </c>
      <c r="AT18">
        <v>107</v>
      </c>
      <c r="AU18" t="s">
        <v>1220</v>
      </c>
    </row>
    <row r="19" spans="1:47">
      <c r="B19">
        <v>11</v>
      </c>
      <c r="C19" s="9"/>
      <c r="D19" s="2" t="s">
        <v>594</v>
      </c>
      <c r="E19" t="s">
        <v>595</v>
      </c>
      <c r="F19" t="s">
        <v>422</v>
      </c>
      <c r="G19" s="26" t="s">
        <v>598</v>
      </c>
      <c r="H19">
        <v>0</v>
      </c>
      <c r="I19">
        <v>1</v>
      </c>
      <c r="J19">
        <v>1</v>
      </c>
      <c r="K19">
        <v>0</v>
      </c>
      <c r="L19">
        <v>0</v>
      </c>
      <c r="M19">
        <v>0</v>
      </c>
      <c r="N19">
        <v>0</v>
      </c>
      <c r="O19">
        <v>0</v>
      </c>
      <c r="P19">
        <v>1</v>
      </c>
      <c r="Q19" s="20">
        <v>0</v>
      </c>
      <c r="R19">
        <v>0</v>
      </c>
      <c r="S19">
        <v>0</v>
      </c>
      <c r="T19" s="20">
        <v>0</v>
      </c>
      <c r="U19" s="26">
        <v>0</v>
      </c>
      <c r="V19" s="26">
        <v>1</v>
      </c>
      <c r="W19" s="31">
        <v>0</v>
      </c>
      <c r="X19">
        <v>0</v>
      </c>
      <c r="Y19">
        <v>0</v>
      </c>
      <c r="Z19" s="20">
        <v>0</v>
      </c>
      <c r="AA19" s="26">
        <v>0</v>
      </c>
      <c r="AB19" s="26">
        <v>0</v>
      </c>
      <c r="AC19">
        <v>0</v>
      </c>
      <c r="AD19">
        <v>0</v>
      </c>
      <c r="AE19">
        <v>0</v>
      </c>
      <c r="AF19">
        <v>0</v>
      </c>
      <c r="AG19">
        <v>0</v>
      </c>
      <c r="AH19">
        <v>0</v>
      </c>
      <c r="AI19" s="20" t="str">
        <f t="shared" si="0"/>
        <v>out</v>
      </c>
      <c r="AJ19" t="str">
        <f t="shared" si="1"/>
        <v/>
      </c>
      <c r="AK19" s="1" t="str">
        <f t="shared" si="2"/>
        <v/>
      </c>
      <c r="AL19" s="49" t="str">
        <f t="shared" si="3"/>
        <v/>
      </c>
      <c r="AM19" t="str">
        <f t="shared" si="4"/>
        <v/>
      </c>
      <c r="AN19" s="1" t="str">
        <f t="shared" si="5"/>
        <v/>
      </c>
      <c r="AO19" s="1" t="str">
        <f t="shared" si="6"/>
        <v/>
      </c>
      <c r="AQ19">
        <v>116</v>
      </c>
      <c r="AR19">
        <v>104</v>
      </c>
      <c r="AS19">
        <v>116</v>
      </c>
      <c r="AT19">
        <v>10</v>
      </c>
      <c r="AU19" t="s">
        <v>1216</v>
      </c>
    </row>
    <row r="20" spans="1:47">
      <c r="B20">
        <v>12</v>
      </c>
      <c r="C20" s="9"/>
      <c r="D20" s="2"/>
      <c r="E20" t="s">
        <v>597</v>
      </c>
      <c r="F20" t="s">
        <v>422</v>
      </c>
      <c r="G20" s="28" t="s">
        <v>596</v>
      </c>
      <c r="H20">
        <v>0</v>
      </c>
      <c r="I20">
        <v>1</v>
      </c>
      <c r="J20">
        <v>1</v>
      </c>
      <c r="K20">
        <v>0</v>
      </c>
      <c r="L20">
        <v>0</v>
      </c>
      <c r="M20">
        <v>0</v>
      </c>
      <c r="N20">
        <v>0</v>
      </c>
      <c r="O20">
        <v>0</v>
      </c>
      <c r="P20">
        <v>1</v>
      </c>
      <c r="Q20" s="20">
        <v>0</v>
      </c>
      <c r="R20">
        <v>0</v>
      </c>
      <c r="S20">
        <v>0</v>
      </c>
      <c r="T20" s="20">
        <v>0</v>
      </c>
      <c r="U20">
        <v>0</v>
      </c>
      <c r="V20">
        <v>0</v>
      </c>
      <c r="W20" s="20">
        <v>0</v>
      </c>
      <c r="X20" s="26">
        <v>0</v>
      </c>
      <c r="Y20" s="26">
        <v>1</v>
      </c>
      <c r="Z20" s="31">
        <v>0</v>
      </c>
      <c r="AA20" s="26">
        <v>0</v>
      </c>
      <c r="AB20" s="26">
        <v>0</v>
      </c>
      <c r="AC20">
        <v>0</v>
      </c>
      <c r="AD20">
        <v>0</v>
      </c>
      <c r="AE20">
        <v>0</v>
      </c>
      <c r="AF20">
        <v>0</v>
      </c>
      <c r="AG20">
        <v>0</v>
      </c>
      <c r="AH20">
        <v>0</v>
      </c>
      <c r="AI20" s="20" t="str">
        <f t="shared" si="0"/>
        <v>out</v>
      </c>
      <c r="AJ20" t="str">
        <f t="shared" si="1"/>
        <v/>
      </c>
      <c r="AK20" s="1" t="str">
        <f t="shared" si="2"/>
        <v/>
      </c>
      <c r="AL20" s="49" t="str">
        <f t="shared" si="3"/>
        <v/>
      </c>
      <c r="AM20" t="str">
        <f t="shared" si="4"/>
        <v/>
      </c>
      <c r="AN20" s="1" t="str">
        <f t="shared" si="5"/>
        <v/>
      </c>
      <c r="AO20" s="1" t="str">
        <f t="shared" si="6"/>
        <v/>
      </c>
      <c r="AQ20">
        <v>117</v>
      </c>
      <c r="AR20">
        <v>105</v>
      </c>
      <c r="AS20">
        <v>117</v>
      </c>
      <c r="AT20">
        <v>10</v>
      </c>
      <c r="AU20" t="s">
        <v>1217</v>
      </c>
    </row>
    <row r="21" spans="1:47">
      <c r="B21">
        <v>17</v>
      </c>
      <c r="C21" s="9"/>
      <c r="D21" s="2" t="s">
        <v>1225</v>
      </c>
      <c r="E21" t="s">
        <v>600</v>
      </c>
      <c r="F21" t="s">
        <v>422</v>
      </c>
      <c r="H21">
        <v>0</v>
      </c>
      <c r="I21">
        <v>0</v>
      </c>
      <c r="J21">
        <v>0</v>
      </c>
      <c r="K21">
        <v>0</v>
      </c>
      <c r="L21">
        <v>0</v>
      </c>
      <c r="M21">
        <v>0</v>
      </c>
      <c r="N21">
        <v>0</v>
      </c>
      <c r="O21">
        <v>0</v>
      </c>
      <c r="P21">
        <v>1</v>
      </c>
      <c r="Q21" s="20">
        <v>0</v>
      </c>
      <c r="R21">
        <v>0</v>
      </c>
      <c r="S21">
        <v>0</v>
      </c>
      <c r="T21" s="20">
        <v>0</v>
      </c>
      <c r="U21" s="26">
        <v>0</v>
      </c>
      <c r="V21" s="26">
        <v>0</v>
      </c>
      <c r="W21" s="31">
        <v>1</v>
      </c>
      <c r="X21">
        <v>0</v>
      </c>
      <c r="Y21">
        <v>0</v>
      </c>
      <c r="Z21" s="20">
        <v>0</v>
      </c>
      <c r="AA21" s="26">
        <v>1</v>
      </c>
      <c r="AB21" s="26">
        <v>0</v>
      </c>
      <c r="AC21">
        <v>0</v>
      </c>
      <c r="AD21" s="26">
        <v>0</v>
      </c>
      <c r="AE21" s="26">
        <v>0</v>
      </c>
      <c r="AF21">
        <v>0</v>
      </c>
      <c r="AG21">
        <v>0</v>
      </c>
      <c r="AH21">
        <v>0</v>
      </c>
      <c r="AI21" s="20" t="str">
        <f t="shared" si="0"/>
        <v/>
      </c>
      <c r="AJ21" t="str">
        <f t="shared" si="1"/>
        <v>in</v>
      </c>
      <c r="AK21" s="1" t="str">
        <f t="shared" si="2"/>
        <v/>
      </c>
      <c r="AL21" s="49" t="str">
        <f t="shared" si="3"/>
        <v/>
      </c>
      <c r="AM21" t="str">
        <f t="shared" si="4"/>
        <v>out</v>
      </c>
      <c r="AN21" s="1" t="str">
        <f t="shared" si="5"/>
        <v/>
      </c>
      <c r="AO21" s="1" t="str">
        <f t="shared" si="6"/>
        <v/>
      </c>
      <c r="AQ21">
        <v>0</v>
      </c>
      <c r="AR21">
        <v>106</v>
      </c>
      <c r="AS21">
        <v>0</v>
      </c>
      <c r="AT21">
        <v>107</v>
      </c>
      <c r="AU21" t="s">
        <v>1221</v>
      </c>
    </row>
    <row r="22" spans="1:47">
      <c r="A22" t="s">
        <v>303</v>
      </c>
      <c r="B22">
        <v>18</v>
      </c>
      <c r="C22" s="9"/>
      <c r="D22" s="2"/>
      <c r="E22" t="s">
        <v>602</v>
      </c>
      <c r="F22" t="s">
        <v>422</v>
      </c>
      <c r="H22">
        <v>0</v>
      </c>
      <c r="I22" s="26">
        <v>0</v>
      </c>
      <c r="J22" s="26">
        <v>0</v>
      </c>
      <c r="K22">
        <v>0</v>
      </c>
      <c r="L22">
        <v>0</v>
      </c>
      <c r="M22">
        <v>0</v>
      </c>
      <c r="N22">
        <v>0</v>
      </c>
      <c r="O22">
        <v>0</v>
      </c>
      <c r="P22">
        <v>1</v>
      </c>
      <c r="Q22" s="20">
        <v>0</v>
      </c>
      <c r="R22">
        <v>0</v>
      </c>
      <c r="S22">
        <v>0</v>
      </c>
      <c r="T22" s="20">
        <v>0</v>
      </c>
      <c r="U22">
        <v>0</v>
      </c>
      <c r="V22">
        <v>0</v>
      </c>
      <c r="W22" s="20">
        <v>0</v>
      </c>
      <c r="X22" s="26">
        <v>0</v>
      </c>
      <c r="Y22" s="26">
        <v>0</v>
      </c>
      <c r="Z22" s="31">
        <v>1</v>
      </c>
      <c r="AA22" s="26">
        <v>0</v>
      </c>
      <c r="AB22" s="26">
        <v>0</v>
      </c>
      <c r="AC22">
        <v>0</v>
      </c>
      <c r="AD22">
        <v>0</v>
      </c>
      <c r="AE22">
        <v>0</v>
      </c>
      <c r="AF22">
        <v>0</v>
      </c>
      <c r="AG22">
        <v>0</v>
      </c>
      <c r="AH22">
        <v>0</v>
      </c>
      <c r="AI22" s="20" t="str">
        <f t="shared" si="0"/>
        <v>out</v>
      </c>
      <c r="AJ22" t="str">
        <f t="shared" si="1"/>
        <v/>
      </c>
      <c r="AK22" s="1" t="str">
        <f t="shared" si="2"/>
        <v/>
      </c>
      <c r="AL22" s="49" t="str">
        <f t="shared" si="3"/>
        <v/>
      </c>
      <c r="AM22" t="str">
        <f t="shared" si="4"/>
        <v>in</v>
      </c>
      <c r="AN22" s="1" t="str">
        <f t="shared" si="5"/>
        <v/>
      </c>
      <c r="AO22" s="1" t="str">
        <f t="shared" si="6"/>
        <v/>
      </c>
      <c r="AQ22">
        <v>0</v>
      </c>
      <c r="AR22">
        <v>106</v>
      </c>
      <c r="AS22">
        <v>0</v>
      </c>
      <c r="AT22">
        <v>107</v>
      </c>
      <c r="AU22" t="s">
        <v>1221</v>
      </c>
    </row>
    <row r="23" spans="1:47">
      <c r="A23" t="s">
        <v>303</v>
      </c>
      <c r="B23">
        <v>19</v>
      </c>
      <c r="C23" s="9"/>
      <c r="D23" s="2" t="s">
        <v>633</v>
      </c>
      <c r="E23" t="s">
        <v>628</v>
      </c>
      <c r="F23" t="s">
        <v>629</v>
      </c>
      <c r="H23">
        <v>0</v>
      </c>
      <c r="I23" s="26">
        <v>0</v>
      </c>
      <c r="J23" s="26">
        <v>0</v>
      </c>
      <c r="K23">
        <v>0</v>
      </c>
      <c r="L23">
        <v>0</v>
      </c>
      <c r="M23">
        <v>0</v>
      </c>
      <c r="N23">
        <v>0</v>
      </c>
      <c r="O23">
        <v>1</v>
      </c>
      <c r="P23">
        <v>1</v>
      </c>
      <c r="Q23" s="20">
        <v>0</v>
      </c>
      <c r="R23">
        <v>0</v>
      </c>
      <c r="S23">
        <v>0</v>
      </c>
      <c r="T23" s="20">
        <v>0</v>
      </c>
      <c r="U23" s="26">
        <v>0</v>
      </c>
      <c r="V23" s="26">
        <v>1</v>
      </c>
      <c r="W23" s="31">
        <v>0</v>
      </c>
      <c r="X23" s="26">
        <v>0</v>
      </c>
      <c r="Y23" s="26">
        <v>1</v>
      </c>
      <c r="Z23" s="31">
        <v>1</v>
      </c>
      <c r="AA23" s="26">
        <v>0</v>
      </c>
      <c r="AB23" s="26">
        <v>0</v>
      </c>
      <c r="AC23">
        <v>0</v>
      </c>
      <c r="AD23">
        <v>0</v>
      </c>
      <c r="AE23">
        <v>0</v>
      </c>
      <c r="AF23">
        <v>0</v>
      </c>
      <c r="AG23">
        <v>0</v>
      </c>
      <c r="AH23">
        <v>0</v>
      </c>
      <c r="AI23" s="20" t="str">
        <f t="shared" si="0"/>
        <v>out</v>
      </c>
      <c r="AJ23" t="str">
        <f t="shared" si="1"/>
        <v/>
      </c>
      <c r="AK23" s="1" t="str">
        <f t="shared" si="2"/>
        <v/>
      </c>
      <c r="AL23" s="49" t="str">
        <f t="shared" si="3"/>
        <v/>
      </c>
      <c r="AM23" t="str">
        <f t="shared" si="4"/>
        <v/>
      </c>
      <c r="AN23" s="1" t="str">
        <f t="shared" si="5"/>
        <v/>
      </c>
      <c r="AO23" s="1" t="str">
        <f t="shared" si="6"/>
        <v/>
      </c>
      <c r="AQ23">
        <v>0</v>
      </c>
      <c r="AR23">
        <v>104</v>
      </c>
      <c r="AS23">
        <v>0</v>
      </c>
      <c r="AT23">
        <v>105</v>
      </c>
      <c r="AU23" t="s">
        <v>1222</v>
      </c>
    </row>
    <row r="24" spans="1:47">
      <c r="A24" t="s">
        <v>303</v>
      </c>
      <c r="B24">
        <v>20</v>
      </c>
      <c r="C24" s="9"/>
      <c r="D24" s="2"/>
      <c r="E24" t="s">
        <v>628</v>
      </c>
      <c r="F24" t="s">
        <v>629</v>
      </c>
      <c r="H24">
        <v>0</v>
      </c>
      <c r="I24">
        <v>0</v>
      </c>
      <c r="J24">
        <v>0</v>
      </c>
      <c r="K24">
        <v>0</v>
      </c>
      <c r="L24">
        <v>1</v>
      </c>
      <c r="M24">
        <v>1</v>
      </c>
      <c r="N24">
        <v>0</v>
      </c>
      <c r="O24">
        <v>0</v>
      </c>
      <c r="P24">
        <v>1</v>
      </c>
      <c r="Q24" s="20">
        <v>1</v>
      </c>
      <c r="R24">
        <v>0</v>
      </c>
      <c r="S24">
        <v>0</v>
      </c>
      <c r="T24" s="20">
        <v>0</v>
      </c>
      <c r="U24">
        <v>0</v>
      </c>
      <c r="V24">
        <v>1</v>
      </c>
      <c r="W24" s="20">
        <v>1</v>
      </c>
      <c r="X24">
        <v>0</v>
      </c>
      <c r="Y24">
        <v>1</v>
      </c>
      <c r="Z24" s="20">
        <v>0</v>
      </c>
      <c r="AA24">
        <v>0</v>
      </c>
      <c r="AB24">
        <v>0</v>
      </c>
      <c r="AC24">
        <v>0</v>
      </c>
      <c r="AD24">
        <v>0</v>
      </c>
      <c r="AE24">
        <v>0</v>
      </c>
      <c r="AF24">
        <v>0</v>
      </c>
      <c r="AG24">
        <v>0</v>
      </c>
      <c r="AH24">
        <v>0</v>
      </c>
      <c r="AI24" s="20" t="str">
        <f t="shared" si="0"/>
        <v>out</v>
      </c>
      <c r="AJ24" t="str">
        <f t="shared" si="1"/>
        <v/>
      </c>
      <c r="AK24" s="1" t="str">
        <f t="shared" si="2"/>
        <v/>
      </c>
      <c r="AL24" s="49" t="str">
        <f t="shared" si="3"/>
        <v/>
      </c>
      <c r="AM24" t="str">
        <f t="shared" si="4"/>
        <v/>
      </c>
      <c r="AN24" s="1" t="str">
        <f t="shared" si="5"/>
        <v/>
      </c>
      <c r="AO24" s="1" t="str">
        <f t="shared" si="6"/>
        <v/>
      </c>
      <c r="AQ24">
        <v>0</v>
      </c>
      <c r="AR24">
        <v>104</v>
      </c>
      <c r="AS24">
        <v>0</v>
      </c>
      <c r="AT24">
        <v>105</v>
      </c>
      <c r="AU24" t="s">
        <v>1222</v>
      </c>
    </row>
    <row r="25" spans="1:47">
      <c r="A25" t="s">
        <v>303</v>
      </c>
      <c r="B25">
        <v>21</v>
      </c>
      <c r="C25" s="9"/>
      <c r="D25" s="2" t="s">
        <v>634</v>
      </c>
      <c r="E25" t="s">
        <v>625</v>
      </c>
      <c r="F25" t="s">
        <v>626</v>
      </c>
      <c r="G25" s="26" t="s">
        <v>601</v>
      </c>
      <c r="H25">
        <v>0</v>
      </c>
      <c r="I25" s="26">
        <v>1</v>
      </c>
      <c r="J25" s="26">
        <v>1</v>
      </c>
      <c r="K25">
        <v>0</v>
      </c>
      <c r="L25">
        <v>0</v>
      </c>
      <c r="M25">
        <v>0</v>
      </c>
      <c r="N25">
        <v>0</v>
      </c>
      <c r="O25">
        <v>1</v>
      </c>
      <c r="P25">
        <v>1</v>
      </c>
      <c r="Q25" s="20">
        <v>0</v>
      </c>
      <c r="R25">
        <v>0</v>
      </c>
      <c r="S25">
        <v>0</v>
      </c>
      <c r="T25" s="20">
        <v>0</v>
      </c>
      <c r="U25">
        <v>0</v>
      </c>
      <c r="V25">
        <v>0</v>
      </c>
      <c r="W25" s="20">
        <v>0</v>
      </c>
      <c r="X25" s="26">
        <v>0</v>
      </c>
      <c r="Y25" s="26">
        <v>1</v>
      </c>
      <c r="Z25" s="31">
        <v>0</v>
      </c>
      <c r="AA25" s="26">
        <v>1</v>
      </c>
      <c r="AB25" s="26">
        <v>0</v>
      </c>
      <c r="AC25">
        <v>0</v>
      </c>
      <c r="AD25">
        <v>0</v>
      </c>
      <c r="AE25">
        <v>0</v>
      </c>
      <c r="AF25">
        <v>0</v>
      </c>
      <c r="AG25">
        <v>0</v>
      </c>
      <c r="AH25">
        <v>0</v>
      </c>
      <c r="AI25" s="20" t="str">
        <f t="shared" si="0"/>
        <v/>
      </c>
      <c r="AJ25" t="str">
        <f t="shared" si="1"/>
        <v/>
      </c>
      <c r="AK25" s="1" t="str">
        <f t="shared" si="2"/>
        <v/>
      </c>
      <c r="AL25" s="49" t="str">
        <f t="shared" si="3"/>
        <v/>
      </c>
      <c r="AM25" t="str">
        <f t="shared" si="4"/>
        <v>out</v>
      </c>
      <c r="AN25" s="1" t="str">
        <f t="shared" si="5"/>
        <v/>
      </c>
      <c r="AO25" s="1" t="str">
        <f t="shared" si="6"/>
        <v/>
      </c>
      <c r="AQ25">
        <v>112</v>
      </c>
      <c r="AR25">
        <v>100</v>
      </c>
      <c r="AS25">
        <v>112</v>
      </c>
      <c r="AT25">
        <v>10</v>
      </c>
      <c r="AU25" t="s">
        <v>1223</v>
      </c>
    </row>
    <row r="26" spans="1:47">
      <c r="A26" t="s">
        <v>303</v>
      </c>
      <c r="B26">
        <v>22</v>
      </c>
      <c r="C26" s="9"/>
      <c r="D26" s="2"/>
      <c r="E26" t="s">
        <v>625</v>
      </c>
      <c r="F26" t="s">
        <v>626</v>
      </c>
      <c r="G26" s="28" t="s">
        <v>604</v>
      </c>
      <c r="H26">
        <v>0</v>
      </c>
      <c r="I26" s="26">
        <v>1</v>
      </c>
      <c r="J26" s="26">
        <v>1</v>
      </c>
      <c r="K26">
        <v>0</v>
      </c>
      <c r="L26">
        <v>1</v>
      </c>
      <c r="M26">
        <v>1</v>
      </c>
      <c r="N26">
        <v>0</v>
      </c>
      <c r="O26">
        <v>0</v>
      </c>
      <c r="P26">
        <v>1</v>
      </c>
      <c r="Q26" s="20">
        <v>1</v>
      </c>
      <c r="R26">
        <v>0</v>
      </c>
      <c r="S26">
        <v>0</v>
      </c>
      <c r="T26" s="20">
        <v>0</v>
      </c>
      <c r="U26" s="26">
        <v>0</v>
      </c>
      <c r="V26" s="26">
        <v>1</v>
      </c>
      <c r="W26" s="31">
        <v>0</v>
      </c>
      <c r="X26">
        <v>0</v>
      </c>
      <c r="Y26">
        <v>0</v>
      </c>
      <c r="Z26" s="20">
        <v>0</v>
      </c>
      <c r="AA26" s="26">
        <v>0</v>
      </c>
      <c r="AB26" s="26">
        <v>1</v>
      </c>
      <c r="AC26">
        <v>0</v>
      </c>
      <c r="AD26">
        <v>0</v>
      </c>
      <c r="AE26">
        <v>0</v>
      </c>
      <c r="AF26">
        <v>0</v>
      </c>
      <c r="AG26">
        <v>0</v>
      </c>
      <c r="AH26">
        <v>0</v>
      </c>
      <c r="AI26" s="20" t="str">
        <f t="shared" si="0"/>
        <v/>
      </c>
      <c r="AJ26" t="str">
        <f t="shared" si="1"/>
        <v>out</v>
      </c>
      <c r="AK26" s="1" t="str">
        <f t="shared" si="2"/>
        <v/>
      </c>
      <c r="AL26" s="49" t="str">
        <f t="shared" si="3"/>
        <v/>
      </c>
      <c r="AM26" t="str">
        <f t="shared" si="4"/>
        <v/>
      </c>
      <c r="AN26" s="1" t="str">
        <f t="shared" si="5"/>
        <v/>
      </c>
      <c r="AO26" s="1" t="str">
        <f t="shared" si="6"/>
        <v/>
      </c>
      <c r="AQ26">
        <v>113</v>
      </c>
      <c r="AR26">
        <v>101</v>
      </c>
      <c r="AS26">
        <v>113</v>
      </c>
      <c r="AT26">
        <v>10</v>
      </c>
      <c r="AU26" t="s">
        <v>1224</v>
      </c>
    </row>
    <row r="27" spans="1:47">
      <c r="A27" t="s">
        <v>303</v>
      </c>
      <c r="B27">
        <v>23</v>
      </c>
      <c r="C27" s="9"/>
      <c r="D27" s="2"/>
      <c r="E27" t="s">
        <v>797</v>
      </c>
      <c r="F27" t="s">
        <v>422</v>
      </c>
      <c r="G27" s="28" t="s">
        <v>341</v>
      </c>
      <c r="I27" s="26"/>
      <c r="J27" s="26"/>
      <c r="Q27" s="20"/>
      <c r="T27" s="20"/>
      <c r="U27" s="26">
        <v>0</v>
      </c>
      <c r="V27" s="26">
        <v>0</v>
      </c>
      <c r="W27" s="31">
        <v>1</v>
      </c>
      <c r="Z27" s="20"/>
      <c r="AA27" s="26"/>
      <c r="AB27" s="26"/>
      <c r="AI27" s="20"/>
      <c r="AK27" s="1"/>
      <c r="AL27" s="49"/>
      <c r="AN27" s="1"/>
      <c r="AO27" s="1"/>
    </row>
    <row r="28" spans="1:47">
      <c r="A28" t="s">
        <v>303</v>
      </c>
      <c r="B28">
        <v>24</v>
      </c>
      <c r="C28" s="9"/>
      <c r="D28" s="2"/>
      <c r="E28" t="s">
        <v>796</v>
      </c>
      <c r="F28" t="s">
        <v>422</v>
      </c>
      <c r="G28" s="28" t="s">
        <v>342</v>
      </c>
      <c r="I28" s="26"/>
      <c r="J28" s="26"/>
      <c r="Q28" s="20"/>
      <c r="T28" s="20"/>
      <c r="U28" s="26"/>
      <c r="V28" s="26"/>
      <c r="W28" s="31"/>
      <c r="X28" s="26">
        <v>0</v>
      </c>
      <c r="Y28" s="26">
        <v>0</v>
      </c>
      <c r="Z28" s="31">
        <v>1</v>
      </c>
      <c r="AA28" s="26"/>
      <c r="AB28" s="26"/>
      <c r="AI28" s="20"/>
      <c r="AK28" s="1"/>
      <c r="AL28" s="49"/>
      <c r="AN28" s="1"/>
      <c r="AO28" s="1"/>
    </row>
    <row r="29" spans="1:47">
      <c r="A29" t="s">
        <v>303</v>
      </c>
      <c r="B29">
        <v>25</v>
      </c>
      <c r="C29" s="9"/>
      <c r="D29" s="2" t="s">
        <v>1228</v>
      </c>
      <c r="E29" t="s">
        <v>600</v>
      </c>
      <c r="F29" t="s">
        <v>583</v>
      </c>
      <c r="H29">
        <v>0</v>
      </c>
      <c r="I29">
        <v>0</v>
      </c>
      <c r="J29">
        <v>0</v>
      </c>
      <c r="K29">
        <v>0</v>
      </c>
      <c r="L29">
        <v>0</v>
      </c>
      <c r="M29">
        <v>0</v>
      </c>
      <c r="N29">
        <v>0</v>
      </c>
      <c r="O29">
        <v>1</v>
      </c>
      <c r="P29">
        <v>1</v>
      </c>
      <c r="Q29" s="20">
        <v>0</v>
      </c>
      <c r="R29" t="s">
        <v>303</v>
      </c>
      <c r="S29" t="s">
        <v>303</v>
      </c>
      <c r="T29" s="20" t="s">
        <v>303</v>
      </c>
      <c r="U29">
        <v>0</v>
      </c>
      <c r="V29">
        <v>1</v>
      </c>
      <c r="W29" s="20">
        <v>1</v>
      </c>
      <c r="X29">
        <v>0</v>
      </c>
      <c r="Y29">
        <v>0</v>
      </c>
      <c r="Z29" s="20">
        <v>0</v>
      </c>
      <c r="AA29">
        <v>0</v>
      </c>
      <c r="AB29">
        <v>0</v>
      </c>
      <c r="AC29">
        <v>0</v>
      </c>
      <c r="AD29">
        <v>0</v>
      </c>
      <c r="AE29" s="26">
        <v>0</v>
      </c>
      <c r="AF29" s="26">
        <v>0</v>
      </c>
      <c r="AG29">
        <v>0</v>
      </c>
      <c r="AH29">
        <v>0</v>
      </c>
      <c r="AI29" s="20" t="str">
        <f t="shared" si="0"/>
        <v>out</v>
      </c>
      <c r="AJ29" t="str">
        <f t="shared" si="1"/>
        <v/>
      </c>
      <c r="AK29" s="1" t="str">
        <f t="shared" si="2"/>
        <v/>
      </c>
      <c r="AL29" s="49" t="str">
        <f t="shared" si="3"/>
        <v/>
      </c>
      <c r="AM29" t="str">
        <f t="shared" si="4"/>
        <v/>
      </c>
      <c r="AN29" s="1" t="str">
        <f t="shared" si="5"/>
        <v/>
      </c>
      <c r="AO29" s="1" t="str">
        <f t="shared" si="6"/>
        <v/>
      </c>
      <c r="AQ29">
        <v>114</v>
      </c>
      <c r="AR29">
        <v>102</v>
      </c>
      <c r="AS29">
        <v>114</v>
      </c>
      <c r="AT29">
        <v>10</v>
      </c>
      <c r="AU29" t="s">
        <v>1226</v>
      </c>
    </row>
    <row r="30" spans="1:47">
      <c r="A30" t="s">
        <v>303</v>
      </c>
      <c r="B30">
        <v>26</v>
      </c>
      <c r="C30" s="9"/>
      <c r="D30" s="2"/>
      <c r="E30" t="s">
        <v>602</v>
      </c>
      <c r="F30" t="s">
        <v>586</v>
      </c>
      <c r="H30">
        <v>0</v>
      </c>
      <c r="I30">
        <v>0</v>
      </c>
      <c r="J30">
        <v>0</v>
      </c>
      <c r="K30">
        <v>0</v>
      </c>
      <c r="L30">
        <v>0</v>
      </c>
      <c r="M30">
        <v>0</v>
      </c>
      <c r="N30">
        <v>0</v>
      </c>
      <c r="O30">
        <v>1</v>
      </c>
      <c r="P30">
        <v>1</v>
      </c>
      <c r="Q30" s="20">
        <v>0</v>
      </c>
      <c r="R30" t="s">
        <v>303</v>
      </c>
      <c r="S30" t="s">
        <v>303</v>
      </c>
      <c r="T30" s="20" t="s">
        <v>303</v>
      </c>
      <c r="U30">
        <v>0</v>
      </c>
      <c r="V30">
        <v>0</v>
      </c>
      <c r="W30" s="20">
        <v>0</v>
      </c>
      <c r="X30">
        <v>0</v>
      </c>
      <c r="Y30">
        <v>1</v>
      </c>
      <c r="Z30" s="20">
        <v>0</v>
      </c>
      <c r="AA30">
        <v>0</v>
      </c>
      <c r="AB30">
        <v>0</v>
      </c>
      <c r="AC30">
        <v>0</v>
      </c>
      <c r="AD30">
        <v>0</v>
      </c>
      <c r="AE30" s="26">
        <v>0</v>
      </c>
      <c r="AF30" s="26">
        <v>0</v>
      </c>
      <c r="AG30">
        <v>0</v>
      </c>
      <c r="AH30">
        <v>0</v>
      </c>
      <c r="AI30" s="20" t="str">
        <f t="shared" si="0"/>
        <v>out</v>
      </c>
      <c r="AJ30" t="str">
        <f t="shared" si="1"/>
        <v/>
      </c>
      <c r="AK30" s="1" t="str">
        <f t="shared" si="2"/>
        <v/>
      </c>
      <c r="AL30" s="49" t="str">
        <f t="shared" si="3"/>
        <v/>
      </c>
      <c r="AM30" t="str">
        <f t="shared" si="4"/>
        <v/>
      </c>
      <c r="AN30" s="1" t="str">
        <f t="shared" si="5"/>
        <v/>
      </c>
      <c r="AO30" s="1" t="str">
        <f t="shared" si="6"/>
        <v/>
      </c>
      <c r="AQ30">
        <v>115</v>
      </c>
      <c r="AR30">
        <v>103</v>
      </c>
      <c r="AS30">
        <v>115</v>
      </c>
      <c r="AT30">
        <v>10</v>
      </c>
      <c r="AU30" t="s">
        <v>1227</v>
      </c>
    </row>
    <row r="31" spans="1:47">
      <c r="A31" t="s">
        <v>303</v>
      </c>
      <c r="B31">
        <v>27</v>
      </c>
      <c r="C31" s="9"/>
      <c r="D31" s="2"/>
      <c r="E31" t="s">
        <v>602</v>
      </c>
      <c r="F31" t="s">
        <v>586</v>
      </c>
      <c r="H31">
        <v>0</v>
      </c>
      <c r="I31">
        <v>0</v>
      </c>
      <c r="J31">
        <v>0</v>
      </c>
      <c r="K31">
        <v>1</v>
      </c>
      <c r="L31">
        <v>0</v>
      </c>
      <c r="M31">
        <v>0</v>
      </c>
      <c r="N31">
        <v>1</v>
      </c>
      <c r="O31">
        <v>0</v>
      </c>
      <c r="P31">
        <v>1</v>
      </c>
      <c r="Q31" s="20">
        <v>1</v>
      </c>
      <c r="R31" t="s">
        <v>303</v>
      </c>
      <c r="S31" t="s">
        <v>303</v>
      </c>
      <c r="T31" s="20" t="s">
        <v>303</v>
      </c>
      <c r="U31">
        <v>1</v>
      </c>
      <c r="V31">
        <v>0</v>
      </c>
      <c r="W31" s="20">
        <v>0</v>
      </c>
      <c r="X31">
        <v>0</v>
      </c>
      <c r="Y31">
        <v>1</v>
      </c>
      <c r="Z31" s="20">
        <v>1</v>
      </c>
      <c r="AA31">
        <v>0</v>
      </c>
      <c r="AB31">
        <v>0</v>
      </c>
      <c r="AC31">
        <v>0</v>
      </c>
      <c r="AD31">
        <v>0</v>
      </c>
      <c r="AE31" s="26">
        <v>0</v>
      </c>
      <c r="AF31" s="26">
        <v>0</v>
      </c>
      <c r="AG31">
        <v>0</v>
      </c>
      <c r="AH31">
        <v>0</v>
      </c>
      <c r="AI31" s="20" t="str">
        <f t="shared" si="0"/>
        <v>out</v>
      </c>
      <c r="AJ31" t="str">
        <f t="shared" si="1"/>
        <v/>
      </c>
      <c r="AK31" s="1" t="str">
        <f t="shared" si="2"/>
        <v/>
      </c>
      <c r="AL31" s="49" t="str">
        <f t="shared" si="3"/>
        <v/>
      </c>
      <c r="AM31" t="str">
        <f t="shared" si="4"/>
        <v/>
      </c>
      <c r="AN31" s="1" t="str">
        <f t="shared" si="5"/>
        <v/>
      </c>
      <c r="AO31" s="1" t="str">
        <f t="shared" si="6"/>
        <v/>
      </c>
      <c r="AQ31">
        <v>0</v>
      </c>
      <c r="AR31">
        <v>102</v>
      </c>
      <c r="AS31">
        <v>0</v>
      </c>
      <c r="AT31">
        <v>106</v>
      </c>
      <c r="AU31" t="s">
        <v>1229</v>
      </c>
    </row>
    <row r="32" spans="1:47">
      <c r="A32" t="s">
        <v>303</v>
      </c>
      <c r="B32">
        <v>28</v>
      </c>
      <c r="C32" s="9"/>
      <c r="D32" s="2" t="s">
        <v>1230</v>
      </c>
      <c r="E32" t="s">
        <v>595</v>
      </c>
      <c r="F32" t="s">
        <v>582</v>
      </c>
      <c r="H32">
        <v>0</v>
      </c>
      <c r="I32">
        <v>0</v>
      </c>
      <c r="J32">
        <v>0</v>
      </c>
      <c r="K32">
        <v>0</v>
      </c>
      <c r="L32">
        <v>0</v>
      </c>
      <c r="M32">
        <v>0</v>
      </c>
      <c r="N32">
        <v>0</v>
      </c>
      <c r="O32">
        <v>0</v>
      </c>
      <c r="P32">
        <v>1</v>
      </c>
      <c r="Q32" s="20">
        <v>1</v>
      </c>
      <c r="R32" t="s">
        <v>303</v>
      </c>
      <c r="S32" t="s">
        <v>303</v>
      </c>
      <c r="T32" s="20" t="s">
        <v>303</v>
      </c>
      <c r="U32">
        <v>0</v>
      </c>
      <c r="V32">
        <v>1</v>
      </c>
      <c r="W32" s="20">
        <v>0</v>
      </c>
      <c r="X32">
        <v>1</v>
      </c>
      <c r="Y32">
        <v>0</v>
      </c>
      <c r="Z32" s="20">
        <v>0</v>
      </c>
      <c r="AA32">
        <v>0</v>
      </c>
      <c r="AB32">
        <v>0</v>
      </c>
      <c r="AC32">
        <v>0</v>
      </c>
      <c r="AD32">
        <v>0</v>
      </c>
      <c r="AE32" s="26">
        <v>0</v>
      </c>
      <c r="AF32" s="26">
        <v>0</v>
      </c>
      <c r="AG32">
        <v>0</v>
      </c>
      <c r="AH32">
        <v>0</v>
      </c>
      <c r="AI32" s="20" t="str">
        <f t="shared" si="0"/>
        <v>out</v>
      </c>
      <c r="AJ32" t="str">
        <f t="shared" si="1"/>
        <v/>
      </c>
      <c r="AK32" s="1" t="str">
        <f t="shared" si="2"/>
        <v/>
      </c>
      <c r="AL32" s="49" t="str">
        <f t="shared" si="3"/>
        <v/>
      </c>
      <c r="AM32" t="str">
        <f t="shared" si="4"/>
        <v/>
      </c>
      <c r="AN32" s="1" t="str">
        <f t="shared" si="5"/>
        <v/>
      </c>
      <c r="AO32" s="1" t="str">
        <f t="shared" si="6"/>
        <v/>
      </c>
      <c r="AQ32">
        <v>0</v>
      </c>
      <c r="AR32">
        <v>103</v>
      </c>
      <c r="AS32">
        <v>0</v>
      </c>
      <c r="AT32">
        <v>107</v>
      </c>
      <c r="AU32" t="s">
        <v>1229</v>
      </c>
    </row>
    <row r="33" spans="1:52">
      <c r="A33" t="s">
        <v>303</v>
      </c>
      <c r="B33">
        <v>29</v>
      </c>
      <c r="C33" s="9"/>
      <c r="D33" s="2"/>
      <c r="E33" t="s">
        <v>597</v>
      </c>
      <c r="F33" t="s">
        <v>585</v>
      </c>
      <c r="G33" s="26" t="s">
        <v>1760</v>
      </c>
      <c r="H33">
        <v>0</v>
      </c>
      <c r="I33" s="26">
        <v>1</v>
      </c>
      <c r="J33" s="26">
        <v>1</v>
      </c>
      <c r="K33">
        <v>0</v>
      </c>
      <c r="L33">
        <v>0</v>
      </c>
      <c r="M33">
        <v>0</v>
      </c>
      <c r="N33">
        <v>0</v>
      </c>
      <c r="O33">
        <v>0</v>
      </c>
      <c r="P33">
        <v>1</v>
      </c>
      <c r="Q33" s="20">
        <v>1</v>
      </c>
      <c r="R33" t="s">
        <v>303</v>
      </c>
      <c r="S33" t="s">
        <v>303</v>
      </c>
      <c r="T33" s="20" t="s">
        <v>303</v>
      </c>
      <c r="U33">
        <v>1</v>
      </c>
      <c r="V33">
        <v>0</v>
      </c>
      <c r="W33" s="20">
        <v>0</v>
      </c>
      <c r="X33">
        <v>1</v>
      </c>
      <c r="Y33">
        <v>0</v>
      </c>
      <c r="Z33" s="20">
        <v>0</v>
      </c>
      <c r="AA33" s="26">
        <v>0</v>
      </c>
      <c r="AB33" s="26">
        <v>1</v>
      </c>
      <c r="AC33">
        <v>0</v>
      </c>
      <c r="AD33">
        <v>0</v>
      </c>
      <c r="AE33" s="26">
        <v>0</v>
      </c>
      <c r="AF33" s="26">
        <v>0</v>
      </c>
      <c r="AG33">
        <v>0</v>
      </c>
      <c r="AH33">
        <v>0</v>
      </c>
      <c r="AI33" s="20" t="str">
        <f t="shared" si="0"/>
        <v/>
      </c>
      <c r="AJ33" t="str">
        <f t="shared" si="1"/>
        <v>out</v>
      </c>
      <c r="AK33" s="1" t="str">
        <f t="shared" si="2"/>
        <v/>
      </c>
      <c r="AL33" s="49" t="str">
        <f t="shared" si="3"/>
        <v/>
      </c>
      <c r="AM33" t="str">
        <f t="shared" si="4"/>
        <v/>
      </c>
      <c r="AN33" s="1" t="str">
        <f t="shared" si="5"/>
        <v/>
      </c>
      <c r="AO33" s="1" t="str">
        <f t="shared" si="6"/>
        <v/>
      </c>
      <c r="AQ33">
        <v>0</v>
      </c>
      <c r="AR33">
        <v>103</v>
      </c>
      <c r="AS33">
        <v>0</v>
      </c>
      <c r="AT33">
        <v>107</v>
      </c>
      <c r="AU33" t="s">
        <v>1229</v>
      </c>
    </row>
    <row r="34" spans="1:52">
      <c r="A34" t="s">
        <v>303</v>
      </c>
      <c r="B34">
        <v>30</v>
      </c>
      <c r="C34" s="9"/>
      <c r="D34" s="2"/>
      <c r="E34" t="s">
        <v>597</v>
      </c>
      <c r="F34" t="s">
        <v>585</v>
      </c>
      <c r="G34" s="28" t="s">
        <v>1761</v>
      </c>
      <c r="H34">
        <v>0</v>
      </c>
      <c r="I34" s="26">
        <v>1</v>
      </c>
      <c r="J34" s="26">
        <v>1</v>
      </c>
      <c r="K34">
        <v>1</v>
      </c>
      <c r="L34">
        <v>0</v>
      </c>
      <c r="M34">
        <v>0</v>
      </c>
      <c r="N34">
        <v>1</v>
      </c>
      <c r="O34">
        <v>0</v>
      </c>
      <c r="P34">
        <v>1</v>
      </c>
      <c r="Q34" s="20">
        <v>1</v>
      </c>
      <c r="R34" t="s">
        <v>303</v>
      </c>
      <c r="S34" t="s">
        <v>303</v>
      </c>
      <c r="T34" s="20" t="s">
        <v>303</v>
      </c>
      <c r="U34">
        <v>0</v>
      </c>
      <c r="V34">
        <v>0</v>
      </c>
      <c r="W34" s="20">
        <v>0</v>
      </c>
      <c r="X34">
        <v>0</v>
      </c>
      <c r="Y34">
        <v>1</v>
      </c>
      <c r="Z34" s="20">
        <v>0</v>
      </c>
      <c r="AA34" s="26">
        <v>1</v>
      </c>
      <c r="AB34" s="26">
        <v>0</v>
      </c>
      <c r="AC34">
        <v>0</v>
      </c>
      <c r="AD34">
        <v>0</v>
      </c>
      <c r="AE34" s="26">
        <v>0</v>
      </c>
      <c r="AF34" s="26">
        <v>0</v>
      </c>
      <c r="AG34">
        <v>0</v>
      </c>
      <c r="AH34">
        <v>0</v>
      </c>
      <c r="AI34" s="20" t="str">
        <f t="shared" si="0"/>
        <v/>
      </c>
      <c r="AJ34" t="str">
        <f t="shared" si="1"/>
        <v/>
      </c>
      <c r="AK34" s="1" t="str">
        <f t="shared" si="2"/>
        <v/>
      </c>
      <c r="AL34" s="49" t="str">
        <f t="shared" si="3"/>
        <v/>
      </c>
      <c r="AM34" t="str">
        <f t="shared" si="4"/>
        <v>out</v>
      </c>
      <c r="AN34" s="1" t="str">
        <f t="shared" si="5"/>
        <v/>
      </c>
      <c r="AO34" s="1" t="str">
        <f t="shared" si="6"/>
        <v/>
      </c>
      <c r="AQ34">
        <v>0</v>
      </c>
      <c r="AR34">
        <v>100</v>
      </c>
      <c r="AS34">
        <v>0</v>
      </c>
      <c r="AT34">
        <v>104</v>
      </c>
      <c r="AU34" t="s">
        <v>1231</v>
      </c>
    </row>
    <row r="35" spans="1:52">
      <c r="A35" t="s">
        <v>303</v>
      </c>
      <c r="B35">
        <v>31</v>
      </c>
      <c r="C35" s="9"/>
      <c r="D35" s="2" t="s">
        <v>1738</v>
      </c>
      <c r="G35" s="28"/>
      <c r="I35" s="26"/>
      <c r="J35" s="26"/>
      <c r="AA35" s="26"/>
      <c r="AB35" s="26"/>
      <c r="AE35" s="26"/>
      <c r="AF35" s="26"/>
      <c r="AK35" s="1"/>
      <c r="AL35" s="1"/>
      <c r="AN35" s="1"/>
      <c r="AO35" s="1"/>
    </row>
    <row r="36" spans="1:52">
      <c r="A36" t="s">
        <v>303</v>
      </c>
      <c r="B36">
        <v>32</v>
      </c>
      <c r="C36" s="9"/>
      <c r="D36" s="2" t="s">
        <v>1738</v>
      </c>
      <c r="G36" s="28"/>
      <c r="I36" s="26"/>
      <c r="J36" s="26"/>
      <c r="AA36" s="26"/>
      <c r="AB36" s="26"/>
      <c r="AE36" s="26"/>
      <c r="AF36" s="26"/>
      <c r="AK36" s="1"/>
      <c r="AL36" s="1"/>
      <c r="AN36" s="1"/>
      <c r="AO36" s="1"/>
    </row>
    <row r="37" spans="1:52">
      <c r="A37" t="s">
        <v>303</v>
      </c>
      <c r="B37">
        <v>33</v>
      </c>
      <c r="C37" s="9"/>
      <c r="D37" s="2" t="s">
        <v>1738</v>
      </c>
      <c r="G37" s="28"/>
      <c r="I37" s="26"/>
      <c r="J37" s="26"/>
      <c r="AA37" s="26"/>
      <c r="AB37" s="26"/>
      <c r="AE37" s="26"/>
      <c r="AF37" s="26"/>
      <c r="AK37" s="1"/>
      <c r="AL37" s="1"/>
      <c r="AN37" s="1"/>
      <c r="AO37" s="1"/>
    </row>
    <row r="38" spans="1:52">
      <c r="B38">
        <v>34</v>
      </c>
      <c r="C38" s="9"/>
      <c r="D38" s="2" t="s">
        <v>1738</v>
      </c>
      <c r="G38" s="28"/>
      <c r="I38" s="26"/>
      <c r="J38" s="26"/>
      <c r="AA38" s="26"/>
      <c r="AB38" s="26"/>
      <c r="AE38" s="26"/>
      <c r="AF38" s="26"/>
      <c r="AK38" s="1"/>
      <c r="AL38" s="1"/>
      <c r="AN38" s="1"/>
      <c r="AO38" s="1"/>
    </row>
    <row r="39" spans="1:52">
      <c r="B39">
        <v>35</v>
      </c>
      <c r="C39" s="9"/>
      <c r="D39" s="2" t="s">
        <v>1738</v>
      </c>
      <c r="G39" s="28"/>
      <c r="I39" s="26"/>
      <c r="J39" s="26"/>
      <c r="AA39" s="26"/>
      <c r="AB39" s="26"/>
      <c r="AE39" s="26"/>
      <c r="AF39" s="26"/>
      <c r="AK39" s="1"/>
      <c r="AL39" s="1"/>
      <c r="AN39" s="1"/>
      <c r="AO39" s="1"/>
    </row>
    <row r="40" spans="1:52">
      <c r="B40">
        <v>36</v>
      </c>
      <c r="C40" s="9"/>
      <c r="D40" s="2" t="s">
        <v>1738</v>
      </c>
      <c r="G40" s="28"/>
      <c r="I40" s="26"/>
      <c r="J40" s="26"/>
      <c r="AA40" s="26"/>
      <c r="AB40" s="26"/>
      <c r="AE40" s="26"/>
      <c r="AF40" s="26"/>
      <c r="AK40" s="1"/>
      <c r="AL40" s="1"/>
      <c r="AN40" s="1"/>
      <c r="AO40" s="1"/>
    </row>
    <row r="41" spans="1:52">
      <c r="AJ41" t="str">
        <f t="shared" si="1"/>
        <v/>
      </c>
      <c r="AN41" s="1" t="str">
        <f t="shared" si="5"/>
        <v/>
      </c>
      <c r="AO41" s="1" t="str">
        <f t="shared" si="6"/>
        <v/>
      </c>
    </row>
    <row r="42" spans="1:52">
      <c r="A42" t="s">
        <v>1774</v>
      </c>
      <c r="B42" t="s">
        <v>1236</v>
      </c>
      <c r="AI42" s="20" t="str">
        <f>IF(AND($R42=0, $S42=0, $T42=1), "in",  IF(OR(AND($AA42=0, $AB42=0), AND($AA42="x", $AB42="x")), "out", ""))</f>
        <v>out</v>
      </c>
      <c r="AJ42" t="str">
        <f t="shared" si="1"/>
        <v/>
      </c>
      <c r="AK42" s="1" t="str">
        <f t="shared" ref="AK42:AK70" si="7">IF(AND($U42=0, $V42=0, $W42=1), IF(AND($AC42=0, $AD42=1), "in", ""),  IF(AND($AA42=0, $AB42=1, $AC42=0, $AD42=1), "out", ""))</f>
        <v/>
      </c>
      <c r="AL42" s="49" t="str">
        <f t="shared" ref="AL42:AL70" si="8">IF(AND($U42=0, $V42=0, $W42=1), IF(AND($AC42=1, $AD42=0), "in", ""),  IF(AND($AA42=0, $AB42=1, $AC42=1, $AD42=0), "out", ""))</f>
        <v/>
      </c>
      <c r="AM42" t="str">
        <f t="shared" ref="AM42:AM70" si="9">IF(AND($X42=0, $Y42=0, $Z42=1), IF(OR(AND($AE42=0, $AF42=0), AND($AE42="x", $AF42="x")), "in", ""),  IF(AND($AA42=1, $AB42=0, $AE42=0, $AF42=0), "out", ""))</f>
        <v/>
      </c>
      <c r="AN42" s="1" t="str">
        <f t="shared" ref="AN42:AN70" si="10">IF(AND($X42=0, $Y42=0, $Z42=1), IF(AND($AE42=0, $AF42=1), "in", ""),  IF(AND($AA42=1, $AB42=0,$AE42=0, $AF42=1), "out", ""))</f>
        <v/>
      </c>
      <c r="AO42" s="1" t="str">
        <f t="shared" ref="AO42:AO70" si="11">IF(AND($X42=0, $Y42=0, $Z42=1), IF(AND($AE42=1, $AF42=0), "in", ""),  IF(AND($AA42=1,$AB42=0, $AE42=1, $AF42=0), "out", ""))</f>
        <v/>
      </c>
    </row>
    <row r="43" spans="1:52">
      <c r="B43">
        <v>0</v>
      </c>
      <c r="C43" s="4"/>
      <c r="D43" s="2" t="s">
        <v>633</v>
      </c>
      <c r="E43" t="s">
        <v>628</v>
      </c>
      <c r="F43" t="s">
        <v>629</v>
      </c>
      <c r="H43">
        <v>0</v>
      </c>
      <c r="I43">
        <v>0</v>
      </c>
      <c r="J43">
        <v>0</v>
      </c>
      <c r="K43">
        <v>0</v>
      </c>
      <c r="L43">
        <v>0</v>
      </c>
      <c r="M43">
        <v>0</v>
      </c>
      <c r="N43">
        <v>0</v>
      </c>
      <c r="O43">
        <v>1</v>
      </c>
      <c r="P43">
        <v>1</v>
      </c>
      <c r="Q43" s="20">
        <v>0</v>
      </c>
      <c r="R43">
        <v>0</v>
      </c>
      <c r="S43">
        <v>0</v>
      </c>
      <c r="T43" s="20">
        <v>0</v>
      </c>
      <c r="U43">
        <v>0</v>
      </c>
      <c r="V43">
        <v>0</v>
      </c>
      <c r="W43" s="20">
        <v>1</v>
      </c>
      <c r="X43">
        <v>0</v>
      </c>
      <c r="Y43">
        <v>0</v>
      </c>
      <c r="Z43" s="20">
        <v>1</v>
      </c>
      <c r="AA43">
        <v>0</v>
      </c>
      <c r="AB43">
        <v>0</v>
      </c>
      <c r="AC43">
        <v>1</v>
      </c>
      <c r="AD43">
        <v>0</v>
      </c>
      <c r="AE43">
        <v>1</v>
      </c>
      <c r="AF43">
        <v>0</v>
      </c>
      <c r="AG43">
        <v>0</v>
      </c>
      <c r="AH43">
        <v>0</v>
      </c>
      <c r="AI43" s="20" t="str">
        <f>IF(AND($R43=0, $S43=0, $T43=1), "in",  IF(OR(AND($AA43=0, $AB43=0), AND($AA43="x", $AB43="x")), "out", ""))</f>
        <v>out</v>
      </c>
      <c r="AJ43" t="str">
        <f t="shared" si="1"/>
        <v/>
      </c>
      <c r="AK43" s="1" t="str">
        <f t="shared" si="7"/>
        <v/>
      </c>
      <c r="AL43" s="49" t="str">
        <f t="shared" si="8"/>
        <v>in</v>
      </c>
      <c r="AM43" t="str">
        <f t="shared" si="9"/>
        <v/>
      </c>
      <c r="AN43" s="1" t="str">
        <f t="shared" si="10"/>
        <v/>
      </c>
      <c r="AO43" s="1" t="str">
        <f t="shared" si="11"/>
        <v>in</v>
      </c>
      <c r="AS43">
        <v>0</v>
      </c>
      <c r="AT43">
        <v>118</v>
      </c>
      <c r="AU43">
        <v>0</v>
      </c>
      <c r="AV43">
        <v>119</v>
      </c>
      <c r="AZ43" t="s">
        <v>1221</v>
      </c>
    </row>
    <row r="44" spans="1:52">
      <c r="B44">
        <f>B43+1</f>
        <v>1</v>
      </c>
      <c r="C44" s="4"/>
      <c r="D44" s="2"/>
      <c r="E44" t="s">
        <v>628</v>
      </c>
      <c r="F44" t="s">
        <v>629</v>
      </c>
      <c r="H44">
        <v>0</v>
      </c>
      <c r="I44">
        <v>0</v>
      </c>
      <c r="J44">
        <v>0</v>
      </c>
      <c r="K44">
        <v>0</v>
      </c>
      <c r="L44">
        <v>1</v>
      </c>
      <c r="M44">
        <v>1</v>
      </c>
      <c r="N44">
        <v>0</v>
      </c>
      <c r="O44">
        <v>0</v>
      </c>
      <c r="P44">
        <v>1</v>
      </c>
      <c r="Q44" s="20">
        <v>1</v>
      </c>
      <c r="R44">
        <v>0</v>
      </c>
      <c r="S44">
        <v>0</v>
      </c>
      <c r="T44" s="20">
        <v>0</v>
      </c>
      <c r="U44">
        <v>0</v>
      </c>
      <c r="V44">
        <v>1</v>
      </c>
      <c r="W44" s="20">
        <v>1</v>
      </c>
      <c r="X44">
        <v>0</v>
      </c>
      <c r="Y44">
        <v>1</v>
      </c>
      <c r="Z44" s="20">
        <v>0</v>
      </c>
      <c r="AA44">
        <v>0</v>
      </c>
      <c r="AB44">
        <v>0</v>
      </c>
      <c r="AC44">
        <v>1</v>
      </c>
      <c r="AD44">
        <v>0</v>
      </c>
      <c r="AE44">
        <v>1</v>
      </c>
      <c r="AF44">
        <v>0</v>
      </c>
      <c r="AG44">
        <v>0</v>
      </c>
      <c r="AH44">
        <v>0</v>
      </c>
      <c r="AI44" s="20" t="str">
        <f>IF(AND($R44=0, $S44=0, $T44=1), "in",  IF(OR(AND($AA44=0, $AB44=0), AND($AA44="x", $AB44="x")), "out", ""))</f>
        <v>out</v>
      </c>
      <c r="AJ44" t="str">
        <f t="shared" si="1"/>
        <v/>
      </c>
      <c r="AK44" s="1" t="str">
        <f t="shared" si="7"/>
        <v/>
      </c>
      <c r="AL44" s="49" t="str">
        <f t="shared" si="8"/>
        <v/>
      </c>
      <c r="AM44" t="str">
        <f t="shared" si="9"/>
        <v/>
      </c>
      <c r="AN44" s="1" t="str">
        <f t="shared" si="10"/>
        <v/>
      </c>
      <c r="AO44" s="1" t="str">
        <f t="shared" si="11"/>
        <v/>
      </c>
      <c r="AS44">
        <v>0</v>
      </c>
      <c r="AT44">
        <v>118</v>
      </c>
      <c r="AU44">
        <v>0</v>
      </c>
      <c r="AV44">
        <v>119</v>
      </c>
      <c r="AZ44" t="s">
        <v>1221</v>
      </c>
    </row>
    <row r="45" spans="1:52">
      <c r="B45">
        <f t="shared" ref="B45:B70" si="12">B44+1</f>
        <v>2</v>
      </c>
      <c r="C45" s="4"/>
      <c r="D45" t="s">
        <v>1219</v>
      </c>
      <c r="E45" s="2" t="s">
        <v>625</v>
      </c>
      <c r="F45" t="s">
        <v>628</v>
      </c>
      <c r="H45">
        <v>0</v>
      </c>
      <c r="I45">
        <v>0</v>
      </c>
      <c r="J45">
        <v>0</v>
      </c>
      <c r="K45">
        <v>0</v>
      </c>
      <c r="L45">
        <v>0</v>
      </c>
      <c r="M45">
        <v>0</v>
      </c>
      <c r="N45">
        <v>0</v>
      </c>
      <c r="O45" s="26">
        <v>1</v>
      </c>
      <c r="P45" s="26">
        <v>1</v>
      </c>
      <c r="Q45" s="31">
        <v>1</v>
      </c>
      <c r="R45">
        <v>0</v>
      </c>
      <c r="S45">
        <v>0</v>
      </c>
      <c r="T45" s="20">
        <v>0</v>
      </c>
      <c r="U45">
        <v>0</v>
      </c>
      <c r="V45">
        <v>0</v>
      </c>
      <c r="W45" s="20">
        <v>1</v>
      </c>
      <c r="X45">
        <v>0</v>
      </c>
      <c r="Y45">
        <v>0</v>
      </c>
      <c r="Z45" s="20">
        <v>0</v>
      </c>
      <c r="AA45">
        <v>0</v>
      </c>
      <c r="AB45">
        <v>0</v>
      </c>
      <c r="AC45">
        <v>0</v>
      </c>
      <c r="AD45">
        <v>0</v>
      </c>
      <c r="AE45">
        <v>0</v>
      </c>
      <c r="AF45">
        <v>0</v>
      </c>
      <c r="AG45">
        <v>0</v>
      </c>
      <c r="AH45">
        <v>0</v>
      </c>
      <c r="AI45" s="20" t="str">
        <f t="shared" ref="AI45:AI70" si="13">IF(AND($R45=0, $S45=0, $T45=1), "in",  IF(OR(AND($AA45=0, $AB45=0), AND($AA45="x", $AB45="x")), "out", ""))</f>
        <v>out</v>
      </c>
      <c r="AJ45" t="str">
        <f t="shared" si="1"/>
        <v>in</v>
      </c>
      <c r="AK45" s="1" t="str">
        <f t="shared" si="7"/>
        <v/>
      </c>
      <c r="AL45" s="49" t="str">
        <f t="shared" si="8"/>
        <v/>
      </c>
      <c r="AM45" t="str">
        <f t="shared" si="9"/>
        <v/>
      </c>
      <c r="AN45" s="1" t="str">
        <f t="shared" si="10"/>
        <v/>
      </c>
      <c r="AO45" s="1" t="str">
        <f t="shared" si="11"/>
        <v/>
      </c>
      <c r="AS45">
        <v>0</v>
      </c>
      <c r="AT45">
        <v>116</v>
      </c>
      <c r="AU45">
        <v>0</v>
      </c>
      <c r="AV45">
        <v>118</v>
      </c>
      <c r="AZ45" t="s">
        <v>1237</v>
      </c>
    </row>
    <row r="46" spans="1:52">
      <c r="B46">
        <f t="shared" si="12"/>
        <v>3</v>
      </c>
      <c r="C46" s="4"/>
      <c r="E46" s="2" t="s">
        <v>626</v>
      </c>
      <c r="F46" t="s">
        <v>629</v>
      </c>
      <c r="H46">
        <v>0</v>
      </c>
      <c r="I46">
        <v>0</v>
      </c>
      <c r="J46">
        <v>0</v>
      </c>
      <c r="K46">
        <v>0</v>
      </c>
      <c r="L46">
        <v>0</v>
      </c>
      <c r="M46">
        <v>0</v>
      </c>
      <c r="N46">
        <v>0</v>
      </c>
      <c r="O46" s="26">
        <v>1</v>
      </c>
      <c r="P46" s="26">
        <v>1</v>
      </c>
      <c r="Q46" s="31">
        <v>1</v>
      </c>
      <c r="R46">
        <v>0</v>
      </c>
      <c r="S46">
        <v>0</v>
      </c>
      <c r="T46" s="20">
        <v>0</v>
      </c>
      <c r="U46">
        <v>0</v>
      </c>
      <c r="V46">
        <v>0</v>
      </c>
      <c r="W46" s="20">
        <v>0</v>
      </c>
      <c r="X46">
        <v>0</v>
      </c>
      <c r="Y46">
        <v>0</v>
      </c>
      <c r="Z46" s="20">
        <v>1</v>
      </c>
      <c r="AA46">
        <v>0</v>
      </c>
      <c r="AB46">
        <v>0</v>
      </c>
      <c r="AC46">
        <v>0</v>
      </c>
      <c r="AD46">
        <v>0</v>
      </c>
      <c r="AE46">
        <v>0</v>
      </c>
      <c r="AF46">
        <v>0</v>
      </c>
      <c r="AG46">
        <v>0</v>
      </c>
      <c r="AH46">
        <v>0</v>
      </c>
      <c r="AI46" s="20" t="str">
        <f t="shared" si="13"/>
        <v>out</v>
      </c>
      <c r="AJ46" t="str">
        <f t="shared" si="1"/>
        <v/>
      </c>
      <c r="AK46" s="1" t="str">
        <f t="shared" si="7"/>
        <v/>
      </c>
      <c r="AL46" s="49" t="str">
        <f t="shared" si="8"/>
        <v/>
      </c>
      <c r="AM46" t="str">
        <f t="shared" si="9"/>
        <v>in</v>
      </c>
      <c r="AN46" s="1" t="str">
        <f t="shared" si="10"/>
        <v/>
      </c>
      <c r="AO46" s="1" t="str">
        <f t="shared" si="11"/>
        <v/>
      </c>
      <c r="AS46">
        <v>0</v>
      </c>
      <c r="AT46">
        <v>117</v>
      </c>
      <c r="AU46">
        <v>0</v>
      </c>
      <c r="AV46">
        <v>119</v>
      </c>
      <c r="AZ46" t="s">
        <v>1237</v>
      </c>
    </row>
    <row r="47" spans="1:52">
      <c r="B47">
        <f t="shared" si="12"/>
        <v>4</v>
      </c>
      <c r="C47" s="4"/>
      <c r="D47" s="2"/>
      <c r="E47" t="s">
        <v>626</v>
      </c>
      <c r="F47" t="s">
        <v>629</v>
      </c>
      <c r="H47">
        <v>0</v>
      </c>
      <c r="I47">
        <v>0</v>
      </c>
      <c r="J47">
        <v>0</v>
      </c>
      <c r="K47">
        <v>1</v>
      </c>
      <c r="L47">
        <v>0</v>
      </c>
      <c r="M47">
        <v>0</v>
      </c>
      <c r="N47">
        <v>1</v>
      </c>
      <c r="O47">
        <v>1</v>
      </c>
      <c r="P47">
        <v>1</v>
      </c>
      <c r="Q47" s="20">
        <v>0</v>
      </c>
      <c r="R47">
        <v>0</v>
      </c>
      <c r="S47">
        <v>0</v>
      </c>
      <c r="T47" s="20">
        <v>0</v>
      </c>
      <c r="U47">
        <v>1</v>
      </c>
      <c r="V47">
        <v>0</v>
      </c>
      <c r="W47" s="20">
        <v>0</v>
      </c>
      <c r="X47">
        <v>0</v>
      </c>
      <c r="Y47">
        <v>1</v>
      </c>
      <c r="Z47" s="20">
        <v>1</v>
      </c>
      <c r="AA47">
        <v>0</v>
      </c>
      <c r="AB47">
        <v>0</v>
      </c>
      <c r="AC47">
        <v>0</v>
      </c>
      <c r="AD47">
        <v>0</v>
      </c>
      <c r="AE47">
        <v>0</v>
      </c>
      <c r="AF47">
        <v>0</v>
      </c>
      <c r="AG47">
        <v>0</v>
      </c>
      <c r="AH47">
        <v>0</v>
      </c>
      <c r="AI47" s="20" t="str">
        <f t="shared" si="13"/>
        <v>out</v>
      </c>
      <c r="AJ47" t="str">
        <f t="shared" si="1"/>
        <v/>
      </c>
      <c r="AK47" s="1" t="str">
        <f t="shared" si="7"/>
        <v/>
      </c>
      <c r="AL47" s="49" t="str">
        <f t="shared" si="8"/>
        <v/>
      </c>
      <c r="AM47" t="str">
        <f t="shared" si="9"/>
        <v/>
      </c>
      <c r="AN47" s="1" t="str">
        <f t="shared" si="10"/>
        <v/>
      </c>
      <c r="AO47" s="1" t="str">
        <f t="shared" si="11"/>
        <v/>
      </c>
      <c r="AS47">
        <v>0</v>
      </c>
      <c r="AT47">
        <v>117</v>
      </c>
      <c r="AU47">
        <v>0</v>
      </c>
      <c r="AV47">
        <v>119</v>
      </c>
      <c r="AZ47" t="s">
        <v>1237</v>
      </c>
    </row>
    <row r="48" spans="1:52">
      <c r="B48">
        <f t="shared" si="12"/>
        <v>5</v>
      </c>
      <c r="C48" s="4"/>
      <c r="D48" s="2" t="s">
        <v>594</v>
      </c>
      <c r="E48" t="s">
        <v>595</v>
      </c>
      <c r="F48" t="s">
        <v>422</v>
      </c>
      <c r="G48" t="s">
        <v>598</v>
      </c>
      <c r="H48">
        <v>0</v>
      </c>
      <c r="I48">
        <v>1</v>
      </c>
      <c r="J48">
        <v>1</v>
      </c>
      <c r="K48">
        <v>0</v>
      </c>
      <c r="L48">
        <v>0</v>
      </c>
      <c r="M48">
        <v>0</v>
      </c>
      <c r="N48">
        <v>0</v>
      </c>
      <c r="O48">
        <v>0</v>
      </c>
      <c r="P48">
        <v>1</v>
      </c>
      <c r="Q48" s="20">
        <v>0</v>
      </c>
      <c r="R48">
        <v>0</v>
      </c>
      <c r="S48">
        <v>0</v>
      </c>
      <c r="T48" s="20">
        <v>0</v>
      </c>
      <c r="U48">
        <v>0</v>
      </c>
      <c r="V48">
        <v>1</v>
      </c>
      <c r="W48" s="20">
        <v>0</v>
      </c>
      <c r="X48">
        <v>0</v>
      </c>
      <c r="Y48">
        <v>0</v>
      </c>
      <c r="Z48" s="20">
        <v>0</v>
      </c>
      <c r="AA48">
        <v>0</v>
      </c>
      <c r="AB48">
        <v>1</v>
      </c>
      <c r="AC48">
        <v>0</v>
      </c>
      <c r="AD48">
        <v>0</v>
      </c>
      <c r="AE48">
        <v>0</v>
      </c>
      <c r="AF48">
        <v>0</v>
      </c>
      <c r="AG48">
        <v>0</v>
      </c>
      <c r="AH48">
        <v>0</v>
      </c>
      <c r="AI48" s="20" t="str">
        <f t="shared" si="13"/>
        <v/>
      </c>
      <c r="AJ48" t="str">
        <f t="shared" si="1"/>
        <v>out</v>
      </c>
      <c r="AK48" s="1" t="str">
        <f t="shared" si="7"/>
        <v/>
      </c>
      <c r="AL48" s="49" t="str">
        <f t="shared" si="8"/>
        <v/>
      </c>
      <c r="AM48" t="str">
        <f t="shared" si="9"/>
        <v/>
      </c>
      <c r="AN48" s="1" t="str">
        <f t="shared" si="10"/>
        <v/>
      </c>
      <c r="AO48" s="1" t="str">
        <f t="shared" si="11"/>
        <v/>
      </c>
      <c r="AS48">
        <v>100</v>
      </c>
      <c r="AT48">
        <v>112</v>
      </c>
      <c r="AU48">
        <v>100</v>
      </c>
      <c r="AV48">
        <v>10</v>
      </c>
      <c r="AZ48" t="s">
        <v>1223</v>
      </c>
    </row>
    <row r="49" spans="2:52">
      <c r="B49">
        <f t="shared" si="12"/>
        <v>6</v>
      </c>
      <c r="C49" s="4"/>
      <c r="D49" s="2"/>
      <c r="E49" t="s">
        <v>597</v>
      </c>
      <c r="F49" t="s">
        <v>422</v>
      </c>
      <c r="G49" t="s">
        <v>596</v>
      </c>
      <c r="H49">
        <v>0</v>
      </c>
      <c r="I49">
        <v>1</v>
      </c>
      <c r="J49">
        <v>1</v>
      </c>
      <c r="K49">
        <v>0</v>
      </c>
      <c r="L49">
        <v>0</v>
      </c>
      <c r="M49">
        <v>0</v>
      </c>
      <c r="N49">
        <v>0</v>
      </c>
      <c r="O49">
        <v>0</v>
      </c>
      <c r="P49">
        <v>1</v>
      </c>
      <c r="Q49" s="20">
        <v>0</v>
      </c>
      <c r="R49">
        <v>0</v>
      </c>
      <c r="S49">
        <v>0</v>
      </c>
      <c r="T49" s="20">
        <v>0</v>
      </c>
      <c r="U49">
        <v>0</v>
      </c>
      <c r="V49">
        <v>0</v>
      </c>
      <c r="W49" s="20">
        <v>0</v>
      </c>
      <c r="X49">
        <v>0</v>
      </c>
      <c r="Y49">
        <v>1</v>
      </c>
      <c r="Z49" s="20">
        <v>0</v>
      </c>
      <c r="AA49">
        <v>1</v>
      </c>
      <c r="AB49">
        <v>0</v>
      </c>
      <c r="AC49">
        <v>0</v>
      </c>
      <c r="AD49">
        <v>0</v>
      </c>
      <c r="AE49">
        <v>0</v>
      </c>
      <c r="AF49">
        <v>0</v>
      </c>
      <c r="AG49">
        <v>0</v>
      </c>
      <c r="AH49">
        <v>0</v>
      </c>
      <c r="AI49" s="20" t="str">
        <f t="shared" si="13"/>
        <v/>
      </c>
      <c r="AJ49" t="str">
        <f t="shared" si="1"/>
        <v/>
      </c>
      <c r="AK49" s="1" t="str">
        <f t="shared" si="7"/>
        <v/>
      </c>
      <c r="AL49" s="49" t="str">
        <f t="shared" si="8"/>
        <v/>
      </c>
      <c r="AM49" t="str">
        <f t="shared" si="9"/>
        <v>out</v>
      </c>
      <c r="AN49" s="1" t="str">
        <f t="shared" si="10"/>
        <v/>
      </c>
      <c r="AO49" s="1" t="str">
        <f t="shared" si="11"/>
        <v/>
      </c>
      <c r="AS49">
        <v>101</v>
      </c>
      <c r="AT49">
        <v>113</v>
      </c>
      <c r="AU49">
        <v>101</v>
      </c>
      <c r="AV49">
        <v>10</v>
      </c>
      <c r="AZ49" t="s">
        <v>1224</v>
      </c>
    </row>
    <row r="50" spans="2:52">
      <c r="B50">
        <f t="shared" si="12"/>
        <v>7</v>
      </c>
      <c r="C50" s="4"/>
      <c r="D50" s="2" t="s">
        <v>634</v>
      </c>
      <c r="E50" t="s">
        <v>625</v>
      </c>
      <c r="F50" t="s">
        <v>626</v>
      </c>
      <c r="H50">
        <v>0</v>
      </c>
      <c r="I50">
        <v>0</v>
      </c>
      <c r="J50">
        <v>0</v>
      </c>
      <c r="K50">
        <v>0</v>
      </c>
      <c r="L50">
        <v>0</v>
      </c>
      <c r="M50">
        <v>0</v>
      </c>
      <c r="N50">
        <v>0</v>
      </c>
      <c r="O50">
        <v>1</v>
      </c>
      <c r="P50">
        <v>1</v>
      </c>
      <c r="Q50" s="20">
        <v>0</v>
      </c>
      <c r="R50">
        <v>0</v>
      </c>
      <c r="S50">
        <v>0</v>
      </c>
      <c r="T50" s="20">
        <v>0</v>
      </c>
      <c r="U50">
        <v>0</v>
      </c>
      <c r="V50">
        <v>0</v>
      </c>
      <c r="W50" s="20">
        <v>0</v>
      </c>
      <c r="X50">
        <v>0</v>
      </c>
      <c r="Y50">
        <v>1</v>
      </c>
      <c r="Z50" s="20">
        <v>0</v>
      </c>
      <c r="AA50">
        <v>0</v>
      </c>
      <c r="AB50">
        <v>0</v>
      </c>
      <c r="AC50">
        <v>1</v>
      </c>
      <c r="AD50">
        <v>0</v>
      </c>
      <c r="AE50">
        <v>1</v>
      </c>
      <c r="AF50">
        <v>0</v>
      </c>
      <c r="AG50">
        <v>0</v>
      </c>
      <c r="AH50">
        <v>0</v>
      </c>
      <c r="AI50" s="20" t="str">
        <f t="shared" si="13"/>
        <v>out</v>
      </c>
      <c r="AJ50" t="str">
        <f t="shared" si="1"/>
        <v/>
      </c>
      <c r="AK50" s="1" t="str">
        <f t="shared" si="7"/>
        <v/>
      </c>
      <c r="AL50" s="49" t="str">
        <f t="shared" si="8"/>
        <v/>
      </c>
      <c r="AM50" t="str">
        <f t="shared" si="9"/>
        <v/>
      </c>
      <c r="AN50" s="1" t="str">
        <f t="shared" si="10"/>
        <v/>
      </c>
      <c r="AO50" s="1" t="str">
        <f t="shared" si="11"/>
        <v/>
      </c>
      <c r="AS50">
        <v>0</v>
      </c>
      <c r="AT50">
        <v>116</v>
      </c>
      <c r="AU50">
        <v>0</v>
      </c>
      <c r="AV50">
        <v>117</v>
      </c>
      <c r="AZ50" t="s">
        <v>1222</v>
      </c>
    </row>
    <row r="51" spans="2:52">
      <c r="B51">
        <f t="shared" si="12"/>
        <v>8</v>
      </c>
      <c r="C51" s="4"/>
      <c r="D51" s="2"/>
      <c r="E51" t="s">
        <v>625</v>
      </c>
      <c r="F51" t="s">
        <v>626</v>
      </c>
      <c r="H51">
        <v>0</v>
      </c>
      <c r="I51">
        <v>0</v>
      </c>
      <c r="J51">
        <v>0</v>
      </c>
      <c r="K51">
        <v>0</v>
      </c>
      <c r="L51">
        <v>1</v>
      </c>
      <c r="M51">
        <v>1</v>
      </c>
      <c r="N51">
        <v>0</v>
      </c>
      <c r="O51">
        <v>0</v>
      </c>
      <c r="P51">
        <v>1</v>
      </c>
      <c r="Q51" s="20">
        <v>1</v>
      </c>
      <c r="R51">
        <v>0</v>
      </c>
      <c r="S51">
        <v>0</v>
      </c>
      <c r="T51" s="20">
        <v>0</v>
      </c>
      <c r="U51">
        <v>0</v>
      </c>
      <c r="V51">
        <v>1</v>
      </c>
      <c r="W51" s="20">
        <v>0</v>
      </c>
      <c r="X51">
        <v>0</v>
      </c>
      <c r="Y51">
        <v>0</v>
      </c>
      <c r="Z51" s="20">
        <v>0</v>
      </c>
      <c r="AA51">
        <v>0</v>
      </c>
      <c r="AB51">
        <v>0</v>
      </c>
      <c r="AC51">
        <v>1</v>
      </c>
      <c r="AD51">
        <v>0</v>
      </c>
      <c r="AE51">
        <v>1</v>
      </c>
      <c r="AF51">
        <v>0</v>
      </c>
      <c r="AG51">
        <v>0</v>
      </c>
      <c r="AH51">
        <v>0</v>
      </c>
      <c r="AI51" s="20" t="str">
        <f t="shared" si="13"/>
        <v>out</v>
      </c>
      <c r="AJ51" t="str">
        <f t="shared" si="1"/>
        <v/>
      </c>
      <c r="AK51" s="1" t="str">
        <f t="shared" si="7"/>
        <v/>
      </c>
      <c r="AL51" s="49" t="str">
        <f t="shared" si="8"/>
        <v/>
      </c>
      <c r="AM51" t="str">
        <f t="shared" si="9"/>
        <v/>
      </c>
      <c r="AN51" s="1" t="str">
        <f t="shared" si="10"/>
        <v/>
      </c>
      <c r="AO51" s="1" t="str">
        <f t="shared" si="11"/>
        <v/>
      </c>
      <c r="AS51">
        <v>0</v>
      </c>
      <c r="AT51">
        <v>116</v>
      </c>
      <c r="AU51">
        <v>0</v>
      </c>
      <c r="AV51">
        <v>117</v>
      </c>
      <c r="AZ51" t="s">
        <v>1222</v>
      </c>
    </row>
    <row r="52" spans="2:52">
      <c r="B52">
        <f t="shared" si="12"/>
        <v>9</v>
      </c>
      <c r="C52" s="4"/>
      <c r="D52" s="2" t="s">
        <v>1212</v>
      </c>
      <c r="E52" t="s">
        <v>583</v>
      </c>
      <c r="F52" t="s">
        <v>422</v>
      </c>
      <c r="H52">
        <v>0</v>
      </c>
      <c r="I52" s="26">
        <v>0</v>
      </c>
      <c r="J52" s="26">
        <v>0</v>
      </c>
      <c r="K52">
        <v>0</v>
      </c>
      <c r="L52">
        <v>0</v>
      </c>
      <c r="M52">
        <v>0</v>
      </c>
      <c r="N52">
        <v>0</v>
      </c>
      <c r="O52">
        <v>0</v>
      </c>
      <c r="P52">
        <v>1</v>
      </c>
      <c r="Q52" s="20">
        <v>0</v>
      </c>
      <c r="R52">
        <v>0</v>
      </c>
      <c r="S52">
        <v>0</v>
      </c>
      <c r="T52" s="20">
        <v>0</v>
      </c>
      <c r="U52" s="26">
        <v>0</v>
      </c>
      <c r="V52" s="26">
        <v>0</v>
      </c>
      <c r="W52" s="31">
        <v>1</v>
      </c>
      <c r="X52">
        <v>0</v>
      </c>
      <c r="Y52">
        <v>0</v>
      </c>
      <c r="Z52" s="20">
        <v>0</v>
      </c>
      <c r="AA52" s="26">
        <v>0</v>
      </c>
      <c r="AB52" s="26">
        <v>0</v>
      </c>
      <c r="AC52">
        <v>0</v>
      </c>
      <c r="AD52">
        <v>0</v>
      </c>
      <c r="AE52">
        <v>0</v>
      </c>
      <c r="AF52">
        <v>0</v>
      </c>
      <c r="AG52">
        <v>0</v>
      </c>
      <c r="AH52">
        <v>0</v>
      </c>
      <c r="AI52" s="20" t="str">
        <f t="shared" si="13"/>
        <v>out</v>
      </c>
      <c r="AJ52" t="str">
        <f t="shared" si="1"/>
        <v>in</v>
      </c>
      <c r="AK52" s="1" t="str">
        <f t="shared" si="7"/>
        <v/>
      </c>
      <c r="AL52" s="49" t="str">
        <f t="shared" si="8"/>
        <v/>
      </c>
      <c r="AM52" t="str">
        <f t="shared" si="9"/>
        <v/>
      </c>
      <c r="AN52" s="1" t="str">
        <f t="shared" si="10"/>
        <v/>
      </c>
      <c r="AO52" s="1" t="str">
        <f t="shared" si="11"/>
        <v/>
      </c>
      <c r="AS52" s="26">
        <v>0</v>
      </c>
      <c r="AT52">
        <v>118</v>
      </c>
      <c r="AU52" s="26">
        <v>0</v>
      </c>
      <c r="AV52">
        <v>10</v>
      </c>
      <c r="AZ52" t="s">
        <v>1240</v>
      </c>
    </row>
    <row r="53" spans="2:52">
      <c r="B53">
        <f t="shared" si="12"/>
        <v>10</v>
      </c>
      <c r="C53" s="4"/>
      <c r="D53" s="2"/>
      <c r="E53" t="s">
        <v>586</v>
      </c>
      <c r="F53" t="s">
        <v>422</v>
      </c>
      <c r="H53">
        <v>0</v>
      </c>
      <c r="I53" s="26">
        <v>0</v>
      </c>
      <c r="J53" s="26">
        <v>0</v>
      </c>
      <c r="K53">
        <v>0</v>
      </c>
      <c r="L53">
        <v>0</v>
      </c>
      <c r="M53">
        <v>0</v>
      </c>
      <c r="N53">
        <v>0</v>
      </c>
      <c r="O53">
        <v>0</v>
      </c>
      <c r="P53">
        <v>1</v>
      </c>
      <c r="Q53" s="20">
        <v>0</v>
      </c>
      <c r="R53">
        <v>0</v>
      </c>
      <c r="S53">
        <v>0</v>
      </c>
      <c r="T53" s="20">
        <v>0</v>
      </c>
      <c r="U53">
        <v>0</v>
      </c>
      <c r="V53">
        <v>0</v>
      </c>
      <c r="W53" s="20">
        <v>0</v>
      </c>
      <c r="X53" s="26">
        <v>0</v>
      </c>
      <c r="Y53" s="26">
        <v>0</v>
      </c>
      <c r="Z53" s="31">
        <v>1</v>
      </c>
      <c r="AA53" s="26">
        <v>0</v>
      </c>
      <c r="AB53" s="26">
        <v>0</v>
      </c>
      <c r="AC53">
        <v>0</v>
      </c>
      <c r="AD53">
        <v>0</v>
      </c>
      <c r="AE53">
        <v>0</v>
      </c>
      <c r="AF53">
        <v>0</v>
      </c>
      <c r="AG53">
        <v>0</v>
      </c>
      <c r="AH53">
        <v>0</v>
      </c>
      <c r="AI53" s="20" t="str">
        <f t="shared" si="13"/>
        <v>out</v>
      </c>
      <c r="AJ53" t="str">
        <f t="shared" si="1"/>
        <v/>
      </c>
      <c r="AK53" s="1" t="str">
        <f t="shared" si="7"/>
        <v/>
      </c>
      <c r="AL53" s="49" t="str">
        <f t="shared" si="8"/>
        <v/>
      </c>
      <c r="AM53" t="str">
        <f t="shared" si="9"/>
        <v>in</v>
      </c>
      <c r="AN53" s="1" t="str">
        <f t="shared" si="10"/>
        <v/>
      </c>
      <c r="AO53" s="1" t="str">
        <f t="shared" si="11"/>
        <v/>
      </c>
      <c r="AS53" s="26">
        <v>0</v>
      </c>
      <c r="AT53">
        <v>119</v>
      </c>
      <c r="AU53" s="26">
        <v>0</v>
      </c>
      <c r="AV53">
        <v>10</v>
      </c>
      <c r="AZ53" t="s">
        <v>1241</v>
      </c>
    </row>
    <row r="54" spans="2:52">
      <c r="B54">
        <f t="shared" si="12"/>
        <v>11</v>
      </c>
      <c r="C54" s="4"/>
      <c r="D54" s="2" t="s">
        <v>1225</v>
      </c>
      <c r="E54" t="s">
        <v>600</v>
      </c>
      <c r="F54" t="s">
        <v>422</v>
      </c>
      <c r="G54" t="s">
        <v>273</v>
      </c>
      <c r="H54">
        <v>0</v>
      </c>
      <c r="I54">
        <v>1</v>
      </c>
      <c r="J54">
        <v>1</v>
      </c>
      <c r="K54">
        <v>0</v>
      </c>
      <c r="L54">
        <v>0</v>
      </c>
      <c r="M54">
        <v>0</v>
      </c>
      <c r="N54">
        <v>0</v>
      </c>
      <c r="O54">
        <v>0</v>
      </c>
      <c r="P54">
        <v>1</v>
      </c>
      <c r="Q54" s="20">
        <v>0</v>
      </c>
      <c r="R54">
        <v>0</v>
      </c>
      <c r="S54">
        <v>0</v>
      </c>
      <c r="T54" s="20">
        <v>0</v>
      </c>
      <c r="U54">
        <v>1</v>
      </c>
      <c r="V54">
        <v>0</v>
      </c>
      <c r="W54" s="20">
        <v>0</v>
      </c>
      <c r="X54">
        <v>0</v>
      </c>
      <c r="Y54">
        <v>0</v>
      </c>
      <c r="Z54" s="20">
        <v>0</v>
      </c>
      <c r="AA54">
        <v>0</v>
      </c>
      <c r="AB54">
        <v>1</v>
      </c>
      <c r="AC54">
        <v>1</v>
      </c>
      <c r="AD54">
        <v>0</v>
      </c>
      <c r="AE54">
        <v>1</v>
      </c>
      <c r="AF54">
        <v>0</v>
      </c>
      <c r="AG54">
        <v>0</v>
      </c>
      <c r="AH54">
        <v>0</v>
      </c>
      <c r="AI54" s="20" t="str">
        <f t="shared" si="13"/>
        <v/>
      </c>
      <c r="AJ54" t="str">
        <f t="shared" si="1"/>
        <v/>
      </c>
      <c r="AK54" s="1" t="str">
        <f t="shared" si="7"/>
        <v/>
      </c>
      <c r="AL54" s="49" t="str">
        <f t="shared" si="8"/>
        <v>out</v>
      </c>
      <c r="AM54" t="str">
        <f t="shared" si="9"/>
        <v/>
      </c>
      <c r="AN54" s="1" t="str">
        <f t="shared" si="10"/>
        <v/>
      </c>
      <c r="AO54" s="1" t="str">
        <f t="shared" si="11"/>
        <v/>
      </c>
      <c r="AS54">
        <v>102</v>
      </c>
      <c r="AT54">
        <v>114</v>
      </c>
      <c r="AU54">
        <v>102</v>
      </c>
      <c r="AV54">
        <v>10</v>
      </c>
      <c r="AZ54" t="s">
        <v>1226</v>
      </c>
    </row>
    <row r="55" spans="2:52">
      <c r="B55">
        <f t="shared" si="12"/>
        <v>12</v>
      </c>
      <c r="C55" s="4"/>
      <c r="D55" s="2"/>
      <c r="E55" t="s">
        <v>602</v>
      </c>
      <c r="F55" t="s">
        <v>422</v>
      </c>
      <c r="G55" t="s">
        <v>274</v>
      </c>
      <c r="H55">
        <v>0</v>
      </c>
      <c r="I55">
        <v>1</v>
      </c>
      <c r="J55">
        <v>1</v>
      </c>
      <c r="K55">
        <v>0</v>
      </c>
      <c r="L55">
        <v>0</v>
      </c>
      <c r="M55">
        <v>0</v>
      </c>
      <c r="N55">
        <v>0</v>
      </c>
      <c r="O55">
        <v>0</v>
      </c>
      <c r="P55">
        <v>1</v>
      </c>
      <c r="Q55" s="20">
        <v>0</v>
      </c>
      <c r="R55">
        <v>0</v>
      </c>
      <c r="S55">
        <v>0</v>
      </c>
      <c r="T55" s="20">
        <v>0</v>
      </c>
      <c r="U55">
        <v>0</v>
      </c>
      <c r="V55">
        <v>0</v>
      </c>
      <c r="W55" s="20">
        <v>0</v>
      </c>
      <c r="X55">
        <v>1</v>
      </c>
      <c r="Y55">
        <v>0</v>
      </c>
      <c r="Z55" s="20">
        <v>0</v>
      </c>
      <c r="AA55">
        <v>1</v>
      </c>
      <c r="AB55">
        <v>0</v>
      </c>
      <c r="AC55">
        <v>0</v>
      </c>
      <c r="AD55">
        <v>0</v>
      </c>
      <c r="AE55">
        <v>1</v>
      </c>
      <c r="AF55">
        <v>0</v>
      </c>
      <c r="AG55">
        <v>0</v>
      </c>
      <c r="AH55">
        <v>0</v>
      </c>
      <c r="AI55" s="20" t="str">
        <f t="shared" si="13"/>
        <v/>
      </c>
      <c r="AJ55" t="str">
        <f t="shared" si="1"/>
        <v/>
      </c>
      <c r="AK55" s="1" t="str">
        <f t="shared" si="7"/>
        <v/>
      </c>
      <c r="AL55" s="49" t="str">
        <f t="shared" si="8"/>
        <v/>
      </c>
      <c r="AM55" t="str">
        <f t="shared" si="9"/>
        <v/>
      </c>
      <c r="AN55" s="1" t="str">
        <f t="shared" si="10"/>
        <v/>
      </c>
      <c r="AO55" s="1" t="str">
        <f t="shared" si="11"/>
        <v>out</v>
      </c>
      <c r="AS55">
        <v>103</v>
      </c>
      <c r="AT55">
        <v>115</v>
      </c>
      <c r="AU55">
        <v>103</v>
      </c>
      <c r="AV55">
        <v>10</v>
      </c>
      <c r="AZ55" t="s">
        <v>1227</v>
      </c>
    </row>
    <row r="56" spans="2:52">
      <c r="B56">
        <f t="shared" si="12"/>
        <v>13</v>
      </c>
      <c r="C56" s="4"/>
      <c r="D56" s="2" t="s">
        <v>1202</v>
      </c>
      <c r="E56" t="s">
        <v>595</v>
      </c>
      <c r="F56" t="s">
        <v>600</v>
      </c>
      <c r="H56">
        <v>0</v>
      </c>
      <c r="I56">
        <v>0</v>
      </c>
      <c r="J56">
        <v>0</v>
      </c>
      <c r="K56">
        <v>0</v>
      </c>
      <c r="L56">
        <v>0</v>
      </c>
      <c r="M56">
        <v>0</v>
      </c>
      <c r="N56">
        <v>0</v>
      </c>
      <c r="O56">
        <v>1</v>
      </c>
      <c r="P56">
        <v>1</v>
      </c>
      <c r="Q56" s="20">
        <v>0</v>
      </c>
      <c r="R56">
        <v>0</v>
      </c>
      <c r="S56">
        <v>0</v>
      </c>
      <c r="T56" s="20">
        <v>0</v>
      </c>
      <c r="U56" s="26">
        <v>0</v>
      </c>
      <c r="V56" s="26">
        <v>1</v>
      </c>
      <c r="W56" s="31">
        <v>0</v>
      </c>
      <c r="X56" s="26">
        <v>0</v>
      </c>
      <c r="Y56" s="26">
        <v>1</v>
      </c>
      <c r="Z56" s="31">
        <v>1</v>
      </c>
      <c r="AA56">
        <v>0</v>
      </c>
      <c r="AB56">
        <v>0</v>
      </c>
      <c r="AC56">
        <v>0</v>
      </c>
      <c r="AD56">
        <v>0</v>
      </c>
      <c r="AE56">
        <v>0</v>
      </c>
      <c r="AF56">
        <v>0</v>
      </c>
      <c r="AG56">
        <v>0</v>
      </c>
      <c r="AH56">
        <v>0</v>
      </c>
      <c r="AI56" s="20" t="str">
        <f t="shared" si="13"/>
        <v>out</v>
      </c>
      <c r="AJ56" t="str">
        <f t="shared" si="1"/>
        <v/>
      </c>
      <c r="AK56" s="1" t="str">
        <f t="shared" si="7"/>
        <v/>
      </c>
      <c r="AL56" s="49" t="str">
        <f t="shared" si="8"/>
        <v/>
      </c>
      <c r="AM56" t="str">
        <f t="shared" si="9"/>
        <v/>
      </c>
      <c r="AN56" s="1" t="str">
        <f t="shared" si="10"/>
        <v/>
      </c>
      <c r="AO56" s="1" t="str">
        <f t="shared" si="11"/>
        <v/>
      </c>
      <c r="AS56">
        <v>0</v>
      </c>
      <c r="AT56">
        <v>112</v>
      </c>
      <c r="AU56">
        <v>0</v>
      </c>
      <c r="AV56">
        <v>114</v>
      </c>
      <c r="AZ56" t="s">
        <v>1203</v>
      </c>
    </row>
    <row r="57" spans="2:52">
      <c r="B57">
        <f t="shared" si="12"/>
        <v>14</v>
      </c>
      <c r="C57" s="4"/>
      <c r="D57" s="2"/>
      <c r="E57" t="s">
        <v>597</v>
      </c>
      <c r="F57" t="s">
        <v>602</v>
      </c>
      <c r="G57" t="s">
        <v>277</v>
      </c>
      <c r="H57">
        <v>0</v>
      </c>
      <c r="I57" s="26">
        <v>1</v>
      </c>
      <c r="J57" s="26">
        <v>1</v>
      </c>
      <c r="K57">
        <v>0</v>
      </c>
      <c r="L57">
        <v>0</v>
      </c>
      <c r="M57">
        <v>0</v>
      </c>
      <c r="N57">
        <v>0</v>
      </c>
      <c r="O57">
        <v>1</v>
      </c>
      <c r="P57">
        <v>1</v>
      </c>
      <c r="Q57" s="20">
        <v>0</v>
      </c>
      <c r="R57">
        <v>0</v>
      </c>
      <c r="S57">
        <v>0</v>
      </c>
      <c r="T57" s="20">
        <v>0</v>
      </c>
      <c r="U57">
        <v>1</v>
      </c>
      <c r="V57">
        <v>0</v>
      </c>
      <c r="W57" s="20">
        <v>0</v>
      </c>
      <c r="X57">
        <v>0</v>
      </c>
      <c r="Y57">
        <v>1</v>
      </c>
      <c r="Z57" s="20">
        <v>0</v>
      </c>
      <c r="AA57" s="26">
        <v>0</v>
      </c>
      <c r="AB57" s="26">
        <v>1</v>
      </c>
      <c r="AC57">
        <v>0</v>
      </c>
      <c r="AD57">
        <v>0</v>
      </c>
      <c r="AE57">
        <v>0</v>
      </c>
      <c r="AF57">
        <v>0</v>
      </c>
      <c r="AG57">
        <v>0</v>
      </c>
      <c r="AH57">
        <v>0</v>
      </c>
      <c r="AI57" s="20" t="str">
        <f t="shared" si="13"/>
        <v/>
      </c>
      <c r="AJ57" t="str">
        <f t="shared" si="1"/>
        <v>out</v>
      </c>
      <c r="AK57" s="1" t="str">
        <f t="shared" si="7"/>
        <v/>
      </c>
      <c r="AL57" s="49" t="str">
        <f t="shared" si="8"/>
        <v/>
      </c>
      <c r="AM57" t="str">
        <f t="shared" si="9"/>
        <v/>
      </c>
      <c r="AN57" s="1" t="str">
        <f t="shared" si="10"/>
        <v/>
      </c>
      <c r="AO57" s="1" t="str">
        <f t="shared" si="11"/>
        <v/>
      </c>
      <c r="AS57" s="26">
        <v>106</v>
      </c>
      <c r="AT57">
        <v>113</v>
      </c>
      <c r="AU57" s="26">
        <v>106</v>
      </c>
      <c r="AV57">
        <v>115</v>
      </c>
      <c r="AZ57" t="s">
        <v>1242</v>
      </c>
    </row>
    <row r="58" spans="2:52">
      <c r="B58">
        <f t="shared" si="12"/>
        <v>15</v>
      </c>
      <c r="C58" s="4"/>
      <c r="D58" s="2"/>
      <c r="E58" t="s">
        <v>597</v>
      </c>
      <c r="F58" t="s">
        <v>602</v>
      </c>
      <c r="G58" t="s">
        <v>278</v>
      </c>
      <c r="H58">
        <v>0</v>
      </c>
      <c r="I58" s="26">
        <v>1</v>
      </c>
      <c r="J58" s="26">
        <v>1</v>
      </c>
      <c r="K58">
        <v>1</v>
      </c>
      <c r="L58">
        <v>0</v>
      </c>
      <c r="M58">
        <v>0</v>
      </c>
      <c r="N58">
        <v>1</v>
      </c>
      <c r="O58">
        <v>1</v>
      </c>
      <c r="P58">
        <v>1</v>
      </c>
      <c r="Q58" s="20">
        <v>0</v>
      </c>
      <c r="R58">
        <v>0</v>
      </c>
      <c r="S58">
        <v>0</v>
      </c>
      <c r="T58" s="20">
        <v>0</v>
      </c>
      <c r="U58">
        <v>0</v>
      </c>
      <c r="V58">
        <v>0</v>
      </c>
      <c r="W58" s="20">
        <v>0</v>
      </c>
      <c r="X58">
        <v>0</v>
      </c>
      <c r="Y58">
        <v>1</v>
      </c>
      <c r="Z58" s="20">
        <v>1</v>
      </c>
      <c r="AA58" s="26">
        <v>1</v>
      </c>
      <c r="AB58" s="26">
        <v>0</v>
      </c>
      <c r="AC58">
        <v>0</v>
      </c>
      <c r="AD58">
        <v>0</v>
      </c>
      <c r="AE58">
        <v>0</v>
      </c>
      <c r="AF58">
        <v>0</v>
      </c>
      <c r="AG58">
        <v>0</v>
      </c>
      <c r="AH58">
        <v>0</v>
      </c>
      <c r="AI58" s="20" t="str">
        <f t="shared" si="13"/>
        <v/>
      </c>
      <c r="AJ58" t="str">
        <f t="shared" si="1"/>
        <v/>
      </c>
      <c r="AK58" s="1" t="str">
        <f t="shared" si="7"/>
        <v/>
      </c>
      <c r="AL58" s="49" t="str">
        <f t="shared" si="8"/>
        <v/>
      </c>
      <c r="AM58" t="str">
        <f t="shared" si="9"/>
        <v>out</v>
      </c>
      <c r="AN58" s="1" t="str">
        <f t="shared" si="10"/>
        <v/>
      </c>
      <c r="AO58" s="1" t="str">
        <f t="shared" si="11"/>
        <v/>
      </c>
      <c r="AS58" s="26">
        <v>107</v>
      </c>
      <c r="AT58">
        <v>113</v>
      </c>
      <c r="AU58" s="26">
        <v>107</v>
      </c>
      <c r="AV58">
        <v>115</v>
      </c>
      <c r="AZ58" t="s">
        <v>1243</v>
      </c>
    </row>
    <row r="59" spans="2:52">
      <c r="B59">
        <f t="shared" si="12"/>
        <v>16</v>
      </c>
      <c r="C59" s="4"/>
      <c r="D59" s="2" t="s">
        <v>1206</v>
      </c>
      <c r="E59" t="s">
        <v>622</v>
      </c>
      <c r="F59" t="s">
        <v>623</v>
      </c>
      <c r="H59">
        <v>0</v>
      </c>
      <c r="I59">
        <v>0</v>
      </c>
      <c r="J59">
        <v>0</v>
      </c>
      <c r="K59">
        <v>0</v>
      </c>
      <c r="L59">
        <v>0</v>
      </c>
      <c r="M59">
        <v>0</v>
      </c>
      <c r="N59">
        <v>0</v>
      </c>
      <c r="O59">
        <v>1</v>
      </c>
      <c r="P59">
        <v>1</v>
      </c>
      <c r="Q59" s="20">
        <v>0</v>
      </c>
      <c r="R59">
        <v>0</v>
      </c>
      <c r="S59">
        <v>0</v>
      </c>
      <c r="T59" s="20">
        <v>0</v>
      </c>
      <c r="U59">
        <v>0</v>
      </c>
      <c r="V59">
        <v>0</v>
      </c>
      <c r="W59" s="20">
        <v>1</v>
      </c>
      <c r="X59">
        <v>0</v>
      </c>
      <c r="Y59">
        <v>0</v>
      </c>
      <c r="Z59" s="20">
        <v>1</v>
      </c>
      <c r="AA59">
        <v>0</v>
      </c>
      <c r="AB59">
        <v>0</v>
      </c>
      <c r="AC59">
        <v>1</v>
      </c>
      <c r="AD59">
        <v>0</v>
      </c>
      <c r="AE59">
        <v>1</v>
      </c>
      <c r="AF59">
        <v>0</v>
      </c>
      <c r="AG59">
        <v>0</v>
      </c>
      <c r="AH59">
        <v>0</v>
      </c>
      <c r="AI59" s="20" t="str">
        <f t="shared" si="13"/>
        <v>out</v>
      </c>
      <c r="AJ59" t="str">
        <f t="shared" si="1"/>
        <v/>
      </c>
      <c r="AK59" s="1" t="str">
        <f t="shared" si="7"/>
        <v/>
      </c>
      <c r="AL59" s="49" t="str">
        <f t="shared" si="8"/>
        <v>in</v>
      </c>
      <c r="AM59" t="str">
        <f t="shared" si="9"/>
        <v/>
      </c>
      <c r="AN59" s="1" t="str">
        <f t="shared" si="10"/>
        <v/>
      </c>
      <c r="AO59" s="1" t="str">
        <f t="shared" si="11"/>
        <v>in</v>
      </c>
      <c r="AS59">
        <v>0</v>
      </c>
      <c r="AT59">
        <v>114</v>
      </c>
      <c r="AU59">
        <v>0</v>
      </c>
      <c r="AV59">
        <v>115</v>
      </c>
      <c r="AZ59" t="s">
        <v>1207</v>
      </c>
    </row>
    <row r="60" spans="2:52">
      <c r="B60">
        <f t="shared" si="12"/>
        <v>17</v>
      </c>
      <c r="C60" s="4"/>
      <c r="D60" s="2"/>
      <c r="E60" t="s">
        <v>622</v>
      </c>
      <c r="F60" t="s">
        <v>623</v>
      </c>
      <c r="H60">
        <v>0</v>
      </c>
      <c r="I60">
        <v>0</v>
      </c>
      <c r="J60">
        <v>0</v>
      </c>
      <c r="K60">
        <v>0</v>
      </c>
      <c r="L60">
        <v>1</v>
      </c>
      <c r="M60">
        <v>1</v>
      </c>
      <c r="N60">
        <v>0</v>
      </c>
      <c r="O60">
        <v>0</v>
      </c>
      <c r="P60">
        <v>1</v>
      </c>
      <c r="Q60" s="20">
        <v>1</v>
      </c>
      <c r="R60">
        <v>0</v>
      </c>
      <c r="S60">
        <v>0</v>
      </c>
      <c r="T60" s="20">
        <v>0</v>
      </c>
      <c r="U60">
        <v>0</v>
      </c>
      <c r="V60">
        <v>1</v>
      </c>
      <c r="W60" s="20">
        <v>1</v>
      </c>
      <c r="X60">
        <v>0</v>
      </c>
      <c r="Y60">
        <v>1</v>
      </c>
      <c r="Z60" s="20">
        <v>0</v>
      </c>
      <c r="AA60">
        <v>0</v>
      </c>
      <c r="AB60">
        <v>0</v>
      </c>
      <c r="AC60">
        <v>1</v>
      </c>
      <c r="AD60">
        <v>0</v>
      </c>
      <c r="AE60">
        <v>1</v>
      </c>
      <c r="AF60">
        <v>0</v>
      </c>
      <c r="AG60">
        <v>0</v>
      </c>
      <c r="AH60">
        <v>0</v>
      </c>
      <c r="AI60" s="20" t="str">
        <f t="shared" si="13"/>
        <v>out</v>
      </c>
      <c r="AJ60" t="str">
        <f t="shared" si="1"/>
        <v/>
      </c>
      <c r="AK60" s="1" t="str">
        <f t="shared" si="7"/>
        <v/>
      </c>
      <c r="AL60" s="49" t="str">
        <f t="shared" si="8"/>
        <v/>
      </c>
      <c r="AM60" t="str">
        <f t="shared" si="9"/>
        <v/>
      </c>
      <c r="AN60" s="1" t="str">
        <f t="shared" si="10"/>
        <v/>
      </c>
      <c r="AO60" s="1" t="str">
        <f t="shared" si="11"/>
        <v/>
      </c>
      <c r="AS60">
        <v>0</v>
      </c>
      <c r="AT60">
        <v>114</v>
      </c>
      <c r="AU60">
        <v>0</v>
      </c>
      <c r="AV60">
        <v>115</v>
      </c>
      <c r="AZ60" t="s">
        <v>1207</v>
      </c>
    </row>
    <row r="61" spans="2:52">
      <c r="B61">
        <f t="shared" si="12"/>
        <v>18</v>
      </c>
      <c r="C61" s="4"/>
      <c r="D61" s="2" t="s">
        <v>1210</v>
      </c>
      <c r="E61" t="s">
        <v>619</v>
      </c>
      <c r="F61" t="s">
        <v>620</v>
      </c>
      <c r="H61">
        <v>0</v>
      </c>
      <c r="I61">
        <v>0</v>
      </c>
      <c r="J61">
        <v>0</v>
      </c>
      <c r="K61">
        <v>0</v>
      </c>
      <c r="L61">
        <v>0</v>
      </c>
      <c r="M61">
        <v>0</v>
      </c>
      <c r="N61">
        <v>0</v>
      </c>
      <c r="O61">
        <v>1</v>
      </c>
      <c r="P61">
        <v>1</v>
      </c>
      <c r="Q61" s="20">
        <v>0</v>
      </c>
      <c r="R61">
        <v>0</v>
      </c>
      <c r="S61">
        <v>0</v>
      </c>
      <c r="T61" s="20">
        <v>0</v>
      </c>
      <c r="U61">
        <v>0</v>
      </c>
      <c r="V61">
        <v>0</v>
      </c>
      <c r="W61" s="20">
        <v>0</v>
      </c>
      <c r="X61">
        <v>0</v>
      </c>
      <c r="Y61">
        <v>1</v>
      </c>
      <c r="Z61" s="20">
        <v>0</v>
      </c>
      <c r="AA61">
        <v>0</v>
      </c>
      <c r="AB61">
        <v>0</v>
      </c>
      <c r="AC61">
        <v>1</v>
      </c>
      <c r="AD61">
        <v>0</v>
      </c>
      <c r="AE61">
        <v>1</v>
      </c>
      <c r="AF61">
        <v>0</v>
      </c>
      <c r="AG61">
        <v>0</v>
      </c>
      <c r="AH61">
        <v>0</v>
      </c>
      <c r="AI61" s="20" t="str">
        <f t="shared" si="13"/>
        <v>out</v>
      </c>
      <c r="AJ61" t="str">
        <f t="shared" si="1"/>
        <v/>
      </c>
      <c r="AK61" s="1" t="str">
        <f t="shared" si="7"/>
        <v/>
      </c>
      <c r="AL61" s="49" t="str">
        <f t="shared" si="8"/>
        <v/>
      </c>
      <c r="AM61" t="str">
        <f t="shared" si="9"/>
        <v/>
      </c>
      <c r="AN61" s="1" t="str">
        <f t="shared" si="10"/>
        <v/>
      </c>
      <c r="AO61" s="1" t="str">
        <f t="shared" si="11"/>
        <v/>
      </c>
      <c r="AS61">
        <v>0</v>
      </c>
      <c r="AT61">
        <v>112</v>
      </c>
      <c r="AU61">
        <v>0</v>
      </c>
      <c r="AV61">
        <v>113</v>
      </c>
      <c r="AZ61" t="s">
        <v>1211</v>
      </c>
    </row>
    <row r="62" spans="2:52">
      <c r="B62">
        <f t="shared" si="12"/>
        <v>19</v>
      </c>
      <c r="C62" s="4"/>
      <c r="D62" s="2"/>
      <c r="E62" t="s">
        <v>619</v>
      </c>
      <c r="F62" t="s">
        <v>620</v>
      </c>
      <c r="H62">
        <v>0</v>
      </c>
      <c r="I62">
        <v>0</v>
      </c>
      <c r="J62">
        <v>0</v>
      </c>
      <c r="K62">
        <v>0</v>
      </c>
      <c r="L62">
        <v>1</v>
      </c>
      <c r="M62">
        <v>1</v>
      </c>
      <c r="N62">
        <v>0</v>
      </c>
      <c r="O62">
        <v>0</v>
      </c>
      <c r="P62">
        <v>1</v>
      </c>
      <c r="Q62" s="20">
        <v>1</v>
      </c>
      <c r="R62">
        <v>0</v>
      </c>
      <c r="S62">
        <v>0</v>
      </c>
      <c r="T62" s="20">
        <v>0</v>
      </c>
      <c r="U62">
        <v>0</v>
      </c>
      <c r="V62">
        <v>1</v>
      </c>
      <c r="W62" s="20">
        <v>0</v>
      </c>
      <c r="X62">
        <v>0</v>
      </c>
      <c r="Y62">
        <v>0</v>
      </c>
      <c r="Z62" s="20">
        <v>0</v>
      </c>
      <c r="AA62">
        <v>0</v>
      </c>
      <c r="AB62">
        <v>0</v>
      </c>
      <c r="AC62">
        <v>1</v>
      </c>
      <c r="AD62">
        <v>0</v>
      </c>
      <c r="AE62">
        <v>1</v>
      </c>
      <c r="AF62">
        <v>0</v>
      </c>
      <c r="AG62">
        <v>0</v>
      </c>
      <c r="AH62">
        <v>0</v>
      </c>
      <c r="AI62" s="20" t="str">
        <f t="shared" si="13"/>
        <v>out</v>
      </c>
      <c r="AJ62" t="str">
        <f t="shared" si="1"/>
        <v/>
      </c>
      <c r="AK62" s="1" t="str">
        <f t="shared" si="7"/>
        <v/>
      </c>
      <c r="AL62" s="49" t="str">
        <f t="shared" si="8"/>
        <v/>
      </c>
      <c r="AM62" t="str">
        <f t="shared" si="9"/>
        <v/>
      </c>
      <c r="AN62" s="1" t="str">
        <f t="shared" si="10"/>
        <v/>
      </c>
      <c r="AO62" s="1" t="str">
        <f t="shared" si="11"/>
        <v/>
      </c>
      <c r="AS62">
        <v>0</v>
      </c>
      <c r="AT62">
        <v>112</v>
      </c>
      <c r="AU62">
        <v>0</v>
      </c>
      <c r="AV62">
        <v>113</v>
      </c>
      <c r="AZ62" t="s">
        <v>1211</v>
      </c>
    </row>
    <row r="63" spans="2:52">
      <c r="B63">
        <f t="shared" si="12"/>
        <v>20</v>
      </c>
      <c r="C63" s="4"/>
      <c r="D63" s="2" t="s">
        <v>1215</v>
      </c>
      <c r="E63" t="s">
        <v>582</v>
      </c>
      <c r="F63" t="s">
        <v>422</v>
      </c>
      <c r="G63" t="s">
        <v>275</v>
      </c>
      <c r="H63">
        <v>0</v>
      </c>
      <c r="I63">
        <v>1</v>
      </c>
      <c r="J63">
        <v>1</v>
      </c>
      <c r="K63">
        <v>0</v>
      </c>
      <c r="L63">
        <v>0</v>
      </c>
      <c r="M63">
        <v>0</v>
      </c>
      <c r="N63">
        <v>0</v>
      </c>
      <c r="O63">
        <v>0</v>
      </c>
      <c r="P63">
        <v>1</v>
      </c>
      <c r="Q63" s="20">
        <v>0</v>
      </c>
      <c r="R63">
        <v>0</v>
      </c>
      <c r="S63">
        <v>0</v>
      </c>
      <c r="T63" s="20">
        <v>0</v>
      </c>
      <c r="U63">
        <v>1</v>
      </c>
      <c r="V63">
        <v>0</v>
      </c>
      <c r="W63" s="20">
        <v>0</v>
      </c>
      <c r="X63">
        <v>0</v>
      </c>
      <c r="Y63">
        <v>0</v>
      </c>
      <c r="Z63" s="20">
        <v>0</v>
      </c>
      <c r="AA63">
        <v>0</v>
      </c>
      <c r="AB63">
        <v>1</v>
      </c>
      <c r="AC63">
        <v>1</v>
      </c>
      <c r="AD63">
        <v>0</v>
      </c>
      <c r="AE63">
        <v>1</v>
      </c>
      <c r="AF63">
        <v>0</v>
      </c>
      <c r="AG63">
        <v>0</v>
      </c>
      <c r="AH63">
        <v>0</v>
      </c>
      <c r="AI63" s="20" t="str">
        <f t="shared" si="13"/>
        <v/>
      </c>
      <c r="AJ63" t="str">
        <f t="shared" si="1"/>
        <v/>
      </c>
      <c r="AK63" s="1" t="str">
        <f t="shared" si="7"/>
        <v/>
      </c>
      <c r="AL63" s="49" t="str">
        <f t="shared" si="8"/>
        <v>out</v>
      </c>
      <c r="AM63" t="str">
        <f t="shared" si="9"/>
        <v/>
      </c>
      <c r="AN63" s="1" t="str">
        <f t="shared" si="10"/>
        <v/>
      </c>
      <c r="AO63" s="1" t="str">
        <f t="shared" si="11"/>
        <v/>
      </c>
      <c r="AS63">
        <v>104</v>
      </c>
      <c r="AT63">
        <v>116</v>
      </c>
      <c r="AU63">
        <v>104</v>
      </c>
      <c r="AV63">
        <v>10</v>
      </c>
      <c r="AZ63" t="s">
        <v>1238</v>
      </c>
    </row>
    <row r="64" spans="2:52">
      <c r="B64">
        <f t="shared" si="12"/>
        <v>21</v>
      </c>
      <c r="C64" s="4"/>
      <c r="D64" s="2"/>
      <c r="E64" t="s">
        <v>585</v>
      </c>
      <c r="F64" t="s">
        <v>422</v>
      </c>
      <c r="G64" t="s">
        <v>276</v>
      </c>
      <c r="H64">
        <v>0</v>
      </c>
      <c r="I64">
        <v>1</v>
      </c>
      <c r="J64">
        <v>1</v>
      </c>
      <c r="K64">
        <v>0</v>
      </c>
      <c r="L64">
        <v>0</v>
      </c>
      <c r="M64">
        <v>0</v>
      </c>
      <c r="N64">
        <v>0</v>
      </c>
      <c r="O64">
        <v>0</v>
      </c>
      <c r="P64">
        <v>1</v>
      </c>
      <c r="Q64" s="20">
        <v>0</v>
      </c>
      <c r="R64">
        <v>0</v>
      </c>
      <c r="S64">
        <v>0</v>
      </c>
      <c r="T64" s="20">
        <v>0</v>
      </c>
      <c r="U64">
        <v>0</v>
      </c>
      <c r="V64">
        <v>0</v>
      </c>
      <c r="W64" s="20">
        <v>0</v>
      </c>
      <c r="X64">
        <v>1</v>
      </c>
      <c r="Y64">
        <v>0</v>
      </c>
      <c r="Z64" s="20">
        <v>0</v>
      </c>
      <c r="AA64">
        <v>1</v>
      </c>
      <c r="AB64">
        <v>0</v>
      </c>
      <c r="AC64">
        <v>0</v>
      </c>
      <c r="AD64">
        <v>0</v>
      </c>
      <c r="AE64">
        <v>1</v>
      </c>
      <c r="AF64">
        <v>0</v>
      </c>
      <c r="AG64">
        <v>0</v>
      </c>
      <c r="AH64">
        <v>0</v>
      </c>
      <c r="AI64" s="20" t="str">
        <f t="shared" si="13"/>
        <v/>
      </c>
      <c r="AJ64" t="str">
        <f t="shared" si="1"/>
        <v/>
      </c>
      <c r="AK64" s="1" t="str">
        <f t="shared" si="7"/>
        <v/>
      </c>
      <c r="AL64" s="49" t="str">
        <f t="shared" si="8"/>
        <v/>
      </c>
      <c r="AM64" t="str">
        <f t="shared" si="9"/>
        <v/>
      </c>
      <c r="AN64" s="1" t="str">
        <f t="shared" si="10"/>
        <v/>
      </c>
      <c r="AO64" s="1" t="str">
        <f t="shared" si="11"/>
        <v>out</v>
      </c>
      <c r="AS64">
        <v>105</v>
      </c>
      <c r="AT64">
        <v>117</v>
      </c>
      <c r="AU64">
        <v>105</v>
      </c>
      <c r="AV64">
        <v>10</v>
      </c>
      <c r="AZ64" t="s">
        <v>1239</v>
      </c>
    </row>
    <row r="65" spans="2:52">
      <c r="B65">
        <f t="shared" si="12"/>
        <v>22</v>
      </c>
      <c r="C65" s="4"/>
      <c r="D65" s="2" t="s">
        <v>1228</v>
      </c>
      <c r="E65" t="s">
        <v>600</v>
      </c>
      <c r="F65" t="s">
        <v>583</v>
      </c>
      <c r="H65">
        <v>0</v>
      </c>
      <c r="I65">
        <v>0</v>
      </c>
      <c r="J65">
        <v>0</v>
      </c>
      <c r="K65">
        <v>0</v>
      </c>
      <c r="L65">
        <v>0</v>
      </c>
      <c r="M65">
        <v>0</v>
      </c>
      <c r="N65">
        <v>0</v>
      </c>
      <c r="O65">
        <v>1</v>
      </c>
      <c r="P65">
        <v>1</v>
      </c>
      <c r="Q65" s="20">
        <v>0</v>
      </c>
      <c r="R65" t="s">
        <v>303</v>
      </c>
      <c r="S65" t="s">
        <v>303</v>
      </c>
      <c r="T65" s="20" t="s">
        <v>303</v>
      </c>
      <c r="U65">
        <v>0</v>
      </c>
      <c r="V65">
        <v>1</v>
      </c>
      <c r="W65" s="20">
        <v>1</v>
      </c>
      <c r="X65">
        <v>0</v>
      </c>
      <c r="Y65">
        <v>0</v>
      </c>
      <c r="Z65" s="20">
        <v>0</v>
      </c>
      <c r="AA65" t="s">
        <v>303</v>
      </c>
      <c r="AB65" t="s">
        <v>303</v>
      </c>
      <c r="AC65">
        <v>0</v>
      </c>
      <c r="AD65">
        <v>1</v>
      </c>
      <c r="AE65">
        <v>0</v>
      </c>
      <c r="AF65">
        <v>1</v>
      </c>
      <c r="AG65">
        <v>0</v>
      </c>
      <c r="AH65">
        <v>0</v>
      </c>
      <c r="AI65" s="20" t="str">
        <f t="shared" si="13"/>
        <v>out</v>
      </c>
      <c r="AJ65" t="str">
        <f t="shared" si="1"/>
        <v/>
      </c>
      <c r="AK65" s="1" t="str">
        <f t="shared" si="7"/>
        <v/>
      </c>
      <c r="AL65" s="49" t="str">
        <f t="shared" si="8"/>
        <v/>
      </c>
      <c r="AM65" t="str">
        <f t="shared" si="9"/>
        <v/>
      </c>
      <c r="AN65" s="1" t="str">
        <f t="shared" si="10"/>
        <v/>
      </c>
      <c r="AO65" s="1" t="str">
        <f t="shared" si="11"/>
        <v/>
      </c>
      <c r="AS65">
        <v>0</v>
      </c>
      <c r="AT65">
        <v>114</v>
      </c>
      <c r="AU65">
        <v>0</v>
      </c>
      <c r="AV65">
        <v>118</v>
      </c>
      <c r="AZ65" t="s">
        <v>1229</v>
      </c>
    </row>
    <row r="66" spans="2:52">
      <c r="B66">
        <f t="shared" si="12"/>
        <v>23</v>
      </c>
      <c r="C66" s="4"/>
      <c r="D66" s="2"/>
      <c r="E66" t="s">
        <v>602</v>
      </c>
      <c r="F66" t="s">
        <v>586</v>
      </c>
      <c r="H66">
        <v>0</v>
      </c>
      <c r="I66">
        <v>0</v>
      </c>
      <c r="J66">
        <v>0</v>
      </c>
      <c r="K66">
        <v>0</v>
      </c>
      <c r="L66">
        <v>0</v>
      </c>
      <c r="M66">
        <v>0</v>
      </c>
      <c r="N66">
        <v>0</v>
      </c>
      <c r="O66">
        <v>1</v>
      </c>
      <c r="P66">
        <v>1</v>
      </c>
      <c r="Q66" s="20">
        <v>0</v>
      </c>
      <c r="R66" t="s">
        <v>303</v>
      </c>
      <c r="S66" t="s">
        <v>303</v>
      </c>
      <c r="T66" s="20" t="s">
        <v>303</v>
      </c>
      <c r="U66">
        <v>0</v>
      </c>
      <c r="V66">
        <v>0</v>
      </c>
      <c r="W66" s="20">
        <v>0</v>
      </c>
      <c r="X66">
        <v>0</v>
      </c>
      <c r="Y66">
        <v>1</v>
      </c>
      <c r="Z66" s="20">
        <v>0</v>
      </c>
      <c r="AA66" t="s">
        <v>303</v>
      </c>
      <c r="AB66" t="s">
        <v>303</v>
      </c>
      <c r="AC66">
        <v>0</v>
      </c>
      <c r="AD66">
        <v>1</v>
      </c>
      <c r="AE66">
        <v>0</v>
      </c>
      <c r="AF66">
        <v>1</v>
      </c>
      <c r="AG66">
        <v>0</v>
      </c>
      <c r="AH66">
        <v>0</v>
      </c>
      <c r="AI66" s="20" t="str">
        <f t="shared" si="13"/>
        <v>out</v>
      </c>
      <c r="AJ66" t="str">
        <f t="shared" si="1"/>
        <v/>
      </c>
      <c r="AK66" s="1" t="str">
        <f t="shared" si="7"/>
        <v/>
      </c>
      <c r="AL66" s="49" t="str">
        <f t="shared" si="8"/>
        <v/>
      </c>
      <c r="AM66" t="str">
        <f t="shared" si="9"/>
        <v/>
      </c>
      <c r="AN66" s="1" t="str">
        <f t="shared" si="10"/>
        <v/>
      </c>
      <c r="AO66" s="1" t="str">
        <f t="shared" si="11"/>
        <v/>
      </c>
      <c r="AS66">
        <v>0</v>
      </c>
      <c r="AT66">
        <v>115</v>
      </c>
      <c r="AU66">
        <v>0</v>
      </c>
      <c r="AV66">
        <v>119</v>
      </c>
      <c r="AZ66" t="s">
        <v>1229</v>
      </c>
    </row>
    <row r="67" spans="2:52">
      <c r="B67">
        <f t="shared" si="12"/>
        <v>24</v>
      </c>
      <c r="C67" s="4"/>
      <c r="D67" s="2"/>
      <c r="E67" t="s">
        <v>602</v>
      </c>
      <c r="F67" t="s">
        <v>586</v>
      </c>
      <c r="H67">
        <v>0</v>
      </c>
      <c r="I67">
        <v>0</v>
      </c>
      <c r="J67">
        <v>0</v>
      </c>
      <c r="K67">
        <v>1</v>
      </c>
      <c r="L67">
        <v>0</v>
      </c>
      <c r="M67">
        <v>0</v>
      </c>
      <c r="N67">
        <v>1</v>
      </c>
      <c r="O67">
        <v>0</v>
      </c>
      <c r="P67">
        <v>1</v>
      </c>
      <c r="Q67" s="20">
        <v>1</v>
      </c>
      <c r="R67" t="s">
        <v>303</v>
      </c>
      <c r="S67" t="s">
        <v>303</v>
      </c>
      <c r="T67" s="20" t="s">
        <v>303</v>
      </c>
      <c r="U67">
        <v>1</v>
      </c>
      <c r="V67">
        <v>0</v>
      </c>
      <c r="W67" s="20">
        <v>0</v>
      </c>
      <c r="X67">
        <v>0</v>
      </c>
      <c r="Y67">
        <v>1</v>
      </c>
      <c r="Z67" s="20">
        <v>1</v>
      </c>
      <c r="AA67" t="s">
        <v>303</v>
      </c>
      <c r="AB67" t="s">
        <v>303</v>
      </c>
      <c r="AC67">
        <v>0</v>
      </c>
      <c r="AD67">
        <v>1</v>
      </c>
      <c r="AE67">
        <v>0</v>
      </c>
      <c r="AF67">
        <v>1</v>
      </c>
      <c r="AG67">
        <v>0</v>
      </c>
      <c r="AH67">
        <v>0</v>
      </c>
      <c r="AI67" s="20" t="str">
        <f t="shared" si="13"/>
        <v>out</v>
      </c>
      <c r="AJ67" t="str">
        <f t="shared" si="1"/>
        <v/>
      </c>
      <c r="AK67" s="1" t="str">
        <f t="shared" si="7"/>
        <v/>
      </c>
      <c r="AL67" s="49" t="str">
        <f t="shared" si="8"/>
        <v/>
      </c>
      <c r="AM67" t="str">
        <f t="shared" si="9"/>
        <v/>
      </c>
      <c r="AN67" s="1" t="str">
        <f t="shared" si="10"/>
        <v/>
      </c>
      <c r="AO67" s="1" t="str">
        <f t="shared" si="11"/>
        <v/>
      </c>
      <c r="AS67">
        <v>0</v>
      </c>
      <c r="AT67">
        <v>115</v>
      </c>
      <c r="AU67">
        <v>0</v>
      </c>
      <c r="AV67">
        <v>119</v>
      </c>
      <c r="AZ67" t="s">
        <v>1229</v>
      </c>
    </row>
    <row r="68" spans="2:52">
      <c r="B68">
        <f t="shared" si="12"/>
        <v>25</v>
      </c>
      <c r="C68" s="4"/>
      <c r="D68" s="2" t="s">
        <v>1230</v>
      </c>
      <c r="E68" t="s">
        <v>595</v>
      </c>
      <c r="F68" t="s">
        <v>582</v>
      </c>
      <c r="H68">
        <v>0</v>
      </c>
      <c r="I68">
        <v>0</v>
      </c>
      <c r="J68">
        <v>0</v>
      </c>
      <c r="K68">
        <v>0</v>
      </c>
      <c r="L68">
        <v>0</v>
      </c>
      <c r="M68">
        <v>0</v>
      </c>
      <c r="N68">
        <v>0</v>
      </c>
      <c r="O68">
        <v>0</v>
      </c>
      <c r="P68">
        <v>1</v>
      </c>
      <c r="Q68" s="20">
        <v>1</v>
      </c>
      <c r="R68" t="s">
        <v>303</v>
      </c>
      <c r="S68" t="s">
        <v>303</v>
      </c>
      <c r="T68" s="20" t="s">
        <v>303</v>
      </c>
      <c r="U68">
        <v>0</v>
      </c>
      <c r="V68">
        <v>1</v>
      </c>
      <c r="W68" s="20">
        <v>0</v>
      </c>
      <c r="X68">
        <v>1</v>
      </c>
      <c r="Y68">
        <v>0</v>
      </c>
      <c r="Z68" s="20">
        <v>0</v>
      </c>
      <c r="AA68" t="s">
        <v>303</v>
      </c>
      <c r="AB68" t="s">
        <v>303</v>
      </c>
      <c r="AC68">
        <v>0</v>
      </c>
      <c r="AD68">
        <v>1</v>
      </c>
      <c r="AE68">
        <v>0</v>
      </c>
      <c r="AF68">
        <v>1</v>
      </c>
      <c r="AG68">
        <v>0</v>
      </c>
      <c r="AH68">
        <v>0</v>
      </c>
      <c r="AI68" s="20" t="str">
        <f t="shared" si="13"/>
        <v>out</v>
      </c>
      <c r="AJ68" t="str">
        <f t="shared" si="1"/>
        <v/>
      </c>
      <c r="AK68" s="1" t="str">
        <f t="shared" si="7"/>
        <v/>
      </c>
      <c r="AL68" s="49" t="str">
        <f t="shared" si="8"/>
        <v/>
      </c>
      <c r="AM68" t="str">
        <f t="shared" si="9"/>
        <v/>
      </c>
      <c r="AN68" s="1" t="str">
        <f t="shared" si="10"/>
        <v/>
      </c>
      <c r="AO68" s="1" t="str">
        <f t="shared" si="11"/>
        <v/>
      </c>
      <c r="AS68">
        <v>0</v>
      </c>
      <c r="AT68">
        <v>112</v>
      </c>
      <c r="AU68">
        <v>0</v>
      </c>
      <c r="AV68">
        <v>116</v>
      </c>
      <c r="AZ68" t="s">
        <v>1231</v>
      </c>
    </row>
    <row r="69" spans="2:52">
      <c r="B69">
        <f t="shared" si="12"/>
        <v>26</v>
      </c>
      <c r="C69" s="4"/>
      <c r="D69" s="2"/>
      <c r="E69" t="s">
        <v>597</v>
      </c>
      <c r="F69" t="s">
        <v>585</v>
      </c>
      <c r="G69" t="s">
        <v>1232</v>
      </c>
      <c r="H69">
        <v>0</v>
      </c>
      <c r="I69">
        <v>0</v>
      </c>
      <c r="J69">
        <v>0</v>
      </c>
      <c r="K69">
        <v>0</v>
      </c>
      <c r="L69">
        <v>0</v>
      </c>
      <c r="M69">
        <v>0</v>
      </c>
      <c r="N69">
        <v>0</v>
      </c>
      <c r="O69">
        <v>0</v>
      </c>
      <c r="P69">
        <v>1</v>
      </c>
      <c r="Q69" s="20">
        <v>1</v>
      </c>
      <c r="R69" t="s">
        <v>303</v>
      </c>
      <c r="S69" t="s">
        <v>303</v>
      </c>
      <c r="T69" s="20" t="s">
        <v>303</v>
      </c>
      <c r="U69">
        <v>1</v>
      </c>
      <c r="V69">
        <v>0</v>
      </c>
      <c r="W69" s="20">
        <v>0</v>
      </c>
      <c r="X69">
        <v>1</v>
      </c>
      <c r="Y69">
        <v>0</v>
      </c>
      <c r="Z69" s="20">
        <v>0</v>
      </c>
      <c r="AA69" s="26">
        <v>0</v>
      </c>
      <c r="AB69" s="26">
        <v>1</v>
      </c>
      <c r="AC69">
        <v>0</v>
      </c>
      <c r="AD69">
        <v>1</v>
      </c>
      <c r="AE69">
        <v>0</v>
      </c>
      <c r="AF69">
        <v>1</v>
      </c>
      <c r="AG69">
        <v>0</v>
      </c>
      <c r="AH69">
        <v>0</v>
      </c>
      <c r="AI69" s="20" t="str">
        <f t="shared" si="13"/>
        <v/>
      </c>
      <c r="AJ69" t="str">
        <f t="shared" si="1"/>
        <v/>
      </c>
      <c r="AK69" s="1" t="str">
        <f t="shared" si="7"/>
        <v>out</v>
      </c>
      <c r="AL69" s="49" t="str">
        <f t="shared" si="8"/>
        <v/>
      </c>
      <c r="AM69" t="str">
        <f t="shared" si="9"/>
        <v/>
      </c>
      <c r="AN69" s="1" t="str">
        <f t="shared" si="10"/>
        <v/>
      </c>
      <c r="AO69" s="1" t="str">
        <f t="shared" si="11"/>
        <v/>
      </c>
      <c r="AS69" s="26">
        <v>98</v>
      </c>
      <c r="AT69">
        <v>113</v>
      </c>
      <c r="AU69" s="26">
        <v>98</v>
      </c>
      <c r="AV69">
        <v>117</v>
      </c>
      <c r="AZ69" t="s">
        <v>1233</v>
      </c>
    </row>
    <row r="70" spans="2:52">
      <c r="B70">
        <f t="shared" si="12"/>
        <v>27</v>
      </c>
      <c r="C70" s="4"/>
      <c r="D70" s="2"/>
      <c r="E70" t="s">
        <v>597</v>
      </c>
      <c r="F70" t="s">
        <v>585</v>
      </c>
      <c r="G70" t="s">
        <v>1234</v>
      </c>
      <c r="H70">
        <v>0</v>
      </c>
      <c r="I70">
        <v>0</v>
      </c>
      <c r="J70">
        <v>0</v>
      </c>
      <c r="K70">
        <v>1</v>
      </c>
      <c r="L70">
        <v>0</v>
      </c>
      <c r="M70">
        <v>0</v>
      </c>
      <c r="N70">
        <v>1</v>
      </c>
      <c r="O70">
        <v>0</v>
      </c>
      <c r="P70">
        <v>1</v>
      </c>
      <c r="Q70" s="20">
        <v>1</v>
      </c>
      <c r="R70" t="s">
        <v>303</v>
      </c>
      <c r="S70" t="s">
        <v>303</v>
      </c>
      <c r="T70" s="20" t="s">
        <v>303</v>
      </c>
      <c r="U70">
        <v>0</v>
      </c>
      <c r="V70">
        <v>0</v>
      </c>
      <c r="W70" s="20">
        <v>0</v>
      </c>
      <c r="X70">
        <v>0</v>
      </c>
      <c r="Y70">
        <v>1</v>
      </c>
      <c r="Z70" s="20">
        <v>0</v>
      </c>
      <c r="AA70" s="26">
        <v>1</v>
      </c>
      <c r="AB70" s="26">
        <v>0</v>
      </c>
      <c r="AC70">
        <v>0</v>
      </c>
      <c r="AD70">
        <v>1</v>
      </c>
      <c r="AE70">
        <v>0</v>
      </c>
      <c r="AF70">
        <v>1</v>
      </c>
      <c r="AG70">
        <v>0</v>
      </c>
      <c r="AH70">
        <v>0</v>
      </c>
      <c r="AI70" s="20" t="str">
        <f t="shared" si="13"/>
        <v/>
      </c>
      <c r="AJ70" t="str">
        <f t="shared" si="1"/>
        <v/>
      </c>
      <c r="AK70" s="1" t="str">
        <f t="shared" si="7"/>
        <v/>
      </c>
      <c r="AL70" s="49" t="str">
        <f t="shared" si="8"/>
        <v/>
      </c>
      <c r="AM70" t="str">
        <f t="shared" si="9"/>
        <v/>
      </c>
      <c r="AN70" s="1" t="str">
        <f t="shared" si="10"/>
        <v>out</v>
      </c>
      <c r="AO70" s="1" t="str">
        <f t="shared" si="11"/>
        <v/>
      </c>
      <c r="AS70" s="26">
        <v>99</v>
      </c>
      <c r="AT70">
        <v>113</v>
      </c>
      <c r="AU70" s="26">
        <v>99</v>
      </c>
      <c r="AV70">
        <v>117</v>
      </c>
      <c r="AZ70" t="s">
        <v>1235</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4267-BFF2-45EB-8382-98265700991A}">
  <dimension ref="A1:AO13"/>
  <sheetViews>
    <sheetView workbookViewId="0"/>
  </sheetViews>
  <sheetFormatPr defaultColWidth="8.875" defaultRowHeight="18.75"/>
  <cols>
    <col min="4" max="4" width="12.375" customWidth="1"/>
    <col min="5" max="5" width="8.5" bestFit="1" customWidth="1"/>
    <col min="6" max="6" width="8.875" customWidth="1"/>
    <col min="7" max="7" width="11.625" customWidth="1"/>
    <col min="8" max="36" width="4.625" customWidth="1"/>
    <col min="41" max="41" width="7.875" bestFit="1" customWidth="1"/>
  </cols>
  <sheetData>
    <row r="1" spans="1:41">
      <c r="A1" t="s">
        <v>1727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H1" t="s">
        <v>1704</v>
      </c>
      <c r="AI1" s="20" t="s">
        <v>1694</v>
      </c>
      <c r="AJ1" t="s">
        <v>1695</v>
      </c>
      <c r="AK1" s="1" t="s">
        <v>1696</v>
      </c>
      <c r="AL1" s="49" t="s">
        <v>1697</v>
      </c>
      <c r="AM1" t="s">
        <v>1698</v>
      </c>
      <c r="AN1" s="1" t="s">
        <v>1699</v>
      </c>
      <c r="AO1" s="1" t="s">
        <v>1700</v>
      </c>
    </row>
    <row r="2" spans="1:41">
      <c r="AI2" s="20"/>
      <c r="AK2" s="1"/>
      <c r="AL2" s="49"/>
      <c r="AN2" s="1"/>
      <c r="AO2" s="1"/>
    </row>
    <row r="3" spans="1:41">
      <c r="AI3" s="20" t="str">
        <f t="shared" ref="AI3:AI13" si="0">IF(AND($R3=0, $S3=0, $T3=1), "in",  IF(OR(AND($AA3=0, $AB3=0), AND($AA3="x", $AB3="x")), "out", ""))</f>
        <v>out</v>
      </c>
      <c r="AJ3" t="str">
        <f t="shared" ref="AJ3:AJ13" si="1">IF(AND($U3=0, $V3=0, $W3=1), IF(OR(AND($AC3=0, $AD3=0), AND($AC3="x", $AD3="x")), "in", ""),  IF(AND($AA3=0, $AB3=1, $AC3=0, $AD3=0), "out", ""))</f>
        <v/>
      </c>
      <c r="AK3" s="1" t="str">
        <f t="shared" ref="AK3:AK13" si="2">IF(AND($U3=0, $V3=0, $W3=1), IF(AND($AC3=0, $AD3=1), "in", ""),  IF(AND($AA3=0, $AB3=1, $AC3=0, $AD3=1), "out", ""))</f>
        <v/>
      </c>
      <c r="AL3" s="49" t="str">
        <f t="shared" ref="AL3:AL13" si="3">IF(AND($U3=0, $V3=0, $W3=1), IF(AND($AC3=1, $AD3=0), "in", ""),  IF(AND($AA3=0, $AB3=1, $AC3=1, $AD3=0), "out", ""))</f>
        <v/>
      </c>
      <c r="AM3" t="str">
        <f t="shared" ref="AM3:AM13" si="4">IF(AND($X3=0, $Y3=0, $Z3=1), IF(OR(AND($AE3=0, $AF3=0), AND($AE3="x", $AF3="x")), "in", ""),  IF(AND($AA3=1, $AB3=0, $AE3=0, $AF3=0), "out", ""))</f>
        <v/>
      </c>
      <c r="AN3" s="1" t="str">
        <f t="shared" ref="AN3:AN13" si="5">IF(AND($X3=0, $Y3=0, $Z3=1), IF(AND($AE3=0, $AF3=1), "in", ""),  IF(AND($AA3=1, $AB3=0,$AE3=0, $AF3=1), "out", ""))</f>
        <v/>
      </c>
      <c r="AO3" s="1" t="str">
        <f t="shared" ref="AO3:AO13" si="6">IF(AND($X3=0, $Y3=0, $Z3=1), IF(AND($AE3=1, $AF3=0), "in", ""),  IF(AND($AA3=1,$AB3=0, $AE3=1, $AF3=0), "out", ""))</f>
        <v/>
      </c>
    </row>
    <row r="4" spans="1:41">
      <c r="A4" t="s">
        <v>303</v>
      </c>
      <c r="B4">
        <v>0</v>
      </c>
      <c r="C4" t="s">
        <v>1255</v>
      </c>
      <c r="D4" s="2"/>
      <c r="E4" t="s">
        <v>1256</v>
      </c>
      <c r="F4" t="s">
        <v>1257</v>
      </c>
      <c r="H4">
        <v>0</v>
      </c>
      <c r="I4">
        <v>0</v>
      </c>
      <c r="J4">
        <v>0</v>
      </c>
      <c r="K4">
        <v>0</v>
      </c>
      <c r="L4">
        <v>0</v>
      </c>
      <c r="M4">
        <v>0</v>
      </c>
      <c r="N4">
        <v>0</v>
      </c>
      <c r="O4" s="26">
        <v>0</v>
      </c>
      <c r="P4" s="26">
        <v>1</v>
      </c>
      <c r="Q4" s="31">
        <v>0</v>
      </c>
      <c r="R4" t="s">
        <v>303</v>
      </c>
      <c r="S4" t="s">
        <v>303</v>
      </c>
      <c r="T4" s="20" t="s">
        <v>303</v>
      </c>
      <c r="U4">
        <v>0</v>
      </c>
      <c r="V4">
        <v>0</v>
      </c>
      <c r="W4" s="20">
        <v>1</v>
      </c>
      <c r="X4" t="s">
        <v>303</v>
      </c>
      <c r="Y4" t="s">
        <v>303</v>
      </c>
      <c r="Z4" s="20" t="s">
        <v>303</v>
      </c>
      <c r="AA4" t="s">
        <v>303</v>
      </c>
      <c r="AB4" t="s">
        <v>303</v>
      </c>
      <c r="AC4" s="26">
        <v>0</v>
      </c>
      <c r="AD4" s="26">
        <v>0</v>
      </c>
      <c r="AE4" t="s">
        <v>303</v>
      </c>
      <c r="AF4" t="s">
        <v>303</v>
      </c>
      <c r="AG4">
        <v>0</v>
      </c>
      <c r="AH4">
        <v>0</v>
      </c>
      <c r="AI4" s="20" t="str">
        <f t="shared" si="0"/>
        <v>out</v>
      </c>
      <c r="AJ4" t="str">
        <f t="shared" si="1"/>
        <v>in</v>
      </c>
      <c r="AK4" s="1" t="str">
        <f t="shared" si="2"/>
        <v/>
      </c>
      <c r="AL4" s="55" t="str">
        <f t="shared" si="3"/>
        <v/>
      </c>
      <c r="AM4" t="str">
        <f t="shared" si="4"/>
        <v/>
      </c>
      <c r="AN4" s="1" t="str">
        <f t="shared" si="5"/>
        <v/>
      </c>
      <c r="AO4" s="22" t="str">
        <f t="shared" si="6"/>
        <v/>
      </c>
    </row>
    <row r="5" spans="1:41">
      <c r="A5" t="s">
        <v>303</v>
      </c>
      <c r="B5">
        <v>1</v>
      </c>
      <c r="D5" s="2"/>
      <c r="E5" t="s">
        <v>1258</v>
      </c>
      <c r="F5" t="s">
        <v>1259</v>
      </c>
      <c r="G5" t="s">
        <v>1260</v>
      </c>
      <c r="H5">
        <v>0</v>
      </c>
      <c r="I5">
        <v>0</v>
      </c>
      <c r="J5">
        <v>0</v>
      </c>
      <c r="K5">
        <v>0</v>
      </c>
      <c r="L5">
        <v>0</v>
      </c>
      <c r="M5">
        <v>0</v>
      </c>
      <c r="N5">
        <v>0</v>
      </c>
      <c r="O5" s="26">
        <v>0</v>
      </c>
      <c r="P5" s="26">
        <v>1</v>
      </c>
      <c r="Q5" s="31">
        <v>0</v>
      </c>
      <c r="R5" t="s">
        <v>303</v>
      </c>
      <c r="S5" t="s">
        <v>303</v>
      </c>
      <c r="T5" s="20" t="s">
        <v>303</v>
      </c>
      <c r="U5">
        <v>0</v>
      </c>
      <c r="V5">
        <v>0</v>
      </c>
      <c r="W5" s="20">
        <v>0</v>
      </c>
      <c r="X5">
        <v>0</v>
      </c>
      <c r="Y5">
        <v>0</v>
      </c>
      <c r="Z5" s="20">
        <v>1</v>
      </c>
      <c r="AA5" t="s">
        <v>303</v>
      </c>
      <c r="AB5" t="s">
        <v>303</v>
      </c>
      <c r="AC5" s="26">
        <v>0</v>
      </c>
      <c r="AD5" s="26">
        <v>0</v>
      </c>
      <c r="AE5" s="26">
        <v>0</v>
      </c>
      <c r="AF5" s="26">
        <v>0</v>
      </c>
      <c r="AG5">
        <v>0</v>
      </c>
      <c r="AH5">
        <v>0</v>
      </c>
      <c r="AI5" s="20" t="str">
        <f t="shared" si="0"/>
        <v>out</v>
      </c>
      <c r="AJ5" t="str">
        <f t="shared" si="1"/>
        <v/>
      </c>
      <c r="AK5" s="1" t="str">
        <f t="shared" si="2"/>
        <v/>
      </c>
      <c r="AL5" s="55" t="str">
        <f t="shared" si="3"/>
        <v/>
      </c>
      <c r="AM5" t="str">
        <f t="shared" si="4"/>
        <v>in</v>
      </c>
      <c r="AN5" s="1" t="str">
        <f t="shared" si="5"/>
        <v/>
      </c>
      <c r="AO5" s="22" t="str">
        <f t="shared" si="6"/>
        <v/>
      </c>
    </row>
    <row r="6" spans="1:41">
      <c r="A6" t="s">
        <v>303</v>
      </c>
      <c r="B6">
        <v>2</v>
      </c>
      <c r="D6" s="2"/>
      <c r="E6" t="s">
        <v>1258</v>
      </c>
      <c r="F6" t="s">
        <v>1259</v>
      </c>
      <c r="G6" t="s">
        <v>1261</v>
      </c>
      <c r="H6">
        <v>0</v>
      </c>
      <c r="I6">
        <v>0</v>
      </c>
      <c r="J6">
        <v>0</v>
      </c>
      <c r="K6">
        <v>1</v>
      </c>
      <c r="L6">
        <v>0</v>
      </c>
      <c r="M6">
        <v>0</v>
      </c>
      <c r="N6">
        <v>1</v>
      </c>
      <c r="O6" s="26">
        <v>0</v>
      </c>
      <c r="P6" s="26">
        <v>0</v>
      </c>
      <c r="Q6" s="31">
        <v>1</v>
      </c>
      <c r="R6" t="s">
        <v>303</v>
      </c>
      <c r="S6" t="s">
        <v>303</v>
      </c>
      <c r="T6" s="20" t="s">
        <v>303</v>
      </c>
      <c r="U6">
        <v>1</v>
      </c>
      <c r="V6">
        <v>0</v>
      </c>
      <c r="W6" s="20">
        <v>0</v>
      </c>
      <c r="X6">
        <v>0</v>
      </c>
      <c r="Y6">
        <v>1</v>
      </c>
      <c r="Z6" s="20">
        <v>1</v>
      </c>
      <c r="AA6" t="s">
        <v>303</v>
      </c>
      <c r="AB6" t="s">
        <v>303</v>
      </c>
      <c r="AC6" s="26">
        <v>0</v>
      </c>
      <c r="AD6" s="26">
        <v>0</v>
      </c>
      <c r="AE6" s="26">
        <v>0</v>
      </c>
      <c r="AF6" s="26">
        <v>0</v>
      </c>
      <c r="AG6">
        <v>0</v>
      </c>
      <c r="AH6">
        <v>0</v>
      </c>
      <c r="AI6" s="20" t="str">
        <f>IF(AND($R6=0, $S6=0, $T6=1), "in",  IF(OR(AND($AA6=0, $AB6=0), AND($AA6="x", $AB6="x")), "out", ""))</f>
        <v>out</v>
      </c>
      <c r="AJ6" t="str">
        <f>IF(AND($U6=0, $V6=0, $W6=1), IF(OR(AND($AC6=0, $AD6=0), AND($AC6="x", $AD6="x")), "in", ""),  IF(AND($AA6=0, $AB6=1, $AC6=0, $AD6=0), "out", ""))</f>
        <v/>
      </c>
      <c r="AK6" s="1" t="str">
        <f>IF(AND($U6=0, $V6=0, $W6=1), IF(AND($AC6=0, $AD6=1), "in", ""),  IF(AND($AA6=0, $AB6=1, $AC6=0, $AD6=1), "out", ""))</f>
        <v/>
      </c>
      <c r="AL6" s="55" t="str">
        <f>IF(AND($U6=0, $V6=0, $W6=1), IF(AND($AC6=1, $AD6=0), "in", ""),  IF(AND($AA6=0, $AB6=1, $AC6=1, $AD6=0), "out", ""))</f>
        <v/>
      </c>
      <c r="AM6" t="str">
        <f>IF(AND($X6=0, $Y6=0, $Z6=1), IF(OR(AND($AE6=0, $AF6=0), AND($AE6="x", $AF6="x")), "in", ""),  IF(AND($AA6=1, $AB6=0, $AE6=0, $AF6=0), "out", ""))</f>
        <v/>
      </c>
      <c r="AN6" s="1" t="str">
        <f>IF(AND($X6=0, $Y6=0, $Z6=1), IF(AND($AE6=0, $AF6=1), "in", ""),  IF(AND($AA6=1, $AB6=0,$AE6=0, $AF6=1), "out", ""))</f>
        <v/>
      </c>
      <c r="AO6" s="22" t="str">
        <f>IF(AND($X6=0, $Y6=0, $Z6=1), IF(AND($AE6=1, $AF6=0), "in", ""),  IF(AND($AA6=1,$AB6=0, $AE6=1, $AF6=0), "out", ""))</f>
        <v/>
      </c>
    </row>
    <row r="7" spans="1:41">
      <c r="A7" t="s">
        <v>303</v>
      </c>
      <c r="B7">
        <v>3</v>
      </c>
      <c r="C7" s="2" t="s">
        <v>1262</v>
      </c>
      <c r="D7" s="2"/>
      <c r="E7" t="s">
        <v>1263</v>
      </c>
      <c r="F7" t="s">
        <v>1264</v>
      </c>
      <c r="H7">
        <v>0</v>
      </c>
      <c r="I7">
        <v>0</v>
      </c>
      <c r="J7">
        <v>0</v>
      </c>
      <c r="K7">
        <v>0</v>
      </c>
      <c r="L7">
        <v>0</v>
      </c>
      <c r="M7">
        <v>0</v>
      </c>
      <c r="N7">
        <v>0</v>
      </c>
      <c r="O7">
        <v>1</v>
      </c>
      <c r="P7">
        <v>1</v>
      </c>
      <c r="Q7" s="20">
        <v>0</v>
      </c>
      <c r="R7" t="s">
        <v>303</v>
      </c>
      <c r="S7" t="s">
        <v>303</v>
      </c>
      <c r="T7" s="20" t="s">
        <v>303</v>
      </c>
      <c r="U7">
        <v>1</v>
      </c>
      <c r="V7">
        <v>0</v>
      </c>
      <c r="W7" s="20">
        <v>0</v>
      </c>
      <c r="X7">
        <v>0</v>
      </c>
      <c r="Y7">
        <v>0</v>
      </c>
      <c r="Z7" s="20">
        <v>0</v>
      </c>
      <c r="AA7" t="s">
        <v>303</v>
      </c>
      <c r="AB7" t="s">
        <v>303</v>
      </c>
      <c r="AC7" s="26">
        <v>0</v>
      </c>
      <c r="AD7" s="26">
        <v>0</v>
      </c>
      <c r="AE7" s="26">
        <v>0</v>
      </c>
      <c r="AF7" s="26">
        <v>0</v>
      </c>
      <c r="AG7">
        <v>0</v>
      </c>
      <c r="AH7">
        <v>0</v>
      </c>
      <c r="AI7" s="20" t="str">
        <f>IF(AND($R7=0, $S7=0, $T7=1), "in",  IF(OR(AND($AA7=0, $AB7=0), AND($AA7="x", $AB7="x")), "out", ""))</f>
        <v>out</v>
      </c>
      <c r="AJ7" t="str">
        <f>IF(AND($U7=0, $V7=0, $W7=1), IF(OR(AND($AC7=0, $AD7=0), AND($AC7="x", $AD7="x")), "in", ""),  IF(AND($AA7=0, $AB7=1, $AC7=0, $AD7=0), "out", ""))</f>
        <v/>
      </c>
      <c r="AK7" s="1" t="str">
        <f>IF(AND($U7=0, $V7=0, $W7=1), IF(AND($AC7=0, $AD7=1), "in", ""),  IF(AND($AA7=0, $AB7=1, $AC7=0, $AD7=1), "out", ""))</f>
        <v/>
      </c>
      <c r="AL7" s="55" t="str">
        <f>IF(AND($U7=0, $V7=0, $W7=1), IF(AND($AC7=1, $AD7=0), "in", ""),  IF(AND($AA7=0, $AB7=1, $AC7=1, $AD7=0), "out", ""))</f>
        <v/>
      </c>
      <c r="AM7" t="str">
        <f>IF(AND($X7=0, $Y7=0, $Z7=1), IF(OR(AND($AE7=0, $AF7=0), AND($AE7="x", $AF7="x")), "in", ""),  IF(AND($AA7=1, $AB7=0, $AE7=0, $AF7=0), "out", ""))</f>
        <v/>
      </c>
      <c r="AN7" s="1" t="str">
        <f>IF(AND($X7=0, $Y7=0, $Z7=1), IF(AND($AE7=0, $AF7=1), "in", ""),  IF(AND($AA7=1, $AB7=0,$AE7=0, $AF7=1), "out", ""))</f>
        <v/>
      </c>
      <c r="AO7" s="22" t="str">
        <f>IF(AND($X7=0, $Y7=0, $Z7=1), IF(AND($AE7=1, $AF7=0), "in", ""),  IF(AND($AA7=1,$AB7=0, $AE7=1, $AF7=0), "out", ""))</f>
        <v/>
      </c>
    </row>
    <row r="8" spans="1:41">
      <c r="A8" t="s">
        <v>303</v>
      </c>
      <c r="B8">
        <v>4</v>
      </c>
      <c r="D8" s="2"/>
      <c r="E8" t="s">
        <v>1265</v>
      </c>
      <c r="F8" t="s">
        <v>1266</v>
      </c>
      <c r="G8" t="s">
        <v>1260</v>
      </c>
      <c r="H8">
        <v>0</v>
      </c>
      <c r="I8">
        <v>0</v>
      </c>
      <c r="J8">
        <v>0</v>
      </c>
      <c r="K8">
        <v>0</v>
      </c>
      <c r="L8">
        <v>0</v>
      </c>
      <c r="M8">
        <v>0</v>
      </c>
      <c r="N8">
        <v>0</v>
      </c>
      <c r="O8">
        <v>1</v>
      </c>
      <c r="P8">
        <v>1</v>
      </c>
      <c r="Q8" s="20">
        <v>0</v>
      </c>
      <c r="R8" t="s">
        <v>303</v>
      </c>
      <c r="S8" t="s">
        <v>303</v>
      </c>
      <c r="T8" s="20" t="s">
        <v>303</v>
      </c>
      <c r="U8">
        <v>0</v>
      </c>
      <c r="V8">
        <v>0</v>
      </c>
      <c r="W8" s="20">
        <v>0</v>
      </c>
      <c r="X8">
        <v>0</v>
      </c>
      <c r="Y8">
        <v>1</v>
      </c>
      <c r="Z8" s="20">
        <v>0</v>
      </c>
      <c r="AA8" t="s">
        <v>303</v>
      </c>
      <c r="AB8" t="s">
        <v>303</v>
      </c>
      <c r="AC8" s="26">
        <v>0</v>
      </c>
      <c r="AD8" s="26">
        <v>0</v>
      </c>
      <c r="AE8" s="26">
        <v>0</v>
      </c>
      <c r="AF8" s="26">
        <v>0</v>
      </c>
      <c r="AG8">
        <v>0</v>
      </c>
      <c r="AH8">
        <v>0</v>
      </c>
      <c r="AI8" s="20" t="str">
        <f>IF(AND($R8=0, $S8=0, $T8=1), "in",  IF(OR(AND($AA8=0, $AB8=0), AND($AA8="x", $AB8="x")), "out", ""))</f>
        <v>out</v>
      </c>
      <c r="AJ8" t="str">
        <f>IF(AND($U8=0, $V8=0, $W8=1), IF(OR(AND($AC8=0, $AD8=0), AND($AC8="x", $AD8="x")), "in", ""),  IF(AND($AA8=0, $AB8=1, $AC8=0, $AD8=0), "out", ""))</f>
        <v/>
      </c>
      <c r="AK8" s="1" t="str">
        <f>IF(AND($U8=0, $V8=0, $W8=1), IF(AND($AC8=0, $AD8=1), "in", ""),  IF(AND($AA8=0, $AB8=1, $AC8=0, $AD8=1), "out", ""))</f>
        <v/>
      </c>
      <c r="AL8" s="55" t="str">
        <f>IF(AND($U8=0, $V8=0, $W8=1), IF(AND($AC8=1, $AD8=0), "in", ""),  IF(AND($AA8=0, $AB8=1, $AC8=1, $AD8=0), "out", ""))</f>
        <v/>
      </c>
      <c r="AM8" t="str">
        <f>IF(AND($X8=0, $Y8=0, $Z8=1), IF(OR(AND($AE8=0, $AF8=0), AND($AE8="x", $AF8="x")), "in", ""),  IF(AND($AA8=1, $AB8=0, $AE8=0, $AF8=0), "out", ""))</f>
        <v/>
      </c>
      <c r="AN8" s="1" t="str">
        <f>IF(AND($X8=0, $Y8=0, $Z8=1), IF(AND($AE8=0, $AF8=1), "in", ""),  IF(AND($AA8=1, $AB8=0,$AE8=0, $AF8=1), "out", ""))</f>
        <v/>
      </c>
      <c r="AO8" s="22" t="str">
        <f>IF(AND($X8=0, $Y8=0, $Z8=1), IF(AND($AE8=1, $AF8=0), "in", ""),  IF(AND($AA8=1,$AB8=0, $AE8=1, $AF8=0), "out", ""))</f>
        <v/>
      </c>
    </row>
    <row r="9" spans="1:41">
      <c r="A9" t="s">
        <v>303</v>
      </c>
      <c r="B9">
        <v>5</v>
      </c>
      <c r="D9" s="2"/>
      <c r="E9" t="s">
        <v>1265</v>
      </c>
      <c r="F9" t="s">
        <v>1266</v>
      </c>
      <c r="G9" t="s">
        <v>1261</v>
      </c>
      <c r="H9">
        <v>0</v>
      </c>
      <c r="I9">
        <v>0</v>
      </c>
      <c r="J9">
        <v>0</v>
      </c>
      <c r="K9">
        <v>1</v>
      </c>
      <c r="L9">
        <v>0</v>
      </c>
      <c r="M9">
        <v>0</v>
      </c>
      <c r="N9">
        <v>1</v>
      </c>
      <c r="O9">
        <v>0</v>
      </c>
      <c r="P9">
        <v>1</v>
      </c>
      <c r="Q9" s="20">
        <v>1</v>
      </c>
      <c r="R9" t="s">
        <v>303</v>
      </c>
      <c r="S9" t="s">
        <v>303</v>
      </c>
      <c r="T9" s="20" t="s">
        <v>303</v>
      </c>
      <c r="U9">
        <v>0</v>
      </c>
      <c r="V9">
        <v>1</v>
      </c>
      <c r="W9" s="20">
        <v>0</v>
      </c>
      <c r="X9">
        <v>1</v>
      </c>
      <c r="Y9">
        <v>0</v>
      </c>
      <c r="Z9" s="20">
        <v>0</v>
      </c>
      <c r="AA9" t="s">
        <v>303</v>
      </c>
      <c r="AB9" t="s">
        <v>303</v>
      </c>
      <c r="AC9" s="26">
        <v>0</v>
      </c>
      <c r="AD9" s="26">
        <v>0</v>
      </c>
      <c r="AE9" s="26">
        <v>0</v>
      </c>
      <c r="AF9" s="26">
        <v>0</v>
      </c>
      <c r="AG9">
        <v>0</v>
      </c>
      <c r="AH9">
        <v>0</v>
      </c>
      <c r="AI9" s="20" t="str">
        <f>IF(AND($R9=0, $S9=0, $T9=1), "in",  IF(OR(AND($AA9=0, $AB9=0), AND($AA9="x", $AB9="x")), "out", ""))</f>
        <v>out</v>
      </c>
      <c r="AJ9" t="str">
        <f>IF(AND($U9=0, $V9=0, $W9=1), IF(OR(AND($AC9=0, $AD9=0), AND($AC9="x", $AD9="x")), "in", ""),  IF(AND($AA9=0, $AB9=1, $AC9=0, $AD9=0), "out", ""))</f>
        <v/>
      </c>
      <c r="AK9" s="1" t="str">
        <f>IF(AND($U9=0, $V9=0, $W9=1), IF(AND($AC9=0, $AD9=1), "in", ""),  IF(AND($AA9=0, $AB9=1, $AC9=0, $AD9=1), "out", ""))</f>
        <v/>
      </c>
      <c r="AL9" s="55" t="str">
        <f>IF(AND($U9=0, $V9=0, $W9=1), IF(AND($AC9=1, $AD9=0), "in", ""),  IF(AND($AA9=0, $AB9=1, $AC9=1, $AD9=0), "out", ""))</f>
        <v/>
      </c>
      <c r="AM9" t="str">
        <f>IF(AND($X9=0, $Y9=0, $Z9=1), IF(OR(AND($AE9=0, $AF9=0), AND($AE9="x", $AF9="x")), "in", ""),  IF(AND($AA9=1, $AB9=0, $AE9=0, $AF9=0), "out", ""))</f>
        <v/>
      </c>
      <c r="AN9" s="1" t="str">
        <f>IF(AND($X9=0, $Y9=0, $Z9=1), IF(AND($AE9=0, $AF9=1), "in", ""),  IF(AND($AA9=1, $AB9=0,$AE9=0, $AF9=1), "out", ""))</f>
        <v/>
      </c>
      <c r="AO9" s="22" t="str">
        <f>IF(AND($X9=0, $Y9=0, $Z9=1), IF(AND($AE9=1, $AF9=0), "in", ""),  IF(AND($AA9=1,$AB9=0, $AE9=1, $AF9=0), "out", ""))</f>
        <v/>
      </c>
    </row>
    <row r="10" spans="1:41">
      <c r="A10" t="s">
        <v>303</v>
      </c>
      <c r="B10">
        <v>6</v>
      </c>
      <c r="C10" t="s">
        <v>1267</v>
      </c>
      <c r="D10" s="2"/>
      <c r="E10" t="s">
        <v>422</v>
      </c>
      <c r="F10" t="s">
        <v>422</v>
      </c>
      <c r="G10" t="s">
        <v>1260</v>
      </c>
      <c r="H10">
        <v>0</v>
      </c>
      <c r="I10">
        <v>0</v>
      </c>
      <c r="J10">
        <v>0</v>
      </c>
      <c r="K10">
        <v>0</v>
      </c>
      <c r="L10">
        <v>0</v>
      </c>
      <c r="M10">
        <v>0</v>
      </c>
      <c r="N10">
        <v>0</v>
      </c>
      <c r="O10">
        <v>0</v>
      </c>
      <c r="P10">
        <v>0</v>
      </c>
      <c r="Q10" s="20">
        <v>1</v>
      </c>
      <c r="R10" t="s">
        <v>303</v>
      </c>
      <c r="S10" t="s">
        <v>303</v>
      </c>
      <c r="T10" s="20" t="s">
        <v>303</v>
      </c>
      <c r="U10">
        <v>0</v>
      </c>
      <c r="V10">
        <v>1</v>
      </c>
      <c r="W10" s="20">
        <v>0</v>
      </c>
      <c r="X10">
        <v>0</v>
      </c>
      <c r="Y10">
        <v>0</v>
      </c>
      <c r="Z10" s="20">
        <v>0</v>
      </c>
      <c r="AA10" t="s">
        <v>303</v>
      </c>
      <c r="AB10" t="s">
        <v>303</v>
      </c>
      <c r="AC10" s="26">
        <v>0</v>
      </c>
      <c r="AD10" s="26">
        <v>0</v>
      </c>
      <c r="AE10" s="26">
        <v>0</v>
      </c>
      <c r="AF10" s="26">
        <v>0</v>
      </c>
      <c r="AG10">
        <v>0</v>
      </c>
      <c r="AH10">
        <v>0</v>
      </c>
      <c r="AI10" s="20" t="str">
        <f t="shared" si="0"/>
        <v>out</v>
      </c>
      <c r="AJ10" t="str">
        <f t="shared" si="1"/>
        <v/>
      </c>
      <c r="AK10" s="1" t="str">
        <f t="shared" si="2"/>
        <v/>
      </c>
      <c r="AL10" s="49" t="str">
        <f t="shared" si="3"/>
        <v/>
      </c>
      <c r="AM10" t="str">
        <f t="shared" si="4"/>
        <v/>
      </c>
      <c r="AN10" s="1" t="str">
        <f t="shared" si="5"/>
        <v/>
      </c>
      <c r="AO10" s="1" t="str">
        <f t="shared" si="6"/>
        <v/>
      </c>
    </row>
    <row r="11" spans="1:41">
      <c r="A11" t="s">
        <v>303</v>
      </c>
      <c r="B11">
        <v>7</v>
      </c>
      <c r="D11" s="2" t="s">
        <v>1268</v>
      </c>
      <c r="E11" t="s">
        <v>1269</v>
      </c>
      <c r="F11" t="s">
        <v>1270</v>
      </c>
      <c r="H11">
        <v>0</v>
      </c>
      <c r="I11">
        <v>0</v>
      </c>
      <c r="J11">
        <v>0</v>
      </c>
      <c r="K11">
        <v>0</v>
      </c>
      <c r="L11">
        <v>0</v>
      </c>
      <c r="M11">
        <v>0</v>
      </c>
      <c r="N11">
        <v>0</v>
      </c>
      <c r="O11" s="26">
        <v>1</v>
      </c>
      <c r="P11" s="26">
        <v>0</v>
      </c>
      <c r="Q11" s="31">
        <v>0</v>
      </c>
      <c r="R11" t="s">
        <v>303</v>
      </c>
      <c r="S11" t="s">
        <v>303</v>
      </c>
      <c r="T11" s="20" t="s">
        <v>303</v>
      </c>
      <c r="U11">
        <v>1</v>
      </c>
      <c r="V11">
        <v>0</v>
      </c>
      <c r="W11" s="20">
        <v>0</v>
      </c>
      <c r="X11">
        <v>0</v>
      </c>
      <c r="Y11">
        <v>1</v>
      </c>
      <c r="Z11" s="20">
        <v>0</v>
      </c>
      <c r="AA11" t="s">
        <v>303</v>
      </c>
      <c r="AB11" t="s">
        <v>303</v>
      </c>
      <c r="AC11" s="26">
        <v>0</v>
      </c>
      <c r="AD11" s="26">
        <v>0</v>
      </c>
      <c r="AE11" s="26">
        <v>0</v>
      </c>
      <c r="AF11" s="26">
        <v>0</v>
      </c>
      <c r="AG11">
        <v>0</v>
      </c>
      <c r="AH11">
        <v>0</v>
      </c>
      <c r="AI11" s="20" t="str">
        <f t="shared" si="0"/>
        <v>out</v>
      </c>
      <c r="AJ11" t="str">
        <f t="shared" si="1"/>
        <v/>
      </c>
      <c r="AK11" s="1" t="str">
        <f t="shared" si="2"/>
        <v/>
      </c>
      <c r="AL11" s="49" t="str">
        <f t="shared" si="3"/>
        <v/>
      </c>
      <c r="AM11" t="str">
        <f t="shared" si="4"/>
        <v/>
      </c>
      <c r="AN11" s="1" t="str">
        <f t="shared" si="5"/>
        <v/>
      </c>
      <c r="AO11" s="1" t="str">
        <f t="shared" si="6"/>
        <v/>
      </c>
    </row>
    <row r="12" spans="1:41">
      <c r="A12" t="s">
        <v>303</v>
      </c>
      <c r="B12">
        <v>8</v>
      </c>
      <c r="D12" s="2"/>
      <c r="E12" t="s">
        <v>1269</v>
      </c>
      <c r="F12" t="s">
        <v>1270</v>
      </c>
      <c r="G12" t="s">
        <v>1271</v>
      </c>
      <c r="H12">
        <v>0</v>
      </c>
      <c r="I12" s="26">
        <v>1</v>
      </c>
      <c r="J12" s="26">
        <v>1</v>
      </c>
      <c r="K12">
        <v>0</v>
      </c>
      <c r="L12">
        <v>1</v>
      </c>
      <c r="M12">
        <v>1</v>
      </c>
      <c r="N12">
        <v>0</v>
      </c>
      <c r="O12" s="26">
        <v>0</v>
      </c>
      <c r="P12" s="26">
        <v>1</v>
      </c>
      <c r="Q12" s="31">
        <v>0</v>
      </c>
      <c r="R12" t="s">
        <v>303</v>
      </c>
      <c r="S12" t="s">
        <v>303</v>
      </c>
      <c r="T12" s="20" t="s">
        <v>303</v>
      </c>
      <c r="U12">
        <v>0</v>
      </c>
      <c r="V12">
        <v>1</v>
      </c>
      <c r="W12" s="20">
        <v>0</v>
      </c>
      <c r="X12">
        <v>0</v>
      </c>
      <c r="Y12">
        <v>1</v>
      </c>
      <c r="Z12" s="20">
        <v>0</v>
      </c>
      <c r="AA12">
        <v>0</v>
      </c>
      <c r="AB12">
        <v>1</v>
      </c>
      <c r="AC12" s="26">
        <v>0</v>
      </c>
      <c r="AD12" s="26">
        <v>0</v>
      </c>
      <c r="AE12" s="26">
        <v>0</v>
      </c>
      <c r="AF12" s="26">
        <v>0</v>
      </c>
      <c r="AG12">
        <v>0</v>
      </c>
      <c r="AH12">
        <v>0</v>
      </c>
      <c r="AI12" s="20" t="str">
        <f t="shared" si="0"/>
        <v/>
      </c>
      <c r="AJ12" t="str">
        <f t="shared" si="1"/>
        <v>out</v>
      </c>
      <c r="AK12" s="1" t="str">
        <f t="shared" si="2"/>
        <v/>
      </c>
      <c r="AL12" s="49" t="str">
        <f t="shared" si="3"/>
        <v/>
      </c>
      <c r="AM12" t="str">
        <f t="shared" si="4"/>
        <v/>
      </c>
      <c r="AN12" s="1" t="str">
        <f t="shared" si="5"/>
        <v/>
      </c>
      <c r="AO12" s="1" t="str">
        <f t="shared" si="6"/>
        <v/>
      </c>
    </row>
    <row r="13" spans="1:41">
      <c r="A13" t="s">
        <v>303</v>
      </c>
      <c r="B13">
        <v>9</v>
      </c>
      <c r="D13" s="2"/>
      <c r="E13" t="s">
        <v>307</v>
      </c>
      <c r="F13" t="s">
        <v>307</v>
      </c>
      <c r="G13" t="s">
        <v>1272</v>
      </c>
      <c r="H13">
        <v>0</v>
      </c>
      <c r="I13">
        <v>1</v>
      </c>
      <c r="J13">
        <v>1</v>
      </c>
      <c r="K13">
        <v>0</v>
      </c>
      <c r="L13">
        <v>0</v>
      </c>
      <c r="M13">
        <v>0</v>
      </c>
      <c r="N13">
        <v>0</v>
      </c>
      <c r="O13" s="26">
        <v>0</v>
      </c>
      <c r="P13" s="26">
        <v>1</v>
      </c>
      <c r="Q13" s="31">
        <v>0</v>
      </c>
      <c r="R13" t="s">
        <v>303</v>
      </c>
      <c r="S13" t="s">
        <v>303</v>
      </c>
      <c r="T13" s="20" t="s">
        <v>303</v>
      </c>
      <c r="U13" t="s">
        <v>303</v>
      </c>
      <c r="V13" t="s">
        <v>303</v>
      </c>
      <c r="W13" s="20" t="s">
        <v>303</v>
      </c>
      <c r="X13">
        <v>0</v>
      </c>
      <c r="Y13">
        <v>0</v>
      </c>
      <c r="Z13" s="20">
        <v>0</v>
      </c>
      <c r="AA13">
        <v>1</v>
      </c>
      <c r="AB13">
        <v>0</v>
      </c>
      <c r="AC13" t="s">
        <v>303</v>
      </c>
      <c r="AD13" t="s">
        <v>303</v>
      </c>
      <c r="AE13" s="26">
        <v>0</v>
      </c>
      <c r="AF13" s="26">
        <v>0</v>
      </c>
      <c r="AG13">
        <v>0</v>
      </c>
      <c r="AH13">
        <v>0</v>
      </c>
      <c r="AI13" s="20" t="str">
        <f t="shared" si="0"/>
        <v/>
      </c>
      <c r="AJ13" t="str">
        <f t="shared" si="1"/>
        <v/>
      </c>
      <c r="AK13" s="1" t="str">
        <f t="shared" si="2"/>
        <v/>
      </c>
      <c r="AL13" s="49" t="str">
        <f t="shared" si="3"/>
        <v/>
      </c>
      <c r="AM13" t="str">
        <f t="shared" si="4"/>
        <v>out</v>
      </c>
      <c r="AN13" s="1" t="str">
        <f t="shared" si="5"/>
        <v/>
      </c>
      <c r="AO13" s="1" t="str">
        <f t="shared" si="6"/>
        <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4D27F-27B6-48F3-8F59-345643F43A9D}">
  <dimension ref="A1:AV14"/>
  <sheetViews>
    <sheetView workbookViewId="0">
      <selection activeCell="G15" sqref="G15"/>
    </sheetView>
  </sheetViews>
  <sheetFormatPr defaultColWidth="8.875" defaultRowHeight="18.75"/>
  <cols>
    <col min="4" max="4" width="12.375" customWidth="1"/>
    <col min="5" max="5" width="8.5" bestFit="1" customWidth="1"/>
    <col min="7" max="7" width="11.625" customWidth="1"/>
    <col min="8" max="36" width="4.625" customWidth="1"/>
    <col min="41" max="41" width="7.875" bestFit="1" customWidth="1"/>
  </cols>
  <sheetData>
    <row r="1" spans="1:48">
      <c r="A1" t="s">
        <v>1727</v>
      </c>
      <c r="B1" t="s">
        <v>288</v>
      </c>
      <c r="C1" t="s">
        <v>289</v>
      </c>
      <c r="D1" t="s">
        <v>290</v>
      </c>
      <c r="E1" t="s">
        <v>291</v>
      </c>
      <c r="F1" t="s">
        <v>292</v>
      </c>
      <c r="G1" t="s">
        <v>293</v>
      </c>
      <c r="H1" t="s">
        <v>53</v>
      </c>
      <c r="I1" t="s">
        <v>52</v>
      </c>
      <c r="J1" t="s">
        <v>50</v>
      </c>
      <c r="K1" t="s">
        <v>45</v>
      </c>
      <c r="L1" t="s">
        <v>45</v>
      </c>
      <c r="M1" t="s">
        <v>39</v>
      </c>
      <c r="N1" t="s">
        <v>39</v>
      </c>
      <c r="O1" t="s">
        <v>30</v>
      </c>
      <c r="P1" t="s">
        <v>30</v>
      </c>
      <c r="Q1" t="s">
        <v>30</v>
      </c>
      <c r="R1" t="s">
        <v>25</v>
      </c>
      <c r="S1" t="s">
        <v>25</v>
      </c>
      <c r="T1" t="s">
        <v>25</v>
      </c>
      <c r="U1" t="s">
        <v>21</v>
      </c>
      <c r="V1" t="s">
        <v>21</v>
      </c>
      <c r="W1" t="s">
        <v>21</v>
      </c>
      <c r="X1" t="s">
        <v>17</v>
      </c>
      <c r="Y1" t="s">
        <v>17</v>
      </c>
      <c r="Z1" t="s">
        <v>17</v>
      </c>
      <c r="AA1" t="s">
        <v>14</v>
      </c>
      <c r="AB1" t="s">
        <v>14</v>
      </c>
      <c r="AC1" t="s">
        <v>11</v>
      </c>
      <c r="AD1" t="s">
        <v>11</v>
      </c>
      <c r="AE1" t="s">
        <v>8</v>
      </c>
      <c r="AF1" t="s">
        <v>8</v>
      </c>
      <c r="AG1" t="s">
        <v>2</v>
      </c>
      <c r="AH1" t="s">
        <v>1704</v>
      </c>
      <c r="AI1" s="20" t="s">
        <v>1694</v>
      </c>
      <c r="AJ1" t="s">
        <v>1695</v>
      </c>
      <c r="AK1" s="1" t="s">
        <v>1696</v>
      </c>
      <c r="AL1" s="49" t="s">
        <v>1697</v>
      </c>
      <c r="AM1" t="s">
        <v>1698</v>
      </c>
      <c r="AN1" s="1" t="s">
        <v>1699</v>
      </c>
      <c r="AO1" s="1" t="s">
        <v>1700</v>
      </c>
      <c r="AS1" t="s">
        <v>294</v>
      </c>
      <c r="AT1" t="s">
        <v>295</v>
      </c>
      <c r="AU1" t="s">
        <v>296</v>
      </c>
      <c r="AV1" t="s">
        <v>297</v>
      </c>
    </row>
    <row r="2" spans="1:48">
      <c r="AI2" s="20"/>
      <c r="AK2" s="1"/>
      <c r="AL2" s="49"/>
      <c r="AN2" s="1"/>
      <c r="AO2" s="1"/>
    </row>
    <row r="3" spans="1:48">
      <c r="AI3" s="20" t="str">
        <f t="shared" ref="AI3:AI4" si="0">IF(AND($R3=0, $S3=0, $T3=1), "in",  IF(OR(AND($AA3=0, $AB3=0), AND($AA3="x", $AB3="x")), "out", ""))</f>
        <v>out</v>
      </c>
      <c r="AJ3" t="str">
        <f t="shared" ref="AJ3:AJ4" si="1">IF(AND($U3=0, $V3=0, $W3=1), IF(OR(AND($AC3=0, $AD3=0), AND($AC3="x", $AD3="x")), "in", ""),  IF(AND($AA3=0, $AB3=1, $AC3=0, $AD3=0), "out", ""))</f>
        <v/>
      </c>
      <c r="AK3" s="1" t="str">
        <f t="shared" ref="AK3:AK4" si="2">IF(AND($U3=0, $V3=0, $W3=1), IF(AND($AC3=0, $AD3=1), "in", ""),  IF(AND($AA3=0, $AB3=1, $AC3=0, $AD3=1), "out", ""))</f>
        <v/>
      </c>
      <c r="AL3" s="49" t="str">
        <f t="shared" ref="AL3:AL4" si="3">IF(AND($U3=0, $V3=0, $W3=1), IF(AND($AC3=1, $AD3=0), "in", ""),  IF(AND($AA3=0, $AB3=1, $AC3=1, $AD3=0), "out", ""))</f>
        <v/>
      </c>
      <c r="AM3" t="str">
        <f t="shared" ref="AM3:AM4" si="4">IF(AND($X3=0, $Y3=0, $Z3=1), IF(OR(AND($AE3=0, $AF3=0), AND($AE3="x", $AF3="x")), "in", ""),  IF(AND($AA3=1, $AB3=0, $AE3=0, $AF3=0), "out", ""))</f>
        <v/>
      </c>
      <c r="AN3" s="1" t="str">
        <f t="shared" ref="AN3:AN4" si="5">IF(AND($X3=0, $Y3=0, $Z3=1), IF(AND($AE3=0, $AF3=1), "in", ""),  IF(AND($AA3=1, $AB3=0,$AE3=0, $AF3=1), "out", ""))</f>
        <v/>
      </c>
      <c r="AO3" s="1" t="str">
        <f t="shared" ref="AO3:AO4" si="6">IF(AND($X3=0, $Y3=0, $Z3=1), IF(AND($AE3=1, $AF3=0), "in", ""),  IF(AND($AA3=1,$AB3=0, $AE3=1, $AF3=0), "out", ""))</f>
        <v/>
      </c>
    </row>
    <row r="4" spans="1:48">
      <c r="B4">
        <v>0</v>
      </c>
      <c r="C4" s="9"/>
      <c r="D4" s="2" t="s">
        <v>1780</v>
      </c>
      <c r="E4" t="s">
        <v>135</v>
      </c>
      <c r="F4" t="s">
        <v>422</v>
      </c>
      <c r="G4" t="s">
        <v>583</v>
      </c>
      <c r="H4">
        <v>0</v>
      </c>
      <c r="I4">
        <v>1</v>
      </c>
      <c r="J4">
        <v>1</v>
      </c>
      <c r="K4">
        <v>0</v>
      </c>
      <c r="L4">
        <v>0</v>
      </c>
      <c r="M4">
        <v>0</v>
      </c>
      <c r="N4">
        <v>0</v>
      </c>
      <c r="O4">
        <v>0</v>
      </c>
      <c r="P4">
        <v>0</v>
      </c>
      <c r="Q4" s="20">
        <v>1</v>
      </c>
      <c r="R4">
        <v>0</v>
      </c>
      <c r="S4">
        <v>0</v>
      </c>
      <c r="T4" s="20">
        <v>0</v>
      </c>
      <c r="U4">
        <v>1</v>
      </c>
      <c r="V4">
        <v>1</v>
      </c>
      <c r="W4" s="20">
        <v>0</v>
      </c>
      <c r="X4" s="26">
        <v>0</v>
      </c>
      <c r="Y4" s="26">
        <v>0</v>
      </c>
      <c r="Z4" s="31">
        <v>0</v>
      </c>
      <c r="AA4">
        <v>0</v>
      </c>
      <c r="AB4">
        <v>1</v>
      </c>
      <c r="AC4">
        <v>0</v>
      </c>
      <c r="AD4">
        <v>0</v>
      </c>
      <c r="AE4">
        <v>0</v>
      </c>
      <c r="AF4">
        <v>0</v>
      </c>
      <c r="AG4">
        <v>0</v>
      </c>
      <c r="AH4">
        <v>0</v>
      </c>
      <c r="AI4" s="20" t="str">
        <f t="shared" si="0"/>
        <v/>
      </c>
      <c r="AJ4" t="str">
        <f t="shared" si="1"/>
        <v>out</v>
      </c>
      <c r="AK4" s="1" t="str">
        <f t="shared" si="2"/>
        <v/>
      </c>
      <c r="AL4" s="53" t="str">
        <f t="shared" si="3"/>
        <v/>
      </c>
      <c r="AM4" t="str">
        <f t="shared" si="4"/>
        <v/>
      </c>
      <c r="AN4" s="1" t="str">
        <f t="shared" si="5"/>
        <v/>
      </c>
      <c r="AO4" s="24" t="str">
        <f t="shared" si="6"/>
        <v/>
      </c>
      <c r="AQ4">
        <v>0</v>
      </c>
      <c r="AR4">
        <v>100</v>
      </c>
      <c r="AS4">
        <v>0</v>
      </c>
      <c r="AT4">
        <v>102</v>
      </c>
      <c r="AU4" t="s">
        <v>1203</v>
      </c>
    </row>
    <row r="5" spans="1:48">
      <c r="B5">
        <v>1</v>
      </c>
      <c r="C5" s="9"/>
      <c r="D5" s="2"/>
      <c r="E5" t="s">
        <v>136</v>
      </c>
      <c r="F5" t="s">
        <v>422</v>
      </c>
      <c r="G5" t="s">
        <v>586</v>
      </c>
      <c r="H5">
        <v>0</v>
      </c>
      <c r="I5">
        <v>1</v>
      </c>
      <c r="J5">
        <v>1</v>
      </c>
      <c r="K5">
        <v>0</v>
      </c>
      <c r="L5">
        <v>0</v>
      </c>
      <c r="M5">
        <v>0</v>
      </c>
      <c r="N5">
        <v>0</v>
      </c>
      <c r="O5">
        <v>0</v>
      </c>
      <c r="P5">
        <v>0</v>
      </c>
      <c r="Q5" s="20">
        <v>1</v>
      </c>
      <c r="R5">
        <v>0</v>
      </c>
      <c r="S5">
        <v>0</v>
      </c>
      <c r="T5" s="20">
        <v>0</v>
      </c>
      <c r="U5">
        <v>1</v>
      </c>
      <c r="V5">
        <v>1</v>
      </c>
      <c r="W5" s="20">
        <v>0</v>
      </c>
      <c r="X5" s="26">
        <v>0</v>
      </c>
      <c r="Y5" s="26">
        <v>0</v>
      </c>
      <c r="Z5" s="31">
        <v>0</v>
      </c>
      <c r="AA5">
        <v>0</v>
      </c>
      <c r="AB5">
        <v>1</v>
      </c>
      <c r="AC5">
        <v>0</v>
      </c>
      <c r="AD5">
        <v>0</v>
      </c>
      <c r="AE5">
        <v>0</v>
      </c>
      <c r="AF5">
        <v>0</v>
      </c>
      <c r="AG5">
        <v>0</v>
      </c>
      <c r="AH5">
        <v>0</v>
      </c>
    </row>
    <row r="6" spans="1:48">
      <c r="D6" t="s">
        <v>1781</v>
      </c>
      <c r="E6" t="s">
        <v>125</v>
      </c>
      <c r="F6" t="s">
        <v>422</v>
      </c>
      <c r="G6" t="s">
        <v>794</v>
      </c>
      <c r="H6">
        <v>0</v>
      </c>
      <c r="I6">
        <v>1</v>
      </c>
      <c r="J6">
        <v>1</v>
      </c>
      <c r="K6">
        <v>0</v>
      </c>
      <c r="L6">
        <v>0</v>
      </c>
      <c r="M6">
        <v>0</v>
      </c>
      <c r="N6">
        <v>0</v>
      </c>
      <c r="O6">
        <v>0</v>
      </c>
      <c r="P6">
        <v>0</v>
      </c>
      <c r="Q6">
        <v>1</v>
      </c>
      <c r="R6">
        <v>0</v>
      </c>
      <c r="S6">
        <v>0</v>
      </c>
      <c r="T6">
        <v>0</v>
      </c>
      <c r="U6">
        <v>0</v>
      </c>
      <c r="V6">
        <v>0</v>
      </c>
      <c r="W6">
        <v>1</v>
      </c>
      <c r="X6">
        <v>0</v>
      </c>
      <c r="Y6">
        <v>0</v>
      </c>
      <c r="Z6">
        <v>0</v>
      </c>
      <c r="AA6">
        <v>0</v>
      </c>
      <c r="AB6">
        <v>1</v>
      </c>
      <c r="AC6">
        <v>0</v>
      </c>
      <c r="AD6">
        <v>0</v>
      </c>
      <c r="AE6">
        <v>0</v>
      </c>
      <c r="AF6">
        <v>0</v>
      </c>
      <c r="AG6">
        <v>0</v>
      </c>
      <c r="AH6">
        <v>0</v>
      </c>
    </row>
    <row r="7" spans="1:48">
      <c r="E7" t="s">
        <v>126</v>
      </c>
      <c r="F7" t="s">
        <v>422</v>
      </c>
      <c r="G7" t="s">
        <v>795</v>
      </c>
      <c r="H7">
        <v>0</v>
      </c>
      <c r="I7">
        <v>1</v>
      </c>
      <c r="J7">
        <v>1</v>
      </c>
      <c r="K7">
        <v>0</v>
      </c>
      <c r="L7">
        <v>0</v>
      </c>
      <c r="M7">
        <v>0</v>
      </c>
      <c r="N7">
        <v>0</v>
      </c>
      <c r="O7">
        <v>0</v>
      </c>
      <c r="P7">
        <v>0</v>
      </c>
      <c r="Q7">
        <v>1</v>
      </c>
      <c r="R7">
        <v>0</v>
      </c>
      <c r="S7">
        <v>0</v>
      </c>
      <c r="T7">
        <v>0</v>
      </c>
      <c r="U7">
        <v>0</v>
      </c>
      <c r="V7">
        <v>0</v>
      </c>
      <c r="W7">
        <v>1</v>
      </c>
      <c r="X7">
        <v>0</v>
      </c>
      <c r="Y7">
        <v>0</v>
      </c>
      <c r="Z7">
        <v>0</v>
      </c>
      <c r="AA7">
        <v>0</v>
      </c>
      <c r="AB7">
        <v>1</v>
      </c>
      <c r="AC7">
        <v>0</v>
      </c>
      <c r="AD7">
        <v>0</v>
      </c>
      <c r="AE7">
        <v>0</v>
      </c>
      <c r="AF7">
        <v>0</v>
      </c>
      <c r="AG7">
        <v>0</v>
      </c>
      <c r="AH7">
        <v>0</v>
      </c>
    </row>
    <row r="8" spans="1:48">
      <c r="D8" t="s">
        <v>1782</v>
      </c>
    </row>
    <row r="10" spans="1:48">
      <c r="D10" t="s">
        <v>1783</v>
      </c>
    </row>
    <row r="12" spans="1:48">
      <c r="D12" t="s">
        <v>1784</v>
      </c>
    </row>
    <row r="14" spans="1:48">
      <c r="D14" t="s">
        <v>1785</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O247"/>
  <sheetViews>
    <sheetView workbookViewId="0"/>
  </sheetViews>
  <sheetFormatPr defaultColWidth="8.875" defaultRowHeight="18.75"/>
  <cols>
    <col min="2" max="2" width="8.125" bestFit="1" customWidth="1"/>
    <col min="3" max="3" width="7.125" bestFit="1" customWidth="1"/>
    <col min="4" max="4" width="11" bestFit="1" customWidth="1"/>
    <col min="5" max="5" width="8.625" bestFit="1" customWidth="1"/>
    <col min="6" max="6" width="5.375" bestFit="1" customWidth="1"/>
    <col min="7" max="7" width="10.125" bestFit="1" customWidth="1"/>
    <col min="8" max="8" width="4" bestFit="1" customWidth="1"/>
    <col min="9" max="10" width="4.875" style="1" bestFit="1" customWidth="1"/>
    <col min="11" max="14" width="4.875" bestFit="1" customWidth="1"/>
    <col min="15" max="17" width="4" bestFit="1" customWidth="1"/>
    <col min="18" max="20" width="5.625" bestFit="1" customWidth="1"/>
    <col min="21" max="23" width="5.625" style="3" bestFit="1" customWidth="1"/>
    <col min="24" max="26" width="5.625" style="1" bestFit="1" customWidth="1"/>
    <col min="27" max="28" width="4.375" bestFit="1" customWidth="1"/>
    <col min="29" max="30" width="5.125" style="23" bestFit="1" customWidth="1"/>
    <col min="31" max="32" width="5.125" style="1" bestFit="1" customWidth="1"/>
    <col min="33" max="33" width="3.5" bestFit="1" customWidth="1"/>
    <col min="35" max="35" width="8.875" style="20"/>
    <col min="37" max="37" width="8.875" style="1"/>
    <col min="38" max="38" width="8.875" style="49"/>
    <col min="40" max="41" width="8.875" style="1"/>
  </cols>
  <sheetData>
    <row r="1" spans="1:41">
      <c r="A1" t="s">
        <v>1728</v>
      </c>
      <c r="B1" t="s">
        <v>288</v>
      </c>
      <c r="C1" t="s">
        <v>289</v>
      </c>
      <c r="D1" t="s">
        <v>290</v>
      </c>
      <c r="E1" t="s">
        <v>291</v>
      </c>
      <c r="F1" t="s">
        <v>292</v>
      </c>
      <c r="G1" t="s">
        <v>293</v>
      </c>
      <c r="H1" t="s">
        <v>53</v>
      </c>
      <c r="I1" s="1" t="s">
        <v>52</v>
      </c>
      <c r="J1" s="1" t="s">
        <v>50</v>
      </c>
      <c r="K1" t="s">
        <v>45</v>
      </c>
      <c r="L1" t="s">
        <v>45</v>
      </c>
      <c r="M1" t="s">
        <v>39</v>
      </c>
      <c r="N1" t="s">
        <v>39</v>
      </c>
      <c r="O1" t="s">
        <v>30</v>
      </c>
      <c r="P1" t="s">
        <v>30</v>
      </c>
      <c r="Q1" t="s">
        <v>30</v>
      </c>
      <c r="R1" t="s">
        <v>25</v>
      </c>
      <c r="S1" t="s">
        <v>25</v>
      </c>
      <c r="T1" t="s">
        <v>25</v>
      </c>
      <c r="U1" s="3" t="s">
        <v>21</v>
      </c>
      <c r="V1" s="3" t="s">
        <v>21</v>
      </c>
      <c r="W1" s="3" t="s">
        <v>21</v>
      </c>
      <c r="X1" s="1" t="s">
        <v>17</v>
      </c>
      <c r="Y1" s="1" t="s">
        <v>17</v>
      </c>
      <c r="Z1" s="1" t="s">
        <v>17</v>
      </c>
      <c r="AA1" t="s">
        <v>14</v>
      </c>
      <c r="AB1" t="s">
        <v>14</v>
      </c>
      <c r="AC1" s="23" t="s">
        <v>11</v>
      </c>
      <c r="AD1" s="23" t="s">
        <v>11</v>
      </c>
      <c r="AE1" s="1" t="s">
        <v>8</v>
      </c>
      <c r="AF1" s="1" t="s">
        <v>8</v>
      </c>
      <c r="AG1" t="s">
        <v>2</v>
      </c>
      <c r="AI1" s="20" t="s">
        <v>1694</v>
      </c>
      <c r="AJ1" t="s">
        <v>1695</v>
      </c>
      <c r="AK1" s="1" t="s">
        <v>1696</v>
      </c>
      <c r="AL1" s="49" t="s">
        <v>1697</v>
      </c>
      <c r="AM1" t="s">
        <v>1698</v>
      </c>
      <c r="AN1" s="1" t="s">
        <v>1699</v>
      </c>
      <c r="AO1" s="1" t="s">
        <v>1700</v>
      </c>
    </row>
    <row r="2" spans="1:41">
      <c r="H2">
        <v>0</v>
      </c>
      <c r="I2" s="1">
        <v>1</v>
      </c>
      <c r="J2" s="1">
        <v>2</v>
      </c>
      <c r="K2">
        <v>3</v>
      </c>
      <c r="L2">
        <v>4</v>
      </c>
      <c r="M2">
        <v>5</v>
      </c>
      <c r="N2">
        <v>6</v>
      </c>
      <c r="O2">
        <v>7</v>
      </c>
      <c r="P2">
        <v>8</v>
      </c>
      <c r="Q2">
        <v>9</v>
      </c>
      <c r="R2">
        <v>10</v>
      </c>
      <c r="S2">
        <v>11</v>
      </c>
      <c r="T2">
        <v>12</v>
      </c>
      <c r="U2" s="3">
        <v>13</v>
      </c>
      <c r="V2" s="3">
        <v>14</v>
      </c>
      <c r="W2" s="3">
        <v>15</v>
      </c>
      <c r="X2" s="1">
        <v>16</v>
      </c>
      <c r="Y2" s="1">
        <v>17</v>
      </c>
      <c r="Z2" s="1">
        <v>18</v>
      </c>
      <c r="AA2">
        <v>19</v>
      </c>
      <c r="AB2">
        <v>20</v>
      </c>
      <c r="AC2" s="23">
        <v>21</v>
      </c>
      <c r="AD2" s="23">
        <v>22</v>
      </c>
      <c r="AE2" s="1">
        <v>23</v>
      </c>
      <c r="AF2" s="1">
        <v>24</v>
      </c>
      <c r="AG2">
        <v>25</v>
      </c>
      <c r="AH2" t="s">
        <v>299</v>
      </c>
      <c r="AI2" s="20" t="str">
        <f>IF(AND($R2=0, $S2=0, $T2=1), "in",  IF(OR(AND($AA2=0, $AB2=0), AND($AA2="x", $AB2="x")), "out", ""))</f>
        <v/>
      </c>
      <c r="AJ2" t="str">
        <f>IF(AND($U2=0, $V2=0, $W2=1), IF(OR(AND($AC2=0, $AD2=0), AND($AC2="x", $AD2="x")), "in", ""),  IF(AND($AA2=0, $AB2=1, $AC2=0, $AD2=0), "out", ""))</f>
        <v/>
      </c>
    </row>
    <row r="3" spans="1:41">
      <c r="A3" t="s">
        <v>1729</v>
      </c>
      <c r="B3">
        <v>1</v>
      </c>
      <c r="D3" t="s">
        <v>300</v>
      </c>
      <c r="E3" t="s">
        <v>301</v>
      </c>
      <c r="F3" t="s">
        <v>302</v>
      </c>
      <c r="G3" t="s">
        <v>138</v>
      </c>
      <c r="H3">
        <v>0</v>
      </c>
      <c r="I3" s="1">
        <v>1</v>
      </c>
      <c r="J3" s="1">
        <v>1</v>
      </c>
      <c r="K3">
        <v>0</v>
      </c>
      <c r="L3">
        <v>0</v>
      </c>
      <c r="M3">
        <v>0</v>
      </c>
      <c r="N3">
        <v>0</v>
      </c>
      <c r="O3">
        <v>0</v>
      </c>
      <c r="P3">
        <v>1</v>
      </c>
      <c r="Q3">
        <v>0</v>
      </c>
      <c r="R3">
        <v>0</v>
      </c>
      <c r="S3">
        <v>0</v>
      </c>
      <c r="T3">
        <v>1</v>
      </c>
      <c r="U3" s="3" t="s">
        <v>303</v>
      </c>
      <c r="V3" s="3" t="s">
        <v>303</v>
      </c>
      <c r="W3" s="3" t="s">
        <v>303</v>
      </c>
      <c r="X3" s="1">
        <v>0</v>
      </c>
      <c r="Y3" s="1">
        <v>0</v>
      </c>
      <c r="Z3" s="1">
        <v>1</v>
      </c>
      <c r="AA3">
        <v>0</v>
      </c>
      <c r="AB3">
        <v>0</v>
      </c>
      <c r="AC3" s="23" t="s">
        <v>303</v>
      </c>
      <c r="AD3" s="23" t="s">
        <v>303</v>
      </c>
      <c r="AE3" s="36">
        <v>0</v>
      </c>
      <c r="AF3" s="36">
        <v>0</v>
      </c>
      <c r="AG3">
        <v>0</v>
      </c>
      <c r="AI3" s="20" t="str">
        <f t="shared" ref="AI3:AI33" si="0">IF(AND($R3=0, $S3=0, $T3=1), "in",  IF(OR(AND($AA3=0, $AB3=0), AND($AA3="x", $AB3="x")), "out", ""))</f>
        <v>in</v>
      </c>
      <c r="AJ3" t="str">
        <f t="shared" ref="AJ3:AJ6" si="1">IF(AND($U3=0, $V3=0, $W3=1), IF(OR(AND($AC3=0, $AD3=0), AND($AC3="x", $AD3="x")), "in", ""),  IF(AND($AA3=0, $AB3=1, $AC3=0, $AD3=0), "out", ""))</f>
        <v/>
      </c>
      <c r="AK3" s="1" t="str">
        <f>IF(AND($U3=0, $V3=0, $W3=1), IF(AND($AC3=0, $AD3=1), "in", ""),  IF(AND($AA3=0, $AB3=1, $AC3=0, $AD3=1), "out", ""))</f>
        <v/>
      </c>
      <c r="AL3" s="49" t="str">
        <f>IF(AND($U3=0, $V3=0, $W3=1), IF(AND($AC3=1, $AD3=0), "in", ""),  IF(AND($AA3=0, $AB3=1, $AC3=1, $AD3=0), "out", ""))</f>
        <v/>
      </c>
      <c r="AM3" t="str">
        <f>IF(AND($X3=0, $Y3=0, $Z3=1), IF(OR(AND($AE3=0, $AF3=0), AND($AE3="x", $AF3="x")), "in", ""),  IF(AND($AA3=1, $AB3=0, $AE3=0, $AF3=0), "out", ""))</f>
        <v>in</v>
      </c>
      <c r="AN3" s="1" t="str">
        <f>IF(AND($X3=0, $Y3=0, $Z3=1), IF(AND($AE3=0, $AF3=1), "in", ""),  IF(AND($AA3=1, $AB3=0,$AE3=0, $AF3=1), "out", ""))</f>
        <v/>
      </c>
      <c r="AO3" s="1" t="str">
        <f>IF(AND($X3=0, $Y3=0, $Z3=1), IF(AND($AE3=1, $AF3=0), "in", ""),  IF(AND($AA3=1,$AB3=0, $AE3=1, $AF3=0), "out", ""))</f>
        <v/>
      </c>
    </row>
    <row r="4" spans="1:41">
      <c r="A4" t="s">
        <v>1729</v>
      </c>
      <c r="B4">
        <v>2</v>
      </c>
      <c r="D4" t="s">
        <v>300</v>
      </c>
      <c r="E4" t="s">
        <v>301</v>
      </c>
      <c r="F4" t="s">
        <v>302</v>
      </c>
      <c r="G4" t="s">
        <v>137</v>
      </c>
      <c r="H4">
        <v>0</v>
      </c>
      <c r="I4" s="1">
        <v>1</v>
      </c>
      <c r="J4" s="1">
        <v>1</v>
      </c>
      <c r="K4">
        <v>0</v>
      </c>
      <c r="L4">
        <v>1</v>
      </c>
      <c r="M4">
        <v>1</v>
      </c>
      <c r="N4">
        <v>0</v>
      </c>
      <c r="O4">
        <v>0</v>
      </c>
      <c r="P4">
        <v>0</v>
      </c>
      <c r="Q4">
        <v>1</v>
      </c>
      <c r="R4">
        <v>0</v>
      </c>
      <c r="S4">
        <v>0</v>
      </c>
      <c r="T4">
        <v>1</v>
      </c>
      <c r="U4" s="3" t="s">
        <v>303</v>
      </c>
      <c r="V4" s="3" t="s">
        <v>303</v>
      </c>
      <c r="W4" s="3" t="s">
        <v>303</v>
      </c>
      <c r="X4" s="1">
        <v>0</v>
      </c>
      <c r="Y4" s="1">
        <v>0</v>
      </c>
      <c r="Z4" s="1">
        <v>1</v>
      </c>
      <c r="AA4">
        <v>0</v>
      </c>
      <c r="AB4">
        <v>0</v>
      </c>
      <c r="AC4" s="23" t="s">
        <v>303</v>
      </c>
      <c r="AD4" s="23" t="s">
        <v>303</v>
      </c>
      <c r="AE4" s="36">
        <v>0</v>
      </c>
      <c r="AF4" s="36">
        <v>0</v>
      </c>
      <c r="AG4">
        <v>0</v>
      </c>
      <c r="AI4" s="20" t="str">
        <f t="shared" si="0"/>
        <v>in</v>
      </c>
      <c r="AJ4" t="str">
        <f t="shared" si="1"/>
        <v/>
      </c>
      <c r="AK4" s="1" t="str">
        <f t="shared" ref="AK4:AK67" si="2">IF(AND($U4=0, $V4=0, $W4=1), IF(AND($AC4=0, $AD4=1), "in", ""),  IF(AND($AA4=0, $AB4=1, $AC4=0, $AD4=1), "out", ""))</f>
        <v/>
      </c>
      <c r="AL4" s="49" t="str">
        <f t="shared" ref="AL4:AL6" si="3">IF(AND($U4=0, $V4=0, $W4=1), IF(AND($AC4=1, $AD4=0), "in", ""),  IF(AND($AA4=0, $AB4=1, $AC4=1, $AD4=0), "out", ""))</f>
        <v/>
      </c>
      <c r="AM4" t="str">
        <f t="shared" ref="AM4:AM67" si="4">IF(AND($X4=0, $Y4=0, $Z4=1), IF(OR(AND($AE4=0, $AF4=0), AND($AE4="x", $AF4="x")), "in", ""),  IF(AND($AA4=1, $AB4=0, $AE4=0, $AF4=0), "out", ""))</f>
        <v>in</v>
      </c>
      <c r="AN4" s="1" t="str">
        <f t="shared" ref="AN4:AN67" si="5">IF(AND($X4=0, $Y4=0, $Z4=1), IF(AND($AE4=0, $AF4=1), "in", ""),  IF(AND($AA4=1, $AB4=0,$AE4=0, $AF4=1), "out", ""))</f>
        <v/>
      </c>
      <c r="AO4" s="1" t="str">
        <f t="shared" ref="AO4:AO67" si="6">IF(AND($X4=0, $Y4=0, $Z4=1), IF(AND($AE4=1, $AF4=0), "in", ""),  IF(AND($AA4=1,$AB4=0, $AE4=1, $AF4=0), "out", ""))</f>
        <v/>
      </c>
    </row>
    <row r="5" spans="1:41">
      <c r="B5">
        <v>3</v>
      </c>
      <c r="D5" t="s">
        <v>304</v>
      </c>
      <c r="E5" t="s">
        <v>305</v>
      </c>
      <c r="F5" t="s">
        <v>306</v>
      </c>
      <c r="G5" t="s">
        <v>307</v>
      </c>
      <c r="H5">
        <v>0</v>
      </c>
      <c r="I5" s="1">
        <v>0</v>
      </c>
      <c r="J5" s="1">
        <v>0</v>
      </c>
      <c r="K5">
        <v>0</v>
      </c>
      <c r="L5">
        <v>0</v>
      </c>
      <c r="M5">
        <v>0</v>
      </c>
      <c r="N5">
        <v>0</v>
      </c>
      <c r="O5">
        <v>1</v>
      </c>
      <c r="P5">
        <v>1</v>
      </c>
      <c r="Q5">
        <v>0</v>
      </c>
      <c r="R5">
        <v>0</v>
      </c>
      <c r="S5">
        <v>0</v>
      </c>
      <c r="T5">
        <v>1</v>
      </c>
      <c r="U5" s="3">
        <v>0</v>
      </c>
      <c r="V5" s="3">
        <v>0</v>
      </c>
      <c r="W5" s="3">
        <v>1</v>
      </c>
      <c r="X5" s="1" t="s">
        <v>303</v>
      </c>
      <c r="Y5" s="1" t="s">
        <v>303</v>
      </c>
      <c r="Z5" s="1" t="s">
        <v>303</v>
      </c>
      <c r="AA5" t="s">
        <v>303</v>
      </c>
      <c r="AB5" t="s">
        <v>303</v>
      </c>
      <c r="AC5" s="23">
        <v>0</v>
      </c>
      <c r="AD5" s="23">
        <v>0</v>
      </c>
      <c r="AE5" s="1" t="s">
        <v>303</v>
      </c>
      <c r="AF5" s="1" t="s">
        <v>303</v>
      </c>
      <c r="AG5">
        <v>0</v>
      </c>
      <c r="AI5" s="20" t="str">
        <f t="shared" si="0"/>
        <v>in</v>
      </c>
      <c r="AJ5" t="str">
        <f t="shared" si="1"/>
        <v>in</v>
      </c>
      <c r="AK5" s="1" t="str">
        <f t="shared" si="2"/>
        <v/>
      </c>
      <c r="AL5" s="49" t="str">
        <f t="shared" si="3"/>
        <v/>
      </c>
      <c r="AM5" t="str">
        <f t="shared" si="4"/>
        <v/>
      </c>
      <c r="AN5" s="1" t="str">
        <f t="shared" si="5"/>
        <v/>
      </c>
      <c r="AO5" s="1" t="str">
        <f t="shared" si="6"/>
        <v/>
      </c>
    </row>
    <row r="6" spans="1:41">
      <c r="B6">
        <v>4</v>
      </c>
      <c r="D6" t="s">
        <v>304</v>
      </c>
      <c r="E6" t="s">
        <v>305</v>
      </c>
      <c r="F6" t="s">
        <v>306</v>
      </c>
      <c r="G6" t="s">
        <v>139</v>
      </c>
      <c r="H6">
        <v>0</v>
      </c>
      <c r="I6" s="1">
        <v>1</v>
      </c>
      <c r="J6" s="1">
        <v>1</v>
      </c>
      <c r="K6">
        <v>0</v>
      </c>
      <c r="L6">
        <v>1</v>
      </c>
      <c r="M6">
        <v>1</v>
      </c>
      <c r="N6">
        <v>0</v>
      </c>
      <c r="O6">
        <v>0</v>
      </c>
      <c r="P6">
        <v>1</v>
      </c>
      <c r="Q6">
        <v>1</v>
      </c>
      <c r="R6">
        <v>0</v>
      </c>
      <c r="S6">
        <v>1</v>
      </c>
      <c r="T6">
        <v>0</v>
      </c>
      <c r="U6" s="45">
        <v>1</v>
      </c>
      <c r="V6" s="45">
        <v>0</v>
      </c>
      <c r="W6" s="45">
        <v>0</v>
      </c>
      <c r="X6" s="1" t="s">
        <v>303</v>
      </c>
      <c r="Y6" s="1" t="s">
        <v>303</v>
      </c>
      <c r="Z6" s="1" t="s">
        <v>303</v>
      </c>
      <c r="AA6">
        <v>0</v>
      </c>
      <c r="AB6">
        <v>0</v>
      </c>
      <c r="AC6" s="23">
        <v>0</v>
      </c>
      <c r="AD6" s="23">
        <v>0</v>
      </c>
      <c r="AE6" s="1" t="s">
        <v>303</v>
      </c>
      <c r="AF6" s="1" t="s">
        <v>303</v>
      </c>
      <c r="AG6">
        <v>0</v>
      </c>
      <c r="AI6" s="20" t="str">
        <f t="shared" si="0"/>
        <v>out</v>
      </c>
      <c r="AJ6" t="str">
        <f t="shared" si="1"/>
        <v/>
      </c>
      <c r="AK6" s="1" t="str">
        <f t="shared" si="2"/>
        <v/>
      </c>
      <c r="AL6" s="49" t="str">
        <f t="shared" si="3"/>
        <v/>
      </c>
      <c r="AM6" t="str">
        <f t="shared" si="4"/>
        <v/>
      </c>
      <c r="AN6" s="1" t="str">
        <f t="shared" si="5"/>
        <v/>
      </c>
      <c r="AO6" s="1" t="str">
        <f t="shared" si="6"/>
        <v/>
      </c>
    </row>
    <row r="7" spans="1:41">
      <c r="B7">
        <v>5</v>
      </c>
      <c r="D7" s="9" t="s">
        <v>308</v>
      </c>
      <c r="E7" t="s">
        <v>309</v>
      </c>
      <c r="F7" t="s">
        <v>301</v>
      </c>
      <c r="G7" t="s">
        <v>140</v>
      </c>
      <c r="H7">
        <v>0</v>
      </c>
      <c r="I7" s="1">
        <v>1</v>
      </c>
      <c r="J7" s="1">
        <v>1</v>
      </c>
      <c r="K7">
        <v>0</v>
      </c>
      <c r="L7">
        <v>0</v>
      </c>
      <c r="M7">
        <v>0</v>
      </c>
      <c r="N7">
        <v>0</v>
      </c>
      <c r="O7">
        <v>0</v>
      </c>
      <c r="P7">
        <v>1</v>
      </c>
      <c r="Q7">
        <v>0</v>
      </c>
      <c r="R7">
        <v>0</v>
      </c>
      <c r="S7">
        <v>0</v>
      </c>
      <c r="T7">
        <v>1</v>
      </c>
      <c r="U7" s="3">
        <v>0</v>
      </c>
      <c r="V7" s="3">
        <v>0</v>
      </c>
      <c r="W7" s="3">
        <v>0</v>
      </c>
      <c r="X7" s="1">
        <v>0</v>
      </c>
      <c r="Y7" s="1">
        <v>0</v>
      </c>
      <c r="Z7" s="1">
        <v>1</v>
      </c>
      <c r="AA7">
        <v>0</v>
      </c>
      <c r="AB7">
        <v>1</v>
      </c>
      <c r="AC7" s="23">
        <v>0</v>
      </c>
      <c r="AD7" s="23">
        <v>0</v>
      </c>
      <c r="AE7" s="1">
        <v>0</v>
      </c>
      <c r="AF7" s="1">
        <v>0</v>
      </c>
      <c r="AG7">
        <v>0</v>
      </c>
      <c r="AI7" s="20" t="str">
        <f t="shared" si="0"/>
        <v>in</v>
      </c>
      <c r="AJ7" t="str">
        <f t="shared" ref="AJ7:AJ27" si="7">IF(AND($U7=0, $V7=0, $W7=1), IF(OR(AND($AC7=0, $AD7=0), AND($AC7="x", $AD7="x")), "in", ""),  IF(AND(AA7=0, AB7=1, AC7=0, AD7=0), "out", ""))</f>
        <v>out</v>
      </c>
      <c r="AK7" s="1" t="str">
        <f t="shared" si="2"/>
        <v/>
      </c>
      <c r="AL7" s="49" t="str">
        <f>IF(AND($U7=0, $V7=0, $W7=1), IF(AND($AC7=1, $AD7=0), "in", ""),  IF(AND($AA7=0, $AB7=1, $AC7=1, $AD7=0), "out", ""))</f>
        <v/>
      </c>
      <c r="AM7" t="str">
        <f t="shared" si="4"/>
        <v>in</v>
      </c>
      <c r="AN7" s="1" t="str">
        <f t="shared" si="5"/>
        <v/>
      </c>
      <c r="AO7" s="1" t="str">
        <f t="shared" si="6"/>
        <v/>
      </c>
    </row>
    <row r="8" spans="1:41">
      <c r="B8">
        <v>6</v>
      </c>
      <c r="D8" t="s">
        <v>310</v>
      </c>
      <c r="E8" t="s">
        <v>311</v>
      </c>
      <c r="F8" t="s">
        <v>302</v>
      </c>
      <c r="G8" t="s">
        <v>155</v>
      </c>
      <c r="H8">
        <v>0</v>
      </c>
      <c r="I8" s="1">
        <v>1</v>
      </c>
      <c r="J8" s="1">
        <v>1</v>
      </c>
      <c r="K8">
        <v>0</v>
      </c>
      <c r="L8">
        <v>0</v>
      </c>
      <c r="M8">
        <v>0</v>
      </c>
      <c r="N8">
        <v>0</v>
      </c>
      <c r="O8">
        <v>0</v>
      </c>
      <c r="P8">
        <v>1</v>
      </c>
      <c r="Q8">
        <v>0</v>
      </c>
      <c r="R8">
        <v>1</v>
      </c>
      <c r="S8">
        <v>0</v>
      </c>
      <c r="T8">
        <v>0</v>
      </c>
      <c r="U8" s="3" t="s">
        <v>303</v>
      </c>
      <c r="V8" s="3" t="s">
        <v>303</v>
      </c>
      <c r="W8" s="3" t="s">
        <v>303</v>
      </c>
      <c r="X8" s="1">
        <v>0</v>
      </c>
      <c r="Y8" s="1">
        <v>1</v>
      </c>
      <c r="Z8" s="1">
        <v>0</v>
      </c>
      <c r="AA8">
        <v>0</v>
      </c>
      <c r="AB8">
        <v>0</v>
      </c>
      <c r="AC8" s="23" t="s">
        <v>303</v>
      </c>
      <c r="AD8" s="23" t="s">
        <v>303</v>
      </c>
      <c r="AE8" s="1">
        <v>0</v>
      </c>
      <c r="AF8" s="1">
        <v>0</v>
      </c>
      <c r="AG8">
        <v>0</v>
      </c>
      <c r="AI8" s="20" t="str">
        <f t="shared" si="0"/>
        <v>out</v>
      </c>
      <c r="AJ8" t="str">
        <f t="shared" ref="AJ8:AJ43" si="8">IF(AND($U8=0, $V8=0, $W8=1), IF(OR(AND($AC8=0, $AD8=0), AND($AC8="x", $AD8="x")), "in", ""),  IF(AND($AA8=0, $AB8=1, $AC8=0, $AD8=0), "out", ""))</f>
        <v/>
      </c>
      <c r="AK8" s="1" t="str">
        <f t="shared" si="2"/>
        <v/>
      </c>
      <c r="AL8" s="49" t="str">
        <f>IF(AND($U8=0, $V8=0, $W8=1), IF(AND($AC8=1, $AD8=0), "in", ""),  IF(AND($AA8=0, $AB8=1, $AC8=1, $AD8=0), "out", ""))</f>
        <v/>
      </c>
      <c r="AM8" t="str">
        <f t="shared" si="4"/>
        <v/>
      </c>
      <c r="AN8" s="1" t="str">
        <f t="shared" si="5"/>
        <v/>
      </c>
      <c r="AO8" s="1" t="str">
        <f t="shared" si="6"/>
        <v/>
      </c>
    </row>
    <row r="9" spans="1:41">
      <c r="B9">
        <v>7</v>
      </c>
      <c r="D9" t="s">
        <v>310</v>
      </c>
      <c r="E9" t="s">
        <v>311</v>
      </c>
      <c r="F9" t="s">
        <v>302</v>
      </c>
      <c r="G9" t="s">
        <v>156</v>
      </c>
      <c r="H9">
        <v>0</v>
      </c>
      <c r="I9" s="1">
        <v>1</v>
      </c>
      <c r="J9" s="1">
        <v>1</v>
      </c>
      <c r="K9">
        <v>1</v>
      </c>
      <c r="L9">
        <v>0</v>
      </c>
      <c r="M9">
        <v>0</v>
      </c>
      <c r="N9">
        <v>1</v>
      </c>
      <c r="O9">
        <v>0</v>
      </c>
      <c r="P9">
        <v>1</v>
      </c>
      <c r="Q9">
        <v>0</v>
      </c>
      <c r="R9" t="s">
        <v>303</v>
      </c>
      <c r="S9" t="s">
        <v>303</v>
      </c>
      <c r="T9" t="s">
        <v>303</v>
      </c>
      <c r="U9" s="3" t="s">
        <v>303</v>
      </c>
      <c r="V9" s="3" t="s">
        <v>303</v>
      </c>
      <c r="W9" s="3" t="s">
        <v>303</v>
      </c>
      <c r="X9" s="1">
        <v>0</v>
      </c>
      <c r="Y9" s="1">
        <v>1</v>
      </c>
      <c r="Z9" s="1">
        <v>1</v>
      </c>
      <c r="AA9" s="26">
        <v>1</v>
      </c>
      <c r="AB9" s="26">
        <v>0</v>
      </c>
      <c r="AC9" s="23" t="s">
        <v>303</v>
      </c>
      <c r="AD9" s="23" t="s">
        <v>303</v>
      </c>
      <c r="AE9" s="1">
        <v>0</v>
      </c>
      <c r="AF9" s="1">
        <v>0</v>
      </c>
      <c r="AG9">
        <v>0</v>
      </c>
      <c r="AI9" s="20" t="str">
        <f t="shared" si="0"/>
        <v/>
      </c>
      <c r="AJ9" t="str">
        <f t="shared" si="8"/>
        <v/>
      </c>
      <c r="AK9" s="1" t="str">
        <f t="shared" si="2"/>
        <v/>
      </c>
      <c r="AL9" s="49" t="str">
        <f t="shared" ref="AL9:AL72" si="9">IF(AND($U9=0, $V9=0, $W9=1), IF(AND($AC9=1, $AD9=0), "in", ""),  IF(AND($AA9=0, $AB9=1, $AC9=1, $AD9=0), "out", ""))</f>
        <v/>
      </c>
      <c r="AM9" t="str">
        <f t="shared" si="4"/>
        <v>out</v>
      </c>
      <c r="AN9" s="1" t="str">
        <f t="shared" si="5"/>
        <v/>
      </c>
      <c r="AO9" s="1" t="str">
        <f t="shared" si="6"/>
        <v/>
      </c>
    </row>
    <row r="10" spans="1:41">
      <c r="B10">
        <v>8</v>
      </c>
      <c r="D10" t="s">
        <v>312</v>
      </c>
      <c r="E10" t="s">
        <v>309</v>
      </c>
      <c r="F10" t="s">
        <v>311</v>
      </c>
      <c r="G10" t="s">
        <v>158</v>
      </c>
      <c r="H10">
        <v>0</v>
      </c>
      <c r="I10" s="1">
        <v>1</v>
      </c>
      <c r="J10" s="1">
        <v>1</v>
      </c>
      <c r="K10">
        <v>0</v>
      </c>
      <c r="L10">
        <v>0</v>
      </c>
      <c r="M10">
        <v>0</v>
      </c>
      <c r="N10">
        <v>0</v>
      </c>
      <c r="O10">
        <v>1</v>
      </c>
      <c r="P10">
        <v>1</v>
      </c>
      <c r="Q10">
        <v>0</v>
      </c>
      <c r="R10">
        <v>0</v>
      </c>
      <c r="S10">
        <v>0</v>
      </c>
      <c r="T10">
        <v>1</v>
      </c>
      <c r="U10" s="3" t="s">
        <v>303</v>
      </c>
      <c r="V10" s="3" t="s">
        <v>303</v>
      </c>
      <c r="W10" s="3" t="s">
        <v>303</v>
      </c>
      <c r="X10" s="1" t="s">
        <v>303</v>
      </c>
      <c r="Y10" s="1" t="s">
        <v>303</v>
      </c>
      <c r="Z10" s="1" t="s">
        <v>303</v>
      </c>
      <c r="AA10">
        <v>0</v>
      </c>
      <c r="AB10">
        <v>0</v>
      </c>
      <c r="AC10" s="23" t="s">
        <v>303</v>
      </c>
      <c r="AD10" s="23" t="s">
        <v>303</v>
      </c>
      <c r="AE10" s="1" t="s">
        <v>303</v>
      </c>
      <c r="AF10" s="1" t="s">
        <v>303</v>
      </c>
      <c r="AG10">
        <v>0</v>
      </c>
      <c r="AI10" s="20" t="str">
        <f t="shared" si="0"/>
        <v>in</v>
      </c>
      <c r="AJ10" t="str">
        <f t="shared" si="8"/>
        <v/>
      </c>
      <c r="AK10" s="1" t="str">
        <f t="shared" si="2"/>
        <v/>
      </c>
      <c r="AL10" s="49" t="str">
        <f t="shared" si="9"/>
        <v/>
      </c>
      <c r="AM10" t="str">
        <f t="shared" si="4"/>
        <v/>
      </c>
      <c r="AN10" s="1" t="str">
        <f t="shared" si="5"/>
        <v/>
      </c>
      <c r="AO10" s="1" t="str">
        <f t="shared" si="6"/>
        <v/>
      </c>
    </row>
    <row r="11" spans="1:41">
      <c r="B11">
        <v>9</v>
      </c>
      <c r="D11" t="s">
        <v>312</v>
      </c>
      <c r="E11" t="s">
        <v>309</v>
      </c>
      <c r="F11" t="s">
        <v>311</v>
      </c>
      <c r="G11" t="s">
        <v>157</v>
      </c>
      <c r="H11">
        <v>0</v>
      </c>
      <c r="I11" s="1">
        <v>1</v>
      </c>
      <c r="J11" s="1">
        <v>1</v>
      </c>
      <c r="K11">
        <v>0</v>
      </c>
      <c r="L11">
        <v>1</v>
      </c>
      <c r="M11">
        <v>1</v>
      </c>
      <c r="N11">
        <v>0</v>
      </c>
      <c r="O11">
        <v>0</v>
      </c>
      <c r="P11">
        <v>1</v>
      </c>
      <c r="Q11">
        <v>1</v>
      </c>
      <c r="R11">
        <v>0</v>
      </c>
      <c r="S11">
        <v>0</v>
      </c>
      <c r="T11">
        <v>1</v>
      </c>
      <c r="U11" s="3" t="s">
        <v>303</v>
      </c>
      <c r="V11" s="3" t="s">
        <v>303</v>
      </c>
      <c r="W11" s="3" t="s">
        <v>303</v>
      </c>
      <c r="X11" s="1" t="s">
        <v>303</v>
      </c>
      <c r="Y11" s="1" t="s">
        <v>303</v>
      </c>
      <c r="Z11" s="1" t="s">
        <v>303</v>
      </c>
      <c r="AA11">
        <v>0</v>
      </c>
      <c r="AB11">
        <v>0</v>
      </c>
      <c r="AC11" s="23" t="s">
        <v>303</v>
      </c>
      <c r="AD11" s="23" t="s">
        <v>303</v>
      </c>
      <c r="AE11" s="1" t="s">
        <v>303</v>
      </c>
      <c r="AF11" s="1" t="s">
        <v>303</v>
      </c>
      <c r="AG11">
        <v>0</v>
      </c>
      <c r="AI11" s="20" t="str">
        <f t="shared" si="0"/>
        <v>in</v>
      </c>
      <c r="AJ11" t="str">
        <f t="shared" si="8"/>
        <v/>
      </c>
      <c r="AK11" s="1" t="str">
        <f t="shared" si="2"/>
        <v/>
      </c>
      <c r="AL11" s="49" t="str">
        <f t="shared" si="9"/>
        <v/>
      </c>
      <c r="AM11" t="str">
        <f t="shared" si="4"/>
        <v/>
      </c>
      <c r="AN11" s="1" t="str">
        <f t="shared" si="5"/>
        <v/>
      </c>
      <c r="AO11" s="1" t="str">
        <f t="shared" si="6"/>
        <v/>
      </c>
    </row>
    <row r="12" spans="1:41">
      <c r="B12">
        <v>10</v>
      </c>
      <c r="D12" t="s">
        <v>313</v>
      </c>
      <c r="E12" t="s">
        <v>301</v>
      </c>
      <c r="F12" t="s">
        <v>305</v>
      </c>
      <c r="G12" t="s">
        <v>307</v>
      </c>
      <c r="H12">
        <v>0</v>
      </c>
      <c r="I12" s="1">
        <v>0</v>
      </c>
      <c r="J12" s="1">
        <v>0</v>
      </c>
      <c r="K12">
        <v>0</v>
      </c>
      <c r="L12">
        <v>0</v>
      </c>
      <c r="M12">
        <v>0</v>
      </c>
      <c r="N12">
        <v>0</v>
      </c>
      <c r="O12">
        <v>0</v>
      </c>
      <c r="P12">
        <v>1</v>
      </c>
      <c r="Q12">
        <v>0</v>
      </c>
      <c r="R12">
        <v>0</v>
      </c>
      <c r="S12">
        <v>0</v>
      </c>
      <c r="T12">
        <v>1</v>
      </c>
      <c r="U12" s="3">
        <v>0</v>
      </c>
      <c r="V12" s="3">
        <v>0</v>
      </c>
      <c r="W12" s="3">
        <v>1</v>
      </c>
      <c r="X12" s="1" t="s">
        <v>303</v>
      </c>
      <c r="Y12" s="1" t="s">
        <v>303</v>
      </c>
      <c r="Z12" s="1" t="s">
        <v>303</v>
      </c>
      <c r="AA12">
        <v>0</v>
      </c>
      <c r="AB12">
        <v>0</v>
      </c>
      <c r="AC12" s="23">
        <v>0</v>
      </c>
      <c r="AD12" s="23">
        <v>0</v>
      </c>
      <c r="AE12" s="1" t="s">
        <v>303</v>
      </c>
      <c r="AF12" s="1" t="s">
        <v>303</v>
      </c>
      <c r="AG12">
        <v>0</v>
      </c>
      <c r="AI12" s="20" t="str">
        <f t="shared" si="0"/>
        <v>in</v>
      </c>
      <c r="AJ12" t="str">
        <f t="shared" si="8"/>
        <v>in</v>
      </c>
      <c r="AK12" s="1" t="str">
        <f t="shared" si="2"/>
        <v/>
      </c>
      <c r="AL12" s="49" t="str">
        <f t="shared" si="9"/>
        <v/>
      </c>
      <c r="AM12" t="str">
        <f t="shared" si="4"/>
        <v/>
      </c>
      <c r="AN12" s="1" t="str">
        <f t="shared" si="5"/>
        <v/>
      </c>
      <c r="AO12" s="1" t="str">
        <f t="shared" si="6"/>
        <v/>
      </c>
    </row>
    <row r="13" spans="1:41">
      <c r="B13">
        <v>11</v>
      </c>
      <c r="D13" t="s">
        <v>313</v>
      </c>
      <c r="E13" t="s">
        <v>302</v>
      </c>
      <c r="F13" t="s">
        <v>306</v>
      </c>
      <c r="G13" t="s">
        <v>173</v>
      </c>
      <c r="H13">
        <v>0</v>
      </c>
      <c r="I13" s="1">
        <v>1</v>
      </c>
      <c r="J13" s="1">
        <v>1</v>
      </c>
      <c r="K13">
        <v>0</v>
      </c>
      <c r="L13">
        <v>0</v>
      </c>
      <c r="M13">
        <v>0</v>
      </c>
      <c r="N13">
        <v>0</v>
      </c>
      <c r="O13">
        <v>0</v>
      </c>
      <c r="P13">
        <v>1</v>
      </c>
      <c r="Q13">
        <v>0</v>
      </c>
      <c r="R13">
        <v>1</v>
      </c>
      <c r="S13">
        <v>0</v>
      </c>
      <c r="T13">
        <v>0</v>
      </c>
      <c r="U13" s="3">
        <v>0</v>
      </c>
      <c r="V13" s="3">
        <v>1</v>
      </c>
      <c r="W13" s="3">
        <v>0</v>
      </c>
      <c r="X13" s="1" t="s">
        <v>303</v>
      </c>
      <c r="Y13" s="1" t="s">
        <v>303</v>
      </c>
      <c r="Z13" s="1" t="s">
        <v>303</v>
      </c>
      <c r="AA13">
        <v>0</v>
      </c>
      <c r="AB13">
        <v>0</v>
      </c>
      <c r="AC13" s="23">
        <v>0</v>
      </c>
      <c r="AD13" s="23">
        <v>0</v>
      </c>
      <c r="AE13" s="1" t="s">
        <v>303</v>
      </c>
      <c r="AF13" s="1" t="s">
        <v>303</v>
      </c>
      <c r="AG13">
        <v>0</v>
      </c>
      <c r="AI13" s="20" t="str">
        <f t="shared" si="0"/>
        <v>out</v>
      </c>
      <c r="AJ13" t="str">
        <f t="shared" si="8"/>
        <v/>
      </c>
      <c r="AK13" s="1" t="str">
        <f t="shared" si="2"/>
        <v/>
      </c>
      <c r="AL13" s="49" t="str">
        <f t="shared" si="9"/>
        <v/>
      </c>
      <c r="AM13" t="str">
        <f t="shared" si="4"/>
        <v/>
      </c>
      <c r="AN13" s="1" t="str">
        <f t="shared" si="5"/>
        <v/>
      </c>
      <c r="AO13" s="1" t="str">
        <f t="shared" si="6"/>
        <v/>
      </c>
    </row>
    <row r="14" spans="1:41">
      <c r="B14">
        <v>12</v>
      </c>
      <c r="D14" t="s">
        <v>313</v>
      </c>
      <c r="E14" t="s">
        <v>302</v>
      </c>
      <c r="F14" t="s">
        <v>306</v>
      </c>
      <c r="G14" t="s">
        <v>174</v>
      </c>
      <c r="H14">
        <v>0</v>
      </c>
      <c r="I14" s="1">
        <v>1</v>
      </c>
      <c r="J14" s="1">
        <v>1</v>
      </c>
      <c r="K14">
        <v>1</v>
      </c>
      <c r="L14">
        <v>0</v>
      </c>
      <c r="M14">
        <v>0</v>
      </c>
      <c r="N14">
        <v>1</v>
      </c>
      <c r="O14">
        <v>0</v>
      </c>
      <c r="P14">
        <v>1</v>
      </c>
      <c r="Q14">
        <v>0</v>
      </c>
      <c r="R14" t="s">
        <v>303</v>
      </c>
      <c r="S14" t="s">
        <v>303</v>
      </c>
      <c r="T14" t="s">
        <v>303</v>
      </c>
      <c r="U14" s="3">
        <v>0</v>
      </c>
      <c r="V14" s="3">
        <v>0</v>
      </c>
      <c r="W14" s="3">
        <v>1</v>
      </c>
      <c r="X14" s="1">
        <v>0</v>
      </c>
      <c r="Y14" s="1">
        <v>0</v>
      </c>
      <c r="Z14" s="1">
        <v>1</v>
      </c>
      <c r="AA14">
        <v>0</v>
      </c>
      <c r="AB14">
        <v>1</v>
      </c>
      <c r="AC14" s="23">
        <v>0</v>
      </c>
      <c r="AD14" s="23">
        <v>0</v>
      </c>
      <c r="AE14" s="1" t="s">
        <v>303</v>
      </c>
      <c r="AF14" s="1" t="s">
        <v>303</v>
      </c>
      <c r="AG14">
        <v>0</v>
      </c>
      <c r="AI14" s="20" t="str">
        <f t="shared" si="0"/>
        <v/>
      </c>
      <c r="AJ14" t="str">
        <f t="shared" si="8"/>
        <v>in</v>
      </c>
      <c r="AK14" s="1" t="str">
        <f t="shared" si="2"/>
        <v/>
      </c>
      <c r="AL14" s="49" t="str">
        <f t="shared" si="9"/>
        <v/>
      </c>
      <c r="AM14" t="str">
        <f t="shared" si="4"/>
        <v>in</v>
      </c>
      <c r="AN14" s="1" t="str">
        <f t="shared" si="5"/>
        <v/>
      </c>
      <c r="AO14" s="1" t="str">
        <f t="shared" si="6"/>
        <v/>
      </c>
    </row>
    <row r="15" spans="1:41">
      <c r="B15">
        <v>13</v>
      </c>
      <c r="C15" s="5" t="s">
        <v>372</v>
      </c>
      <c r="D15" t="s">
        <v>373</v>
      </c>
      <c r="E15" t="s">
        <v>131</v>
      </c>
      <c r="F15" t="s">
        <v>132</v>
      </c>
      <c r="G15" t="s">
        <v>307</v>
      </c>
      <c r="H15">
        <v>0</v>
      </c>
      <c r="I15" s="1">
        <v>0</v>
      </c>
      <c r="J15" s="1">
        <v>0</v>
      </c>
      <c r="K15">
        <v>0</v>
      </c>
      <c r="L15">
        <v>0</v>
      </c>
      <c r="M15">
        <v>0</v>
      </c>
      <c r="N15">
        <v>0</v>
      </c>
      <c r="O15">
        <v>0</v>
      </c>
      <c r="P15">
        <v>1</v>
      </c>
      <c r="Q15">
        <v>0</v>
      </c>
      <c r="R15" t="s">
        <v>303</v>
      </c>
      <c r="S15" t="s">
        <v>303</v>
      </c>
      <c r="T15" t="s">
        <v>303</v>
      </c>
      <c r="U15" s="3">
        <v>0</v>
      </c>
      <c r="V15" s="3">
        <v>1</v>
      </c>
      <c r="W15" s="3">
        <v>1</v>
      </c>
      <c r="X15" s="1">
        <v>0</v>
      </c>
      <c r="Y15" s="1">
        <v>1</v>
      </c>
      <c r="Z15" s="1">
        <v>0</v>
      </c>
      <c r="AA15" t="s">
        <v>303</v>
      </c>
      <c r="AB15" t="s">
        <v>303</v>
      </c>
      <c r="AC15" s="23" t="s">
        <v>303</v>
      </c>
      <c r="AD15" s="23" t="s">
        <v>303</v>
      </c>
      <c r="AE15" s="1">
        <v>0</v>
      </c>
      <c r="AF15" s="1">
        <v>0</v>
      </c>
      <c r="AG15">
        <v>0</v>
      </c>
      <c r="AI15" s="20" t="str">
        <f t="shared" si="0"/>
        <v>out</v>
      </c>
      <c r="AJ15" t="str">
        <f t="shared" si="8"/>
        <v/>
      </c>
      <c r="AK15" s="1" t="str">
        <f t="shared" si="2"/>
        <v/>
      </c>
      <c r="AL15" s="49" t="str">
        <f t="shared" si="9"/>
        <v/>
      </c>
      <c r="AM15" t="str">
        <f t="shared" si="4"/>
        <v/>
      </c>
      <c r="AN15" s="1" t="str">
        <f t="shared" si="5"/>
        <v/>
      </c>
      <c r="AO15" s="1" t="str">
        <f t="shared" si="6"/>
        <v/>
      </c>
    </row>
    <row r="16" spans="1:41">
      <c r="B16">
        <v>14</v>
      </c>
      <c r="C16" s="5"/>
      <c r="D16" t="s">
        <v>373</v>
      </c>
      <c r="E16" t="s">
        <v>131</v>
      </c>
      <c r="F16" t="s">
        <v>132</v>
      </c>
      <c r="G16" t="s">
        <v>374</v>
      </c>
      <c r="H16">
        <v>0</v>
      </c>
      <c r="I16" s="1">
        <v>0</v>
      </c>
      <c r="J16" s="1">
        <v>0</v>
      </c>
      <c r="K16">
        <v>0</v>
      </c>
      <c r="L16">
        <v>1</v>
      </c>
      <c r="M16">
        <v>1</v>
      </c>
      <c r="N16">
        <v>0</v>
      </c>
      <c r="O16">
        <v>0</v>
      </c>
      <c r="P16">
        <v>0</v>
      </c>
      <c r="Q16">
        <v>1</v>
      </c>
      <c r="R16" t="s">
        <v>303</v>
      </c>
      <c r="S16" t="s">
        <v>303</v>
      </c>
      <c r="T16" t="s">
        <v>303</v>
      </c>
      <c r="U16" s="3">
        <v>0</v>
      </c>
      <c r="V16" s="3">
        <v>0</v>
      </c>
      <c r="W16" s="3">
        <v>1</v>
      </c>
      <c r="X16" s="1">
        <v>0</v>
      </c>
      <c r="Y16" s="1">
        <v>0</v>
      </c>
      <c r="Z16" s="1">
        <v>0</v>
      </c>
      <c r="AA16" t="s">
        <v>303</v>
      </c>
      <c r="AB16" t="s">
        <v>303</v>
      </c>
      <c r="AC16" s="23">
        <v>0</v>
      </c>
      <c r="AD16" s="23">
        <v>0</v>
      </c>
      <c r="AE16" s="1">
        <v>0</v>
      </c>
      <c r="AF16" s="1">
        <v>0</v>
      </c>
      <c r="AG16">
        <v>0</v>
      </c>
      <c r="AI16" s="20" t="str">
        <f t="shared" si="0"/>
        <v>out</v>
      </c>
      <c r="AJ16" t="str">
        <f t="shared" si="8"/>
        <v>in</v>
      </c>
      <c r="AK16" s="1" t="str">
        <f t="shared" si="2"/>
        <v/>
      </c>
      <c r="AL16" s="49" t="str">
        <f t="shared" si="9"/>
        <v/>
      </c>
      <c r="AM16" t="str">
        <f t="shared" si="4"/>
        <v/>
      </c>
      <c r="AN16" s="1" t="str">
        <f t="shared" si="5"/>
        <v/>
      </c>
      <c r="AO16" s="1" t="str">
        <f t="shared" si="6"/>
        <v/>
      </c>
    </row>
    <row r="17" spans="2:41">
      <c r="B17">
        <v>15</v>
      </c>
      <c r="C17" s="5"/>
      <c r="D17" t="s">
        <v>375</v>
      </c>
      <c r="E17" t="s">
        <v>133</v>
      </c>
      <c r="F17" t="s">
        <v>129</v>
      </c>
      <c r="H17">
        <v>0</v>
      </c>
      <c r="I17" s="1">
        <v>0</v>
      </c>
      <c r="J17" s="1">
        <v>0</v>
      </c>
      <c r="K17">
        <v>0</v>
      </c>
      <c r="L17">
        <v>0</v>
      </c>
      <c r="M17">
        <v>0</v>
      </c>
      <c r="N17">
        <v>0</v>
      </c>
      <c r="O17" s="26">
        <v>1</v>
      </c>
      <c r="P17" s="26">
        <v>0</v>
      </c>
      <c r="Q17" s="26">
        <v>0</v>
      </c>
      <c r="R17" t="s">
        <v>303</v>
      </c>
      <c r="S17" t="s">
        <v>303</v>
      </c>
      <c r="T17" t="s">
        <v>303</v>
      </c>
      <c r="U17" s="3">
        <v>0</v>
      </c>
      <c r="V17" s="3">
        <v>1</v>
      </c>
      <c r="W17" s="3">
        <v>0</v>
      </c>
      <c r="X17" s="1">
        <v>0</v>
      </c>
      <c r="Y17" s="1">
        <v>0</v>
      </c>
      <c r="Z17" s="1">
        <v>0</v>
      </c>
      <c r="AA17" t="s">
        <v>303</v>
      </c>
      <c r="AB17" t="s">
        <v>303</v>
      </c>
      <c r="AC17" s="23">
        <v>0</v>
      </c>
      <c r="AD17" s="23">
        <v>0</v>
      </c>
      <c r="AE17" s="1">
        <v>0</v>
      </c>
      <c r="AF17" s="1">
        <v>0</v>
      </c>
      <c r="AG17">
        <v>0</v>
      </c>
      <c r="AI17" s="20" t="str">
        <f t="shared" si="0"/>
        <v>out</v>
      </c>
      <c r="AJ17" t="str">
        <f t="shared" si="7"/>
        <v/>
      </c>
      <c r="AK17" s="1" t="str">
        <f t="shared" si="2"/>
        <v/>
      </c>
      <c r="AL17" s="49" t="str">
        <f t="shared" si="9"/>
        <v/>
      </c>
      <c r="AM17" t="str">
        <f t="shared" si="4"/>
        <v/>
      </c>
      <c r="AN17" s="1" t="str">
        <f t="shared" si="5"/>
        <v/>
      </c>
      <c r="AO17" s="1" t="str">
        <f t="shared" si="6"/>
        <v/>
      </c>
    </row>
    <row r="18" spans="2:41">
      <c r="B18">
        <v>16</v>
      </c>
      <c r="C18" s="5"/>
      <c r="D18" t="s">
        <v>375</v>
      </c>
      <c r="E18" t="s">
        <v>134</v>
      </c>
      <c r="F18" t="s">
        <v>130</v>
      </c>
      <c r="H18">
        <v>0</v>
      </c>
      <c r="I18" s="1">
        <v>0</v>
      </c>
      <c r="J18" s="1">
        <v>0</v>
      </c>
      <c r="K18">
        <v>0</v>
      </c>
      <c r="L18">
        <v>0</v>
      </c>
      <c r="M18">
        <v>0</v>
      </c>
      <c r="N18">
        <v>0</v>
      </c>
      <c r="O18" s="26">
        <v>1</v>
      </c>
      <c r="P18" s="26">
        <v>0</v>
      </c>
      <c r="Q18" s="26">
        <v>0</v>
      </c>
      <c r="R18" t="s">
        <v>303</v>
      </c>
      <c r="S18" t="s">
        <v>303</v>
      </c>
      <c r="T18" t="s">
        <v>303</v>
      </c>
      <c r="U18" s="3">
        <v>0</v>
      </c>
      <c r="V18" s="3">
        <v>0</v>
      </c>
      <c r="W18" s="3">
        <v>0</v>
      </c>
      <c r="X18" s="1">
        <v>1</v>
      </c>
      <c r="Y18" s="1">
        <v>0</v>
      </c>
      <c r="Z18" s="1">
        <v>0</v>
      </c>
      <c r="AA18" t="s">
        <v>303</v>
      </c>
      <c r="AB18" t="s">
        <v>303</v>
      </c>
      <c r="AC18" s="23">
        <v>0</v>
      </c>
      <c r="AD18" s="23">
        <v>0</v>
      </c>
      <c r="AE18" s="1">
        <v>0</v>
      </c>
      <c r="AF18" s="1">
        <v>0</v>
      </c>
      <c r="AG18">
        <v>0</v>
      </c>
      <c r="AI18" s="20" t="str">
        <f t="shared" si="0"/>
        <v>out</v>
      </c>
      <c r="AJ18" t="str">
        <f t="shared" si="8"/>
        <v/>
      </c>
      <c r="AK18" s="1" t="str">
        <f t="shared" si="2"/>
        <v/>
      </c>
      <c r="AL18" s="49" t="str">
        <f t="shared" si="9"/>
        <v/>
      </c>
      <c r="AM18" t="str">
        <f t="shared" si="4"/>
        <v/>
      </c>
      <c r="AN18" s="1" t="str">
        <f t="shared" si="5"/>
        <v/>
      </c>
      <c r="AO18" s="1" t="str">
        <f t="shared" si="6"/>
        <v/>
      </c>
    </row>
    <row r="19" spans="2:41">
      <c r="B19">
        <v>17</v>
      </c>
      <c r="C19" s="5"/>
      <c r="D19" t="s">
        <v>375</v>
      </c>
      <c r="E19" t="s">
        <v>134</v>
      </c>
      <c r="F19" t="s">
        <v>130</v>
      </c>
      <c r="G19" t="s">
        <v>374</v>
      </c>
      <c r="H19">
        <v>0</v>
      </c>
      <c r="I19" s="1">
        <v>0</v>
      </c>
      <c r="J19" s="1">
        <v>0</v>
      </c>
      <c r="K19">
        <v>1</v>
      </c>
      <c r="L19">
        <v>0</v>
      </c>
      <c r="M19">
        <v>0</v>
      </c>
      <c r="N19">
        <v>1</v>
      </c>
      <c r="O19" s="26">
        <v>0</v>
      </c>
      <c r="P19" s="26">
        <v>1</v>
      </c>
      <c r="Q19" s="26">
        <v>0</v>
      </c>
      <c r="R19" t="s">
        <v>303</v>
      </c>
      <c r="S19" t="s">
        <v>303</v>
      </c>
      <c r="T19" t="s">
        <v>303</v>
      </c>
      <c r="U19" s="3">
        <v>1</v>
      </c>
      <c r="V19" s="3">
        <v>0</v>
      </c>
      <c r="W19" s="3">
        <v>0</v>
      </c>
      <c r="X19" s="1">
        <v>0</v>
      </c>
      <c r="Y19" s="1">
        <v>1</v>
      </c>
      <c r="Z19" s="1">
        <v>0</v>
      </c>
      <c r="AA19" t="s">
        <v>303</v>
      </c>
      <c r="AB19" t="s">
        <v>303</v>
      </c>
      <c r="AC19" s="23">
        <v>0</v>
      </c>
      <c r="AD19" s="23">
        <v>0</v>
      </c>
      <c r="AE19" s="1">
        <v>0</v>
      </c>
      <c r="AF19" s="1">
        <v>0</v>
      </c>
      <c r="AG19">
        <v>0</v>
      </c>
      <c r="AI19" s="20" t="str">
        <f t="shared" si="0"/>
        <v>out</v>
      </c>
      <c r="AJ19" t="str">
        <f t="shared" si="8"/>
        <v/>
      </c>
      <c r="AK19" s="1" t="str">
        <f t="shared" si="2"/>
        <v/>
      </c>
      <c r="AL19" s="49" t="str">
        <f t="shared" si="9"/>
        <v/>
      </c>
      <c r="AM19" t="str">
        <f t="shared" si="4"/>
        <v/>
      </c>
      <c r="AN19" s="1" t="str">
        <f t="shared" si="5"/>
        <v/>
      </c>
      <c r="AO19" s="1" t="str">
        <f t="shared" si="6"/>
        <v/>
      </c>
    </row>
    <row r="20" spans="2:41">
      <c r="B20">
        <v>18</v>
      </c>
      <c r="C20" s="5"/>
      <c r="D20" t="s">
        <v>410</v>
      </c>
      <c r="E20" t="s">
        <v>135</v>
      </c>
      <c r="F20" t="s">
        <v>127</v>
      </c>
      <c r="H20">
        <v>0</v>
      </c>
      <c r="I20" s="1">
        <v>0</v>
      </c>
      <c r="J20" s="1">
        <v>0</v>
      </c>
      <c r="K20">
        <v>0</v>
      </c>
      <c r="L20">
        <v>0</v>
      </c>
      <c r="M20">
        <v>0</v>
      </c>
      <c r="N20">
        <v>0</v>
      </c>
      <c r="O20" s="26">
        <v>1</v>
      </c>
      <c r="P20" s="26">
        <v>0</v>
      </c>
      <c r="Q20" s="26">
        <v>0</v>
      </c>
      <c r="R20" t="s">
        <v>303</v>
      </c>
      <c r="S20" t="s">
        <v>303</v>
      </c>
      <c r="T20" t="s">
        <v>303</v>
      </c>
      <c r="U20" s="3">
        <v>0</v>
      </c>
      <c r="V20" s="3">
        <v>1</v>
      </c>
      <c r="W20" s="3">
        <v>0</v>
      </c>
      <c r="X20" s="1">
        <v>0</v>
      </c>
      <c r="Y20" s="1">
        <v>0</v>
      </c>
      <c r="Z20" s="1">
        <v>0</v>
      </c>
      <c r="AA20" t="s">
        <v>303</v>
      </c>
      <c r="AB20" t="s">
        <v>303</v>
      </c>
      <c r="AC20" s="23">
        <v>0</v>
      </c>
      <c r="AD20" s="23">
        <v>0</v>
      </c>
      <c r="AE20" s="1">
        <v>0</v>
      </c>
      <c r="AF20" s="1">
        <v>0</v>
      </c>
      <c r="AG20">
        <v>0</v>
      </c>
      <c r="AI20" s="20" t="str">
        <f t="shared" si="0"/>
        <v>out</v>
      </c>
      <c r="AJ20" t="str">
        <f t="shared" si="8"/>
        <v/>
      </c>
      <c r="AK20" s="1" t="str">
        <f t="shared" si="2"/>
        <v/>
      </c>
      <c r="AL20" s="49" t="str">
        <f t="shared" si="9"/>
        <v/>
      </c>
      <c r="AM20" t="str">
        <f t="shared" si="4"/>
        <v/>
      </c>
      <c r="AN20" s="1" t="str">
        <f t="shared" si="5"/>
        <v/>
      </c>
      <c r="AO20" s="1" t="str">
        <f t="shared" si="6"/>
        <v/>
      </c>
    </row>
    <row r="21" spans="2:41">
      <c r="B21">
        <v>19</v>
      </c>
      <c r="C21" s="5"/>
      <c r="D21" t="s">
        <v>410</v>
      </c>
      <c r="E21" t="s">
        <v>136</v>
      </c>
      <c r="F21" t="s">
        <v>128</v>
      </c>
      <c r="H21">
        <v>0</v>
      </c>
      <c r="I21" s="1">
        <v>0</v>
      </c>
      <c r="J21" s="1">
        <v>0</v>
      </c>
      <c r="K21">
        <v>0</v>
      </c>
      <c r="L21">
        <v>0</v>
      </c>
      <c r="M21">
        <v>0</v>
      </c>
      <c r="N21">
        <v>0</v>
      </c>
      <c r="O21" s="26">
        <v>1</v>
      </c>
      <c r="P21" s="26">
        <v>0</v>
      </c>
      <c r="Q21" s="26">
        <v>0</v>
      </c>
      <c r="R21" t="s">
        <v>303</v>
      </c>
      <c r="S21" t="s">
        <v>303</v>
      </c>
      <c r="T21" t="s">
        <v>303</v>
      </c>
      <c r="U21" s="3">
        <v>0</v>
      </c>
      <c r="V21" s="3">
        <v>0</v>
      </c>
      <c r="W21" s="3">
        <v>0</v>
      </c>
      <c r="X21" s="1">
        <v>1</v>
      </c>
      <c r="Y21" s="1">
        <v>0</v>
      </c>
      <c r="Z21" s="1">
        <v>0</v>
      </c>
      <c r="AA21" t="s">
        <v>303</v>
      </c>
      <c r="AB21" t="s">
        <v>303</v>
      </c>
      <c r="AC21" s="23">
        <v>0</v>
      </c>
      <c r="AD21" s="23">
        <v>0</v>
      </c>
      <c r="AE21" s="1">
        <v>0</v>
      </c>
      <c r="AF21" s="1">
        <v>0</v>
      </c>
      <c r="AG21">
        <v>0</v>
      </c>
      <c r="AI21" s="20" t="str">
        <f t="shared" si="0"/>
        <v>out</v>
      </c>
      <c r="AJ21" t="str">
        <f t="shared" si="8"/>
        <v/>
      </c>
      <c r="AK21" s="1" t="str">
        <f t="shared" si="2"/>
        <v/>
      </c>
      <c r="AL21" s="49" t="str">
        <f t="shared" si="9"/>
        <v/>
      </c>
      <c r="AM21" t="str">
        <f t="shared" si="4"/>
        <v/>
      </c>
      <c r="AN21" s="1" t="str">
        <f t="shared" si="5"/>
        <v/>
      </c>
      <c r="AO21" s="1" t="str">
        <f t="shared" si="6"/>
        <v/>
      </c>
    </row>
    <row r="22" spans="2:41">
      <c r="B22">
        <v>20</v>
      </c>
      <c r="C22" s="5"/>
      <c r="D22" t="s">
        <v>410</v>
      </c>
      <c r="E22" t="s">
        <v>136</v>
      </c>
      <c r="F22" t="s">
        <v>128</v>
      </c>
      <c r="G22" t="s">
        <v>374</v>
      </c>
      <c r="H22">
        <v>0</v>
      </c>
      <c r="I22" s="1">
        <v>0</v>
      </c>
      <c r="J22" s="1">
        <v>0</v>
      </c>
      <c r="K22">
        <v>1</v>
      </c>
      <c r="L22">
        <v>0</v>
      </c>
      <c r="M22">
        <v>0</v>
      </c>
      <c r="N22">
        <v>1</v>
      </c>
      <c r="O22" s="26">
        <v>0</v>
      </c>
      <c r="P22" s="26">
        <v>1</v>
      </c>
      <c r="Q22" s="26">
        <v>0</v>
      </c>
      <c r="R22" t="s">
        <v>303</v>
      </c>
      <c r="S22" t="s">
        <v>303</v>
      </c>
      <c r="T22" t="s">
        <v>303</v>
      </c>
      <c r="U22" s="3">
        <v>1</v>
      </c>
      <c r="V22" s="3">
        <v>0</v>
      </c>
      <c r="W22" s="3">
        <v>0</v>
      </c>
      <c r="X22" s="1">
        <v>0</v>
      </c>
      <c r="Y22" s="1">
        <v>1</v>
      </c>
      <c r="Z22" s="1">
        <v>0</v>
      </c>
      <c r="AA22" t="s">
        <v>303</v>
      </c>
      <c r="AB22" t="s">
        <v>303</v>
      </c>
      <c r="AC22" s="23">
        <v>0</v>
      </c>
      <c r="AD22" s="23">
        <v>0</v>
      </c>
      <c r="AE22" s="1">
        <v>0</v>
      </c>
      <c r="AF22" s="1">
        <v>0</v>
      </c>
      <c r="AG22">
        <v>0</v>
      </c>
      <c r="AI22" s="20" t="str">
        <f t="shared" si="0"/>
        <v>out</v>
      </c>
      <c r="AJ22" t="str">
        <f t="shared" si="8"/>
        <v/>
      </c>
      <c r="AK22" s="1" t="str">
        <f t="shared" si="2"/>
        <v/>
      </c>
      <c r="AL22" s="49" t="str">
        <f t="shared" si="9"/>
        <v/>
      </c>
      <c r="AM22" t="str">
        <f t="shared" si="4"/>
        <v/>
      </c>
      <c r="AN22" s="1" t="str">
        <f t="shared" si="5"/>
        <v/>
      </c>
      <c r="AO22" s="1" t="str">
        <f t="shared" si="6"/>
        <v/>
      </c>
    </row>
    <row r="23" spans="2:41">
      <c r="B23">
        <v>21</v>
      </c>
      <c r="C23" s="5"/>
      <c r="D23" t="s">
        <v>372</v>
      </c>
      <c r="E23" t="s">
        <v>125</v>
      </c>
      <c r="F23" t="s">
        <v>126</v>
      </c>
      <c r="G23" t="s">
        <v>126</v>
      </c>
      <c r="H23">
        <v>0</v>
      </c>
      <c r="I23" s="1">
        <v>1</v>
      </c>
      <c r="J23" s="1">
        <v>1</v>
      </c>
      <c r="K23">
        <v>0</v>
      </c>
      <c r="L23">
        <v>0</v>
      </c>
      <c r="M23">
        <v>0</v>
      </c>
      <c r="N23">
        <v>0</v>
      </c>
      <c r="O23">
        <v>0</v>
      </c>
      <c r="P23">
        <v>1</v>
      </c>
      <c r="Q23">
        <v>0</v>
      </c>
      <c r="R23" t="s">
        <v>303</v>
      </c>
      <c r="S23" t="s">
        <v>303</v>
      </c>
      <c r="T23" t="s">
        <v>303</v>
      </c>
      <c r="U23" s="3">
        <v>0</v>
      </c>
      <c r="V23" s="3">
        <v>0</v>
      </c>
      <c r="W23" s="3">
        <v>0</v>
      </c>
      <c r="X23" s="1">
        <v>0</v>
      </c>
      <c r="Y23" s="1">
        <v>1</v>
      </c>
      <c r="Z23" s="1">
        <v>0</v>
      </c>
      <c r="AA23">
        <v>1</v>
      </c>
      <c r="AB23">
        <v>0</v>
      </c>
      <c r="AC23" s="23">
        <v>0</v>
      </c>
      <c r="AD23" s="23">
        <v>0</v>
      </c>
      <c r="AE23" s="1">
        <v>0</v>
      </c>
      <c r="AF23" s="1">
        <v>0</v>
      </c>
      <c r="AG23">
        <v>0</v>
      </c>
      <c r="AI23" s="20" t="str">
        <f t="shared" si="0"/>
        <v/>
      </c>
      <c r="AJ23" t="str">
        <f t="shared" si="8"/>
        <v/>
      </c>
      <c r="AK23" s="1" t="str">
        <f t="shared" si="2"/>
        <v/>
      </c>
      <c r="AL23" s="49" t="str">
        <f t="shared" si="9"/>
        <v/>
      </c>
      <c r="AM23" t="str">
        <f t="shared" si="4"/>
        <v>out</v>
      </c>
      <c r="AN23" s="1" t="str">
        <f t="shared" si="5"/>
        <v/>
      </c>
      <c r="AO23" s="1" t="str">
        <f t="shared" si="6"/>
        <v/>
      </c>
    </row>
    <row r="24" spans="2:41">
      <c r="B24">
        <v>22</v>
      </c>
      <c r="C24" s="5"/>
      <c r="D24" t="s">
        <v>372</v>
      </c>
      <c r="E24" t="s">
        <v>125</v>
      </c>
      <c r="F24" t="s">
        <v>126</v>
      </c>
      <c r="G24" t="s">
        <v>125</v>
      </c>
      <c r="H24">
        <v>0</v>
      </c>
      <c r="I24" s="1">
        <v>1</v>
      </c>
      <c r="J24" s="1">
        <v>1</v>
      </c>
      <c r="K24">
        <v>0</v>
      </c>
      <c r="L24">
        <v>1</v>
      </c>
      <c r="M24">
        <v>1</v>
      </c>
      <c r="N24">
        <v>0</v>
      </c>
      <c r="O24">
        <v>0</v>
      </c>
      <c r="P24">
        <v>0</v>
      </c>
      <c r="Q24">
        <v>1</v>
      </c>
      <c r="R24" t="s">
        <v>303</v>
      </c>
      <c r="S24" t="s">
        <v>303</v>
      </c>
      <c r="T24" t="s">
        <v>303</v>
      </c>
      <c r="U24" s="3">
        <v>0</v>
      </c>
      <c r="V24" s="3">
        <v>1</v>
      </c>
      <c r="W24" s="3">
        <v>0</v>
      </c>
      <c r="X24" s="1" t="s">
        <v>303</v>
      </c>
      <c r="Y24" s="1" t="s">
        <v>303</v>
      </c>
      <c r="Z24" s="1" t="s">
        <v>303</v>
      </c>
      <c r="AA24">
        <v>0</v>
      </c>
      <c r="AB24">
        <v>1</v>
      </c>
      <c r="AC24" s="23">
        <v>0</v>
      </c>
      <c r="AD24" s="23">
        <v>0</v>
      </c>
      <c r="AE24" s="1" t="s">
        <v>303</v>
      </c>
      <c r="AF24" s="1" t="s">
        <v>303</v>
      </c>
      <c r="AG24">
        <v>0</v>
      </c>
      <c r="AI24" s="20" t="str">
        <f t="shared" si="0"/>
        <v/>
      </c>
      <c r="AJ24" t="str">
        <f t="shared" si="8"/>
        <v>out</v>
      </c>
      <c r="AK24" s="1" t="str">
        <f t="shared" si="2"/>
        <v/>
      </c>
      <c r="AL24" s="49" t="str">
        <f t="shared" si="9"/>
        <v/>
      </c>
      <c r="AM24" t="str">
        <f t="shared" si="4"/>
        <v/>
      </c>
      <c r="AN24" s="1" t="str">
        <f t="shared" si="5"/>
        <v/>
      </c>
      <c r="AO24" s="1" t="str">
        <f t="shared" si="6"/>
        <v/>
      </c>
    </row>
    <row r="25" spans="2:41">
      <c r="B25">
        <v>23</v>
      </c>
      <c r="C25" s="3" t="s">
        <v>376</v>
      </c>
      <c r="D25" t="s">
        <v>411</v>
      </c>
      <c r="E25" t="s">
        <v>135</v>
      </c>
      <c r="F25" t="s">
        <v>129</v>
      </c>
      <c r="H25">
        <v>0</v>
      </c>
      <c r="I25" s="1">
        <v>0</v>
      </c>
      <c r="J25" s="1">
        <v>0</v>
      </c>
      <c r="K25">
        <v>0</v>
      </c>
      <c r="L25">
        <v>0</v>
      </c>
      <c r="M25">
        <v>0</v>
      </c>
      <c r="N25">
        <v>0</v>
      </c>
      <c r="O25" s="26">
        <v>1</v>
      </c>
      <c r="P25" s="26">
        <v>0</v>
      </c>
      <c r="Q25" s="26">
        <v>0</v>
      </c>
      <c r="R25" t="s">
        <v>303</v>
      </c>
      <c r="S25" t="s">
        <v>303</v>
      </c>
      <c r="T25" t="s">
        <v>303</v>
      </c>
      <c r="U25" s="3">
        <v>0</v>
      </c>
      <c r="V25" s="3">
        <v>0</v>
      </c>
      <c r="W25" s="3">
        <v>1</v>
      </c>
      <c r="X25" s="1" t="s">
        <v>303</v>
      </c>
      <c r="Y25" s="1" t="s">
        <v>303</v>
      </c>
      <c r="Z25" s="1" t="s">
        <v>303</v>
      </c>
      <c r="AA25" t="s">
        <v>303</v>
      </c>
      <c r="AB25" t="s">
        <v>303</v>
      </c>
      <c r="AC25" s="23">
        <v>0</v>
      </c>
      <c r="AD25" s="23">
        <v>0</v>
      </c>
      <c r="AE25" s="1">
        <v>0</v>
      </c>
      <c r="AF25" s="1">
        <v>0</v>
      </c>
      <c r="AG25">
        <v>0</v>
      </c>
      <c r="AI25" s="20" t="str">
        <f t="shared" si="0"/>
        <v>out</v>
      </c>
      <c r="AJ25" t="str">
        <f t="shared" si="8"/>
        <v>in</v>
      </c>
      <c r="AK25" s="1" t="str">
        <f t="shared" si="2"/>
        <v/>
      </c>
      <c r="AL25" s="49" t="str">
        <f t="shared" si="9"/>
        <v/>
      </c>
      <c r="AM25" t="str">
        <f t="shared" si="4"/>
        <v/>
      </c>
      <c r="AN25" s="1" t="str">
        <f t="shared" si="5"/>
        <v/>
      </c>
      <c r="AO25" s="1" t="str">
        <f t="shared" si="6"/>
        <v/>
      </c>
    </row>
    <row r="26" spans="2:41">
      <c r="B26">
        <v>24</v>
      </c>
      <c r="C26" s="3"/>
      <c r="D26" t="s">
        <v>411</v>
      </c>
      <c r="E26" t="s">
        <v>136</v>
      </c>
      <c r="F26" t="s">
        <v>130</v>
      </c>
      <c r="G26" t="s">
        <v>341</v>
      </c>
      <c r="H26">
        <v>0</v>
      </c>
      <c r="I26" s="1">
        <v>0</v>
      </c>
      <c r="J26" s="1">
        <v>0</v>
      </c>
      <c r="K26">
        <v>0</v>
      </c>
      <c r="L26">
        <v>0</v>
      </c>
      <c r="M26">
        <v>0</v>
      </c>
      <c r="N26">
        <v>0</v>
      </c>
      <c r="O26" s="26">
        <v>1</v>
      </c>
      <c r="P26" s="26">
        <v>0</v>
      </c>
      <c r="Q26" s="26">
        <v>0</v>
      </c>
      <c r="R26" t="s">
        <v>303</v>
      </c>
      <c r="S26" t="s">
        <v>303</v>
      </c>
      <c r="T26" t="s">
        <v>303</v>
      </c>
      <c r="U26" s="3">
        <v>0</v>
      </c>
      <c r="V26" s="3">
        <v>0</v>
      </c>
      <c r="W26" s="3">
        <v>0</v>
      </c>
      <c r="X26" s="1">
        <v>0</v>
      </c>
      <c r="Y26" s="1">
        <v>0</v>
      </c>
      <c r="Z26" s="1">
        <v>1</v>
      </c>
      <c r="AA26" t="s">
        <v>303</v>
      </c>
      <c r="AB26" t="s">
        <v>303</v>
      </c>
      <c r="AC26" s="23">
        <v>0</v>
      </c>
      <c r="AD26" s="23">
        <v>0</v>
      </c>
      <c r="AE26" s="1">
        <v>0</v>
      </c>
      <c r="AF26" s="1">
        <v>0</v>
      </c>
      <c r="AG26">
        <v>0</v>
      </c>
      <c r="AI26" s="20" t="str">
        <f t="shared" si="0"/>
        <v>out</v>
      </c>
      <c r="AJ26" t="str">
        <f t="shared" si="8"/>
        <v/>
      </c>
      <c r="AK26" s="1" t="str">
        <f t="shared" si="2"/>
        <v/>
      </c>
      <c r="AL26" s="49" t="str">
        <f t="shared" si="9"/>
        <v/>
      </c>
      <c r="AM26" t="str">
        <f t="shared" si="4"/>
        <v>in</v>
      </c>
      <c r="AN26" s="1" t="str">
        <f t="shared" si="5"/>
        <v/>
      </c>
      <c r="AO26" s="1" t="str">
        <f t="shared" si="6"/>
        <v/>
      </c>
    </row>
    <row r="27" spans="2:41">
      <c r="B27">
        <v>25</v>
      </c>
      <c r="C27" s="3"/>
      <c r="D27" t="s">
        <v>411</v>
      </c>
      <c r="E27" t="s">
        <v>136</v>
      </c>
      <c r="F27" t="s">
        <v>130</v>
      </c>
      <c r="G27" t="s">
        <v>342</v>
      </c>
      <c r="H27">
        <v>0</v>
      </c>
      <c r="I27" s="1">
        <v>0</v>
      </c>
      <c r="J27" s="1">
        <v>0</v>
      </c>
      <c r="K27">
        <v>1</v>
      </c>
      <c r="L27">
        <v>0</v>
      </c>
      <c r="M27">
        <v>0</v>
      </c>
      <c r="N27">
        <v>1</v>
      </c>
      <c r="O27" s="26">
        <v>0</v>
      </c>
      <c r="P27" s="26">
        <v>1</v>
      </c>
      <c r="Q27" s="26">
        <v>0</v>
      </c>
      <c r="R27" t="s">
        <v>303</v>
      </c>
      <c r="S27" t="s">
        <v>303</v>
      </c>
      <c r="T27" t="s">
        <v>303</v>
      </c>
      <c r="U27" s="3">
        <v>1</v>
      </c>
      <c r="V27" s="3">
        <v>0</v>
      </c>
      <c r="W27" s="3">
        <v>0</v>
      </c>
      <c r="X27" s="1">
        <v>0</v>
      </c>
      <c r="Y27" s="1">
        <v>1</v>
      </c>
      <c r="Z27" s="1">
        <v>1</v>
      </c>
      <c r="AA27" t="s">
        <v>303</v>
      </c>
      <c r="AB27" t="s">
        <v>303</v>
      </c>
      <c r="AC27" s="23">
        <v>0</v>
      </c>
      <c r="AD27" s="23">
        <v>0</v>
      </c>
      <c r="AE27" s="1">
        <v>0</v>
      </c>
      <c r="AF27" s="1">
        <v>0</v>
      </c>
      <c r="AG27">
        <v>0</v>
      </c>
      <c r="AI27" s="20" t="str">
        <f t="shared" si="0"/>
        <v>out</v>
      </c>
      <c r="AJ27" t="str">
        <f t="shared" si="7"/>
        <v/>
      </c>
      <c r="AK27" s="1" t="str">
        <f>IF(AND($U27=0, $V27=0, $W27=1), IF(AND($AC27=0, $AD27=1), "in", ""),  IF(AND($AA27=0, $AB27=1, $AC27=0, $AD27=1), "out", ""))</f>
        <v/>
      </c>
      <c r="AL27" s="49" t="str">
        <f t="shared" si="9"/>
        <v/>
      </c>
      <c r="AM27" t="str">
        <f t="shared" si="4"/>
        <v/>
      </c>
      <c r="AN27" s="1" t="str">
        <f t="shared" si="5"/>
        <v/>
      </c>
      <c r="AO27" s="1" t="str">
        <f t="shared" si="6"/>
        <v/>
      </c>
    </row>
    <row r="28" spans="2:41">
      <c r="B28">
        <v>26</v>
      </c>
      <c r="C28" s="3"/>
      <c r="D28" t="s">
        <v>377</v>
      </c>
      <c r="E28" t="s">
        <v>133</v>
      </c>
      <c r="F28" t="s">
        <v>131</v>
      </c>
      <c r="H28">
        <v>0</v>
      </c>
      <c r="I28" s="1">
        <v>0</v>
      </c>
      <c r="J28" s="1">
        <v>0</v>
      </c>
      <c r="K28">
        <v>0</v>
      </c>
      <c r="L28">
        <v>0</v>
      </c>
      <c r="M28">
        <v>0</v>
      </c>
      <c r="N28">
        <v>0</v>
      </c>
      <c r="O28" s="26">
        <v>1</v>
      </c>
      <c r="P28" s="26">
        <v>0</v>
      </c>
      <c r="Q28" s="26">
        <v>0</v>
      </c>
      <c r="R28" t="s">
        <v>303</v>
      </c>
      <c r="S28" t="s">
        <v>303</v>
      </c>
      <c r="T28" t="s">
        <v>303</v>
      </c>
      <c r="U28" s="3">
        <v>0</v>
      </c>
      <c r="V28" s="3">
        <v>1</v>
      </c>
      <c r="W28" s="3">
        <v>0</v>
      </c>
      <c r="X28" s="1">
        <v>0</v>
      </c>
      <c r="Y28" s="1">
        <v>0</v>
      </c>
      <c r="Z28" s="1">
        <v>0</v>
      </c>
      <c r="AA28" t="s">
        <v>303</v>
      </c>
      <c r="AB28" t="s">
        <v>303</v>
      </c>
      <c r="AC28" s="23">
        <v>0</v>
      </c>
      <c r="AD28" s="23">
        <v>0</v>
      </c>
      <c r="AE28" s="1">
        <v>0</v>
      </c>
      <c r="AF28" s="1">
        <v>0</v>
      </c>
      <c r="AG28">
        <v>0</v>
      </c>
      <c r="AI28" s="20" t="str">
        <f t="shared" si="0"/>
        <v>out</v>
      </c>
      <c r="AJ28" t="str">
        <f t="shared" si="8"/>
        <v/>
      </c>
      <c r="AK28" s="1" t="str">
        <f t="shared" si="2"/>
        <v/>
      </c>
      <c r="AL28" s="49" t="str">
        <f t="shared" si="9"/>
        <v/>
      </c>
      <c r="AM28" t="str">
        <f t="shared" si="4"/>
        <v/>
      </c>
      <c r="AN28" s="1" t="str">
        <f t="shared" si="5"/>
        <v/>
      </c>
      <c r="AO28" s="1" t="str">
        <f t="shared" si="6"/>
        <v/>
      </c>
    </row>
    <row r="29" spans="2:41">
      <c r="B29">
        <v>27</v>
      </c>
      <c r="C29" s="3"/>
      <c r="D29" t="s">
        <v>377</v>
      </c>
      <c r="E29" t="s">
        <v>134</v>
      </c>
      <c r="F29" t="s">
        <v>132</v>
      </c>
      <c r="G29" t="s">
        <v>341</v>
      </c>
      <c r="H29">
        <v>0</v>
      </c>
      <c r="I29" s="1">
        <v>0</v>
      </c>
      <c r="J29" s="1">
        <v>0</v>
      </c>
      <c r="K29">
        <v>0</v>
      </c>
      <c r="L29">
        <v>0</v>
      </c>
      <c r="M29">
        <v>0</v>
      </c>
      <c r="N29">
        <v>0</v>
      </c>
      <c r="O29" s="26">
        <v>1</v>
      </c>
      <c r="P29" s="26">
        <v>0</v>
      </c>
      <c r="Q29" s="26">
        <v>0</v>
      </c>
      <c r="R29" t="s">
        <v>303</v>
      </c>
      <c r="S29" t="s">
        <v>303</v>
      </c>
      <c r="T29" t="s">
        <v>303</v>
      </c>
      <c r="U29" s="3">
        <v>0</v>
      </c>
      <c r="V29" s="3">
        <v>0</v>
      </c>
      <c r="W29" s="3">
        <v>0</v>
      </c>
      <c r="X29" s="1">
        <v>1</v>
      </c>
      <c r="Y29" s="1">
        <v>0</v>
      </c>
      <c r="Z29" s="1">
        <v>0</v>
      </c>
      <c r="AA29" t="s">
        <v>303</v>
      </c>
      <c r="AB29" t="s">
        <v>303</v>
      </c>
      <c r="AC29" s="23">
        <v>0</v>
      </c>
      <c r="AD29" s="23">
        <v>0</v>
      </c>
      <c r="AE29" s="1">
        <v>0</v>
      </c>
      <c r="AF29" s="1">
        <v>0</v>
      </c>
      <c r="AG29">
        <v>0</v>
      </c>
      <c r="AI29" s="20" t="str">
        <f t="shared" si="0"/>
        <v>out</v>
      </c>
      <c r="AJ29" t="str">
        <f t="shared" si="8"/>
        <v/>
      </c>
      <c r="AK29" s="1" t="str">
        <f t="shared" si="2"/>
        <v/>
      </c>
      <c r="AL29" s="49" t="str">
        <f t="shared" si="9"/>
        <v/>
      </c>
      <c r="AM29" t="str">
        <f t="shared" si="4"/>
        <v/>
      </c>
      <c r="AN29" s="1" t="str">
        <f t="shared" si="5"/>
        <v/>
      </c>
      <c r="AO29" s="1" t="str">
        <f t="shared" si="6"/>
        <v/>
      </c>
    </row>
    <row r="30" spans="2:41">
      <c r="B30">
        <v>28</v>
      </c>
      <c r="C30" s="3"/>
      <c r="D30" t="s">
        <v>377</v>
      </c>
      <c r="E30" t="s">
        <v>134</v>
      </c>
      <c r="F30" t="s">
        <v>132</v>
      </c>
      <c r="G30" t="s">
        <v>342</v>
      </c>
      <c r="H30">
        <v>0</v>
      </c>
      <c r="I30" s="1">
        <v>0</v>
      </c>
      <c r="J30" s="1">
        <v>0</v>
      </c>
      <c r="K30">
        <v>1</v>
      </c>
      <c r="L30">
        <v>0</v>
      </c>
      <c r="M30">
        <v>0</v>
      </c>
      <c r="N30">
        <v>1</v>
      </c>
      <c r="O30" s="26">
        <v>0</v>
      </c>
      <c r="P30" s="26">
        <v>1</v>
      </c>
      <c r="Q30" s="26">
        <v>0</v>
      </c>
      <c r="R30" t="s">
        <v>303</v>
      </c>
      <c r="S30" t="s">
        <v>303</v>
      </c>
      <c r="T30" t="s">
        <v>303</v>
      </c>
      <c r="U30" s="3">
        <v>1</v>
      </c>
      <c r="V30" s="3">
        <v>0</v>
      </c>
      <c r="W30" s="3">
        <v>0</v>
      </c>
      <c r="X30" s="1">
        <v>0</v>
      </c>
      <c r="Y30" s="1">
        <v>1</v>
      </c>
      <c r="Z30" s="1">
        <v>0</v>
      </c>
      <c r="AA30" t="s">
        <v>303</v>
      </c>
      <c r="AB30" t="s">
        <v>303</v>
      </c>
      <c r="AC30" s="23">
        <v>0</v>
      </c>
      <c r="AD30" s="23">
        <v>0</v>
      </c>
      <c r="AE30" s="1">
        <v>0</v>
      </c>
      <c r="AF30" s="1">
        <v>0</v>
      </c>
      <c r="AG30">
        <v>0</v>
      </c>
      <c r="AI30" s="20" t="str">
        <f t="shared" si="0"/>
        <v>out</v>
      </c>
      <c r="AJ30" t="str">
        <f t="shared" si="8"/>
        <v/>
      </c>
      <c r="AK30" s="1" t="str">
        <f t="shared" si="2"/>
        <v/>
      </c>
      <c r="AL30" s="49" t="str">
        <f t="shared" si="9"/>
        <v/>
      </c>
      <c r="AM30" t="str">
        <f t="shared" si="4"/>
        <v/>
      </c>
      <c r="AN30" s="1" t="str">
        <f t="shared" si="5"/>
        <v/>
      </c>
      <c r="AO30" s="1" t="str">
        <f t="shared" si="6"/>
        <v/>
      </c>
    </row>
    <row r="31" spans="2:41">
      <c r="B31">
        <v>29</v>
      </c>
      <c r="C31" s="3"/>
      <c r="D31" t="s">
        <v>378</v>
      </c>
      <c r="E31" t="s">
        <v>127</v>
      </c>
      <c r="F31" t="s">
        <v>125</v>
      </c>
      <c r="H31">
        <v>0</v>
      </c>
      <c r="I31" s="1">
        <v>0</v>
      </c>
      <c r="J31" s="1">
        <v>0</v>
      </c>
      <c r="K31">
        <v>0</v>
      </c>
      <c r="L31">
        <v>0</v>
      </c>
      <c r="M31">
        <v>0</v>
      </c>
      <c r="N31">
        <v>0</v>
      </c>
      <c r="O31" s="26">
        <v>0</v>
      </c>
      <c r="P31" s="26">
        <v>1</v>
      </c>
      <c r="Q31" s="26">
        <v>0</v>
      </c>
      <c r="R31" t="s">
        <v>303</v>
      </c>
      <c r="S31" t="s">
        <v>303</v>
      </c>
      <c r="T31" t="s">
        <v>303</v>
      </c>
      <c r="U31" s="3">
        <v>0</v>
      </c>
      <c r="V31" s="3">
        <v>1</v>
      </c>
      <c r="W31" s="3">
        <v>0</v>
      </c>
      <c r="X31" s="1">
        <v>1</v>
      </c>
      <c r="Y31" s="1">
        <v>0</v>
      </c>
      <c r="Z31" s="1">
        <v>0</v>
      </c>
      <c r="AA31" t="s">
        <v>303</v>
      </c>
      <c r="AB31" t="s">
        <v>303</v>
      </c>
      <c r="AC31" s="23">
        <v>0</v>
      </c>
      <c r="AD31" s="23">
        <v>0</v>
      </c>
      <c r="AE31" s="1">
        <v>0</v>
      </c>
      <c r="AF31" s="1">
        <v>0</v>
      </c>
      <c r="AG31">
        <v>0</v>
      </c>
      <c r="AI31" s="20" t="str">
        <f t="shared" si="0"/>
        <v>out</v>
      </c>
      <c r="AJ31" t="str">
        <f t="shared" si="8"/>
        <v/>
      </c>
      <c r="AK31" s="1" t="str">
        <f t="shared" si="2"/>
        <v/>
      </c>
      <c r="AL31" s="49" t="str">
        <f t="shared" si="9"/>
        <v/>
      </c>
      <c r="AM31" t="str">
        <f t="shared" si="4"/>
        <v/>
      </c>
      <c r="AN31" s="1" t="str">
        <f t="shared" si="5"/>
        <v/>
      </c>
      <c r="AO31" s="1" t="str">
        <f t="shared" si="6"/>
        <v/>
      </c>
    </row>
    <row r="32" spans="2:41">
      <c r="B32">
        <v>30</v>
      </c>
      <c r="C32" s="3"/>
      <c r="D32" t="s">
        <v>378</v>
      </c>
      <c r="E32" t="s">
        <v>128</v>
      </c>
      <c r="F32" t="s">
        <v>126</v>
      </c>
      <c r="G32" t="s">
        <v>127</v>
      </c>
      <c r="H32">
        <v>0</v>
      </c>
      <c r="I32" s="1">
        <v>1</v>
      </c>
      <c r="J32" s="1">
        <v>1</v>
      </c>
      <c r="K32">
        <v>0</v>
      </c>
      <c r="L32">
        <v>0</v>
      </c>
      <c r="M32">
        <v>0</v>
      </c>
      <c r="N32">
        <v>0</v>
      </c>
      <c r="O32" s="26">
        <v>0</v>
      </c>
      <c r="P32" s="26">
        <v>1</v>
      </c>
      <c r="Q32" s="26">
        <v>0</v>
      </c>
      <c r="R32" t="s">
        <v>303</v>
      </c>
      <c r="S32" t="s">
        <v>303</v>
      </c>
      <c r="T32" t="s">
        <v>303</v>
      </c>
      <c r="U32" s="3">
        <v>1</v>
      </c>
      <c r="V32" s="3">
        <v>0</v>
      </c>
      <c r="W32" s="3">
        <v>0</v>
      </c>
      <c r="X32" s="1">
        <v>1</v>
      </c>
      <c r="Y32" s="1">
        <v>0</v>
      </c>
      <c r="Z32" s="1">
        <v>0</v>
      </c>
      <c r="AA32">
        <v>0</v>
      </c>
      <c r="AB32">
        <v>1</v>
      </c>
      <c r="AC32" s="23">
        <v>0</v>
      </c>
      <c r="AD32" s="23">
        <v>0</v>
      </c>
      <c r="AE32" s="1">
        <v>0</v>
      </c>
      <c r="AF32" s="1">
        <v>0</v>
      </c>
      <c r="AG32">
        <v>0</v>
      </c>
      <c r="AI32" s="20" t="str">
        <f t="shared" si="0"/>
        <v/>
      </c>
      <c r="AJ32" t="str">
        <f t="shared" si="8"/>
        <v>out</v>
      </c>
      <c r="AK32" s="1" t="str">
        <f t="shared" si="2"/>
        <v/>
      </c>
      <c r="AL32" s="49" t="str">
        <f t="shared" si="9"/>
        <v/>
      </c>
      <c r="AM32" t="str">
        <f t="shared" si="4"/>
        <v/>
      </c>
      <c r="AN32" s="1" t="str">
        <f t="shared" si="5"/>
        <v/>
      </c>
      <c r="AO32" s="1" t="str">
        <f t="shared" si="6"/>
        <v/>
      </c>
    </row>
    <row r="33" spans="1:41">
      <c r="B33">
        <v>31</v>
      </c>
      <c r="C33" s="3"/>
      <c r="D33" t="s">
        <v>378</v>
      </c>
      <c r="E33" t="s">
        <v>128</v>
      </c>
      <c r="F33" t="s">
        <v>126</v>
      </c>
      <c r="G33" t="s">
        <v>128</v>
      </c>
      <c r="H33">
        <v>0</v>
      </c>
      <c r="I33" s="1">
        <v>1</v>
      </c>
      <c r="J33" s="1">
        <v>1</v>
      </c>
      <c r="K33">
        <v>1</v>
      </c>
      <c r="L33">
        <v>0</v>
      </c>
      <c r="M33">
        <v>0</v>
      </c>
      <c r="N33">
        <v>1</v>
      </c>
      <c r="O33" s="26">
        <v>0</v>
      </c>
      <c r="P33" s="26">
        <v>1</v>
      </c>
      <c r="Q33" s="26">
        <v>0</v>
      </c>
      <c r="R33" t="s">
        <v>303</v>
      </c>
      <c r="S33" t="s">
        <v>303</v>
      </c>
      <c r="T33" t="s">
        <v>303</v>
      </c>
      <c r="U33" s="3">
        <v>0</v>
      </c>
      <c r="V33" s="3">
        <v>0</v>
      </c>
      <c r="W33" s="3">
        <v>0</v>
      </c>
      <c r="X33" s="1">
        <v>0</v>
      </c>
      <c r="Y33" s="1">
        <v>1</v>
      </c>
      <c r="Z33" s="1">
        <v>0</v>
      </c>
      <c r="AA33">
        <v>1</v>
      </c>
      <c r="AB33">
        <v>0</v>
      </c>
      <c r="AC33" s="23">
        <v>0</v>
      </c>
      <c r="AD33" s="23">
        <v>0</v>
      </c>
      <c r="AE33" s="1">
        <v>0</v>
      </c>
      <c r="AF33" s="1">
        <v>0</v>
      </c>
      <c r="AG33">
        <v>0</v>
      </c>
      <c r="AI33" s="20" t="str">
        <f t="shared" si="0"/>
        <v/>
      </c>
      <c r="AJ33" t="str">
        <f t="shared" si="8"/>
        <v/>
      </c>
      <c r="AK33" s="1" t="str">
        <f t="shared" si="2"/>
        <v/>
      </c>
      <c r="AL33" s="49" t="str">
        <f t="shared" si="9"/>
        <v/>
      </c>
      <c r="AM33" t="str">
        <f t="shared" si="4"/>
        <v>out</v>
      </c>
      <c r="AN33" s="1" t="str">
        <f t="shared" si="5"/>
        <v/>
      </c>
      <c r="AO33" s="1" t="str">
        <f t="shared" si="6"/>
        <v/>
      </c>
    </row>
    <row r="34" spans="1:41">
      <c r="A34" t="s">
        <v>303</v>
      </c>
      <c r="B34">
        <v>32</v>
      </c>
      <c r="E34" t="s">
        <v>137</v>
      </c>
      <c r="F34" t="s">
        <v>314</v>
      </c>
      <c r="H34">
        <v>0</v>
      </c>
      <c r="I34" s="9">
        <v>1</v>
      </c>
      <c r="J34" s="9">
        <v>1</v>
      </c>
      <c r="K34">
        <v>0</v>
      </c>
      <c r="L34">
        <v>0</v>
      </c>
      <c r="M34">
        <v>0</v>
      </c>
      <c r="N34">
        <v>0</v>
      </c>
      <c r="O34">
        <v>0</v>
      </c>
      <c r="P34">
        <v>0</v>
      </c>
      <c r="Q34">
        <v>1</v>
      </c>
      <c r="R34">
        <v>0</v>
      </c>
      <c r="S34">
        <v>0</v>
      </c>
      <c r="T34">
        <v>1</v>
      </c>
      <c r="U34" s="23" t="s">
        <v>303</v>
      </c>
      <c r="V34" s="23" t="s">
        <v>303</v>
      </c>
      <c r="W34" s="23" t="s">
        <v>303</v>
      </c>
      <c r="X34" s="34" t="s">
        <v>303</v>
      </c>
      <c r="Y34" s="34" t="s">
        <v>303</v>
      </c>
      <c r="Z34" s="34" t="s">
        <v>303</v>
      </c>
      <c r="AA34" t="s">
        <v>303</v>
      </c>
      <c r="AB34" t="s">
        <v>303</v>
      </c>
      <c r="AC34" s="23" t="s">
        <v>303</v>
      </c>
      <c r="AD34" s="23" t="s">
        <v>303</v>
      </c>
      <c r="AE34" s="1" t="s">
        <v>303</v>
      </c>
      <c r="AF34" s="1" t="s">
        <v>303</v>
      </c>
      <c r="AG34" s="1">
        <v>0</v>
      </c>
      <c r="AH34">
        <v>0</v>
      </c>
      <c r="AI34" s="20" t="str">
        <f t="shared" ref="AI34:AI62" si="10">IF(AND($R40=0, $S40=0, $T40=1), "in",  IF(OR(AND($AA40=0, $AB40=0), AND($AA40="x", $AB40="x")), "out", ""))</f>
        <v>out</v>
      </c>
      <c r="AJ34" t="str">
        <f t="shared" si="8"/>
        <v/>
      </c>
      <c r="AK34" s="1" t="str">
        <f t="shared" si="2"/>
        <v/>
      </c>
      <c r="AL34" s="49" t="str">
        <f t="shared" si="9"/>
        <v/>
      </c>
      <c r="AM34" t="str">
        <f t="shared" si="4"/>
        <v/>
      </c>
      <c r="AN34" s="1" t="str">
        <f t="shared" si="5"/>
        <v/>
      </c>
      <c r="AO34" s="1" t="str">
        <f t="shared" si="6"/>
        <v/>
      </c>
    </row>
    <row r="35" spans="1:41">
      <c r="A35" t="s">
        <v>303</v>
      </c>
      <c r="B35">
        <v>33</v>
      </c>
      <c r="D35" t="s">
        <v>412</v>
      </c>
      <c r="E35" t="s">
        <v>139</v>
      </c>
      <c r="F35" t="s">
        <v>314</v>
      </c>
      <c r="G35" t="s">
        <v>315</v>
      </c>
      <c r="H35">
        <v>0</v>
      </c>
      <c r="I35" s="9">
        <v>1</v>
      </c>
      <c r="J35" s="9">
        <v>1</v>
      </c>
      <c r="K35">
        <v>0</v>
      </c>
      <c r="L35">
        <v>0</v>
      </c>
      <c r="M35">
        <v>0</v>
      </c>
      <c r="N35">
        <v>0</v>
      </c>
      <c r="O35">
        <v>0</v>
      </c>
      <c r="P35">
        <v>0</v>
      </c>
      <c r="Q35">
        <v>1</v>
      </c>
      <c r="R35">
        <v>1</v>
      </c>
      <c r="S35">
        <v>0</v>
      </c>
      <c r="T35">
        <v>0</v>
      </c>
      <c r="U35" s="23" t="s">
        <v>303</v>
      </c>
      <c r="V35" s="23" t="s">
        <v>303</v>
      </c>
      <c r="W35" s="23" t="s">
        <v>303</v>
      </c>
      <c r="X35" s="34" t="s">
        <v>303</v>
      </c>
      <c r="Y35" s="34" t="s">
        <v>303</v>
      </c>
      <c r="Z35" s="34" t="s">
        <v>303</v>
      </c>
      <c r="AA35">
        <v>0</v>
      </c>
      <c r="AB35">
        <v>0</v>
      </c>
      <c r="AC35" s="23" t="s">
        <v>303</v>
      </c>
      <c r="AD35" s="23" t="s">
        <v>303</v>
      </c>
      <c r="AE35" s="1" t="s">
        <v>303</v>
      </c>
      <c r="AF35" s="1" t="s">
        <v>303</v>
      </c>
      <c r="AG35" s="1">
        <v>0</v>
      </c>
      <c r="AH35">
        <v>0</v>
      </c>
      <c r="AI35" s="20" t="str">
        <f t="shared" si="10"/>
        <v>out</v>
      </c>
      <c r="AJ35" t="str">
        <f t="shared" si="8"/>
        <v/>
      </c>
      <c r="AK35" s="1" t="str">
        <f t="shared" si="2"/>
        <v/>
      </c>
      <c r="AL35" s="49" t="str">
        <f t="shared" si="9"/>
        <v/>
      </c>
      <c r="AM35" t="str">
        <f t="shared" si="4"/>
        <v/>
      </c>
      <c r="AN35" s="1" t="str">
        <f t="shared" si="5"/>
        <v/>
      </c>
      <c r="AO35" s="1" t="str">
        <f t="shared" si="6"/>
        <v/>
      </c>
    </row>
    <row r="36" spans="1:41">
      <c r="A36" t="s">
        <v>303</v>
      </c>
      <c r="B36">
        <v>34</v>
      </c>
      <c r="D36" t="s">
        <v>316</v>
      </c>
      <c r="E36" t="s">
        <v>139</v>
      </c>
      <c r="F36" t="s">
        <v>314</v>
      </c>
      <c r="G36" t="s">
        <v>380</v>
      </c>
      <c r="I36" s="9"/>
      <c r="J36" s="9"/>
      <c r="U36" s="23"/>
      <c r="V36" s="23"/>
      <c r="W36" s="23"/>
      <c r="X36" s="34"/>
      <c r="Y36" s="34"/>
      <c r="Z36" s="34"/>
      <c r="AG36" s="1"/>
      <c r="AI36" s="20" t="str">
        <f t="shared" si="10"/>
        <v>out</v>
      </c>
      <c r="AJ36" t="str">
        <f t="shared" si="8"/>
        <v/>
      </c>
      <c r="AK36" s="1" t="str">
        <f t="shared" si="2"/>
        <v/>
      </c>
      <c r="AL36" s="49" t="str">
        <f t="shared" si="9"/>
        <v/>
      </c>
      <c r="AM36" t="str">
        <f t="shared" si="4"/>
        <v/>
      </c>
      <c r="AN36" s="1" t="str">
        <f t="shared" si="5"/>
        <v/>
      </c>
      <c r="AO36" s="1" t="str">
        <f t="shared" si="6"/>
        <v/>
      </c>
    </row>
    <row r="37" spans="1:41">
      <c r="A37" t="s">
        <v>303</v>
      </c>
      <c r="B37">
        <v>35</v>
      </c>
      <c r="D37" t="s">
        <v>412</v>
      </c>
      <c r="E37" t="s">
        <v>140</v>
      </c>
      <c r="F37" t="s">
        <v>314</v>
      </c>
      <c r="G37" t="s">
        <v>317</v>
      </c>
      <c r="H37">
        <v>0</v>
      </c>
      <c r="I37" s="9">
        <v>1</v>
      </c>
      <c r="J37" s="9">
        <v>1</v>
      </c>
      <c r="K37">
        <v>0</v>
      </c>
      <c r="L37">
        <v>0</v>
      </c>
      <c r="M37">
        <v>0</v>
      </c>
      <c r="N37">
        <v>0</v>
      </c>
      <c r="O37">
        <v>0</v>
      </c>
      <c r="P37">
        <v>0</v>
      </c>
      <c r="Q37">
        <v>1</v>
      </c>
      <c r="R37" t="s">
        <v>303</v>
      </c>
      <c r="S37" t="s">
        <v>303</v>
      </c>
      <c r="T37" t="s">
        <v>303</v>
      </c>
      <c r="U37" s="23" t="s">
        <v>303</v>
      </c>
      <c r="V37" s="23" t="s">
        <v>303</v>
      </c>
      <c r="W37" s="23" t="s">
        <v>303</v>
      </c>
      <c r="X37" s="34">
        <v>1</v>
      </c>
      <c r="Y37" s="34">
        <v>0</v>
      </c>
      <c r="Z37" s="34">
        <v>0</v>
      </c>
      <c r="AA37">
        <v>1</v>
      </c>
      <c r="AB37">
        <v>0</v>
      </c>
      <c r="AC37" s="23" t="s">
        <v>303</v>
      </c>
      <c r="AD37" s="23" t="s">
        <v>303</v>
      </c>
      <c r="AE37" s="1">
        <v>0</v>
      </c>
      <c r="AF37" s="1">
        <v>0</v>
      </c>
      <c r="AG37" s="1"/>
      <c r="AH37">
        <v>0</v>
      </c>
      <c r="AI37" s="20" t="str">
        <f t="shared" si="10"/>
        <v>out</v>
      </c>
      <c r="AJ37" t="str">
        <f t="shared" si="8"/>
        <v/>
      </c>
      <c r="AK37" s="1" t="str">
        <f t="shared" si="2"/>
        <v/>
      </c>
      <c r="AL37" s="49" t="str">
        <f t="shared" si="9"/>
        <v/>
      </c>
      <c r="AM37" t="str">
        <f t="shared" si="4"/>
        <v>out</v>
      </c>
      <c r="AN37" s="1" t="str">
        <f t="shared" si="5"/>
        <v/>
      </c>
      <c r="AO37" s="1" t="str">
        <f t="shared" si="6"/>
        <v/>
      </c>
    </row>
    <row r="38" spans="1:41">
      <c r="A38" t="s">
        <v>303</v>
      </c>
      <c r="B38">
        <v>36</v>
      </c>
      <c r="D38" t="s">
        <v>316</v>
      </c>
      <c r="E38" t="s">
        <v>140</v>
      </c>
      <c r="F38" t="s">
        <v>314</v>
      </c>
      <c r="G38" t="s">
        <v>413</v>
      </c>
      <c r="H38">
        <v>0</v>
      </c>
      <c r="I38" s="9">
        <v>1</v>
      </c>
      <c r="J38" s="9">
        <v>1</v>
      </c>
      <c r="K38">
        <v>0</v>
      </c>
      <c r="L38">
        <v>0</v>
      </c>
      <c r="M38">
        <v>0</v>
      </c>
      <c r="N38">
        <v>0</v>
      </c>
      <c r="O38">
        <v>0</v>
      </c>
      <c r="P38">
        <v>1</v>
      </c>
      <c r="Q38">
        <v>0</v>
      </c>
      <c r="R38" t="s">
        <v>303</v>
      </c>
      <c r="S38" t="s">
        <v>303</v>
      </c>
      <c r="T38" t="s">
        <v>303</v>
      </c>
      <c r="U38" s="23" t="s">
        <v>303</v>
      </c>
      <c r="V38" s="23" t="s">
        <v>303</v>
      </c>
      <c r="W38" s="23" t="s">
        <v>303</v>
      </c>
      <c r="X38" s="34">
        <v>1</v>
      </c>
      <c r="Y38" s="34">
        <v>0</v>
      </c>
      <c r="Z38" s="34">
        <v>0</v>
      </c>
      <c r="AA38">
        <v>1</v>
      </c>
      <c r="AB38">
        <v>0</v>
      </c>
      <c r="AC38" s="23" t="s">
        <v>303</v>
      </c>
      <c r="AD38" s="23" t="s">
        <v>303</v>
      </c>
      <c r="AE38" s="1">
        <v>0</v>
      </c>
      <c r="AF38" s="1">
        <v>0</v>
      </c>
      <c r="AG38" s="1"/>
      <c r="AH38">
        <v>0</v>
      </c>
      <c r="AI38" s="20" t="str">
        <f t="shared" si="10"/>
        <v>out</v>
      </c>
      <c r="AJ38" t="str">
        <f t="shared" si="8"/>
        <v/>
      </c>
      <c r="AK38" s="1" t="str">
        <f t="shared" si="2"/>
        <v/>
      </c>
      <c r="AL38" s="49" t="str">
        <f t="shared" si="9"/>
        <v/>
      </c>
      <c r="AM38" t="str">
        <f t="shared" si="4"/>
        <v>out</v>
      </c>
      <c r="AN38" s="1" t="str">
        <f t="shared" si="5"/>
        <v/>
      </c>
      <c r="AO38" s="1" t="str">
        <f t="shared" si="6"/>
        <v/>
      </c>
    </row>
    <row r="39" spans="1:41">
      <c r="A39" t="s">
        <v>303</v>
      </c>
      <c r="B39">
        <v>37</v>
      </c>
      <c r="I39" s="9"/>
      <c r="J39" s="9"/>
      <c r="U39" s="23"/>
      <c r="V39" s="23"/>
      <c r="W39" s="23"/>
      <c r="X39" s="34"/>
      <c r="Y39" s="34"/>
      <c r="Z39" s="34"/>
      <c r="AG39" s="1"/>
      <c r="AI39" s="20" t="str">
        <f t="shared" si="10"/>
        <v>out</v>
      </c>
      <c r="AJ39" t="str">
        <f t="shared" si="8"/>
        <v/>
      </c>
      <c r="AK39" s="1" t="str">
        <f t="shared" si="2"/>
        <v/>
      </c>
      <c r="AL39" s="49" t="str">
        <f t="shared" si="9"/>
        <v/>
      </c>
      <c r="AM39" t="str">
        <f t="shared" si="4"/>
        <v/>
      </c>
      <c r="AN39" s="1" t="str">
        <f t="shared" si="5"/>
        <v/>
      </c>
      <c r="AO39" s="1" t="str">
        <f t="shared" si="6"/>
        <v/>
      </c>
    </row>
    <row r="40" spans="1:41">
      <c r="B40">
        <v>38</v>
      </c>
      <c r="C40" s="5" t="s">
        <v>381</v>
      </c>
      <c r="D40" t="s">
        <v>382</v>
      </c>
      <c r="E40" t="s">
        <v>133</v>
      </c>
      <c r="F40" t="s">
        <v>134</v>
      </c>
      <c r="H40">
        <v>0</v>
      </c>
      <c r="I40" s="1">
        <v>0</v>
      </c>
      <c r="J40" s="1">
        <v>0</v>
      </c>
      <c r="K40">
        <v>0</v>
      </c>
      <c r="L40">
        <v>0</v>
      </c>
      <c r="M40">
        <v>0</v>
      </c>
      <c r="N40">
        <v>0</v>
      </c>
      <c r="O40">
        <v>0</v>
      </c>
      <c r="P40">
        <v>1</v>
      </c>
      <c r="Q40">
        <v>0</v>
      </c>
      <c r="R40" t="s">
        <v>303</v>
      </c>
      <c r="S40" t="s">
        <v>303</v>
      </c>
      <c r="T40" t="s">
        <v>303</v>
      </c>
      <c r="U40" s="3">
        <v>0</v>
      </c>
      <c r="V40" s="3">
        <v>0</v>
      </c>
      <c r="W40" s="3">
        <v>1</v>
      </c>
      <c r="X40" s="1">
        <v>0</v>
      </c>
      <c r="Y40" s="1">
        <v>0</v>
      </c>
      <c r="Z40" s="1">
        <v>1</v>
      </c>
      <c r="AA40" t="s">
        <v>303</v>
      </c>
      <c r="AB40" t="s">
        <v>303</v>
      </c>
      <c r="AC40" s="23" t="s">
        <v>303</v>
      </c>
      <c r="AD40" s="23" t="s">
        <v>303</v>
      </c>
      <c r="AE40" s="1">
        <v>0</v>
      </c>
      <c r="AF40" s="1">
        <v>0</v>
      </c>
      <c r="AG40">
        <v>0</v>
      </c>
      <c r="AI40" s="20" t="str">
        <f t="shared" si="10"/>
        <v>out</v>
      </c>
      <c r="AJ40" t="str">
        <f t="shared" si="8"/>
        <v>in</v>
      </c>
      <c r="AK40" s="1" t="str">
        <f t="shared" si="2"/>
        <v/>
      </c>
      <c r="AL40" s="49" t="str">
        <f t="shared" si="9"/>
        <v/>
      </c>
      <c r="AM40" t="str">
        <f t="shared" si="4"/>
        <v>in</v>
      </c>
      <c r="AN40" s="1" t="str">
        <f t="shared" si="5"/>
        <v/>
      </c>
      <c r="AO40" s="1" t="str">
        <f t="shared" si="6"/>
        <v/>
      </c>
    </row>
    <row r="41" spans="1:41">
      <c r="B41">
        <v>39</v>
      </c>
      <c r="C41" s="5"/>
      <c r="D41" t="s">
        <v>382</v>
      </c>
      <c r="E41" t="s">
        <v>133</v>
      </c>
      <c r="F41" t="s">
        <v>134</v>
      </c>
      <c r="H41">
        <v>0</v>
      </c>
      <c r="I41" s="1">
        <v>0</v>
      </c>
      <c r="J41" s="1">
        <v>0</v>
      </c>
      <c r="K41">
        <v>0</v>
      </c>
      <c r="L41">
        <v>1</v>
      </c>
      <c r="M41">
        <v>1</v>
      </c>
      <c r="N41">
        <v>0</v>
      </c>
      <c r="O41">
        <v>0</v>
      </c>
      <c r="P41">
        <v>0</v>
      </c>
      <c r="Q41">
        <v>1</v>
      </c>
      <c r="R41" t="s">
        <v>303</v>
      </c>
      <c r="S41" t="s">
        <v>303</v>
      </c>
      <c r="T41" t="s">
        <v>303</v>
      </c>
      <c r="U41" s="3">
        <v>0</v>
      </c>
      <c r="V41" s="3">
        <v>1</v>
      </c>
      <c r="W41" s="3">
        <v>1</v>
      </c>
      <c r="X41" s="1">
        <v>0</v>
      </c>
      <c r="Y41" s="1">
        <v>1</v>
      </c>
      <c r="Z41" s="1">
        <v>0</v>
      </c>
      <c r="AA41" t="s">
        <v>303</v>
      </c>
      <c r="AB41" t="s">
        <v>303</v>
      </c>
      <c r="AC41" s="23">
        <v>0</v>
      </c>
      <c r="AD41" s="23">
        <v>0</v>
      </c>
      <c r="AE41" s="1">
        <v>0</v>
      </c>
      <c r="AF41" s="1">
        <v>0</v>
      </c>
      <c r="AG41">
        <v>0</v>
      </c>
      <c r="AI41" s="20" t="str">
        <f t="shared" si="10"/>
        <v>out</v>
      </c>
      <c r="AJ41" t="str">
        <f t="shared" si="8"/>
        <v/>
      </c>
      <c r="AK41" s="1" t="str">
        <f t="shared" si="2"/>
        <v/>
      </c>
      <c r="AL41" s="49" t="str">
        <f t="shared" si="9"/>
        <v/>
      </c>
      <c r="AM41" t="str">
        <f t="shared" si="4"/>
        <v/>
      </c>
      <c r="AN41" s="1" t="str">
        <f t="shared" si="5"/>
        <v/>
      </c>
      <c r="AO41" s="1" t="str">
        <f t="shared" si="6"/>
        <v/>
      </c>
    </row>
    <row r="42" spans="1:41">
      <c r="B42">
        <v>40</v>
      </c>
      <c r="C42" s="5"/>
      <c r="D42" t="s">
        <v>414</v>
      </c>
      <c r="E42" t="s">
        <v>135</v>
      </c>
      <c r="F42" t="s">
        <v>131</v>
      </c>
      <c r="H42">
        <v>0</v>
      </c>
      <c r="I42" s="1">
        <v>0</v>
      </c>
      <c r="J42" s="1">
        <v>0</v>
      </c>
      <c r="K42">
        <v>0</v>
      </c>
      <c r="L42">
        <v>0</v>
      </c>
      <c r="M42">
        <v>0</v>
      </c>
      <c r="N42">
        <v>0</v>
      </c>
      <c r="O42" s="26">
        <v>1</v>
      </c>
      <c r="P42" s="26">
        <v>0</v>
      </c>
      <c r="Q42" s="26">
        <v>0</v>
      </c>
      <c r="R42" t="s">
        <v>303</v>
      </c>
      <c r="S42" t="s">
        <v>303</v>
      </c>
      <c r="T42" t="s">
        <v>303</v>
      </c>
      <c r="U42" s="3">
        <v>0</v>
      </c>
      <c r="V42" s="3">
        <v>1</v>
      </c>
      <c r="W42" s="3">
        <v>0</v>
      </c>
      <c r="X42" s="1">
        <v>0</v>
      </c>
      <c r="Y42" s="1">
        <v>0</v>
      </c>
      <c r="Z42" s="1">
        <v>0</v>
      </c>
      <c r="AA42" t="s">
        <v>303</v>
      </c>
      <c r="AB42" t="s">
        <v>303</v>
      </c>
      <c r="AC42" s="23">
        <v>0</v>
      </c>
      <c r="AD42" s="23">
        <v>0</v>
      </c>
      <c r="AE42" s="1">
        <v>0</v>
      </c>
      <c r="AF42" s="1">
        <v>0</v>
      </c>
      <c r="AG42">
        <v>0</v>
      </c>
      <c r="AI42" s="20" t="str">
        <f t="shared" si="10"/>
        <v/>
      </c>
      <c r="AJ42" t="str">
        <f t="shared" si="8"/>
        <v/>
      </c>
      <c r="AK42" s="1" t="str">
        <f t="shared" si="2"/>
        <v/>
      </c>
      <c r="AL42" s="49" t="str">
        <f t="shared" si="9"/>
        <v/>
      </c>
      <c r="AM42" t="str">
        <f t="shared" si="4"/>
        <v/>
      </c>
      <c r="AN42" s="1" t="str">
        <f t="shared" si="5"/>
        <v/>
      </c>
      <c r="AO42" s="1" t="str">
        <f t="shared" si="6"/>
        <v/>
      </c>
    </row>
    <row r="43" spans="1:41">
      <c r="B43">
        <v>41</v>
      </c>
      <c r="C43" s="5"/>
      <c r="D43" t="s">
        <v>414</v>
      </c>
      <c r="E43" t="s">
        <v>136</v>
      </c>
      <c r="F43" t="s">
        <v>132</v>
      </c>
      <c r="H43">
        <v>0</v>
      </c>
      <c r="I43" s="1">
        <v>0</v>
      </c>
      <c r="J43" s="1">
        <v>0</v>
      </c>
      <c r="K43">
        <v>0</v>
      </c>
      <c r="L43">
        <v>0</v>
      </c>
      <c r="M43">
        <v>0</v>
      </c>
      <c r="N43">
        <v>0</v>
      </c>
      <c r="O43" s="26">
        <v>1</v>
      </c>
      <c r="P43" s="26">
        <v>0</v>
      </c>
      <c r="Q43" s="26">
        <v>0</v>
      </c>
      <c r="R43" t="s">
        <v>303</v>
      </c>
      <c r="S43" t="s">
        <v>303</v>
      </c>
      <c r="T43" t="s">
        <v>303</v>
      </c>
      <c r="U43" s="3">
        <v>0</v>
      </c>
      <c r="V43" s="3">
        <v>0</v>
      </c>
      <c r="W43" s="3">
        <v>0</v>
      </c>
      <c r="X43" s="1">
        <v>1</v>
      </c>
      <c r="Y43" s="1">
        <v>0</v>
      </c>
      <c r="Z43" s="1">
        <v>0</v>
      </c>
      <c r="AA43" t="s">
        <v>303</v>
      </c>
      <c r="AB43" t="s">
        <v>303</v>
      </c>
      <c r="AC43" s="23">
        <v>0</v>
      </c>
      <c r="AD43" s="23">
        <v>0</v>
      </c>
      <c r="AE43" s="1">
        <v>0</v>
      </c>
      <c r="AF43" s="1">
        <v>0</v>
      </c>
      <c r="AG43">
        <v>0</v>
      </c>
      <c r="AI43" s="20" t="str">
        <f t="shared" si="10"/>
        <v/>
      </c>
      <c r="AJ43" t="str">
        <f t="shared" si="8"/>
        <v/>
      </c>
      <c r="AK43" s="1" t="str">
        <f>IF(AND($U43=0, $V43=0, $W43=1), IF(AND($AC43=0, $AD43=1), "in", ""),  IF(AND($AA43=0, $AB43=1, $AC43=0, $AD43=1), "out", ""))</f>
        <v/>
      </c>
      <c r="AL43" s="49" t="str">
        <f t="shared" si="9"/>
        <v/>
      </c>
      <c r="AM43" t="str">
        <f t="shared" si="4"/>
        <v/>
      </c>
      <c r="AN43" s="1" t="str">
        <f t="shared" si="5"/>
        <v/>
      </c>
      <c r="AO43" s="1" t="str">
        <f t="shared" si="6"/>
        <v/>
      </c>
    </row>
    <row r="44" spans="1:41">
      <c r="B44">
        <v>42</v>
      </c>
      <c r="C44" s="5"/>
      <c r="D44" t="s">
        <v>414</v>
      </c>
      <c r="E44" t="s">
        <v>136</v>
      </c>
      <c r="F44" t="s">
        <v>132</v>
      </c>
      <c r="H44">
        <v>0</v>
      </c>
      <c r="I44" s="1">
        <v>0</v>
      </c>
      <c r="J44" s="1">
        <v>0</v>
      </c>
      <c r="K44">
        <v>1</v>
      </c>
      <c r="L44">
        <v>0</v>
      </c>
      <c r="M44">
        <v>0</v>
      </c>
      <c r="N44">
        <v>1</v>
      </c>
      <c r="O44" s="26">
        <v>0</v>
      </c>
      <c r="P44" s="26">
        <v>1</v>
      </c>
      <c r="Q44" s="26">
        <v>0</v>
      </c>
      <c r="R44" t="s">
        <v>303</v>
      </c>
      <c r="S44" t="s">
        <v>303</v>
      </c>
      <c r="T44" t="s">
        <v>303</v>
      </c>
      <c r="U44" s="3">
        <v>1</v>
      </c>
      <c r="V44" s="3">
        <v>0</v>
      </c>
      <c r="W44" s="3">
        <v>0</v>
      </c>
      <c r="X44" s="1">
        <v>0</v>
      </c>
      <c r="Y44" s="1">
        <v>1</v>
      </c>
      <c r="Z44" s="1">
        <v>0</v>
      </c>
      <c r="AA44" t="s">
        <v>303</v>
      </c>
      <c r="AB44" t="s">
        <v>303</v>
      </c>
      <c r="AC44" s="23">
        <v>0</v>
      </c>
      <c r="AD44" s="23">
        <v>0</v>
      </c>
      <c r="AE44" s="1">
        <v>0</v>
      </c>
      <c r="AF44" s="1">
        <v>0</v>
      </c>
      <c r="AG44">
        <v>0</v>
      </c>
      <c r="AI44" s="20" t="str">
        <f t="shared" si="10"/>
        <v>in</v>
      </c>
      <c r="AJ44" t="str">
        <f t="shared" ref="AJ44:AJ52" si="11">IF(AND($U50=0, $V50=0, $W50=1), IF(OR(AND($AC50=0, $AD50=0), AND($AC50="x", $AD50="x")), "in", ""),  IF(AND($AA50=0, $AB50=1, $AC50=0, $AD50=0), "out", ""))</f>
        <v/>
      </c>
      <c r="AK44" s="1" t="str">
        <f t="shared" si="2"/>
        <v/>
      </c>
      <c r="AL44" s="49" t="str">
        <f t="shared" si="9"/>
        <v/>
      </c>
      <c r="AM44" t="str">
        <f t="shared" si="4"/>
        <v/>
      </c>
      <c r="AN44" s="1" t="str">
        <f t="shared" si="5"/>
        <v/>
      </c>
      <c r="AO44" s="1" t="str">
        <f t="shared" si="6"/>
        <v/>
      </c>
    </row>
    <row r="45" spans="1:41">
      <c r="B45">
        <v>43</v>
      </c>
      <c r="C45" s="5"/>
      <c r="D45" t="s">
        <v>383</v>
      </c>
      <c r="E45" t="s">
        <v>129</v>
      </c>
      <c r="F45" t="s">
        <v>125</v>
      </c>
      <c r="H45">
        <v>0</v>
      </c>
      <c r="I45" s="1">
        <v>0</v>
      </c>
      <c r="J45" s="1">
        <v>0</v>
      </c>
      <c r="K45">
        <v>0</v>
      </c>
      <c r="L45">
        <v>0</v>
      </c>
      <c r="M45">
        <v>0</v>
      </c>
      <c r="N45">
        <v>0</v>
      </c>
      <c r="O45" s="26">
        <v>0</v>
      </c>
      <c r="P45" s="26">
        <v>1</v>
      </c>
      <c r="Q45" s="26">
        <v>0</v>
      </c>
      <c r="R45" t="s">
        <v>303</v>
      </c>
      <c r="S45" t="s">
        <v>303</v>
      </c>
      <c r="T45" t="s">
        <v>303</v>
      </c>
      <c r="U45" s="3">
        <v>0</v>
      </c>
      <c r="V45" s="3">
        <v>1</v>
      </c>
      <c r="W45" s="3">
        <v>0</v>
      </c>
      <c r="X45" s="1">
        <v>1</v>
      </c>
      <c r="Y45" s="1">
        <v>0</v>
      </c>
      <c r="Z45" s="1">
        <v>0</v>
      </c>
      <c r="AA45" t="s">
        <v>303</v>
      </c>
      <c r="AB45" t="s">
        <v>303</v>
      </c>
      <c r="AC45" s="23">
        <v>0</v>
      </c>
      <c r="AD45" s="23">
        <v>0</v>
      </c>
      <c r="AE45" s="1">
        <v>0</v>
      </c>
      <c r="AF45" s="1">
        <v>0</v>
      </c>
      <c r="AG45">
        <v>0</v>
      </c>
      <c r="AI45" s="20" t="str">
        <f t="shared" si="10"/>
        <v>in</v>
      </c>
      <c r="AJ45" t="str">
        <f t="shared" si="11"/>
        <v/>
      </c>
      <c r="AK45" s="1" t="str">
        <f t="shared" si="2"/>
        <v/>
      </c>
      <c r="AL45" s="49" t="str">
        <f t="shared" si="9"/>
        <v/>
      </c>
      <c r="AM45" t="str">
        <f t="shared" si="4"/>
        <v/>
      </c>
      <c r="AN45" s="1" t="str">
        <f t="shared" si="5"/>
        <v/>
      </c>
      <c r="AO45" s="1" t="str">
        <f t="shared" si="6"/>
        <v/>
      </c>
    </row>
    <row r="46" spans="1:41">
      <c r="B46">
        <v>44</v>
      </c>
      <c r="C46" s="5"/>
      <c r="D46" t="s">
        <v>383</v>
      </c>
      <c r="E46" t="s">
        <v>130</v>
      </c>
      <c r="F46" t="s">
        <v>126</v>
      </c>
      <c r="H46">
        <v>0</v>
      </c>
      <c r="I46" s="1">
        <v>1</v>
      </c>
      <c r="J46" s="1">
        <v>1</v>
      </c>
      <c r="K46">
        <v>0</v>
      </c>
      <c r="L46">
        <v>0</v>
      </c>
      <c r="M46">
        <v>0</v>
      </c>
      <c r="N46">
        <v>0</v>
      </c>
      <c r="O46" s="26">
        <v>0</v>
      </c>
      <c r="P46" s="26">
        <v>1</v>
      </c>
      <c r="Q46" s="26">
        <v>0</v>
      </c>
      <c r="R46" t="s">
        <v>303</v>
      </c>
      <c r="S46" t="s">
        <v>303</v>
      </c>
      <c r="T46" t="s">
        <v>303</v>
      </c>
      <c r="U46" s="3">
        <v>1</v>
      </c>
      <c r="V46" s="3">
        <v>0</v>
      </c>
      <c r="W46" s="3">
        <v>0</v>
      </c>
      <c r="X46" s="1">
        <v>1</v>
      </c>
      <c r="Y46" s="1">
        <v>0</v>
      </c>
      <c r="Z46" s="1">
        <v>0</v>
      </c>
      <c r="AA46" t="s">
        <v>303</v>
      </c>
      <c r="AB46" t="s">
        <v>303</v>
      </c>
      <c r="AC46" s="23">
        <v>0</v>
      </c>
      <c r="AD46" s="23">
        <v>0</v>
      </c>
      <c r="AE46" s="1">
        <v>0</v>
      </c>
      <c r="AF46" s="1">
        <v>0</v>
      </c>
      <c r="AG46">
        <v>0</v>
      </c>
      <c r="AI46" s="20" t="str">
        <f t="shared" si="10"/>
        <v>in</v>
      </c>
      <c r="AJ46" t="str">
        <f t="shared" si="11"/>
        <v/>
      </c>
      <c r="AK46" s="1" t="str">
        <f t="shared" si="2"/>
        <v/>
      </c>
      <c r="AL46" s="49" t="str">
        <f t="shared" si="9"/>
        <v/>
      </c>
      <c r="AM46" t="str">
        <f t="shared" si="4"/>
        <v/>
      </c>
      <c r="AN46" s="1" t="str">
        <f t="shared" si="5"/>
        <v/>
      </c>
      <c r="AO46" s="1" t="str">
        <f t="shared" si="6"/>
        <v/>
      </c>
    </row>
    <row r="47" spans="1:41">
      <c r="B47">
        <v>45</v>
      </c>
      <c r="C47" s="5"/>
      <c r="D47" t="s">
        <v>383</v>
      </c>
      <c r="E47" t="s">
        <v>130</v>
      </c>
      <c r="F47" t="s">
        <v>126</v>
      </c>
      <c r="H47">
        <v>0</v>
      </c>
      <c r="I47" s="1">
        <v>1</v>
      </c>
      <c r="J47" s="1">
        <v>1</v>
      </c>
      <c r="K47">
        <v>1</v>
      </c>
      <c r="L47">
        <v>0</v>
      </c>
      <c r="M47">
        <v>0</v>
      </c>
      <c r="N47">
        <v>1</v>
      </c>
      <c r="O47" s="26">
        <v>0</v>
      </c>
      <c r="P47" s="26">
        <v>1</v>
      </c>
      <c r="Q47" s="26">
        <v>0</v>
      </c>
      <c r="R47" t="s">
        <v>303</v>
      </c>
      <c r="S47" t="s">
        <v>303</v>
      </c>
      <c r="T47" t="s">
        <v>303</v>
      </c>
      <c r="U47" s="3">
        <v>0</v>
      </c>
      <c r="V47" s="3">
        <v>0</v>
      </c>
      <c r="W47" s="3">
        <v>0</v>
      </c>
      <c r="X47" s="1">
        <v>0</v>
      </c>
      <c r="Y47" s="1">
        <v>1</v>
      </c>
      <c r="Z47" s="1">
        <v>0</v>
      </c>
      <c r="AA47" t="s">
        <v>303</v>
      </c>
      <c r="AB47" t="s">
        <v>303</v>
      </c>
      <c r="AC47" s="23">
        <v>0</v>
      </c>
      <c r="AD47" s="23">
        <v>0</v>
      </c>
      <c r="AE47" s="1">
        <v>0</v>
      </c>
      <c r="AF47" s="1">
        <v>0</v>
      </c>
      <c r="AG47">
        <v>0</v>
      </c>
      <c r="AI47" s="20" t="str">
        <f t="shared" si="10"/>
        <v>out</v>
      </c>
      <c r="AJ47" t="str">
        <f t="shared" si="11"/>
        <v/>
      </c>
      <c r="AK47" s="1" t="str">
        <f t="shared" si="2"/>
        <v/>
      </c>
      <c r="AL47" s="49" t="str">
        <f t="shared" si="9"/>
        <v/>
      </c>
      <c r="AM47" t="str">
        <f t="shared" si="4"/>
        <v/>
      </c>
      <c r="AN47" s="1" t="str">
        <f t="shared" si="5"/>
        <v/>
      </c>
      <c r="AO47" s="1" t="str">
        <f t="shared" si="6"/>
        <v/>
      </c>
    </row>
    <row r="48" spans="1:41">
      <c r="B48">
        <v>46</v>
      </c>
      <c r="C48" s="5"/>
      <c r="D48" t="s">
        <v>376</v>
      </c>
      <c r="E48" t="s">
        <v>127</v>
      </c>
      <c r="F48" t="s">
        <v>128</v>
      </c>
      <c r="G48" t="s">
        <v>130</v>
      </c>
      <c r="H48">
        <v>0</v>
      </c>
      <c r="I48" s="1">
        <v>1</v>
      </c>
      <c r="J48" s="1">
        <v>0</v>
      </c>
      <c r="K48">
        <v>0</v>
      </c>
      <c r="L48">
        <v>0</v>
      </c>
      <c r="M48">
        <v>0</v>
      </c>
      <c r="N48">
        <v>0</v>
      </c>
      <c r="O48">
        <v>0</v>
      </c>
      <c r="P48">
        <v>1</v>
      </c>
      <c r="Q48">
        <v>0</v>
      </c>
      <c r="R48" t="s">
        <v>303</v>
      </c>
      <c r="S48" t="s">
        <v>303</v>
      </c>
      <c r="T48" t="s">
        <v>303</v>
      </c>
      <c r="U48" s="3">
        <v>0</v>
      </c>
      <c r="V48" s="3">
        <v>0</v>
      </c>
      <c r="W48" s="3">
        <v>0</v>
      </c>
      <c r="X48" s="1">
        <v>0</v>
      </c>
      <c r="Y48" s="1">
        <v>1</v>
      </c>
      <c r="Z48" s="1">
        <v>0</v>
      </c>
      <c r="AA48">
        <v>1</v>
      </c>
      <c r="AB48">
        <v>0</v>
      </c>
      <c r="AC48" s="23">
        <v>0</v>
      </c>
      <c r="AD48" s="23">
        <v>0</v>
      </c>
      <c r="AE48" s="1">
        <v>0</v>
      </c>
      <c r="AF48" s="1">
        <v>0</v>
      </c>
      <c r="AG48">
        <v>0</v>
      </c>
      <c r="AI48" s="20" t="str">
        <f t="shared" si="10"/>
        <v>in</v>
      </c>
      <c r="AJ48" t="str">
        <f t="shared" si="11"/>
        <v>in</v>
      </c>
      <c r="AK48" s="1" t="str">
        <f t="shared" si="2"/>
        <v/>
      </c>
      <c r="AL48" s="49" t="str">
        <f t="shared" si="9"/>
        <v/>
      </c>
      <c r="AM48" t="str">
        <f t="shared" si="4"/>
        <v>out</v>
      </c>
      <c r="AN48" s="1" t="str">
        <f t="shared" si="5"/>
        <v/>
      </c>
      <c r="AO48" s="1" t="str">
        <f t="shared" si="6"/>
        <v/>
      </c>
    </row>
    <row r="49" spans="2:41" ht="19.5" thickBot="1">
      <c r="B49">
        <v>47</v>
      </c>
      <c r="C49" s="6"/>
      <c r="D49" s="7" t="s">
        <v>376</v>
      </c>
      <c r="E49" s="7" t="s">
        <v>127</v>
      </c>
      <c r="F49" s="7" t="s">
        <v>128</v>
      </c>
      <c r="G49" s="7" t="s">
        <v>129</v>
      </c>
      <c r="H49" s="7">
        <v>0</v>
      </c>
      <c r="I49" s="37">
        <v>1</v>
      </c>
      <c r="J49" s="37">
        <v>0</v>
      </c>
      <c r="K49" s="7">
        <v>0</v>
      </c>
      <c r="L49" s="7">
        <v>1</v>
      </c>
      <c r="M49" s="7">
        <v>1</v>
      </c>
      <c r="N49" s="7">
        <v>0</v>
      </c>
      <c r="O49" s="7">
        <v>0</v>
      </c>
      <c r="P49" s="7">
        <v>0</v>
      </c>
      <c r="Q49" s="7">
        <v>1</v>
      </c>
      <c r="R49" s="7" t="s">
        <v>303</v>
      </c>
      <c r="S49" s="7" t="s">
        <v>303</v>
      </c>
      <c r="T49" s="7" t="s">
        <v>303</v>
      </c>
      <c r="U49" s="8">
        <v>0</v>
      </c>
      <c r="V49" s="8">
        <v>1</v>
      </c>
      <c r="W49" s="8">
        <v>0</v>
      </c>
      <c r="X49" s="37" t="s">
        <v>303</v>
      </c>
      <c r="Y49" s="37" t="s">
        <v>303</v>
      </c>
      <c r="Z49" s="37" t="s">
        <v>303</v>
      </c>
      <c r="AA49" s="7">
        <v>0</v>
      </c>
      <c r="AB49" s="7">
        <v>1</v>
      </c>
      <c r="AC49" s="33">
        <v>0</v>
      </c>
      <c r="AD49" s="33">
        <v>0</v>
      </c>
      <c r="AE49" s="37" t="s">
        <v>303</v>
      </c>
      <c r="AF49" s="37" t="s">
        <v>303</v>
      </c>
      <c r="AG49" s="7">
        <v>0</v>
      </c>
      <c r="AI49" s="20" t="str">
        <f t="shared" si="10"/>
        <v>out</v>
      </c>
      <c r="AJ49" t="str">
        <f t="shared" si="11"/>
        <v/>
      </c>
      <c r="AK49" s="1" t="str">
        <f t="shared" si="2"/>
        <v/>
      </c>
      <c r="AL49" s="49" t="str">
        <f t="shared" si="9"/>
        <v/>
      </c>
      <c r="AM49" t="str">
        <f t="shared" si="4"/>
        <v/>
      </c>
      <c r="AN49" s="1" t="str">
        <f t="shared" si="5"/>
        <v/>
      </c>
      <c r="AO49" s="1" t="str">
        <f t="shared" si="6"/>
        <v/>
      </c>
    </row>
    <row r="50" spans="2:41" ht="19.5" thickTop="1">
      <c r="B50">
        <v>48</v>
      </c>
      <c r="D50" t="s">
        <v>321</v>
      </c>
      <c r="E50" t="s">
        <v>120</v>
      </c>
      <c r="F50" t="s">
        <v>173</v>
      </c>
      <c r="G50" t="s">
        <v>149</v>
      </c>
      <c r="H50">
        <v>0</v>
      </c>
      <c r="I50" s="1">
        <v>1</v>
      </c>
      <c r="J50" s="1">
        <v>1</v>
      </c>
      <c r="K50">
        <v>0</v>
      </c>
      <c r="L50">
        <v>0</v>
      </c>
      <c r="M50">
        <v>0</v>
      </c>
      <c r="N50">
        <v>0</v>
      </c>
      <c r="O50">
        <v>0</v>
      </c>
      <c r="P50">
        <v>0</v>
      </c>
      <c r="Q50">
        <v>1</v>
      </c>
      <c r="R50">
        <v>0</v>
      </c>
      <c r="S50">
        <v>0</v>
      </c>
      <c r="T50">
        <v>1</v>
      </c>
      <c r="U50" s="3" t="s">
        <v>303</v>
      </c>
      <c r="V50" s="3" t="s">
        <v>303</v>
      </c>
      <c r="W50" s="3" t="s">
        <v>303</v>
      </c>
      <c r="X50" s="1" t="s">
        <v>303</v>
      </c>
      <c r="Y50" s="1" t="s">
        <v>303</v>
      </c>
      <c r="Z50" s="1" t="s">
        <v>303</v>
      </c>
      <c r="AA50">
        <v>0</v>
      </c>
      <c r="AB50">
        <v>0</v>
      </c>
      <c r="AC50" s="23" t="s">
        <v>303</v>
      </c>
      <c r="AD50" s="23" t="s">
        <v>303</v>
      </c>
      <c r="AE50" s="1" t="s">
        <v>303</v>
      </c>
      <c r="AF50" s="1" t="s">
        <v>303</v>
      </c>
      <c r="AG50">
        <v>0</v>
      </c>
      <c r="AI50" s="20" t="str">
        <f t="shared" si="10"/>
        <v/>
      </c>
      <c r="AJ50" t="str">
        <f t="shared" si="11"/>
        <v>out</v>
      </c>
      <c r="AK50" s="1" t="str">
        <f t="shared" si="2"/>
        <v/>
      </c>
      <c r="AL50" s="49" t="str">
        <f t="shared" si="9"/>
        <v/>
      </c>
      <c r="AM50" t="str">
        <f t="shared" si="4"/>
        <v/>
      </c>
      <c r="AN50" s="1" t="str">
        <f t="shared" si="5"/>
        <v/>
      </c>
      <c r="AO50" s="1" t="str">
        <f t="shared" si="6"/>
        <v/>
      </c>
    </row>
    <row r="51" spans="2:41">
      <c r="B51">
        <v>49</v>
      </c>
      <c r="D51" t="s">
        <v>321</v>
      </c>
      <c r="E51" t="s">
        <v>120</v>
      </c>
      <c r="F51" t="s">
        <v>174</v>
      </c>
      <c r="G51" t="s">
        <v>150</v>
      </c>
      <c r="H51">
        <v>0</v>
      </c>
      <c r="I51" s="1">
        <v>1</v>
      </c>
      <c r="J51" s="1">
        <v>1</v>
      </c>
      <c r="K51">
        <v>0</v>
      </c>
      <c r="L51">
        <v>0</v>
      </c>
      <c r="M51">
        <v>0</v>
      </c>
      <c r="N51">
        <v>0</v>
      </c>
      <c r="O51">
        <v>0</v>
      </c>
      <c r="P51">
        <v>0</v>
      </c>
      <c r="Q51">
        <v>1</v>
      </c>
      <c r="R51">
        <v>0</v>
      </c>
      <c r="S51">
        <v>0</v>
      </c>
      <c r="T51">
        <v>1</v>
      </c>
      <c r="U51" s="3" t="s">
        <v>303</v>
      </c>
      <c r="V51" s="3" t="s">
        <v>303</v>
      </c>
      <c r="W51" s="3" t="s">
        <v>303</v>
      </c>
      <c r="X51" s="1" t="s">
        <v>303</v>
      </c>
      <c r="Y51" s="1" t="s">
        <v>303</v>
      </c>
      <c r="Z51" s="1" t="s">
        <v>303</v>
      </c>
      <c r="AA51">
        <v>0</v>
      </c>
      <c r="AB51">
        <v>0</v>
      </c>
      <c r="AC51" s="23" t="s">
        <v>303</v>
      </c>
      <c r="AD51" s="23" t="s">
        <v>303</v>
      </c>
      <c r="AE51" s="1" t="s">
        <v>303</v>
      </c>
      <c r="AF51" s="1" t="s">
        <v>303</v>
      </c>
      <c r="AG51">
        <v>0</v>
      </c>
      <c r="AI51" s="20" t="str">
        <f t="shared" si="10"/>
        <v>out</v>
      </c>
      <c r="AJ51" t="str">
        <f t="shared" si="11"/>
        <v>in</v>
      </c>
      <c r="AK51" s="1" t="str">
        <f t="shared" si="2"/>
        <v/>
      </c>
      <c r="AL51" s="49" t="str">
        <f t="shared" si="9"/>
        <v/>
      </c>
      <c r="AM51" t="str">
        <f t="shared" si="4"/>
        <v/>
      </c>
      <c r="AN51" s="1" t="str">
        <f t="shared" si="5"/>
        <v/>
      </c>
      <c r="AO51" s="1" t="str">
        <f t="shared" si="6"/>
        <v/>
      </c>
    </row>
    <row r="52" spans="2:41">
      <c r="B52">
        <v>50</v>
      </c>
      <c r="D52" t="s">
        <v>322</v>
      </c>
      <c r="E52" s="26" t="s">
        <v>119</v>
      </c>
      <c r="F52" t="s">
        <v>157</v>
      </c>
      <c r="G52" t="s">
        <v>151</v>
      </c>
      <c r="H52">
        <v>0</v>
      </c>
      <c r="I52" s="36">
        <v>0</v>
      </c>
      <c r="J52" s="36">
        <v>0</v>
      </c>
      <c r="K52">
        <v>0</v>
      </c>
      <c r="L52">
        <v>0</v>
      </c>
      <c r="M52">
        <v>0</v>
      </c>
      <c r="N52">
        <v>0</v>
      </c>
      <c r="O52">
        <v>0</v>
      </c>
      <c r="P52">
        <v>0</v>
      </c>
      <c r="Q52">
        <v>1</v>
      </c>
      <c r="R52">
        <v>0</v>
      </c>
      <c r="S52">
        <v>0</v>
      </c>
      <c r="T52">
        <v>1</v>
      </c>
      <c r="U52" s="3" t="s">
        <v>303</v>
      </c>
      <c r="V52" s="3" t="s">
        <v>303</v>
      </c>
      <c r="W52" s="3" t="s">
        <v>303</v>
      </c>
      <c r="X52" s="1" t="s">
        <v>303</v>
      </c>
      <c r="Y52" s="1" t="s">
        <v>303</v>
      </c>
      <c r="Z52" s="1" t="s">
        <v>303</v>
      </c>
      <c r="AA52">
        <v>0</v>
      </c>
      <c r="AB52">
        <v>0</v>
      </c>
      <c r="AC52" s="23" t="s">
        <v>303</v>
      </c>
      <c r="AD52" s="23" t="s">
        <v>303</v>
      </c>
      <c r="AE52" s="1" t="s">
        <v>303</v>
      </c>
      <c r="AF52" s="1" t="s">
        <v>303</v>
      </c>
      <c r="AG52">
        <v>0</v>
      </c>
      <c r="AI52" s="20" t="str">
        <f t="shared" si="10"/>
        <v>out</v>
      </c>
      <c r="AJ52" t="str">
        <f t="shared" si="11"/>
        <v/>
      </c>
      <c r="AK52" s="1" t="str">
        <f t="shared" si="2"/>
        <v/>
      </c>
      <c r="AL52" s="49" t="str">
        <f t="shared" si="9"/>
        <v/>
      </c>
      <c r="AM52" t="str">
        <f t="shared" si="4"/>
        <v/>
      </c>
      <c r="AN52" s="1" t="str">
        <f t="shared" si="5"/>
        <v/>
      </c>
      <c r="AO52" s="1" t="str">
        <f t="shared" si="6"/>
        <v/>
      </c>
    </row>
    <row r="53" spans="2:41">
      <c r="B53">
        <v>51</v>
      </c>
      <c r="D53" t="s">
        <v>322</v>
      </c>
      <c r="E53" s="28" t="s">
        <v>119</v>
      </c>
      <c r="F53" t="s">
        <v>158</v>
      </c>
      <c r="G53" t="s">
        <v>152</v>
      </c>
      <c r="H53">
        <v>0</v>
      </c>
      <c r="I53" s="1">
        <v>1</v>
      </c>
      <c r="J53" s="1">
        <v>1</v>
      </c>
      <c r="K53">
        <v>0</v>
      </c>
      <c r="L53">
        <v>0</v>
      </c>
      <c r="M53">
        <v>0</v>
      </c>
      <c r="N53">
        <v>0</v>
      </c>
      <c r="O53">
        <v>0</v>
      </c>
      <c r="P53">
        <v>0</v>
      </c>
      <c r="Q53">
        <v>1</v>
      </c>
      <c r="R53" s="26">
        <v>1</v>
      </c>
      <c r="S53" s="26">
        <v>0</v>
      </c>
      <c r="T53" s="26">
        <v>1</v>
      </c>
      <c r="U53" s="3" t="s">
        <v>303</v>
      </c>
      <c r="V53" s="3" t="s">
        <v>303</v>
      </c>
      <c r="W53" s="3" t="s">
        <v>303</v>
      </c>
      <c r="X53" s="36">
        <v>0</v>
      </c>
      <c r="Y53" s="36">
        <v>0</v>
      </c>
      <c r="Z53" s="36">
        <v>1</v>
      </c>
      <c r="AA53">
        <v>0</v>
      </c>
      <c r="AB53">
        <v>0</v>
      </c>
      <c r="AC53" s="23" t="s">
        <v>303</v>
      </c>
      <c r="AD53" s="23" t="s">
        <v>303</v>
      </c>
      <c r="AE53" s="1" t="s">
        <v>303</v>
      </c>
      <c r="AF53" s="1" t="s">
        <v>303</v>
      </c>
      <c r="AG53">
        <v>0</v>
      </c>
      <c r="AI53" s="20" t="str">
        <f t="shared" si="10"/>
        <v>out</v>
      </c>
      <c r="AJ53" t="str">
        <f>IF(AND($U59=0, $V59=0, $W59=1), IF(OR(AND($AC59=0, $AD59=0), AND($AC59="x", $AD59="x")), "in", ""),  IF(AND(AA59=0, AB59=1, AC59=0, AD59=0), "out", ""))</f>
        <v/>
      </c>
      <c r="AK53" s="1" t="str">
        <f t="shared" si="2"/>
        <v/>
      </c>
      <c r="AL53" s="49" t="str">
        <f t="shared" si="9"/>
        <v/>
      </c>
      <c r="AM53" t="str">
        <f t="shared" si="4"/>
        <v>in</v>
      </c>
      <c r="AN53" s="1" t="str">
        <f t="shared" si="5"/>
        <v/>
      </c>
      <c r="AO53" s="1" t="str">
        <f t="shared" si="6"/>
        <v/>
      </c>
    </row>
    <row r="54" spans="2:41">
      <c r="B54">
        <v>52</v>
      </c>
      <c r="D54" t="s">
        <v>318</v>
      </c>
      <c r="E54" t="s">
        <v>137</v>
      </c>
      <c r="F54" t="s">
        <v>173</v>
      </c>
      <c r="H54">
        <v>0</v>
      </c>
      <c r="I54" s="36">
        <v>1</v>
      </c>
      <c r="J54" s="36">
        <v>1</v>
      </c>
      <c r="K54">
        <v>0</v>
      </c>
      <c r="L54">
        <v>0</v>
      </c>
      <c r="M54">
        <v>0</v>
      </c>
      <c r="N54">
        <v>0</v>
      </c>
      <c r="O54">
        <v>0</v>
      </c>
      <c r="P54">
        <v>0</v>
      </c>
      <c r="Q54">
        <v>1</v>
      </c>
      <c r="R54">
        <v>0</v>
      </c>
      <c r="S54">
        <v>0</v>
      </c>
      <c r="T54">
        <v>1</v>
      </c>
      <c r="U54" s="3">
        <v>0</v>
      </c>
      <c r="V54" s="3">
        <v>0</v>
      </c>
      <c r="W54" s="3">
        <v>1</v>
      </c>
      <c r="X54" s="36">
        <v>1</v>
      </c>
      <c r="Y54" s="36">
        <v>0</v>
      </c>
      <c r="Z54" s="36">
        <v>1</v>
      </c>
      <c r="AA54" s="26">
        <v>1</v>
      </c>
      <c r="AB54" s="26">
        <v>0</v>
      </c>
      <c r="AC54" s="23">
        <v>0</v>
      </c>
      <c r="AD54" s="23">
        <v>0</v>
      </c>
      <c r="AE54" s="1" t="s">
        <v>303</v>
      </c>
      <c r="AF54" s="1" t="s">
        <v>303</v>
      </c>
      <c r="AG54">
        <v>0</v>
      </c>
      <c r="AI54" s="20" t="str">
        <f t="shared" si="10"/>
        <v>out</v>
      </c>
      <c r="AJ54" t="str">
        <f t="shared" ref="AJ54:AJ62" si="12">IF(AND($U60=0, $V60=0, $W60=1), IF(OR(AND($AC60=0, $AD60=0), AND($AC60="x", $AD60="x")), "in", ""),  IF(AND($AA60=0, $AB60=1, $AC60=0, $AD60=0), "out", ""))</f>
        <v/>
      </c>
      <c r="AK54" s="1" t="str">
        <f t="shared" si="2"/>
        <v/>
      </c>
      <c r="AL54" s="49" t="str">
        <f t="shared" si="9"/>
        <v/>
      </c>
      <c r="AM54" t="str">
        <f t="shared" si="4"/>
        <v/>
      </c>
      <c r="AN54" s="1" t="str">
        <f t="shared" si="5"/>
        <v/>
      </c>
      <c r="AO54" s="1" t="str">
        <f t="shared" si="6"/>
        <v/>
      </c>
    </row>
    <row r="55" spans="2:41">
      <c r="B55">
        <v>53</v>
      </c>
      <c r="D55" t="s">
        <v>318</v>
      </c>
      <c r="E55" t="s">
        <v>138</v>
      </c>
      <c r="F55" t="s">
        <v>174</v>
      </c>
      <c r="G55" t="s">
        <v>319</v>
      </c>
      <c r="H55">
        <v>0</v>
      </c>
      <c r="I55" s="1">
        <v>1</v>
      </c>
      <c r="J55" s="1">
        <v>1</v>
      </c>
      <c r="K55">
        <v>0</v>
      </c>
      <c r="L55">
        <v>0</v>
      </c>
      <c r="M55">
        <v>0</v>
      </c>
      <c r="N55">
        <v>0</v>
      </c>
      <c r="O55">
        <v>0</v>
      </c>
      <c r="P55">
        <v>0</v>
      </c>
      <c r="Q55">
        <v>1</v>
      </c>
      <c r="R55">
        <v>1</v>
      </c>
      <c r="S55">
        <v>0</v>
      </c>
      <c r="T55">
        <v>0</v>
      </c>
      <c r="U55" s="3">
        <v>0</v>
      </c>
      <c r="V55" s="3">
        <v>1</v>
      </c>
      <c r="W55" s="3">
        <v>0</v>
      </c>
      <c r="X55" s="1" t="s">
        <v>303</v>
      </c>
      <c r="Y55" s="1" t="s">
        <v>303</v>
      </c>
      <c r="Z55" s="1" t="s">
        <v>303</v>
      </c>
      <c r="AA55">
        <v>0</v>
      </c>
      <c r="AB55">
        <v>0</v>
      </c>
      <c r="AC55" s="23">
        <v>0</v>
      </c>
      <c r="AD55" s="23">
        <v>0</v>
      </c>
      <c r="AE55" s="1" t="s">
        <v>303</v>
      </c>
      <c r="AF55" s="1" t="s">
        <v>303</v>
      </c>
      <c r="AG55">
        <v>0</v>
      </c>
      <c r="AI55" s="20" t="str">
        <f t="shared" si="10"/>
        <v>out</v>
      </c>
      <c r="AJ55" t="str">
        <f t="shared" si="12"/>
        <v/>
      </c>
      <c r="AK55" s="1" t="str">
        <f t="shared" si="2"/>
        <v/>
      </c>
      <c r="AL55" s="49" t="str">
        <f t="shared" si="9"/>
        <v/>
      </c>
      <c r="AM55" t="str">
        <f t="shared" si="4"/>
        <v/>
      </c>
      <c r="AN55" s="1" t="str">
        <f t="shared" si="5"/>
        <v/>
      </c>
      <c r="AO55" s="1" t="str">
        <f t="shared" si="6"/>
        <v/>
      </c>
    </row>
    <row r="56" spans="2:41">
      <c r="B56">
        <v>54</v>
      </c>
      <c r="D56" t="s">
        <v>318</v>
      </c>
      <c r="E56" t="s">
        <v>138</v>
      </c>
      <c r="F56" t="s">
        <v>174</v>
      </c>
      <c r="G56" t="s">
        <v>320</v>
      </c>
      <c r="H56">
        <v>0</v>
      </c>
      <c r="I56" s="1">
        <v>1</v>
      </c>
      <c r="J56" s="1">
        <v>1</v>
      </c>
      <c r="K56">
        <v>1</v>
      </c>
      <c r="L56">
        <v>0</v>
      </c>
      <c r="M56">
        <v>0</v>
      </c>
      <c r="N56">
        <v>1</v>
      </c>
      <c r="O56">
        <v>0</v>
      </c>
      <c r="P56">
        <v>0</v>
      </c>
      <c r="Q56">
        <v>1</v>
      </c>
      <c r="R56" t="s">
        <v>303</v>
      </c>
      <c r="S56" t="s">
        <v>303</v>
      </c>
      <c r="T56" t="s">
        <v>303</v>
      </c>
      <c r="U56" s="3">
        <v>0</v>
      </c>
      <c r="V56" s="3">
        <v>1</v>
      </c>
      <c r="W56" s="3">
        <v>1</v>
      </c>
      <c r="X56" s="1" t="s">
        <v>303</v>
      </c>
      <c r="Y56" s="1" t="s">
        <v>303</v>
      </c>
      <c r="Z56" s="1" t="s">
        <v>303</v>
      </c>
      <c r="AA56">
        <v>0</v>
      </c>
      <c r="AB56">
        <v>1</v>
      </c>
      <c r="AC56" s="23">
        <v>0</v>
      </c>
      <c r="AD56" s="23">
        <v>0</v>
      </c>
      <c r="AE56" s="1" t="s">
        <v>303</v>
      </c>
      <c r="AF56" s="1" t="s">
        <v>303</v>
      </c>
      <c r="AG56">
        <v>0</v>
      </c>
      <c r="AI56" s="20" t="str">
        <f t="shared" si="10"/>
        <v>out</v>
      </c>
      <c r="AJ56" t="str">
        <f t="shared" si="12"/>
        <v/>
      </c>
      <c r="AK56" s="1" t="str">
        <f t="shared" si="2"/>
        <v/>
      </c>
      <c r="AL56" s="49" t="str">
        <f t="shared" si="9"/>
        <v/>
      </c>
      <c r="AM56" t="str">
        <f t="shared" si="4"/>
        <v/>
      </c>
      <c r="AN56" s="1" t="str">
        <f t="shared" si="5"/>
        <v/>
      </c>
      <c r="AO56" s="1" t="str">
        <f t="shared" si="6"/>
        <v/>
      </c>
    </row>
    <row r="57" spans="2:41">
      <c r="B57">
        <v>55</v>
      </c>
      <c r="C57" s="3" t="s">
        <v>391</v>
      </c>
      <c r="D57" t="s">
        <v>415</v>
      </c>
      <c r="E57" t="s">
        <v>135</v>
      </c>
      <c r="F57" t="s">
        <v>133</v>
      </c>
      <c r="H57">
        <v>0</v>
      </c>
      <c r="I57" s="1">
        <v>0</v>
      </c>
      <c r="J57" s="1">
        <v>0</v>
      </c>
      <c r="K57">
        <v>0</v>
      </c>
      <c r="L57">
        <v>0</v>
      </c>
      <c r="M57">
        <v>0</v>
      </c>
      <c r="N57">
        <v>0</v>
      </c>
      <c r="O57" s="26">
        <v>1</v>
      </c>
      <c r="P57" s="26">
        <v>0</v>
      </c>
      <c r="Q57" s="26">
        <v>0</v>
      </c>
      <c r="R57" t="s">
        <v>303</v>
      </c>
      <c r="S57" t="s">
        <v>303</v>
      </c>
      <c r="T57" t="s">
        <v>303</v>
      </c>
      <c r="U57" s="3">
        <v>0</v>
      </c>
      <c r="V57" s="3">
        <v>0</v>
      </c>
      <c r="W57" s="3">
        <v>1</v>
      </c>
      <c r="X57" s="1" t="s">
        <v>303</v>
      </c>
      <c r="Y57" s="1" t="s">
        <v>303</v>
      </c>
      <c r="Z57" s="1" t="s">
        <v>303</v>
      </c>
      <c r="AA57" t="s">
        <v>303</v>
      </c>
      <c r="AB57" t="s">
        <v>303</v>
      </c>
      <c r="AC57" s="23">
        <v>0</v>
      </c>
      <c r="AD57" s="23">
        <v>0</v>
      </c>
      <c r="AE57" s="1">
        <v>0</v>
      </c>
      <c r="AF57" s="1">
        <v>0</v>
      </c>
      <c r="AG57">
        <v>0</v>
      </c>
      <c r="AI57" s="20" t="str">
        <f t="shared" si="10"/>
        <v>out</v>
      </c>
      <c r="AJ57" t="str">
        <f t="shared" si="12"/>
        <v/>
      </c>
      <c r="AK57" s="1" t="str">
        <f t="shared" si="2"/>
        <v/>
      </c>
      <c r="AL57" s="49" t="str">
        <f t="shared" si="9"/>
        <v/>
      </c>
      <c r="AM57" t="str">
        <f t="shared" si="4"/>
        <v/>
      </c>
      <c r="AN57" s="1" t="str">
        <f t="shared" si="5"/>
        <v/>
      </c>
      <c r="AO57" s="1" t="str">
        <f t="shared" si="6"/>
        <v/>
      </c>
    </row>
    <row r="58" spans="2:41">
      <c r="B58">
        <v>56</v>
      </c>
      <c r="C58" s="3"/>
      <c r="D58" t="s">
        <v>415</v>
      </c>
      <c r="E58" t="s">
        <v>136</v>
      </c>
      <c r="F58" t="s">
        <v>134</v>
      </c>
      <c r="H58">
        <v>0</v>
      </c>
      <c r="I58" s="1">
        <v>0</v>
      </c>
      <c r="J58" s="1">
        <v>0</v>
      </c>
      <c r="K58">
        <v>0</v>
      </c>
      <c r="L58">
        <v>0</v>
      </c>
      <c r="M58">
        <v>0</v>
      </c>
      <c r="N58">
        <v>0</v>
      </c>
      <c r="O58" s="26">
        <v>1</v>
      </c>
      <c r="P58" s="26">
        <v>0</v>
      </c>
      <c r="Q58" s="26">
        <v>0</v>
      </c>
      <c r="R58" t="s">
        <v>303</v>
      </c>
      <c r="S58" t="s">
        <v>303</v>
      </c>
      <c r="T58" t="s">
        <v>303</v>
      </c>
      <c r="U58" s="3">
        <v>0</v>
      </c>
      <c r="V58" s="3">
        <v>0</v>
      </c>
      <c r="W58" s="3">
        <v>0</v>
      </c>
      <c r="X58" s="1">
        <v>0</v>
      </c>
      <c r="Y58" s="1">
        <v>0</v>
      </c>
      <c r="Z58" s="1">
        <v>1</v>
      </c>
      <c r="AA58" t="s">
        <v>303</v>
      </c>
      <c r="AB58" t="s">
        <v>303</v>
      </c>
      <c r="AC58" s="23">
        <v>0</v>
      </c>
      <c r="AD58" s="23">
        <v>0</v>
      </c>
      <c r="AE58" s="1">
        <v>0</v>
      </c>
      <c r="AF58" s="1">
        <v>0</v>
      </c>
      <c r="AG58">
        <v>0</v>
      </c>
      <c r="AI58" s="20" t="str">
        <f t="shared" si="10"/>
        <v/>
      </c>
      <c r="AJ58" t="str">
        <f t="shared" si="12"/>
        <v>out</v>
      </c>
      <c r="AK58" s="1" t="str">
        <f t="shared" si="2"/>
        <v/>
      </c>
      <c r="AL58" s="49" t="str">
        <f t="shared" si="9"/>
        <v/>
      </c>
      <c r="AM58" t="str">
        <f t="shared" si="4"/>
        <v>in</v>
      </c>
      <c r="AN58" s="1" t="str">
        <f t="shared" si="5"/>
        <v/>
      </c>
      <c r="AO58" s="1" t="str">
        <f t="shared" si="6"/>
        <v/>
      </c>
    </row>
    <row r="59" spans="2:41">
      <c r="B59">
        <v>57</v>
      </c>
      <c r="C59" s="3"/>
      <c r="D59" t="s">
        <v>415</v>
      </c>
      <c r="E59" t="s">
        <v>136</v>
      </c>
      <c r="F59" t="s">
        <v>134</v>
      </c>
      <c r="H59">
        <v>0</v>
      </c>
      <c r="I59" s="1">
        <v>0</v>
      </c>
      <c r="J59" s="1">
        <v>0</v>
      </c>
      <c r="K59">
        <v>1</v>
      </c>
      <c r="L59">
        <v>0</v>
      </c>
      <c r="M59">
        <v>0</v>
      </c>
      <c r="N59">
        <v>1</v>
      </c>
      <c r="O59" s="26">
        <v>0</v>
      </c>
      <c r="P59" s="26">
        <v>1</v>
      </c>
      <c r="Q59" s="26">
        <v>0</v>
      </c>
      <c r="R59" t="s">
        <v>303</v>
      </c>
      <c r="S59" t="s">
        <v>303</v>
      </c>
      <c r="T59" t="s">
        <v>303</v>
      </c>
      <c r="U59" s="3">
        <v>1</v>
      </c>
      <c r="V59" s="3">
        <v>0</v>
      </c>
      <c r="W59" s="3">
        <v>0</v>
      </c>
      <c r="X59" s="1">
        <v>0</v>
      </c>
      <c r="Y59" s="1">
        <v>1</v>
      </c>
      <c r="Z59" s="1">
        <v>1</v>
      </c>
      <c r="AA59" t="s">
        <v>303</v>
      </c>
      <c r="AB59" t="s">
        <v>303</v>
      </c>
      <c r="AC59" s="23">
        <v>0</v>
      </c>
      <c r="AD59" s="23">
        <v>0</v>
      </c>
      <c r="AE59" s="1">
        <v>0</v>
      </c>
      <c r="AF59" s="1">
        <v>0</v>
      </c>
      <c r="AG59">
        <v>0</v>
      </c>
      <c r="AI59" s="20" t="str">
        <f t="shared" si="10"/>
        <v/>
      </c>
      <c r="AJ59" t="str">
        <f t="shared" si="12"/>
        <v/>
      </c>
      <c r="AK59" s="1" t="str">
        <f t="shared" si="2"/>
        <v/>
      </c>
      <c r="AL59" s="49" t="str">
        <f t="shared" si="9"/>
        <v/>
      </c>
      <c r="AM59" t="str">
        <f t="shared" si="4"/>
        <v/>
      </c>
      <c r="AN59" s="1" t="str">
        <f t="shared" si="5"/>
        <v/>
      </c>
      <c r="AO59" s="1" t="str">
        <f t="shared" si="6"/>
        <v/>
      </c>
    </row>
    <row r="60" spans="2:41">
      <c r="B60">
        <v>58</v>
      </c>
      <c r="C60" s="3"/>
      <c r="D60" t="s">
        <v>392</v>
      </c>
      <c r="E60" t="s">
        <v>131</v>
      </c>
      <c r="F60" t="s">
        <v>125</v>
      </c>
      <c r="H60">
        <v>0</v>
      </c>
      <c r="I60" s="1">
        <v>0</v>
      </c>
      <c r="J60" s="1">
        <v>0</v>
      </c>
      <c r="K60">
        <v>0</v>
      </c>
      <c r="L60">
        <v>0</v>
      </c>
      <c r="M60">
        <v>0</v>
      </c>
      <c r="N60">
        <v>0</v>
      </c>
      <c r="O60" s="26">
        <v>0</v>
      </c>
      <c r="P60" s="26">
        <v>1</v>
      </c>
      <c r="Q60" s="26">
        <v>0</v>
      </c>
      <c r="R60" t="s">
        <v>303</v>
      </c>
      <c r="S60" t="s">
        <v>303</v>
      </c>
      <c r="T60" t="s">
        <v>303</v>
      </c>
      <c r="U60" s="3">
        <v>0</v>
      </c>
      <c r="V60" s="3">
        <v>1</v>
      </c>
      <c r="W60" s="3">
        <v>0</v>
      </c>
      <c r="X60" s="1">
        <v>1</v>
      </c>
      <c r="Y60" s="1">
        <v>0</v>
      </c>
      <c r="Z60" s="1">
        <v>0</v>
      </c>
      <c r="AA60" t="s">
        <v>303</v>
      </c>
      <c r="AB60" t="s">
        <v>303</v>
      </c>
      <c r="AC60" s="23">
        <v>0</v>
      </c>
      <c r="AD60" s="23">
        <v>0</v>
      </c>
      <c r="AE60" s="1">
        <v>0</v>
      </c>
      <c r="AF60" s="1">
        <v>0</v>
      </c>
      <c r="AG60">
        <v>0</v>
      </c>
      <c r="AI60" s="20" t="str">
        <f t="shared" si="10"/>
        <v>out</v>
      </c>
      <c r="AJ60" t="str">
        <f t="shared" si="12"/>
        <v>in</v>
      </c>
      <c r="AK60" s="1" t="str">
        <f t="shared" si="2"/>
        <v/>
      </c>
      <c r="AL60" s="49" t="str">
        <f t="shared" si="9"/>
        <v/>
      </c>
      <c r="AM60" t="str">
        <f t="shared" si="4"/>
        <v/>
      </c>
      <c r="AN60" s="1" t="str">
        <f t="shared" si="5"/>
        <v/>
      </c>
      <c r="AO60" s="1" t="str">
        <f t="shared" si="6"/>
        <v/>
      </c>
    </row>
    <row r="61" spans="2:41">
      <c r="B61">
        <v>59</v>
      </c>
      <c r="C61" s="3"/>
      <c r="D61" t="s">
        <v>392</v>
      </c>
      <c r="E61" t="s">
        <v>132</v>
      </c>
      <c r="F61" t="s">
        <v>126</v>
      </c>
      <c r="H61">
        <v>0</v>
      </c>
      <c r="I61" s="1">
        <v>0</v>
      </c>
      <c r="J61" s="1">
        <v>0</v>
      </c>
      <c r="K61">
        <v>0</v>
      </c>
      <c r="L61">
        <v>0</v>
      </c>
      <c r="M61">
        <v>0</v>
      </c>
      <c r="N61">
        <v>0</v>
      </c>
      <c r="O61" s="26">
        <v>0</v>
      </c>
      <c r="P61" s="26">
        <v>1</v>
      </c>
      <c r="Q61" s="26">
        <v>0</v>
      </c>
      <c r="R61" t="s">
        <v>303</v>
      </c>
      <c r="S61" t="s">
        <v>303</v>
      </c>
      <c r="T61" t="s">
        <v>303</v>
      </c>
      <c r="U61" s="3">
        <v>1</v>
      </c>
      <c r="V61" s="3">
        <v>0</v>
      </c>
      <c r="W61" s="3">
        <v>0</v>
      </c>
      <c r="X61" s="1">
        <v>1</v>
      </c>
      <c r="Y61" s="1">
        <v>0</v>
      </c>
      <c r="Z61" s="1">
        <v>0</v>
      </c>
      <c r="AA61" t="s">
        <v>303</v>
      </c>
      <c r="AB61" t="s">
        <v>303</v>
      </c>
      <c r="AC61" s="23">
        <v>0</v>
      </c>
      <c r="AD61" s="23">
        <v>0</v>
      </c>
      <c r="AE61" s="1">
        <v>0</v>
      </c>
      <c r="AF61" s="1">
        <v>0</v>
      </c>
      <c r="AG61">
        <v>0</v>
      </c>
      <c r="AI61" s="20" t="str">
        <f t="shared" si="10"/>
        <v>out</v>
      </c>
      <c r="AJ61" t="str">
        <f t="shared" si="12"/>
        <v/>
      </c>
      <c r="AK61" s="1" t="str">
        <f>IF(AND($U61=0, $V61=0, $W61=1), IF(AND($AC61=0, $AD61=1), "in", ""),  IF(AND($AA61=0, $AB61=1, $AC61=0, $AD61=1), "out", ""))</f>
        <v/>
      </c>
      <c r="AL61" s="49" t="str">
        <f t="shared" si="9"/>
        <v/>
      </c>
      <c r="AM61" t="str">
        <f t="shared" si="4"/>
        <v/>
      </c>
      <c r="AN61" s="1" t="str">
        <f t="shared" si="5"/>
        <v/>
      </c>
      <c r="AO61" s="1" t="str">
        <f t="shared" si="6"/>
        <v/>
      </c>
    </row>
    <row r="62" spans="2:41">
      <c r="B62">
        <v>60</v>
      </c>
      <c r="C62" s="3"/>
      <c r="D62" t="s">
        <v>392</v>
      </c>
      <c r="E62" t="s">
        <v>132</v>
      </c>
      <c r="F62" t="s">
        <v>126</v>
      </c>
      <c r="H62">
        <v>0</v>
      </c>
      <c r="I62" s="1">
        <v>0</v>
      </c>
      <c r="J62" s="1">
        <v>0</v>
      </c>
      <c r="K62">
        <v>1</v>
      </c>
      <c r="L62">
        <v>0</v>
      </c>
      <c r="M62">
        <v>0</v>
      </c>
      <c r="N62">
        <v>1</v>
      </c>
      <c r="O62" s="26">
        <v>0</v>
      </c>
      <c r="P62" s="26">
        <v>1</v>
      </c>
      <c r="Q62" s="26">
        <v>0</v>
      </c>
      <c r="R62" t="s">
        <v>303</v>
      </c>
      <c r="S62" t="s">
        <v>303</v>
      </c>
      <c r="T62" t="s">
        <v>303</v>
      </c>
      <c r="U62" s="3">
        <v>0</v>
      </c>
      <c r="V62" s="3">
        <v>0</v>
      </c>
      <c r="W62" s="3">
        <v>0</v>
      </c>
      <c r="X62" s="1">
        <v>0</v>
      </c>
      <c r="Y62" s="1">
        <v>1</v>
      </c>
      <c r="Z62" s="1">
        <v>0</v>
      </c>
      <c r="AA62" t="s">
        <v>303</v>
      </c>
      <c r="AB62" t="s">
        <v>303</v>
      </c>
      <c r="AC62" s="23">
        <v>0</v>
      </c>
      <c r="AD62" s="23">
        <v>0</v>
      </c>
      <c r="AE62" s="1">
        <v>0</v>
      </c>
      <c r="AF62" s="1">
        <v>0</v>
      </c>
      <c r="AG62">
        <v>0</v>
      </c>
      <c r="AI62" s="20" t="str">
        <f t="shared" si="10"/>
        <v>out</v>
      </c>
      <c r="AJ62" t="str">
        <f t="shared" si="12"/>
        <v/>
      </c>
      <c r="AK62" s="1" t="str">
        <f t="shared" si="2"/>
        <v/>
      </c>
      <c r="AL62" s="49" t="str">
        <f t="shared" si="9"/>
        <v/>
      </c>
      <c r="AM62" t="str">
        <f t="shared" si="4"/>
        <v/>
      </c>
      <c r="AN62" s="1" t="str">
        <f t="shared" si="5"/>
        <v/>
      </c>
      <c r="AO62" s="1" t="str">
        <f t="shared" si="6"/>
        <v/>
      </c>
    </row>
    <row r="63" spans="2:41">
      <c r="B63">
        <v>61</v>
      </c>
      <c r="C63" s="3"/>
      <c r="D63" t="s">
        <v>393</v>
      </c>
      <c r="E63" t="s">
        <v>129</v>
      </c>
      <c r="F63" t="s">
        <v>127</v>
      </c>
      <c r="H63">
        <v>0</v>
      </c>
      <c r="I63" s="1">
        <v>0</v>
      </c>
      <c r="J63" s="1">
        <v>0</v>
      </c>
      <c r="K63">
        <v>0</v>
      </c>
      <c r="L63">
        <v>0</v>
      </c>
      <c r="M63">
        <v>0</v>
      </c>
      <c r="N63">
        <v>0</v>
      </c>
      <c r="O63" s="26">
        <v>0</v>
      </c>
      <c r="P63" s="26">
        <v>1</v>
      </c>
      <c r="Q63" s="26">
        <v>0</v>
      </c>
      <c r="R63" t="s">
        <v>303</v>
      </c>
      <c r="S63" t="s">
        <v>303</v>
      </c>
      <c r="T63" t="s">
        <v>303</v>
      </c>
      <c r="U63" s="3">
        <v>0</v>
      </c>
      <c r="V63" s="3">
        <v>1</v>
      </c>
      <c r="W63" s="3">
        <v>0</v>
      </c>
      <c r="X63" s="1">
        <v>1</v>
      </c>
      <c r="Y63" s="1">
        <v>0</v>
      </c>
      <c r="Z63" s="1">
        <v>0</v>
      </c>
      <c r="AA63" t="s">
        <v>303</v>
      </c>
      <c r="AB63" t="s">
        <v>303</v>
      </c>
      <c r="AC63" s="23">
        <v>0</v>
      </c>
      <c r="AD63" s="23">
        <v>0</v>
      </c>
      <c r="AE63" s="1">
        <v>0</v>
      </c>
      <c r="AF63" s="1">
        <v>0</v>
      </c>
      <c r="AG63">
        <v>0</v>
      </c>
      <c r="AI63" s="20" t="str">
        <f t="shared" ref="AI63:AI126" si="13">IF(AND($R69=0, $S69=0, $T69=1), "in",  IF(OR(AND($AA69=0, $AB69=0), AND($AA69="x", $AB69="x")), "out", ""))</f>
        <v>out</v>
      </c>
      <c r="AJ63" t="str">
        <f>IF(AND($U69=0, $V69=0, $W69=1), IF(OR(AND($AC69=0, $AD69=0), AND($AC69="x", $AD69="x")), "in", ""),  IF(AND(AA69=0, AB69=1, AC69=0, AD69=0), "out", ""))</f>
        <v/>
      </c>
      <c r="AK63" s="1" t="str">
        <f t="shared" si="2"/>
        <v/>
      </c>
      <c r="AL63" s="49" t="str">
        <f t="shared" si="9"/>
        <v/>
      </c>
      <c r="AM63" t="str">
        <f t="shared" si="4"/>
        <v/>
      </c>
      <c r="AN63" s="1" t="str">
        <f t="shared" si="5"/>
        <v/>
      </c>
      <c r="AO63" s="1" t="str">
        <f t="shared" si="6"/>
        <v/>
      </c>
    </row>
    <row r="64" spans="2:41">
      <c r="B64">
        <v>62</v>
      </c>
      <c r="C64" s="3"/>
      <c r="D64" t="s">
        <v>393</v>
      </c>
      <c r="E64" t="s">
        <v>130</v>
      </c>
      <c r="F64" t="s">
        <v>128</v>
      </c>
      <c r="G64" t="s">
        <v>131</v>
      </c>
      <c r="H64">
        <v>0</v>
      </c>
      <c r="I64" s="1">
        <v>1</v>
      </c>
      <c r="J64" s="1">
        <v>1</v>
      </c>
      <c r="K64">
        <v>0</v>
      </c>
      <c r="L64">
        <v>0</v>
      </c>
      <c r="M64">
        <v>0</v>
      </c>
      <c r="N64">
        <v>0</v>
      </c>
      <c r="O64" s="26">
        <v>0</v>
      </c>
      <c r="P64" s="26">
        <v>1</v>
      </c>
      <c r="Q64" s="26">
        <v>0</v>
      </c>
      <c r="R64" t="s">
        <v>303</v>
      </c>
      <c r="S64" t="s">
        <v>303</v>
      </c>
      <c r="T64" t="s">
        <v>303</v>
      </c>
      <c r="U64" s="3">
        <v>1</v>
      </c>
      <c r="V64" s="3">
        <v>0</v>
      </c>
      <c r="W64" s="3">
        <v>0</v>
      </c>
      <c r="X64" s="1">
        <v>1</v>
      </c>
      <c r="Y64" s="1">
        <v>0</v>
      </c>
      <c r="Z64" s="1">
        <v>0</v>
      </c>
      <c r="AA64">
        <v>0</v>
      </c>
      <c r="AB64">
        <v>1</v>
      </c>
      <c r="AC64" s="23">
        <v>0</v>
      </c>
      <c r="AD64" s="23">
        <v>0</v>
      </c>
      <c r="AE64" s="1">
        <v>0</v>
      </c>
      <c r="AF64" s="1">
        <v>0</v>
      </c>
      <c r="AG64">
        <v>0</v>
      </c>
      <c r="AI64" s="20" t="str">
        <f t="shared" si="13"/>
        <v>out</v>
      </c>
      <c r="AJ64" t="str">
        <f>IF(AND($U70=0, $V70=0, $W70=1), IF(OR(AND($AC70=0, $AD70=0), AND($AC70="x", $AD70="x")), "in", ""),  IF(AND($AA70=0, $AB70=1, $AC70=0, $AD70=0), "out", ""))</f>
        <v/>
      </c>
      <c r="AK64" s="1" t="str">
        <f t="shared" si="2"/>
        <v/>
      </c>
      <c r="AL64" s="49" t="str">
        <f t="shared" si="9"/>
        <v/>
      </c>
      <c r="AM64" t="str">
        <f t="shared" si="4"/>
        <v/>
      </c>
      <c r="AN64" s="1" t="str">
        <f t="shared" si="5"/>
        <v/>
      </c>
      <c r="AO64" s="1" t="str">
        <f t="shared" si="6"/>
        <v/>
      </c>
    </row>
    <row r="65" spans="2:41">
      <c r="B65">
        <v>63</v>
      </c>
      <c r="C65" s="3"/>
      <c r="D65" t="s">
        <v>393</v>
      </c>
      <c r="E65" t="s">
        <v>130</v>
      </c>
      <c r="F65" t="s">
        <v>128</v>
      </c>
      <c r="G65" t="s">
        <v>132</v>
      </c>
      <c r="H65">
        <v>0</v>
      </c>
      <c r="I65" s="1">
        <v>1</v>
      </c>
      <c r="J65" s="1">
        <v>1</v>
      </c>
      <c r="K65">
        <v>1</v>
      </c>
      <c r="L65">
        <v>0</v>
      </c>
      <c r="M65">
        <v>0</v>
      </c>
      <c r="N65">
        <v>1</v>
      </c>
      <c r="O65" s="26">
        <v>0</v>
      </c>
      <c r="P65" s="26">
        <v>1</v>
      </c>
      <c r="Q65" s="26">
        <v>0</v>
      </c>
      <c r="R65" t="s">
        <v>303</v>
      </c>
      <c r="S65" t="s">
        <v>303</v>
      </c>
      <c r="T65" t="s">
        <v>303</v>
      </c>
      <c r="U65" s="3">
        <v>0</v>
      </c>
      <c r="V65" s="3">
        <v>0</v>
      </c>
      <c r="W65" s="3">
        <v>0</v>
      </c>
      <c r="X65" s="1">
        <v>0</v>
      </c>
      <c r="Y65" s="1">
        <v>1</v>
      </c>
      <c r="Z65" s="1">
        <v>0</v>
      </c>
      <c r="AA65">
        <v>1</v>
      </c>
      <c r="AB65">
        <v>0</v>
      </c>
      <c r="AC65" s="23">
        <v>0</v>
      </c>
      <c r="AD65" s="23">
        <v>0</v>
      </c>
      <c r="AE65" s="1">
        <v>0</v>
      </c>
      <c r="AF65" s="1">
        <v>0</v>
      </c>
      <c r="AG65">
        <v>0</v>
      </c>
      <c r="AI65" s="20" t="str">
        <f t="shared" si="13"/>
        <v>out</v>
      </c>
      <c r="AJ65" t="str">
        <f>IF(AND($U71=0, $V71=0, $W71=1), IF(OR(AND($AC71=0, $AD71=0), AND($AC71="x", $AD71="x")), "in", ""),  IF(AND($AA71=0, $AB71=1, $AC71=0, $AD71=0), "out", ""))</f>
        <v/>
      </c>
      <c r="AK65" s="1" t="str">
        <f t="shared" si="2"/>
        <v/>
      </c>
      <c r="AL65" s="49" t="str">
        <f t="shared" si="9"/>
        <v/>
      </c>
      <c r="AM65" t="str">
        <f t="shared" si="4"/>
        <v>out</v>
      </c>
      <c r="AN65" s="1" t="str">
        <f t="shared" si="5"/>
        <v/>
      </c>
      <c r="AO65" s="1" t="str">
        <f t="shared" si="6"/>
        <v/>
      </c>
    </row>
    <row r="66" spans="2:41">
      <c r="B66">
        <v>64</v>
      </c>
      <c r="C66" s="5" t="s">
        <v>394</v>
      </c>
      <c r="D66" t="s">
        <v>416</v>
      </c>
      <c r="E66" t="s">
        <v>135</v>
      </c>
      <c r="F66" t="s">
        <v>136</v>
      </c>
      <c r="H66">
        <v>0</v>
      </c>
      <c r="I66" s="1">
        <v>0</v>
      </c>
      <c r="J66" s="1">
        <v>0</v>
      </c>
      <c r="K66">
        <v>0</v>
      </c>
      <c r="L66">
        <v>0</v>
      </c>
      <c r="M66">
        <v>0</v>
      </c>
      <c r="N66">
        <v>0</v>
      </c>
      <c r="O66">
        <v>0</v>
      </c>
      <c r="P66">
        <v>1</v>
      </c>
      <c r="Q66">
        <v>0</v>
      </c>
      <c r="R66" t="s">
        <v>303</v>
      </c>
      <c r="S66" t="s">
        <v>303</v>
      </c>
      <c r="T66" t="s">
        <v>303</v>
      </c>
      <c r="U66" s="3">
        <v>0</v>
      </c>
      <c r="V66" s="3">
        <v>0</v>
      </c>
      <c r="W66" s="3">
        <v>1</v>
      </c>
      <c r="X66" s="1">
        <v>0</v>
      </c>
      <c r="Y66" s="1">
        <v>0</v>
      </c>
      <c r="Z66" s="1">
        <v>1</v>
      </c>
      <c r="AA66" t="s">
        <v>303</v>
      </c>
      <c r="AB66" t="s">
        <v>303</v>
      </c>
      <c r="AC66" s="23" t="s">
        <v>303</v>
      </c>
      <c r="AD66" s="23" t="s">
        <v>303</v>
      </c>
      <c r="AE66" s="1">
        <v>0</v>
      </c>
      <c r="AF66" s="1">
        <v>0</v>
      </c>
      <c r="AG66">
        <v>0</v>
      </c>
      <c r="AI66" s="20" t="str">
        <f t="shared" si="13"/>
        <v>out</v>
      </c>
      <c r="AJ66" t="str">
        <f>IF(AND($U72=0, $V72=0, $W72=1), IF(OR(AND($AC72=0, $AD72=0), AND($AC72="x", $AD72="x")), "in", ""),  IF(AND($AA72=0, $AB72=1, $AC72=0, $AD72=0), "out", ""))</f>
        <v/>
      </c>
      <c r="AK66" s="1" t="str">
        <f t="shared" si="2"/>
        <v/>
      </c>
      <c r="AL66" s="49" t="str">
        <f t="shared" si="9"/>
        <v/>
      </c>
      <c r="AM66" t="str">
        <f t="shared" si="4"/>
        <v>in</v>
      </c>
      <c r="AN66" s="1" t="str">
        <f t="shared" si="5"/>
        <v/>
      </c>
      <c r="AO66" s="1" t="str">
        <f t="shared" si="6"/>
        <v/>
      </c>
    </row>
    <row r="67" spans="2:41">
      <c r="B67">
        <v>65</v>
      </c>
      <c r="C67" s="5"/>
      <c r="D67" t="s">
        <v>416</v>
      </c>
      <c r="E67" t="s">
        <v>135</v>
      </c>
      <c r="F67" t="s">
        <v>136</v>
      </c>
      <c r="H67">
        <v>0</v>
      </c>
      <c r="I67" s="1">
        <v>0</v>
      </c>
      <c r="J67" s="1">
        <v>0</v>
      </c>
      <c r="K67">
        <v>0</v>
      </c>
      <c r="L67">
        <v>1</v>
      </c>
      <c r="M67">
        <v>1</v>
      </c>
      <c r="N67">
        <v>0</v>
      </c>
      <c r="O67">
        <v>0</v>
      </c>
      <c r="P67">
        <v>0</v>
      </c>
      <c r="Q67">
        <v>1</v>
      </c>
      <c r="R67" t="s">
        <v>303</v>
      </c>
      <c r="S67" t="s">
        <v>303</v>
      </c>
      <c r="T67" t="s">
        <v>303</v>
      </c>
      <c r="U67" s="3">
        <v>0</v>
      </c>
      <c r="V67" s="3">
        <v>1</v>
      </c>
      <c r="W67" s="3">
        <v>1</v>
      </c>
      <c r="X67" s="1">
        <v>0</v>
      </c>
      <c r="Y67" s="1">
        <v>1</v>
      </c>
      <c r="Z67" s="1">
        <v>0</v>
      </c>
      <c r="AA67" t="s">
        <v>303</v>
      </c>
      <c r="AB67" t="s">
        <v>303</v>
      </c>
      <c r="AC67" s="23">
        <v>0</v>
      </c>
      <c r="AD67" s="23">
        <v>0</v>
      </c>
      <c r="AE67" s="1">
        <v>0</v>
      </c>
      <c r="AF67" s="1">
        <v>0</v>
      </c>
      <c r="AG67">
        <v>0</v>
      </c>
      <c r="AI67" s="20" t="str">
        <f t="shared" si="13"/>
        <v>out</v>
      </c>
      <c r="AJ67" t="str">
        <f>IF(AND($U73=0, $V73=0, $W73=1), IF(OR(AND($AC73=0, $AD73=0), AND($AC73="x", $AD73="x")), "in", ""),  IF(AND($AA73=0, $AB73=1, $AC73=0, $AD73=0), "out", ""))</f>
        <v/>
      </c>
      <c r="AK67" s="1" t="str">
        <f t="shared" si="2"/>
        <v/>
      </c>
      <c r="AL67" s="49" t="str">
        <f t="shared" si="9"/>
        <v/>
      </c>
      <c r="AM67" t="str">
        <f t="shared" si="4"/>
        <v/>
      </c>
      <c r="AN67" s="1" t="str">
        <f t="shared" si="5"/>
        <v/>
      </c>
      <c r="AO67" s="1" t="str">
        <f t="shared" si="6"/>
        <v/>
      </c>
    </row>
    <row r="68" spans="2:41">
      <c r="B68">
        <v>66</v>
      </c>
      <c r="C68" s="5"/>
      <c r="D68" t="s">
        <v>395</v>
      </c>
      <c r="E68" t="s">
        <v>133</v>
      </c>
      <c r="F68" t="s">
        <v>125</v>
      </c>
      <c r="H68">
        <v>0</v>
      </c>
      <c r="I68" s="1">
        <v>0</v>
      </c>
      <c r="J68" s="1">
        <v>0</v>
      </c>
      <c r="K68">
        <v>0</v>
      </c>
      <c r="L68">
        <v>0</v>
      </c>
      <c r="M68">
        <v>0</v>
      </c>
      <c r="N68">
        <v>0</v>
      </c>
      <c r="O68" s="26">
        <v>0</v>
      </c>
      <c r="P68" s="26">
        <v>1</v>
      </c>
      <c r="Q68" s="26">
        <v>0</v>
      </c>
      <c r="R68" t="s">
        <v>303</v>
      </c>
      <c r="S68" t="s">
        <v>303</v>
      </c>
      <c r="T68" t="s">
        <v>303</v>
      </c>
      <c r="U68" s="3">
        <v>0</v>
      </c>
      <c r="V68" s="3">
        <v>1</v>
      </c>
      <c r="W68" s="3">
        <v>0</v>
      </c>
      <c r="X68" s="1">
        <v>1</v>
      </c>
      <c r="Y68" s="1">
        <v>0</v>
      </c>
      <c r="Z68" s="1">
        <v>0</v>
      </c>
      <c r="AA68" t="s">
        <v>303</v>
      </c>
      <c r="AB68" t="s">
        <v>303</v>
      </c>
      <c r="AC68" s="23">
        <v>0</v>
      </c>
      <c r="AD68" s="23">
        <v>0</v>
      </c>
      <c r="AE68" s="1">
        <v>0</v>
      </c>
      <c r="AF68" s="1">
        <v>0</v>
      </c>
      <c r="AG68">
        <v>0</v>
      </c>
      <c r="AI68" s="20" t="str">
        <f t="shared" si="13"/>
        <v/>
      </c>
      <c r="AJ68" t="str">
        <f t="shared" ref="AJ68:AJ131" si="14">IF(AND($U74=0, $V74=0, $W74=1), IF(OR(AND($AC74=0, $AD74=0), AND($AC74="x", $AD74="x")), "in", ""),  IF(AND($AA74=0, $AB74=1, $AC74=0, $AD74=0), "out", ""))</f>
        <v/>
      </c>
      <c r="AK68" s="1" t="str">
        <f t="shared" ref="AK68:AK131" si="15">IF(AND($U68=0, $V68=0, $W68=1), IF(AND($AC68=0, $AD68=1), "in", ""),  IF(AND($AA68=0, $AB68=1, $AC68=0, $AD68=1), "out", ""))</f>
        <v/>
      </c>
      <c r="AL68" s="49" t="str">
        <f t="shared" si="9"/>
        <v/>
      </c>
      <c r="AM68" t="str">
        <f t="shared" ref="AM68:AM131" si="16">IF(AND($X68=0, $Y68=0, $Z68=1), IF(OR(AND($AE68=0, $AF68=0), AND($AE68="x", $AF68="x")), "in", ""),  IF(AND($AA68=1, $AB68=0, $AE68=0, $AF68=0), "out", ""))</f>
        <v/>
      </c>
      <c r="AN68" s="1" t="str">
        <f t="shared" ref="AN68:AN131" si="17">IF(AND($X68=0, $Y68=0, $Z68=1), IF(AND($AE68=0, $AF68=1), "in", ""),  IF(AND($AA68=1, $AB68=0,$AE68=0, $AF68=1), "out", ""))</f>
        <v/>
      </c>
      <c r="AO68" s="1" t="str">
        <f t="shared" ref="AO68:AO131" si="18">IF(AND($X68=0, $Y68=0, $Z68=1), IF(AND($AE68=1, $AF68=0), "in", ""),  IF(AND($AA68=1,$AB68=0, $AE68=1, $AF68=0), "out", ""))</f>
        <v/>
      </c>
    </row>
    <row r="69" spans="2:41">
      <c r="B69">
        <v>67</v>
      </c>
      <c r="C69" s="5"/>
      <c r="D69" t="s">
        <v>395</v>
      </c>
      <c r="E69" t="s">
        <v>134</v>
      </c>
      <c r="F69" t="s">
        <v>126</v>
      </c>
      <c r="H69">
        <v>0</v>
      </c>
      <c r="I69" s="1">
        <v>0</v>
      </c>
      <c r="J69" s="1">
        <v>0</v>
      </c>
      <c r="K69">
        <v>0</v>
      </c>
      <c r="L69">
        <v>0</v>
      </c>
      <c r="M69">
        <v>0</v>
      </c>
      <c r="N69">
        <v>0</v>
      </c>
      <c r="O69" s="26">
        <v>0</v>
      </c>
      <c r="P69" s="26">
        <v>1</v>
      </c>
      <c r="Q69" s="26">
        <v>0</v>
      </c>
      <c r="R69" t="s">
        <v>303</v>
      </c>
      <c r="S69" t="s">
        <v>303</v>
      </c>
      <c r="T69" t="s">
        <v>303</v>
      </c>
      <c r="U69" s="3">
        <v>1</v>
      </c>
      <c r="V69" s="3">
        <v>0</v>
      </c>
      <c r="W69" s="3">
        <v>0</v>
      </c>
      <c r="X69" s="1">
        <v>1</v>
      </c>
      <c r="Y69" s="1">
        <v>0</v>
      </c>
      <c r="Z69" s="1">
        <v>0</v>
      </c>
      <c r="AA69" t="s">
        <v>303</v>
      </c>
      <c r="AB69" t="s">
        <v>303</v>
      </c>
      <c r="AC69" s="23">
        <v>0</v>
      </c>
      <c r="AD69" s="23">
        <v>0</v>
      </c>
      <c r="AE69" s="1">
        <v>0</v>
      </c>
      <c r="AF69" s="1">
        <v>0</v>
      </c>
      <c r="AG69">
        <v>0</v>
      </c>
      <c r="AI69" s="20" t="str">
        <f t="shared" si="13"/>
        <v/>
      </c>
      <c r="AJ69" t="str">
        <f t="shared" si="14"/>
        <v>out</v>
      </c>
      <c r="AK69" s="1" t="str">
        <f t="shared" si="15"/>
        <v/>
      </c>
      <c r="AL69" s="49" t="str">
        <f t="shared" si="9"/>
        <v/>
      </c>
      <c r="AM69" t="str">
        <f t="shared" si="16"/>
        <v/>
      </c>
      <c r="AN69" s="1" t="str">
        <f t="shared" si="17"/>
        <v/>
      </c>
      <c r="AO69" s="1" t="str">
        <f t="shared" si="18"/>
        <v/>
      </c>
    </row>
    <row r="70" spans="2:41">
      <c r="B70">
        <v>68</v>
      </c>
      <c r="C70" s="5"/>
      <c r="D70" t="s">
        <v>395</v>
      </c>
      <c r="E70" t="s">
        <v>134</v>
      </c>
      <c r="F70" t="s">
        <v>126</v>
      </c>
      <c r="H70">
        <v>0</v>
      </c>
      <c r="I70" s="1">
        <v>0</v>
      </c>
      <c r="J70" s="1">
        <v>0</v>
      </c>
      <c r="K70">
        <v>1</v>
      </c>
      <c r="L70">
        <v>0</v>
      </c>
      <c r="M70">
        <v>0</v>
      </c>
      <c r="N70">
        <v>1</v>
      </c>
      <c r="O70" s="26">
        <v>0</v>
      </c>
      <c r="P70" s="26">
        <v>1</v>
      </c>
      <c r="Q70" s="26">
        <v>0</v>
      </c>
      <c r="R70" t="s">
        <v>303</v>
      </c>
      <c r="S70" t="s">
        <v>303</v>
      </c>
      <c r="T70" t="s">
        <v>303</v>
      </c>
      <c r="U70" s="3">
        <v>0</v>
      </c>
      <c r="V70" s="3">
        <v>0</v>
      </c>
      <c r="W70" s="3">
        <v>0</v>
      </c>
      <c r="X70" s="1">
        <v>0</v>
      </c>
      <c r="Y70" s="1">
        <v>1</v>
      </c>
      <c r="Z70" s="1">
        <v>0</v>
      </c>
      <c r="AA70" t="s">
        <v>303</v>
      </c>
      <c r="AB70" t="s">
        <v>303</v>
      </c>
      <c r="AC70" s="23">
        <v>0</v>
      </c>
      <c r="AD70" s="23">
        <v>0</v>
      </c>
      <c r="AE70" s="1">
        <v>0</v>
      </c>
      <c r="AF70" s="1">
        <v>0</v>
      </c>
      <c r="AG70">
        <v>0</v>
      </c>
      <c r="AI70" s="20" t="str">
        <f t="shared" si="13"/>
        <v>out</v>
      </c>
      <c r="AJ70" t="str">
        <f t="shared" si="14"/>
        <v>in</v>
      </c>
      <c r="AK70" s="1" t="str">
        <f t="shared" si="15"/>
        <v/>
      </c>
      <c r="AL70" s="49" t="str">
        <f t="shared" si="9"/>
        <v/>
      </c>
      <c r="AM70" t="str">
        <f t="shared" si="16"/>
        <v/>
      </c>
      <c r="AN70" s="1" t="str">
        <f t="shared" si="17"/>
        <v/>
      </c>
      <c r="AO70" s="1" t="str">
        <f t="shared" si="18"/>
        <v/>
      </c>
    </row>
    <row r="71" spans="2:41">
      <c r="B71">
        <v>69</v>
      </c>
      <c r="C71" s="5"/>
      <c r="D71" t="s">
        <v>396</v>
      </c>
      <c r="E71" t="s">
        <v>131</v>
      </c>
      <c r="F71" t="s">
        <v>127</v>
      </c>
      <c r="H71">
        <v>0</v>
      </c>
      <c r="I71" s="1">
        <v>0</v>
      </c>
      <c r="J71" s="1">
        <v>0</v>
      </c>
      <c r="K71">
        <v>0</v>
      </c>
      <c r="L71">
        <v>0</v>
      </c>
      <c r="M71">
        <v>0</v>
      </c>
      <c r="N71">
        <v>0</v>
      </c>
      <c r="O71" s="26">
        <v>0</v>
      </c>
      <c r="P71" s="26">
        <v>1</v>
      </c>
      <c r="Q71" s="26">
        <v>0</v>
      </c>
      <c r="R71" t="s">
        <v>303</v>
      </c>
      <c r="S71" t="s">
        <v>303</v>
      </c>
      <c r="T71" t="s">
        <v>303</v>
      </c>
      <c r="U71" s="3">
        <v>0</v>
      </c>
      <c r="V71" s="3">
        <v>1</v>
      </c>
      <c r="W71" s="3">
        <v>0</v>
      </c>
      <c r="X71" s="1">
        <v>1</v>
      </c>
      <c r="Y71" s="1">
        <v>0</v>
      </c>
      <c r="Z71" s="1">
        <v>0</v>
      </c>
      <c r="AA71" t="s">
        <v>303</v>
      </c>
      <c r="AB71" t="s">
        <v>303</v>
      </c>
      <c r="AC71" s="23">
        <v>0</v>
      </c>
      <c r="AD71" s="23">
        <v>0</v>
      </c>
      <c r="AE71" s="1">
        <v>0</v>
      </c>
      <c r="AF71" s="1">
        <v>0</v>
      </c>
      <c r="AG71">
        <v>0</v>
      </c>
      <c r="AI71" s="20" t="str">
        <f t="shared" si="13"/>
        <v>out</v>
      </c>
      <c r="AJ71" t="str">
        <f t="shared" si="14"/>
        <v/>
      </c>
      <c r="AK71" s="1" t="str">
        <f t="shared" si="15"/>
        <v/>
      </c>
      <c r="AL71" s="49" t="str">
        <f t="shared" si="9"/>
        <v/>
      </c>
      <c r="AM71" t="str">
        <f t="shared" si="16"/>
        <v/>
      </c>
      <c r="AN71" s="1" t="str">
        <f t="shared" si="17"/>
        <v/>
      </c>
      <c r="AO71" s="1" t="str">
        <f t="shared" si="18"/>
        <v/>
      </c>
    </row>
    <row r="72" spans="2:41">
      <c r="B72">
        <v>70</v>
      </c>
      <c r="C72" s="5"/>
      <c r="D72" t="s">
        <v>396</v>
      </c>
      <c r="E72" t="s">
        <v>132</v>
      </c>
      <c r="F72" t="s">
        <v>128</v>
      </c>
      <c r="H72">
        <v>0</v>
      </c>
      <c r="I72" s="1">
        <v>0</v>
      </c>
      <c r="J72" s="1">
        <v>0</v>
      </c>
      <c r="K72">
        <v>0</v>
      </c>
      <c r="L72">
        <v>0</v>
      </c>
      <c r="M72">
        <v>0</v>
      </c>
      <c r="N72">
        <v>0</v>
      </c>
      <c r="O72" s="26">
        <v>0</v>
      </c>
      <c r="P72" s="26">
        <v>1</v>
      </c>
      <c r="Q72" s="26">
        <v>0</v>
      </c>
      <c r="R72" t="s">
        <v>303</v>
      </c>
      <c r="S72" t="s">
        <v>303</v>
      </c>
      <c r="T72" t="s">
        <v>303</v>
      </c>
      <c r="U72" s="3">
        <v>1</v>
      </c>
      <c r="V72" s="3">
        <v>0</v>
      </c>
      <c r="W72" s="3">
        <v>0</v>
      </c>
      <c r="X72" s="1">
        <v>1</v>
      </c>
      <c r="Y72" s="1">
        <v>0</v>
      </c>
      <c r="Z72" s="1">
        <v>0</v>
      </c>
      <c r="AA72" t="s">
        <v>303</v>
      </c>
      <c r="AB72" t="s">
        <v>303</v>
      </c>
      <c r="AC72" s="23">
        <v>0</v>
      </c>
      <c r="AD72" s="23">
        <v>0</v>
      </c>
      <c r="AE72" s="1">
        <v>0</v>
      </c>
      <c r="AF72" s="1">
        <v>0</v>
      </c>
      <c r="AG72">
        <v>0</v>
      </c>
      <c r="AI72" s="20" t="str">
        <f t="shared" si="13"/>
        <v>out</v>
      </c>
      <c r="AJ72" t="str">
        <f t="shared" si="14"/>
        <v/>
      </c>
      <c r="AK72" s="1" t="str">
        <f t="shared" si="15"/>
        <v/>
      </c>
      <c r="AL72" s="49" t="str">
        <f t="shared" si="9"/>
        <v/>
      </c>
      <c r="AM72" t="str">
        <f t="shared" si="16"/>
        <v/>
      </c>
      <c r="AN72" s="1" t="str">
        <f t="shared" si="17"/>
        <v/>
      </c>
      <c r="AO72" s="1" t="str">
        <f t="shared" si="18"/>
        <v/>
      </c>
    </row>
    <row r="73" spans="2:41">
      <c r="B73">
        <v>71</v>
      </c>
      <c r="C73" s="5"/>
      <c r="D73" t="s">
        <v>396</v>
      </c>
      <c r="E73" t="s">
        <v>132</v>
      </c>
      <c r="F73" t="s">
        <v>128</v>
      </c>
      <c r="H73">
        <v>0</v>
      </c>
      <c r="I73" s="1">
        <v>0</v>
      </c>
      <c r="J73" s="1">
        <v>0</v>
      </c>
      <c r="K73">
        <v>1</v>
      </c>
      <c r="L73">
        <v>0</v>
      </c>
      <c r="M73">
        <v>0</v>
      </c>
      <c r="N73">
        <v>1</v>
      </c>
      <c r="O73" s="26">
        <v>0</v>
      </c>
      <c r="P73" s="26">
        <v>1</v>
      </c>
      <c r="Q73" s="26">
        <v>0</v>
      </c>
      <c r="R73" t="s">
        <v>303</v>
      </c>
      <c r="S73" t="s">
        <v>303</v>
      </c>
      <c r="T73" t="s">
        <v>303</v>
      </c>
      <c r="U73" s="3">
        <v>0</v>
      </c>
      <c r="V73" s="3">
        <v>0</v>
      </c>
      <c r="W73" s="3">
        <v>0</v>
      </c>
      <c r="X73" s="1">
        <v>0</v>
      </c>
      <c r="Y73" s="1">
        <v>1</v>
      </c>
      <c r="Z73" s="1">
        <v>0</v>
      </c>
      <c r="AA73" t="s">
        <v>303</v>
      </c>
      <c r="AB73" t="s">
        <v>303</v>
      </c>
      <c r="AC73" s="23">
        <v>0</v>
      </c>
      <c r="AD73" s="23">
        <v>0</v>
      </c>
      <c r="AE73" s="1">
        <v>0</v>
      </c>
      <c r="AF73" s="1">
        <v>0</v>
      </c>
      <c r="AG73">
        <v>0</v>
      </c>
      <c r="AI73" s="20" t="str">
        <f t="shared" si="13"/>
        <v>out</v>
      </c>
      <c r="AJ73" t="str">
        <f t="shared" ref="AJ73:AJ133" si="19">IF(AND($U79=0, $V79=0, $W79=1), IF(OR(AND($AC79=0, $AD79=0), AND($AC79="x", $AD79="x")), "in", ""),  IF(AND(AA79=0, AB79=1, AC79=0, AD79=0), "out", ""))</f>
        <v/>
      </c>
      <c r="AK73" s="1" t="str">
        <f t="shared" si="15"/>
        <v/>
      </c>
      <c r="AL73" s="49" t="str">
        <f t="shared" ref="AL73:AL136" si="20">IF(AND($U73=0, $V73=0, $W73=1), IF(AND($AC73=1, $AD73=0), "in", ""),  IF(AND($AA73=0, $AB73=1, $AC73=1, $AD73=0), "out", ""))</f>
        <v/>
      </c>
      <c r="AM73" t="str">
        <f t="shared" si="16"/>
        <v/>
      </c>
      <c r="AN73" s="1" t="str">
        <f t="shared" si="17"/>
        <v/>
      </c>
      <c r="AO73" s="1" t="str">
        <f t="shared" si="18"/>
        <v/>
      </c>
    </row>
    <row r="74" spans="2:41">
      <c r="B74">
        <v>72</v>
      </c>
      <c r="C74" s="5"/>
      <c r="D74" t="s">
        <v>381</v>
      </c>
      <c r="E74" t="s">
        <v>129</v>
      </c>
      <c r="F74" t="s">
        <v>130</v>
      </c>
      <c r="G74" t="s">
        <v>134</v>
      </c>
      <c r="H74">
        <v>0</v>
      </c>
      <c r="I74" s="1">
        <v>1</v>
      </c>
      <c r="J74" s="1">
        <v>1</v>
      </c>
      <c r="K74">
        <v>0</v>
      </c>
      <c r="L74">
        <v>0</v>
      </c>
      <c r="M74">
        <v>0</v>
      </c>
      <c r="N74">
        <v>0</v>
      </c>
      <c r="O74">
        <v>0</v>
      </c>
      <c r="P74">
        <v>1</v>
      </c>
      <c r="Q74">
        <v>0</v>
      </c>
      <c r="R74" t="s">
        <v>303</v>
      </c>
      <c r="S74" t="s">
        <v>303</v>
      </c>
      <c r="T74" t="s">
        <v>303</v>
      </c>
      <c r="U74" s="3">
        <v>0</v>
      </c>
      <c r="V74" s="3">
        <v>0</v>
      </c>
      <c r="W74" s="3">
        <v>0</v>
      </c>
      <c r="X74" s="1">
        <v>0</v>
      </c>
      <c r="Y74" s="1">
        <v>1</v>
      </c>
      <c r="Z74" s="1">
        <v>0</v>
      </c>
      <c r="AA74">
        <v>1</v>
      </c>
      <c r="AB74">
        <v>0</v>
      </c>
      <c r="AC74" s="23">
        <v>0</v>
      </c>
      <c r="AD74" s="23">
        <v>0</v>
      </c>
      <c r="AE74" s="1">
        <v>0</v>
      </c>
      <c r="AF74" s="1">
        <v>0</v>
      </c>
      <c r="AG74">
        <v>0</v>
      </c>
      <c r="AI74" s="20" t="str">
        <f t="shared" si="13"/>
        <v>out</v>
      </c>
      <c r="AJ74" t="str">
        <f t="shared" ref="AJ74:AJ137" si="21">IF(AND($U80=0, $V80=0, $W80=1), IF(OR(AND($AC80=0, $AD80=0), AND($AC80="x", $AD80="x")), "in", ""),  IF(AND($AA80=0, $AB80=1, $AC80=0, $AD80=0), "out", ""))</f>
        <v/>
      </c>
      <c r="AK74" s="1" t="str">
        <f t="shared" si="15"/>
        <v/>
      </c>
      <c r="AL74" s="49" t="str">
        <f t="shared" si="20"/>
        <v/>
      </c>
      <c r="AM74" t="str">
        <f t="shared" si="16"/>
        <v>out</v>
      </c>
      <c r="AN74" s="1" t="str">
        <f t="shared" si="17"/>
        <v/>
      </c>
      <c r="AO74" s="1" t="str">
        <f t="shared" si="18"/>
        <v/>
      </c>
    </row>
    <row r="75" spans="2:41">
      <c r="B75">
        <v>73</v>
      </c>
      <c r="C75" s="5"/>
      <c r="D75" t="s">
        <v>381</v>
      </c>
      <c r="E75" t="s">
        <v>129</v>
      </c>
      <c r="F75" t="s">
        <v>130</v>
      </c>
      <c r="G75" t="s">
        <v>133</v>
      </c>
      <c r="H75">
        <v>0</v>
      </c>
      <c r="I75" s="1">
        <v>1</v>
      </c>
      <c r="J75" s="1">
        <v>1</v>
      </c>
      <c r="K75">
        <v>0</v>
      </c>
      <c r="L75">
        <v>1</v>
      </c>
      <c r="M75">
        <v>1</v>
      </c>
      <c r="N75">
        <v>0</v>
      </c>
      <c r="O75">
        <v>0</v>
      </c>
      <c r="P75">
        <v>0</v>
      </c>
      <c r="Q75">
        <v>1</v>
      </c>
      <c r="R75" t="s">
        <v>303</v>
      </c>
      <c r="S75" t="s">
        <v>303</v>
      </c>
      <c r="T75" t="s">
        <v>303</v>
      </c>
      <c r="U75" s="3">
        <v>0</v>
      </c>
      <c r="V75" s="3">
        <v>1</v>
      </c>
      <c r="W75" s="3">
        <v>0</v>
      </c>
      <c r="X75" s="1" t="s">
        <v>303</v>
      </c>
      <c r="Y75" s="1" t="s">
        <v>303</v>
      </c>
      <c r="Z75" s="1" t="s">
        <v>303</v>
      </c>
      <c r="AA75">
        <v>0</v>
      </c>
      <c r="AB75">
        <v>1</v>
      </c>
      <c r="AC75" s="23">
        <v>0</v>
      </c>
      <c r="AD75" s="23">
        <v>0</v>
      </c>
      <c r="AE75" s="1" t="s">
        <v>303</v>
      </c>
      <c r="AF75" s="1" t="s">
        <v>303</v>
      </c>
      <c r="AG75">
        <v>0</v>
      </c>
      <c r="AI75" s="20" t="str">
        <f t="shared" si="13"/>
        <v>out</v>
      </c>
      <c r="AJ75" t="str">
        <f t="shared" si="21"/>
        <v/>
      </c>
      <c r="AK75" s="1" t="str">
        <f t="shared" si="15"/>
        <v/>
      </c>
      <c r="AL75" s="49" t="str">
        <f t="shared" si="20"/>
        <v/>
      </c>
      <c r="AM75" t="str">
        <f t="shared" si="16"/>
        <v/>
      </c>
      <c r="AN75" s="1" t="str">
        <f t="shared" si="17"/>
        <v/>
      </c>
      <c r="AO75" s="1" t="str">
        <f t="shared" si="18"/>
        <v/>
      </c>
    </row>
    <row r="76" spans="2:41">
      <c r="B76">
        <v>74</v>
      </c>
      <c r="C76" s="3" t="s">
        <v>397</v>
      </c>
      <c r="D76" t="s">
        <v>417</v>
      </c>
      <c r="E76" t="s">
        <v>135</v>
      </c>
      <c r="F76" t="s">
        <v>125</v>
      </c>
      <c r="H76">
        <v>0</v>
      </c>
      <c r="I76" s="1">
        <v>0</v>
      </c>
      <c r="J76" s="1">
        <v>0</v>
      </c>
      <c r="K76">
        <v>0</v>
      </c>
      <c r="L76">
        <v>0</v>
      </c>
      <c r="M76">
        <v>0</v>
      </c>
      <c r="N76">
        <v>0</v>
      </c>
      <c r="O76" s="26">
        <v>0</v>
      </c>
      <c r="P76" s="26">
        <v>1</v>
      </c>
      <c r="Q76" s="26">
        <v>0</v>
      </c>
      <c r="R76" t="s">
        <v>303</v>
      </c>
      <c r="S76" t="s">
        <v>303</v>
      </c>
      <c r="T76" t="s">
        <v>303</v>
      </c>
      <c r="U76" s="3">
        <v>0</v>
      </c>
      <c r="V76" s="3">
        <v>0</v>
      </c>
      <c r="W76" s="3">
        <v>1</v>
      </c>
      <c r="X76" s="1">
        <v>0</v>
      </c>
      <c r="Y76" s="1">
        <v>0</v>
      </c>
      <c r="Z76" s="1">
        <v>1</v>
      </c>
      <c r="AA76" t="s">
        <v>303</v>
      </c>
      <c r="AB76" t="s">
        <v>303</v>
      </c>
      <c r="AC76" s="23">
        <v>0</v>
      </c>
      <c r="AD76" s="23">
        <v>0</v>
      </c>
      <c r="AE76" s="1">
        <v>0</v>
      </c>
      <c r="AF76" s="1">
        <v>0</v>
      </c>
      <c r="AG76">
        <v>0</v>
      </c>
      <c r="AI76" s="20" t="str">
        <f t="shared" si="13"/>
        <v>out</v>
      </c>
      <c r="AJ76" t="str">
        <f t="shared" si="21"/>
        <v/>
      </c>
      <c r="AK76" s="1" t="str">
        <f t="shared" si="15"/>
        <v/>
      </c>
      <c r="AL76" s="49" t="str">
        <f t="shared" si="20"/>
        <v/>
      </c>
      <c r="AM76" t="str">
        <f t="shared" si="16"/>
        <v>in</v>
      </c>
      <c r="AN76" s="1" t="str">
        <f t="shared" si="17"/>
        <v/>
      </c>
      <c r="AO76" s="1" t="str">
        <f t="shared" si="18"/>
        <v/>
      </c>
    </row>
    <row r="77" spans="2:41">
      <c r="B77">
        <v>75</v>
      </c>
      <c r="C77" s="3"/>
      <c r="D77" t="s">
        <v>417</v>
      </c>
      <c r="E77" t="s">
        <v>136</v>
      </c>
      <c r="F77" t="s">
        <v>126</v>
      </c>
      <c r="H77">
        <v>0</v>
      </c>
      <c r="I77" s="1">
        <v>0</v>
      </c>
      <c r="J77" s="1">
        <v>0</v>
      </c>
      <c r="K77">
        <v>0</v>
      </c>
      <c r="L77">
        <v>0</v>
      </c>
      <c r="M77">
        <v>0</v>
      </c>
      <c r="N77">
        <v>0</v>
      </c>
      <c r="O77" s="26">
        <v>0</v>
      </c>
      <c r="P77" s="26">
        <v>1</v>
      </c>
      <c r="Q77" s="26">
        <v>0</v>
      </c>
      <c r="R77" t="s">
        <v>303</v>
      </c>
      <c r="S77" t="s">
        <v>303</v>
      </c>
      <c r="T77" t="s">
        <v>303</v>
      </c>
      <c r="U77" s="3">
        <v>1</v>
      </c>
      <c r="V77" s="3">
        <v>0</v>
      </c>
      <c r="W77" s="3">
        <v>0</v>
      </c>
      <c r="X77" s="1">
        <v>0</v>
      </c>
      <c r="Y77" s="1">
        <v>1</v>
      </c>
      <c r="Z77" s="1">
        <v>0</v>
      </c>
      <c r="AA77" t="s">
        <v>303</v>
      </c>
      <c r="AB77" t="s">
        <v>303</v>
      </c>
      <c r="AC77" s="23">
        <v>0</v>
      </c>
      <c r="AD77" s="23">
        <v>0</v>
      </c>
      <c r="AE77" s="1">
        <v>0</v>
      </c>
      <c r="AF77" s="1">
        <v>0</v>
      </c>
      <c r="AG77">
        <v>0</v>
      </c>
      <c r="AI77" s="20" t="str">
        <f t="shared" si="13"/>
        <v/>
      </c>
      <c r="AJ77" t="str">
        <f t="shared" si="21"/>
        <v>out</v>
      </c>
      <c r="AK77" s="1" t="str">
        <f t="shared" si="15"/>
        <v/>
      </c>
      <c r="AL77" s="49" t="str">
        <f t="shared" si="20"/>
        <v/>
      </c>
      <c r="AM77" t="str">
        <f t="shared" si="16"/>
        <v/>
      </c>
      <c r="AN77" s="1" t="str">
        <f t="shared" si="17"/>
        <v/>
      </c>
      <c r="AO77" s="1" t="str">
        <f t="shared" si="18"/>
        <v/>
      </c>
    </row>
    <row r="78" spans="2:41">
      <c r="B78">
        <v>76</v>
      </c>
      <c r="C78" s="3"/>
      <c r="D78" t="s">
        <v>417</v>
      </c>
      <c r="E78" t="s">
        <v>136</v>
      </c>
      <c r="F78" t="s">
        <v>126</v>
      </c>
      <c r="H78">
        <v>0</v>
      </c>
      <c r="I78" s="1">
        <v>0</v>
      </c>
      <c r="J78" s="1">
        <v>0</v>
      </c>
      <c r="K78">
        <v>1</v>
      </c>
      <c r="L78">
        <v>0</v>
      </c>
      <c r="M78">
        <v>0</v>
      </c>
      <c r="N78">
        <v>1</v>
      </c>
      <c r="O78" s="26">
        <v>0</v>
      </c>
      <c r="P78" s="26">
        <v>1</v>
      </c>
      <c r="Q78" s="26">
        <v>0</v>
      </c>
      <c r="R78" t="s">
        <v>303</v>
      </c>
      <c r="S78" t="s">
        <v>303</v>
      </c>
      <c r="T78" t="s">
        <v>303</v>
      </c>
      <c r="U78" s="3">
        <v>0</v>
      </c>
      <c r="V78" s="3">
        <v>0</v>
      </c>
      <c r="W78" s="3">
        <v>0</v>
      </c>
      <c r="X78" s="1">
        <v>0</v>
      </c>
      <c r="Y78" s="1">
        <v>1</v>
      </c>
      <c r="Z78" s="1">
        <v>1</v>
      </c>
      <c r="AA78" t="s">
        <v>303</v>
      </c>
      <c r="AB78" t="s">
        <v>303</v>
      </c>
      <c r="AC78" s="23">
        <v>0</v>
      </c>
      <c r="AD78" s="23">
        <v>0</v>
      </c>
      <c r="AE78" s="1">
        <v>0</v>
      </c>
      <c r="AF78" s="1">
        <v>0</v>
      </c>
      <c r="AG78">
        <v>0</v>
      </c>
      <c r="AI78" s="20" t="str">
        <f t="shared" si="13"/>
        <v/>
      </c>
      <c r="AJ78" t="str">
        <f t="shared" si="21"/>
        <v/>
      </c>
      <c r="AK78" s="1" t="str">
        <f t="shared" si="15"/>
        <v/>
      </c>
      <c r="AL78" s="49" t="str">
        <f t="shared" si="20"/>
        <v/>
      </c>
      <c r="AM78" t="str">
        <f t="shared" si="16"/>
        <v/>
      </c>
      <c r="AN78" s="1" t="str">
        <f t="shared" si="17"/>
        <v/>
      </c>
      <c r="AO78" s="1" t="str">
        <f t="shared" si="18"/>
        <v/>
      </c>
    </row>
    <row r="79" spans="2:41">
      <c r="B79">
        <v>77</v>
      </c>
      <c r="C79" s="3"/>
      <c r="D79" t="s">
        <v>398</v>
      </c>
      <c r="E79" t="s">
        <v>133</v>
      </c>
      <c r="F79" t="s">
        <v>127</v>
      </c>
      <c r="H79">
        <v>0</v>
      </c>
      <c r="I79" s="1">
        <v>0</v>
      </c>
      <c r="J79" s="1">
        <v>0</v>
      </c>
      <c r="K79">
        <v>0</v>
      </c>
      <c r="L79">
        <v>0</v>
      </c>
      <c r="M79">
        <v>0</v>
      </c>
      <c r="N79">
        <v>0</v>
      </c>
      <c r="O79" s="26">
        <v>0</v>
      </c>
      <c r="P79" s="26">
        <v>1</v>
      </c>
      <c r="Q79" s="26">
        <v>0</v>
      </c>
      <c r="R79" t="s">
        <v>303</v>
      </c>
      <c r="S79" t="s">
        <v>303</v>
      </c>
      <c r="T79" t="s">
        <v>303</v>
      </c>
      <c r="U79" s="3">
        <v>0</v>
      </c>
      <c r="V79" s="3">
        <v>1</v>
      </c>
      <c r="W79" s="3">
        <v>0</v>
      </c>
      <c r="X79" s="1">
        <v>1</v>
      </c>
      <c r="Y79" s="1">
        <v>0</v>
      </c>
      <c r="Z79" s="1">
        <v>0</v>
      </c>
      <c r="AA79" t="s">
        <v>303</v>
      </c>
      <c r="AB79" t="s">
        <v>303</v>
      </c>
      <c r="AC79" s="23">
        <v>0</v>
      </c>
      <c r="AD79" s="23">
        <v>0</v>
      </c>
      <c r="AE79" s="1">
        <v>0</v>
      </c>
      <c r="AF79" s="1">
        <v>0</v>
      </c>
      <c r="AG79">
        <v>0</v>
      </c>
      <c r="AI79" s="20" t="str">
        <f t="shared" si="13"/>
        <v>out</v>
      </c>
      <c r="AJ79" t="str">
        <f t="shared" si="14"/>
        <v/>
      </c>
      <c r="AK79" s="1" t="str">
        <f t="shared" si="15"/>
        <v/>
      </c>
      <c r="AL79" s="49" t="str">
        <f t="shared" si="20"/>
        <v/>
      </c>
      <c r="AM79" t="str">
        <f t="shared" si="16"/>
        <v/>
      </c>
      <c r="AN79" s="1" t="str">
        <f t="shared" si="17"/>
        <v/>
      </c>
      <c r="AO79" s="1" t="str">
        <f t="shared" si="18"/>
        <v/>
      </c>
    </row>
    <row r="80" spans="2:41">
      <c r="B80">
        <v>78</v>
      </c>
      <c r="C80" s="3"/>
      <c r="D80" t="s">
        <v>398</v>
      </c>
      <c r="E80" t="s">
        <v>134</v>
      </c>
      <c r="F80" t="s">
        <v>128</v>
      </c>
      <c r="H80">
        <v>0</v>
      </c>
      <c r="I80" s="1">
        <v>0</v>
      </c>
      <c r="J80" s="1">
        <v>0</v>
      </c>
      <c r="K80">
        <v>0</v>
      </c>
      <c r="L80">
        <v>0</v>
      </c>
      <c r="M80">
        <v>0</v>
      </c>
      <c r="N80">
        <v>0</v>
      </c>
      <c r="O80" s="26">
        <v>0</v>
      </c>
      <c r="P80" s="26">
        <v>1</v>
      </c>
      <c r="Q80" s="26">
        <v>0</v>
      </c>
      <c r="R80" t="s">
        <v>303</v>
      </c>
      <c r="S80" t="s">
        <v>303</v>
      </c>
      <c r="T80" t="s">
        <v>303</v>
      </c>
      <c r="U80" s="3">
        <v>1</v>
      </c>
      <c r="V80" s="3">
        <v>0</v>
      </c>
      <c r="W80" s="3">
        <v>0</v>
      </c>
      <c r="X80" s="1">
        <v>1</v>
      </c>
      <c r="Y80" s="1">
        <v>0</v>
      </c>
      <c r="Z80" s="1">
        <v>0</v>
      </c>
      <c r="AA80" t="s">
        <v>303</v>
      </c>
      <c r="AB80" t="s">
        <v>303</v>
      </c>
      <c r="AC80" s="23">
        <v>0</v>
      </c>
      <c r="AD80" s="23">
        <v>0</v>
      </c>
      <c r="AE80" s="1">
        <v>0</v>
      </c>
      <c r="AF80" s="1">
        <v>0</v>
      </c>
      <c r="AG80">
        <v>0</v>
      </c>
      <c r="AI80" s="20" t="str">
        <f t="shared" si="13"/>
        <v>out</v>
      </c>
      <c r="AJ80" t="str">
        <f t="shared" si="14"/>
        <v>in</v>
      </c>
      <c r="AK80" s="1" t="str">
        <f t="shared" si="15"/>
        <v/>
      </c>
      <c r="AL80" s="49" t="str">
        <f t="shared" si="20"/>
        <v/>
      </c>
      <c r="AM80" t="str">
        <f t="shared" si="16"/>
        <v/>
      </c>
      <c r="AN80" s="1" t="str">
        <f t="shared" si="17"/>
        <v/>
      </c>
      <c r="AO80" s="1" t="str">
        <f t="shared" si="18"/>
        <v/>
      </c>
    </row>
    <row r="81" spans="1:41">
      <c r="B81">
        <v>79</v>
      </c>
      <c r="C81" s="3"/>
      <c r="D81" t="s">
        <v>398</v>
      </c>
      <c r="E81" t="s">
        <v>134</v>
      </c>
      <c r="F81" t="s">
        <v>128</v>
      </c>
      <c r="H81">
        <v>0</v>
      </c>
      <c r="I81" s="1">
        <v>0</v>
      </c>
      <c r="J81" s="1">
        <v>0</v>
      </c>
      <c r="K81">
        <v>1</v>
      </c>
      <c r="L81">
        <v>0</v>
      </c>
      <c r="M81">
        <v>0</v>
      </c>
      <c r="N81">
        <v>1</v>
      </c>
      <c r="O81" s="26">
        <v>0</v>
      </c>
      <c r="P81" s="26">
        <v>1</v>
      </c>
      <c r="Q81" s="26">
        <v>0</v>
      </c>
      <c r="R81" t="s">
        <v>303</v>
      </c>
      <c r="S81" t="s">
        <v>303</v>
      </c>
      <c r="T81" t="s">
        <v>303</v>
      </c>
      <c r="U81" s="3">
        <v>0</v>
      </c>
      <c r="V81" s="3">
        <v>0</v>
      </c>
      <c r="W81" s="3">
        <v>0</v>
      </c>
      <c r="X81" s="1">
        <v>0</v>
      </c>
      <c r="Y81" s="1">
        <v>1</v>
      </c>
      <c r="Z81" s="1">
        <v>0</v>
      </c>
      <c r="AA81" t="s">
        <v>303</v>
      </c>
      <c r="AB81" t="s">
        <v>303</v>
      </c>
      <c r="AC81" s="23">
        <v>0</v>
      </c>
      <c r="AD81" s="23">
        <v>0</v>
      </c>
      <c r="AE81" s="1">
        <v>0</v>
      </c>
      <c r="AF81" s="1">
        <v>0</v>
      </c>
      <c r="AG81">
        <v>0</v>
      </c>
      <c r="AI81" s="20" t="str">
        <f t="shared" si="13"/>
        <v>out</v>
      </c>
      <c r="AJ81" t="str">
        <f t="shared" si="14"/>
        <v/>
      </c>
      <c r="AK81" s="1" t="str">
        <f t="shared" si="15"/>
        <v/>
      </c>
      <c r="AL81" s="49" t="str">
        <f t="shared" si="20"/>
        <v/>
      </c>
      <c r="AM81" t="str">
        <f t="shared" si="16"/>
        <v/>
      </c>
      <c r="AN81" s="1" t="str">
        <f t="shared" si="17"/>
        <v/>
      </c>
      <c r="AO81" s="1" t="str">
        <f t="shared" si="18"/>
        <v/>
      </c>
    </row>
    <row r="82" spans="1:41">
      <c r="B82">
        <v>80</v>
      </c>
      <c r="C82" s="3"/>
      <c r="D82" t="s">
        <v>399</v>
      </c>
      <c r="E82" t="s">
        <v>131</v>
      </c>
      <c r="F82" t="s">
        <v>129</v>
      </c>
      <c r="H82">
        <v>0</v>
      </c>
      <c r="I82" s="1">
        <v>0</v>
      </c>
      <c r="J82" s="1">
        <v>0</v>
      </c>
      <c r="K82">
        <v>0</v>
      </c>
      <c r="L82">
        <v>0</v>
      </c>
      <c r="M82">
        <v>0</v>
      </c>
      <c r="N82">
        <v>0</v>
      </c>
      <c r="O82" s="26">
        <v>0</v>
      </c>
      <c r="P82" s="26">
        <v>1</v>
      </c>
      <c r="Q82" s="26">
        <v>0</v>
      </c>
      <c r="R82" t="s">
        <v>303</v>
      </c>
      <c r="S82" t="s">
        <v>303</v>
      </c>
      <c r="T82" t="s">
        <v>303</v>
      </c>
      <c r="U82" s="3">
        <v>0</v>
      </c>
      <c r="V82" s="3">
        <v>1</v>
      </c>
      <c r="W82" s="3">
        <v>0</v>
      </c>
      <c r="X82" s="1">
        <v>1</v>
      </c>
      <c r="Y82" s="1">
        <v>0</v>
      </c>
      <c r="Z82" s="1">
        <v>0</v>
      </c>
      <c r="AA82" t="s">
        <v>303</v>
      </c>
      <c r="AB82" t="s">
        <v>303</v>
      </c>
      <c r="AC82" s="23">
        <v>0</v>
      </c>
      <c r="AD82" s="23">
        <v>0</v>
      </c>
      <c r="AE82" s="1">
        <v>0</v>
      </c>
      <c r="AF82" s="1">
        <v>0</v>
      </c>
      <c r="AG82">
        <v>0</v>
      </c>
      <c r="AI82" s="20" t="str">
        <f t="shared" si="13"/>
        <v>out</v>
      </c>
      <c r="AJ82" t="str">
        <f t="shared" si="14"/>
        <v/>
      </c>
      <c r="AK82" s="1" t="str">
        <f t="shared" si="15"/>
        <v/>
      </c>
      <c r="AL82" s="49" t="str">
        <f t="shared" si="20"/>
        <v/>
      </c>
      <c r="AM82" t="str">
        <f t="shared" si="16"/>
        <v/>
      </c>
      <c r="AN82" s="1" t="str">
        <f t="shared" si="17"/>
        <v/>
      </c>
      <c r="AO82" s="1" t="str">
        <f t="shared" si="18"/>
        <v/>
      </c>
    </row>
    <row r="83" spans="1:41">
      <c r="B83">
        <v>81</v>
      </c>
      <c r="C83" s="3"/>
      <c r="D83" t="s">
        <v>399</v>
      </c>
      <c r="E83" t="s">
        <v>132</v>
      </c>
      <c r="F83" t="s">
        <v>130</v>
      </c>
      <c r="G83" t="s">
        <v>135</v>
      </c>
      <c r="H83">
        <v>0</v>
      </c>
      <c r="I83" s="1">
        <v>1</v>
      </c>
      <c r="J83" s="1">
        <v>1</v>
      </c>
      <c r="K83">
        <v>0</v>
      </c>
      <c r="L83">
        <v>0</v>
      </c>
      <c r="M83">
        <v>0</v>
      </c>
      <c r="N83">
        <v>0</v>
      </c>
      <c r="O83" s="26">
        <v>0</v>
      </c>
      <c r="P83" s="26">
        <v>1</v>
      </c>
      <c r="Q83" s="26">
        <v>0</v>
      </c>
      <c r="R83" t="s">
        <v>303</v>
      </c>
      <c r="S83" t="s">
        <v>303</v>
      </c>
      <c r="T83" t="s">
        <v>303</v>
      </c>
      <c r="U83" s="3">
        <v>1</v>
      </c>
      <c r="V83" s="3">
        <v>0</v>
      </c>
      <c r="W83" s="3">
        <v>0</v>
      </c>
      <c r="X83" s="1">
        <v>1</v>
      </c>
      <c r="Y83" s="1">
        <v>0</v>
      </c>
      <c r="Z83" s="1">
        <v>0</v>
      </c>
      <c r="AA83">
        <v>0</v>
      </c>
      <c r="AB83">
        <v>1</v>
      </c>
      <c r="AC83" s="23">
        <v>0</v>
      </c>
      <c r="AD83" s="23">
        <v>0</v>
      </c>
      <c r="AE83" s="1">
        <v>0</v>
      </c>
      <c r="AF83" s="1">
        <v>0</v>
      </c>
      <c r="AG83">
        <v>0</v>
      </c>
      <c r="AI83" s="20" t="str">
        <f t="shared" si="13"/>
        <v>out</v>
      </c>
      <c r="AJ83" t="str">
        <f t="shared" si="19"/>
        <v/>
      </c>
      <c r="AK83" s="1" t="str">
        <f t="shared" si="15"/>
        <v/>
      </c>
      <c r="AL83" s="49" t="str">
        <f t="shared" si="20"/>
        <v/>
      </c>
      <c r="AM83" t="str">
        <f t="shared" si="16"/>
        <v/>
      </c>
      <c r="AN83" s="1" t="str">
        <f t="shared" si="17"/>
        <v/>
      </c>
      <c r="AO83" s="1" t="str">
        <f t="shared" si="18"/>
        <v/>
      </c>
    </row>
    <row r="84" spans="1:41" ht="19.5" thickBot="1">
      <c r="B84">
        <v>82</v>
      </c>
      <c r="C84" s="8"/>
      <c r="D84" s="7" t="s">
        <v>399</v>
      </c>
      <c r="E84" s="7" t="s">
        <v>132</v>
      </c>
      <c r="F84" s="7" t="s">
        <v>130</v>
      </c>
      <c r="G84" s="7" t="s">
        <v>136</v>
      </c>
      <c r="H84" s="7">
        <v>0</v>
      </c>
      <c r="I84" s="37">
        <v>1</v>
      </c>
      <c r="J84" s="37">
        <v>1</v>
      </c>
      <c r="K84" s="7">
        <v>1</v>
      </c>
      <c r="L84" s="7">
        <v>0</v>
      </c>
      <c r="M84" s="7">
        <v>0</v>
      </c>
      <c r="N84" s="7">
        <v>1</v>
      </c>
      <c r="O84" s="27">
        <v>0</v>
      </c>
      <c r="P84" s="27">
        <v>1</v>
      </c>
      <c r="Q84" s="27">
        <v>0</v>
      </c>
      <c r="R84" s="7" t="s">
        <v>303</v>
      </c>
      <c r="S84" s="7" t="s">
        <v>303</v>
      </c>
      <c r="T84" s="7" t="s">
        <v>303</v>
      </c>
      <c r="U84" s="8">
        <v>0</v>
      </c>
      <c r="V84" s="8">
        <v>0</v>
      </c>
      <c r="W84" s="8">
        <v>0</v>
      </c>
      <c r="X84" s="37">
        <v>0</v>
      </c>
      <c r="Y84" s="37">
        <v>1</v>
      </c>
      <c r="Z84" s="37">
        <v>0</v>
      </c>
      <c r="AA84" s="7">
        <v>1</v>
      </c>
      <c r="AB84" s="7">
        <v>0</v>
      </c>
      <c r="AC84" s="33">
        <v>0</v>
      </c>
      <c r="AD84" s="33">
        <v>0</v>
      </c>
      <c r="AE84" s="37">
        <v>0</v>
      </c>
      <c r="AF84" s="37">
        <v>0</v>
      </c>
      <c r="AG84" s="7">
        <v>0</v>
      </c>
      <c r="AI84" s="20" t="str">
        <f t="shared" si="13"/>
        <v/>
      </c>
      <c r="AJ84" t="str">
        <f t="shared" si="21"/>
        <v/>
      </c>
      <c r="AK84" s="1" t="str">
        <f t="shared" si="15"/>
        <v/>
      </c>
      <c r="AL84" s="49" t="str">
        <f t="shared" si="20"/>
        <v/>
      </c>
      <c r="AM84" t="str">
        <f t="shared" si="16"/>
        <v>out</v>
      </c>
      <c r="AN84" s="1" t="str">
        <f t="shared" si="17"/>
        <v/>
      </c>
      <c r="AO84" s="1" t="str">
        <f t="shared" si="18"/>
        <v/>
      </c>
    </row>
    <row r="85" spans="1:41" ht="19.5" thickTop="1">
      <c r="A85" t="s">
        <v>1729</v>
      </c>
      <c r="B85">
        <v>83</v>
      </c>
      <c r="D85" t="s">
        <v>323</v>
      </c>
      <c r="E85" t="s">
        <v>137</v>
      </c>
      <c r="F85" t="s">
        <v>138</v>
      </c>
      <c r="H85">
        <v>0</v>
      </c>
      <c r="I85" s="1">
        <v>0</v>
      </c>
      <c r="J85" s="1">
        <v>0</v>
      </c>
      <c r="K85">
        <v>0</v>
      </c>
      <c r="L85">
        <v>0</v>
      </c>
      <c r="M85">
        <v>0</v>
      </c>
      <c r="N85">
        <v>0</v>
      </c>
      <c r="O85">
        <v>0</v>
      </c>
      <c r="P85">
        <v>1</v>
      </c>
      <c r="Q85">
        <v>0</v>
      </c>
      <c r="R85" t="s">
        <v>303</v>
      </c>
      <c r="S85" t="s">
        <v>303</v>
      </c>
      <c r="T85" t="s">
        <v>303</v>
      </c>
      <c r="U85" s="3">
        <v>0</v>
      </c>
      <c r="V85" s="3">
        <v>0</v>
      </c>
      <c r="W85" s="3">
        <v>0</v>
      </c>
      <c r="X85" s="1">
        <v>0</v>
      </c>
      <c r="Y85" s="1">
        <v>0</v>
      </c>
      <c r="Z85" s="1">
        <v>1</v>
      </c>
      <c r="AA85" t="s">
        <v>303</v>
      </c>
      <c r="AB85" t="s">
        <v>303</v>
      </c>
      <c r="AC85" s="32">
        <v>0</v>
      </c>
      <c r="AD85" s="32">
        <v>0</v>
      </c>
      <c r="AE85" s="36">
        <v>0</v>
      </c>
      <c r="AF85" s="36">
        <v>0</v>
      </c>
      <c r="AG85">
        <v>0</v>
      </c>
      <c r="AI85" s="20" t="str">
        <f t="shared" si="13"/>
        <v/>
      </c>
      <c r="AJ85" t="str">
        <f t="shared" si="21"/>
        <v>out</v>
      </c>
      <c r="AK85" s="1" t="str">
        <f t="shared" si="15"/>
        <v/>
      </c>
      <c r="AL85" s="49" t="str">
        <f t="shared" si="20"/>
        <v/>
      </c>
      <c r="AM85" t="str">
        <f t="shared" si="16"/>
        <v>in</v>
      </c>
      <c r="AN85" s="1" t="str">
        <f t="shared" si="17"/>
        <v/>
      </c>
      <c r="AO85" s="1" t="str">
        <f t="shared" si="18"/>
        <v/>
      </c>
    </row>
    <row r="86" spans="1:41">
      <c r="A86" t="s">
        <v>1729</v>
      </c>
      <c r="B86">
        <v>84</v>
      </c>
      <c r="D86" t="s">
        <v>323</v>
      </c>
      <c r="E86" t="s">
        <v>137</v>
      </c>
      <c r="F86" t="s">
        <v>138</v>
      </c>
      <c r="H86">
        <v>0</v>
      </c>
      <c r="I86" s="1">
        <v>0</v>
      </c>
      <c r="J86" s="1">
        <v>0</v>
      </c>
      <c r="K86">
        <v>0</v>
      </c>
      <c r="L86">
        <v>1</v>
      </c>
      <c r="M86">
        <v>1</v>
      </c>
      <c r="N86">
        <v>0</v>
      </c>
      <c r="O86">
        <v>0</v>
      </c>
      <c r="P86">
        <v>0</v>
      </c>
      <c r="Q86">
        <v>1</v>
      </c>
      <c r="R86" t="s">
        <v>303</v>
      </c>
      <c r="S86" t="s">
        <v>303</v>
      </c>
      <c r="T86" t="s">
        <v>303</v>
      </c>
      <c r="U86" s="3">
        <v>0</v>
      </c>
      <c r="V86" s="3">
        <v>0</v>
      </c>
      <c r="W86" s="3">
        <v>1</v>
      </c>
      <c r="X86" s="1">
        <v>0</v>
      </c>
      <c r="Y86" s="1">
        <v>0</v>
      </c>
      <c r="Z86" s="1">
        <v>0</v>
      </c>
      <c r="AA86" t="s">
        <v>303</v>
      </c>
      <c r="AB86" t="s">
        <v>303</v>
      </c>
      <c r="AC86" s="32">
        <v>0</v>
      </c>
      <c r="AD86" s="32">
        <v>0</v>
      </c>
      <c r="AE86" s="36">
        <v>0</v>
      </c>
      <c r="AF86" s="36">
        <v>0</v>
      </c>
      <c r="AG86">
        <v>0</v>
      </c>
      <c r="AI86" s="20" t="str">
        <f t="shared" ref="AI86:AI91" si="22">IF(AND($R95=0, $S95=0, $T95=1), "in",  IF(OR(AND($AA95=0, $AB95=0), AND($AA95="x", $AB95="x")), "out", ""))</f>
        <v>out</v>
      </c>
      <c r="AJ86" t="str">
        <f t="shared" ref="AJ86:AJ91" si="23">IF(AND($U95=0, $V95=0, $W95=1), IF(OR(AND($AC95=0, $AD95=0), AND($AC95="x", $AD95="x")), "in", ""),  IF(AND($AA95=0, $AB95=1, $AC95=0, $AD95=0), "out", ""))</f>
        <v/>
      </c>
      <c r="AK86" s="1" t="str">
        <f t="shared" si="15"/>
        <v/>
      </c>
      <c r="AL86" s="49" t="str">
        <f t="shared" si="20"/>
        <v/>
      </c>
      <c r="AM86" t="str">
        <f t="shared" si="16"/>
        <v/>
      </c>
      <c r="AN86" s="1" t="str">
        <f t="shared" si="17"/>
        <v/>
      </c>
      <c r="AO86" s="1" t="str">
        <f t="shared" si="18"/>
        <v/>
      </c>
    </row>
    <row r="87" spans="1:41">
      <c r="A87" t="s">
        <v>1729</v>
      </c>
      <c r="B87">
        <v>85</v>
      </c>
      <c r="D87" t="s">
        <v>324</v>
      </c>
      <c r="E87" t="s">
        <v>137</v>
      </c>
      <c r="F87" t="s">
        <v>139</v>
      </c>
      <c r="H87">
        <v>0</v>
      </c>
      <c r="I87" s="1">
        <v>0</v>
      </c>
      <c r="J87" s="1">
        <v>0</v>
      </c>
      <c r="K87">
        <v>0</v>
      </c>
      <c r="L87">
        <v>0</v>
      </c>
      <c r="M87">
        <v>0</v>
      </c>
      <c r="N87">
        <v>0</v>
      </c>
      <c r="O87">
        <v>1</v>
      </c>
      <c r="P87">
        <v>1</v>
      </c>
      <c r="Q87">
        <v>0</v>
      </c>
      <c r="R87" t="s">
        <v>303</v>
      </c>
      <c r="S87" t="s">
        <v>303</v>
      </c>
      <c r="T87" t="s">
        <v>303</v>
      </c>
      <c r="U87" s="3">
        <v>0</v>
      </c>
      <c r="V87" s="3">
        <v>1</v>
      </c>
      <c r="W87" s="3">
        <v>0</v>
      </c>
      <c r="X87" s="1">
        <v>1</v>
      </c>
      <c r="Y87" s="1">
        <v>0</v>
      </c>
      <c r="Z87" s="1">
        <v>0</v>
      </c>
      <c r="AA87" t="s">
        <v>303</v>
      </c>
      <c r="AB87" t="s">
        <v>303</v>
      </c>
      <c r="AC87" s="32">
        <v>0</v>
      </c>
      <c r="AD87" s="32">
        <v>0</v>
      </c>
      <c r="AE87" s="36">
        <v>0</v>
      </c>
      <c r="AF87" s="36">
        <v>0</v>
      </c>
      <c r="AG87">
        <v>0</v>
      </c>
      <c r="AI87" s="20" t="str">
        <f t="shared" si="22"/>
        <v/>
      </c>
      <c r="AJ87" t="str">
        <f t="shared" si="23"/>
        <v/>
      </c>
      <c r="AK87" s="1" t="str">
        <f t="shared" si="15"/>
        <v/>
      </c>
      <c r="AL87" s="49" t="str">
        <f t="shared" si="20"/>
        <v/>
      </c>
      <c r="AM87" t="str">
        <f t="shared" si="16"/>
        <v/>
      </c>
      <c r="AN87" s="1" t="str">
        <f t="shared" si="17"/>
        <v/>
      </c>
      <c r="AO87" s="1" t="str">
        <f t="shared" si="18"/>
        <v/>
      </c>
    </row>
    <row r="88" spans="1:41">
      <c r="A88" t="s">
        <v>1729</v>
      </c>
      <c r="B88">
        <v>86</v>
      </c>
      <c r="D88" t="s">
        <v>324</v>
      </c>
      <c r="E88" t="s">
        <v>138</v>
      </c>
      <c r="F88" t="s">
        <v>140</v>
      </c>
      <c r="H88">
        <v>0</v>
      </c>
      <c r="I88" s="1">
        <v>0</v>
      </c>
      <c r="J88" s="1">
        <v>0</v>
      </c>
      <c r="K88">
        <v>0</v>
      </c>
      <c r="L88">
        <v>0</v>
      </c>
      <c r="M88">
        <v>0</v>
      </c>
      <c r="N88">
        <v>0</v>
      </c>
      <c r="O88">
        <v>1</v>
      </c>
      <c r="P88">
        <v>1</v>
      </c>
      <c r="Q88">
        <v>0</v>
      </c>
      <c r="R88" t="s">
        <v>303</v>
      </c>
      <c r="S88" t="s">
        <v>303</v>
      </c>
      <c r="T88" t="s">
        <v>303</v>
      </c>
      <c r="U88" s="3">
        <v>1</v>
      </c>
      <c r="V88" s="3">
        <v>0</v>
      </c>
      <c r="W88" s="3">
        <v>0</v>
      </c>
      <c r="X88" s="1">
        <v>1</v>
      </c>
      <c r="Y88" s="1">
        <v>0</v>
      </c>
      <c r="Z88" s="1">
        <v>0</v>
      </c>
      <c r="AA88" t="s">
        <v>303</v>
      </c>
      <c r="AB88" t="s">
        <v>303</v>
      </c>
      <c r="AC88" s="32">
        <v>0</v>
      </c>
      <c r="AD88" s="32">
        <v>0</v>
      </c>
      <c r="AE88" s="36">
        <v>0</v>
      </c>
      <c r="AF88" s="36">
        <v>0</v>
      </c>
      <c r="AG88">
        <v>0</v>
      </c>
      <c r="AI88" s="20" t="str">
        <f t="shared" si="22"/>
        <v/>
      </c>
      <c r="AJ88" t="str">
        <f t="shared" si="23"/>
        <v/>
      </c>
      <c r="AK88" s="1" t="str">
        <f t="shared" si="15"/>
        <v/>
      </c>
      <c r="AL88" s="49" t="str">
        <f t="shared" si="20"/>
        <v/>
      </c>
      <c r="AM88" t="str">
        <f t="shared" si="16"/>
        <v/>
      </c>
      <c r="AN88" s="1" t="str">
        <f t="shared" si="17"/>
        <v/>
      </c>
      <c r="AO88" s="1" t="str">
        <f t="shared" si="18"/>
        <v/>
      </c>
    </row>
    <row r="89" spans="1:41">
      <c r="A89" t="s">
        <v>1729</v>
      </c>
      <c r="B89">
        <v>87</v>
      </c>
      <c r="D89" t="s">
        <v>324</v>
      </c>
      <c r="E89" t="s">
        <v>138</v>
      </c>
      <c r="F89" t="s">
        <v>140</v>
      </c>
      <c r="H89">
        <v>0</v>
      </c>
      <c r="I89" s="1">
        <v>0</v>
      </c>
      <c r="J89" s="1">
        <v>0</v>
      </c>
      <c r="K89">
        <v>1</v>
      </c>
      <c r="L89">
        <v>0</v>
      </c>
      <c r="M89">
        <v>0</v>
      </c>
      <c r="N89">
        <v>1</v>
      </c>
      <c r="O89">
        <v>1</v>
      </c>
      <c r="P89">
        <v>1</v>
      </c>
      <c r="Q89">
        <v>0</v>
      </c>
      <c r="R89" t="s">
        <v>303</v>
      </c>
      <c r="S89" t="s">
        <v>303</v>
      </c>
      <c r="T89" t="s">
        <v>303</v>
      </c>
      <c r="U89" s="3">
        <v>0</v>
      </c>
      <c r="V89" s="3">
        <v>0</v>
      </c>
      <c r="W89" s="3">
        <v>0</v>
      </c>
      <c r="X89" s="1">
        <v>0</v>
      </c>
      <c r="Y89" s="1">
        <v>1</v>
      </c>
      <c r="Z89" s="1">
        <v>0</v>
      </c>
      <c r="AA89" t="s">
        <v>303</v>
      </c>
      <c r="AB89" t="s">
        <v>303</v>
      </c>
      <c r="AC89" s="32">
        <v>0</v>
      </c>
      <c r="AD89" s="32">
        <v>0</v>
      </c>
      <c r="AE89" s="36">
        <v>0</v>
      </c>
      <c r="AF89" s="36">
        <v>0</v>
      </c>
      <c r="AG89">
        <v>0</v>
      </c>
      <c r="AI89" s="20" t="str">
        <f t="shared" si="22"/>
        <v>out</v>
      </c>
      <c r="AJ89" t="str">
        <f t="shared" si="23"/>
        <v/>
      </c>
      <c r="AK89" s="1" t="str">
        <f t="shared" si="15"/>
        <v/>
      </c>
      <c r="AL89" s="49" t="str">
        <f t="shared" si="20"/>
        <v/>
      </c>
      <c r="AM89" t="str">
        <f t="shared" si="16"/>
        <v/>
      </c>
      <c r="AN89" s="1" t="str">
        <f t="shared" si="17"/>
        <v/>
      </c>
      <c r="AO89" s="1" t="str">
        <f t="shared" si="18"/>
        <v/>
      </c>
    </row>
    <row r="90" spans="1:41">
      <c r="A90" t="s">
        <v>1729</v>
      </c>
      <c r="B90">
        <v>88</v>
      </c>
      <c r="D90" t="s">
        <v>325</v>
      </c>
      <c r="E90" t="s">
        <v>139</v>
      </c>
      <c r="F90" t="s">
        <v>140</v>
      </c>
      <c r="G90" t="s">
        <v>326</v>
      </c>
      <c r="H90">
        <v>0</v>
      </c>
      <c r="I90" s="1">
        <v>1</v>
      </c>
      <c r="J90" s="1">
        <v>1</v>
      </c>
      <c r="K90">
        <v>0</v>
      </c>
      <c r="L90">
        <v>0</v>
      </c>
      <c r="M90">
        <v>0</v>
      </c>
      <c r="N90">
        <v>0</v>
      </c>
      <c r="O90">
        <v>1</v>
      </c>
      <c r="P90">
        <v>1</v>
      </c>
      <c r="Q90">
        <v>0</v>
      </c>
      <c r="R90" t="s">
        <v>303</v>
      </c>
      <c r="S90" t="s">
        <v>303</v>
      </c>
      <c r="T90" t="s">
        <v>303</v>
      </c>
      <c r="U90" s="3">
        <v>0</v>
      </c>
      <c r="V90" s="3">
        <v>0</v>
      </c>
      <c r="W90" s="3">
        <v>0</v>
      </c>
      <c r="X90" s="1">
        <v>1</v>
      </c>
      <c r="Y90" s="1">
        <v>0</v>
      </c>
      <c r="Z90" s="1">
        <v>0</v>
      </c>
      <c r="AA90">
        <v>1</v>
      </c>
      <c r="AB90">
        <v>0</v>
      </c>
      <c r="AC90" s="32">
        <v>0</v>
      </c>
      <c r="AD90" s="32">
        <v>0</v>
      </c>
      <c r="AE90" s="36">
        <v>0</v>
      </c>
      <c r="AF90" s="36">
        <v>0</v>
      </c>
      <c r="AG90">
        <v>0</v>
      </c>
      <c r="AI90" s="20" t="str">
        <f t="shared" si="22"/>
        <v/>
      </c>
      <c r="AJ90" t="str">
        <f t="shared" si="23"/>
        <v/>
      </c>
      <c r="AK90" s="1" t="str">
        <f t="shared" si="15"/>
        <v/>
      </c>
      <c r="AL90" s="49" t="str">
        <f t="shared" si="20"/>
        <v/>
      </c>
      <c r="AM90" t="str">
        <f t="shared" si="16"/>
        <v>out</v>
      </c>
      <c r="AN90" s="1" t="str">
        <f t="shared" si="17"/>
        <v/>
      </c>
      <c r="AO90" s="1" t="str">
        <f t="shared" si="18"/>
        <v/>
      </c>
    </row>
    <row r="91" spans="1:41">
      <c r="A91" t="s">
        <v>1729</v>
      </c>
      <c r="B91">
        <v>89</v>
      </c>
      <c r="D91" t="s">
        <v>325</v>
      </c>
      <c r="E91" t="s">
        <v>139</v>
      </c>
      <c r="F91" t="s">
        <v>140</v>
      </c>
      <c r="G91" t="s">
        <v>327</v>
      </c>
      <c r="H91">
        <v>0</v>
      </c>
      <c r="I91" s="1">
        <v>1</v>
      </c>
      <c r="J91" s="1">
        <v>1</v>
      </c>
      <c r="K91">
        <v>0</v>
      </c>
      <c r="L91">
        <v>1</v>
      </c>
      <c r="M91">
        <v>1</v>
      </c>
      <c r="N91">
        <v>0</v>
      </c>
      <c r="O91">
        <v>0</v>
      </c>
      <c r="P91">
        <v>1</v>
      </c>
      <c r="Q91">
        <v>1</v>
      </c>
      <c r="R91" t="s">
        <v>303</v>
      </c>
      <c r="S91" t="s">
        <v>303</v>
      </c>
      <c r="T91" t="s">
        <v>303</v>
      </c>
      <c r="U91" s="3">
        <v>1</v>
      </c>
      <c r="V91" s="3">
        <v>0</v>
      </c>
      <c r="W91" s="3">
        <v>0</v>
      </c>
      <c r="X91" s="1">
        <v>0</v>
      </c>
      <c r="Y91" s="1">
        <v>0</v>
      </c>
      <c r="Z91" s="1">
        <v>0</v>
      </c>
      <c r="AA91">
        <v>0</v>
      </c>
      <c r="AB91">
        <v>1</v>
      </c>
      <c r="AC91" s="32">
        <v>0</v>
      </c>
      <c r="AD91" s="32">
        <v>0</v>
      </c>
      <c r="AE91" s="36">
        <v>0</v>
      </c>
      <c r="AF91" s="36">
        <v>0</v>
      </c>
      <c r="AG91">
        <v>0</v>
      </c>
      <c r="AI91" s="20" t="str">
        <f t="shared" si="22"/>
        <v/>
      </c>
      <c r="AJ91" t="str">
        <f t="shared" si="23"/>
        <v/>
      </c>
      <c r="AK91" s="1" t="str">
        <f t="shared" si="15"/>
        <v/>
      </c>
      <c r="AL91" s="49" t="str">
        <f t="shared" si="20"/>
        <v/>
      </c>
      <c r="AM91" t="str">
        <f t="shared" si="16"/>
        <v/>
      </c>
      <c r="AN91" s="1" t="str">
        <f t="shared" si="17"/>
        <v/>
      </c>
      <c r="AO91" s="1" t="str">
        <f t="shared" si="18"/>
        <v/>
      </c>
    </row>
    <row r="92" spans="1:41">
      <c r="A92" t="s">
        <v>1729</v>
      </c>
      <c r="B92">
        <v>90</v>
      </c>
      <c r="D92" t="s">
        <v>337</v>
      </c>
      <c r="E92" t="s">
        <v>115</v>
      </c>
      <c r="F92" t="s">
        <v>335</v>
      </c>
      <c r="H92">
        <v>0</v>
      </c>
      <c r="I92" s="1">
        <v>0</v>
      </c>
      <c r="J92" s="1">
        <v>0</v>
      </c>
      <c r="K92">
        <v>0</v>
      </c>
      <c r="L92">
        <v>0</v>
      </c>
      <c r="M92">
        <v>0</v>
      </c>
      <c r="N92">
        <v>0</v>
      </c>
      <c r="O92">
        <v>0</v>
      </c>
      <c r="P92">
        <v>0</v>
      </c>
      <c r="Q92">
        <v>1</v>
      </c>
      <c r="R92" t="s">
        <v>303</v>
      </c>
      <c r="S92" t="s">
        <v>303</v>
      </c>
      <c r="T92" t="s">
        <v>303</v>
      </c>
      <c r="U92" s="3">
        <v>1</v>
      </c>
      <c r="V92" s="3">
        <v>0</v>
      </c>
      <c r="W92" s="3">
        <v>0</v>
      </c>
      <c r="X92" s="1">
        <v>0</v>
      </c>
      <c r="Y92" s="1">
        <v>1</v>
      </c>
      <c r="Z92" s="1">
        <v>0</v>
      </c>
      <c r="AA92" t="s">
        <v>108</v>
      </c>
      <c r="AB92" t="s">
        <v>108</v>
      </c>
      <c r="AC92" s="32">
        <v>0</v>
      </c>
      <c r="AD92" s="32">
        <v>0</v>
      </c>
      <c r="AE92" s="36">
        <v>0</v>
      </c>
      <c r="AF92" s="36">
        <v>0</v>
      </c>
      <c r="AG92">
        <v>0</v>
      </c>
      <c r="AI92" s="20" t="str">
        <f>IF(AND($R104=0, $S104=0, $T104=1), "in",  IF(OR(AND($AA104=0, $AB104=0), AND($AA104="x", $AB104="x")), "out", ""))</f>
        <v>out</v>
      </c>
      <c r="AJ92" t="str">
        <f>IF(AND($U104=0, $V104=0, $W104=1), IF(OR(AND($AC104=0, $AD104=0), AND($AC104="x", $AD104="x")), "in", ""),  IF(AND($AA104=0, $AB104=1, $AC104=0, $AD104=0), "out", ""))</f>
        <v/>
      </c>
      <c r="AK92" s="1" t="str">
        <f t="shared" si="15"/>
        <v/>
      </c>
      <c r="AL92" s="49" t="str">
        <f t="shared" si="20"/>
        <v/>
      </c>
      <c r="AM92" t="str">
        <f t="shared" si="16"/>
        <v/>
      </c>
      <c r="AN92" s="1" t="str">
        <f t="shared" si="17"/>
        <v/>
      </c>
      <c r="AO92" s="1" t="str">
        <f t="shared" si="18"/>
        <v/>
      </c>
    </row>
    <row r="93" spans="1:41">
      <c r="A93" t="s">
        <v>1729</v>
      </c>
      <c r="B93">
        <v>91</v>
      </c>
      <c r="D93" t="s">
        <v>337</v>
      </c>
      <c r="E93" t="s">
        <v>116</v>
      </c>
      <c r="F93" t="s">
        <v>336</v>
      </c>
      <c r="G93" t="s">
        <v>137</v>
      </c>
      <c r="H93">
        <v>0</v>
      </c>
      <c r="I93" s="1">
        <v>1</v>
      </c>
      <c r="J93" s="1">
        <v>1</v>
      </c>
      <c r="K93">
        <v>0</v>
      </c>
      <c r="L93">
        <v>0</v>
      </c>
      <c r="M93">
        <v>0</v>
      </c>
      <c r="N93">
        <v>0</v>
      </c>
      <c r="O93">
        <v>0</v>
      </c>
      <c r="P93">
        <v>0</v>
      </c>
      <c r="Q93">
        <v>1</v>
      </c>
      <c r="R93" t="s">
        <v>108</v>
      </c>
      <c r="S93" t="s">
        <v>108</v>
      </c>
      <c r="T93" t="s">
        <v>108</v>
      </c>
      <c r="U93" s="3">
        <v>0</v>
      </c>
      <c r="V93" s="3">
        <v>1</v>
      </c>
      <c r="W93" s="3">
        <v>0</v>
      </c>
      <c r="X93" s="1">
        <v>0</v>
      </c>
      <c r="Y93" s="1">
        <v>1</v>
      </c>
      <c r="Z93" s="1">
        <v>0</v>
      </c>
      <c r="AA93">
        <v>0</v>
      </c>
      <c r="AB93">
        <v>1</v>
      </c>
      <c r="AC93" s="32">
        <v>0</v>
      </c>
      <c r="AD93" s="32">
        <v>0</v>
      </c>
      <c r="AE93" s="36">
        <v>0</v>
      </c>
      <c r="AF93" s="36">
        <v>0</v>
      </c>
      <c r="AG93">
        <v>0</v>
      </c>
      <c r="AI93" s="20" t="str">
        <f>IF(AND($R105=0, $S105=0, $T105=1), "in",  IF(OR(AND($AA105=0, $AB105=0), AND($AA105="x", $AB105="x")), "out", ""))</f>
        <v>out</v>
      </c>
      <c r="AJ93" t="str">
        <f>IF(AND($U105=0, $V105=0, $W105=1), IF(OR(AND($AC105=0, $AD105=0), AND($AC105="x", $AD105="x")), "in", ""),  IF(AND($AA105=0, $AB105=1, $AC105=0, $AD105=0), "out", ""))</f>
        <v/>
      </c>
      <c r="AK93" s="1" t="str">
        <f t="shared" si="15"/>
        <v/>
      </c>
      <c r="AL93" s="49" t="str">
        <f t="shared" si="20"/>
        <v/>
      </c>
      <c r="AM93" t="str">
        <f t="shared" si="16"/>
        <v/>
      </c>
      <c r="AN93" s="1" t="str">
        <f t="shared" si="17"/>
        <v/>
      </c>
      <c r="AO93" s="1" t="str">
        <f t="shared" si="18"/>
        <v/>
      </c>
    </row>
    <row r="94" spans="1:41">
      <c r="A94" t="s">
        <v>1729</v>
      </c>
      <c r="B94">
        <v>92</v>
      </c>
      <c r="D94" t="s">
        <v>337</v>
      </c>
      <c r="E94" t="s">
        <v>116</v>
      </c>
      <c r="F94" t="s">
        <v>336</v>
      </c>
      <c r="G94" t="s">
        <v>138</v>
      </c>
      <c r="H94">
        <v>0</v>
      </c>
      <c r="I94" s="1">
        <v>1</v>
      </c>
      <c r="J94" s="1">
        <v>1</v>
      </c>
      <c r="K94" s="26">
        <v>1</v>
      </c>
      <c r="L94" s="26">
        <v>0</v>
      </c>
      <c r="M94" s="26">
        <v>0</v>
      </c>
      <c r="N94" s="26">
        <v>1</v>
      </c>
      <c r="O94">
        <v>0</v>
      </c>
      <c r="P94">
        <v>0</v>
      </c>
      <c r="Q94">
        <v>1</v>
      </c>
      <c r="R94" t="s">
        <v>303</v>
      </c>
      <c r="S94" t="s">
        <v>303</v>
      </c>
      <c r="T94" t="s">
        <v>303</v>
      </c>
      <c r="U94" s="3" t="s">
        <v>303</v>
      </c>
      <c r="V94" s="3" t="s">
        <v>303</v>
      </c>
      <c r="W94" s="3" t="s">
        <v>303</v>
      </c>
      <c r="X94" s="1">
        <v>1</v>
      </c>
      <c r="Y94" s="1">
        <v>0</v>
      </c>
      <c r="Z94" s="1">
        <v>0</v>
      </c>
      <c r="AA94">
        <v>1</v>
      </c>
      <c r="AB94">
        <v>0</v>
      </c>
      <c r="AC94" s="32">
        <v>0</v>
      </c>
      <c r="AD94" s="32">
        <v>0</v>
      </c>
      <c r="AE94" s="36">
        <v>0</v>
      </c>
      <c r="AF94" s="36">
        <v>0</v>
      </c>
      <c r="AG94">
        <v>0</v>
      </c>
      <c r="AI94" s="20" t="str">
        <f>IF(AND($R106=0, $S106=0, $T106=1), "in",  IF(OR(AND($AA106=0, $AB106=0), AND($AA106="x", $AB106="x")), "out", ""))</f>
        <v>out</v>
      </c>
      <c r="AJ94" t="str">
        <f>IF(AND($U106=0, $V106=0, $W106=1), IF(OR(AND($AC106=0, $AD106=0), AND($AC106="x", $AD106="x")), "in", ""),  IF(AND($AA106=0, $AB106=1, $AC106=0, $AD106=0), "out", ""))</f>
        <v/>
      </c>
      <c r="AK94" s="1" t="str">
        <f t="shared" si="15"/>
        <v/>
      </c>
      <c r="AL94" s="49" t="str">
        <f t="shared" si="20"/>
        <v/>
      </c>
      <c r="AM94" t="str">
        <f t="shared" si="16"/>
        <v>out</v>
      </c>
      <c r="AN94" s="1" t="str">
        <f t="shared" si="17"/>
        <v/>
      </c>
      <c r="AO94" s="1" t="str">
        <f t="shared" si="18"/>
        <v/>
      </c>
    </row>
    <row r="95" spans="1:41">
      <c r="B95">
        <v>93</v>
      </c>
      <c r="D95" t="s">
        <v>328</v>
      </c>
      <c r="E95" t="s">
        <v>329</v>
      </c>
      <c r="F95" t="s">
        <v>155</v>
      </c>
      <c r="G95" t="s">
        <v>307</v>
      </c>
      <c r="H95">
        <v>0</v>
      </c>
      <c r="I95" s="1">
        <v>0</v>
      </c>
      <c r="J95" s="1">
        <v>0</v>
      </c>
      <c r="K95">
        <v>0</v>
      </c>
      <c r="L95">
        <v>0</v>
      </c>
      <c r="M95">
        <v>0</v>
      </c>
      <c r="N95">
        <v>0</v>
      </c>
      <c r="O95">
        <v>0</v>
      </c>
      <c r="P95">
        <v>0</v>
      </c>
      <c r="Q95">
        <v>1</v>
      </c>
      <c r="R95" t="s">
        <v>303</v>
      </c>
      <c r="S95" t="s">
        <v>303</v>
      </c>
      <c r="T95" t="s">
        <v>303</v>
      </c>
      <c r="U95" s="3">
        <v>0</v>
      </c>
      <c r="V95" s="3">
        <v>0</v>
      </c>
      <c r="W95" s="3">
        <v>1</v>
      </c>
      <c r="X95" s="1">
        <v>0</v>
      </c>
      <c r="Y95" s="1">
        <v>0</v>
      </c>
      <c r="Z95" s="1">
        <v>1</v>
      </c>
      <c r="AA95" t="s">
        <v>303</v>
      </c>
      <c r="AB95" t="s">
        <v>303</v>
      </c>
      <c r="AC95" s="23">
        <v>1</v>
      </c>
      <c r="AD95" s="23">
        <v>0</v>
      </c>
      <c r="AE95" s="1">
        <v>1</v>
      </c>
      <c r="AF95" s="1">
        <v>0</v>
      </c>
      <c r="AG95">
        <v>0</v>
      </c>
      <c r="AI95" s="20" t="str">
        <f>IF(AND($R92=0, $S92=0, $T92=1), "in",  IF(OR(AND($AA92=0, $AB92=0), AND($AA92="x", $AB92="x")), "out", ""))</f>
        <v>out</v>
      </c>
      <c r="AJ95" t="str">
        <f>IF(AND($U92=0, $V92=0, $W92=1), IF(OR(AND($AC92=0, $AD92=0), AND($AC92="x", $AD92="x")), "in", ""),  IF(AND($AA92=0, $AB92=1, $AC92=0, $AD92=0), "out", ""))</f>
        <v/>
      </c>
      <c r="AK95" s="1" t="str">
        <f t="shared" si="15"/>
        <v/>
      </c>
      <c r="AL95" s="49" t="str">
        <f t="shared" si="20"/>
        <v>in</v>
      </c>
      <c r="AM95" t="str">
        <f t="shared" si="16"/>
        <v/>
      </c>
      <c r="AN95" s="1" t="str">
        <f t="shared" si="17"/>
        <v/>
      </c>
      <c r="AO95" s="1" t="str">
        <f t="shared" si="18"/>
        <v>in</v>
      </c>
    </row>
    <row r="96" spans="1:41">
      <c r="B96">
        <v>94</v>
      </c>
      <c r="D96" t="s">
        <v>328</v>
      </c>
      <c r="E96" t="s">
        <v>330</v>
      </c>
      <c r="F96" t="s">
        <v>156</v>
      </c>
      <c r="G96" t="s">
        <v>331</v>
      </c>
      <c r="H96">
        <v>0</v>
      </c>
      <c r="I96" s="1">
        <v>1</v>
      </c>
      <c r="J96" s="1">
        <v>1</v>
      </c>
      <c r="K96">
        <v>0</v>
      </c>
      <c r="L96">
        <v>0</v>
      </c>
      <c r="M96">
        <v>0</v>
      </c>
      <c r="N96">
        <v>0</v>
      </c>
      <c r="O96">
        <v>0</v>
      </c>
      <c r="P96">
        <v>0</v>
      </c>
      <c r="Q96">
        <v>1</v>
      </c>
      <c r="R96" t="s">
        <v>303</v>
      </c>
      <c r="S96" t="s">
        <v>303</v>
      </c>
      <c r="T96" t="s">
        <v>303</v>
      </c>
      <c r="U96" s="3">
        <v>1</v>
      </c>
      <c r="V96" s="3">
        <v>0</v>
      </c>
      <c r="W96" s="3">
        <v>0</v>
      </c>
      <c r="X96" s="1">
        <v>0</v>
      </c>
      <c r="Y96" s="1">
        <v>1</v>
      </c>
      <c r="Z96" s="1">
        <v>0</v>
      </c>
      <c r="AA96">
        <v>0</v>
      </c>
      <c r="AB96">
        <v>1</v>
      </c>
      <c r="AC96" s="23">
        <v>1</v>
      </c>
      <c r="AD96" s="23">
        <v>0</v>
      </c>
      <c r="AE96" s="1">
        <v>1</v>
      </c>
      <c r="AF96" s="1">
        <v>0</v>
      </c>
      <c r="AG96">
        <v>0</v>
      </c>
      <c r="AI96" s="20" t="str">
        <f>IF(AND($R93=0, $S93=0, $T93=1), "in",  IF(OR(AND($AA93=0, $AB93=0), AND($AA93="x", $AB93="x")), "out", ""))</f>
        <v/>
      </c>
      <c r="AJ96" t="str">
        <f>IF(AND($U93=0, $V93=0, $W93=1), IF(OR(AND($AC93=0, $AD93=0), AND($AC93="x", $AD93="x")), "in", ""),  IF(AND(AA93=0, AB93=1, AC93=0, AD93=0), "out", ""))</f>
        <v>out</v>
      </c>
      <c r="AK96" s="1" t="str">
        <f t="shared" si="15"/>
        <v/>
      </c>
      <c r="AL96" s="49" t="str">
        <f t="shared" si="20"/>
        <v>out</v>
      </c>
      <c r="AM96" t="str">
        <f t="shared" si="16"/>
        <v/>
      </c>
      <c r="AN96" s="1" t="str">
        <f t="shared" si="17"/>
        <v/>
      </c>
      <c r="AO96" s="1" t="str">
        <f t="shared" si="18"/>
        <v/>
      </c>
    </row>
    <row r="97" spans="2:41">
      <c r="B97">
        <v>95</v>
      </c>
      <c r="D97" t="s">
        <v>328</v>
      </c>
      <c r="E97" t="s">
        <v>330</v>
      </c>
      <c r="F97" t="s">
        <v>156</v>
      </c>
      <c r="G97" t="s">
        <v>332</v>
      </c>
      <c r="H97">
        <v>0</v>
      </c>
      <c r="I97" s="1">
        <v>1</v>
      </c>
      <c r="J97" s="1">
        <v>1</v>
      </c>
      <c r="K97">
        <v>1</v>
      </c>
      <c r="L97">
        <v>0</v>
      </c>
      <c r="M97">
        <v>0</v>
      </c>
      <c r="N97">
        <v>1</v>
      </c>
      <c r="O97">
        <v>0</v>
      </c>
      <c r="P97">
        <v>0</v>
      </c>
      <c r="Q97">
        <v>1</v>
      </c>
      <c r="R97" t="s">
        <v>303</v>
      </c>
      <c r="S97" t="s">
        <v>303</v>
      </c>
      <c r="T97" t="s">
        <v>303</v>
      </c>
      <c r="U97" s="3">
        <v>0</v>
      </c>
      <c r="V97" s="3">
        <v>0</v>
      </c>
      <c r="W97" s="3">
        <v>0</v>
      </c>
      <c r="X97" s="1">
        <v>0</v>
      </c>
      <c r="Y97" s="1">
        <v>1</v>
      </c>
      <c r="Z97" s="1">
        <v>1</v>
      </c>
      <c r="AA97">
        <v>1</v>
      </c>
      <c r="AB97">
        <v>0</v>
      </c>
      <c r="AC97" s="23">
        <v>1</v>
      </c>
      <c r="AD97" s="23">
        <v>0</v>
      </c>
      <c r="AE97" s="1">
        <v>1</v>
      </c>
      <c r="AF97" s="1">
        <v>0</v>
      </c>
      <c r="AG97">
        <v>0</v>
      </c>
      <c r="AI97" s="20" t="str">
        <f>IF(AND($R94=0, $S94=0, $T94=1), "in",  IF(OR(AND($AA94=0, $AB94=0), AND($AA94="x", $AB94="x")), "out", ""))</f>
        <v/>
      </c>
      <c r="AJ97" t="str">
        <f>IF(AND($U94=0, $V94=0, $W94=1), IF(OR(AND($AC94=0, $AD94=0), AND($AC94="x", $AD94="x")), "in", ""),  IF(AND($AA94=0, $AB94=1, $AC94=0, $AD94=0), "out", ""))</f>
        <v/>
      </c>
      <c r="AK97" s="1" t="str">
        <f t="shared" si="15"/>
        <v/>
      </c>
      <c r="AL97" s="49" t="str">
        <f t="shared" si="20"/>
        <v/>
      </c>
      <c r="AM97" t="str">
        <f t="shared" si="16"/>
        <v/>
      </c>
      <c r="AN97" s="1" t="str">
        <f t="shared" si="17"/>
        <v/>
      </c>
      <c r="AO97" s="1" t="str">
        <f t="shared" si="18"/>
        <v>out</v>
      </c>
    </row>
    <row r="98" spans="2:41">
      <c r="B98">
        <v>96</v>
      </c>
      <c r="D98" t="s">
        <v>333</v>
      </c>
      <c r="E98" t="s">
        <v>334</v>
      </c>
      <c r="F98" t="s">
        <v>335</v>
      </c>
      <c r="H98">
        <v>0</v>
      </c>
      <c r="I98" s="1">
        <v>0</v>
      </c>
      <c r="J98" s="1">
        <v>0</v>
      </c>
      <c r="K98">
        <v>0</v>
      </c>
      <c r="L98">
        <v>0</v>
      </c>
      <c r="M98">
        <v>0</v>
      </c>
      <c r="N98">
        <v>0</v>
      </c>
      <c r="O98">
        <v>0</v>
      </c>
      <c r="P98">
        <v>0</v>
      </c>
      <c r="Q98">
        <v>1</v>
      </c>
      <c r="R98" t="s">
        <v>303</v>
      </c>
      <c r="S98" t="s">
        <v>303</v>
      </c>
      <c r="T98" t="s">
        <v>303</v>
      </c>
      <c r="U98" s="3">
        <v>1</v>
      </c>
      <c r="V98" s="3">
        <v>0</v>
      </c>
      <c r="W98" s="3">
        <v>0</v>
      </c>
      <c r="X98" s="1">
        <v>0</v>
      </c>
      <c r="Y98" s="1">
        <v>1</v>
      </c>
      <c r="Z98" s="1">
        <v>0</v>
      </c>
      <c r="AA98" t="s">
        <v>108</v>
      </c>
      <c r="AB98" t="s">
        <v>108</v>
      </c>
      <c r="AC98" s="23">
        <v>1</v>
      </c>
      <c r="AD98" s="23">
        <v>0</v>
      </c>
      <c r="AE98" s="1">
        <v>1</v>
      </c>
      <c r="AF98" s="1">
        <v>0</v>
      </c>
      <c r="AG98">
        <v>0</v>
      </c>
      <c r="AI98" s="20" t="str">
        <f>IF(AND($R101=0, $S101=0, $T101=1), "in",  IF(OR(AND($AA101=0, $AB101=0), AND($AA101="x", $AB101="x")), "out", ""))</f>
        <v>out</v>
      </c>
      <c r="AJ98" t="str">
        <f>IF(AND($U101=0, $V101=0, $W101=1), IF(OR(AND($AC101=0, $AD101=0), AND($AC101="x", $AD101="x")), "in", ""),  IF(AND($AA101=0, $AB101=1, $AC101=0, $AD101=0), "out", ""))</f>
        <v>in</v>
      </c>
      <c r="AK98" s="1" t="str">
        <f t="shared" si="15"/>
        <v/>
      </c>
      <c r="AL98" s="49" t="str">
        <f t="shared" si="20"/>
        <v/>
      </c>
      <c r="AM98" t="str">
        <f t="shared" si="16"/>
        <v/>
      </c>
      <c r="AN98" s="1" t="str">
        <f t="shared" si="17"/>
        <v/>
      </c>
      <c r="AO98" s="1" t="str">
        <f t="shared" si="18"/>
        <v/>
      </c>
    </row>
    <row r="99" spans="2:41">
      <c r="B99">
        <v>97</v>
      </c>
      <c r="D99" t="s">
        <v>333</v>
      </c>
      <c r="E99" t="s">
        <v>114</v>
      </c>
      <c r="F99" t="s">
        <v>336</v>
      </c>
      <c r="G99" t="s">
        <v>139</v>
      </c>
      <c r="H99">
        <v>0</v>
      </c>
      <c r="I99" s="1">
        <v>1</v>
      </c>
      <c r="J99" s="1">
        <v>1</v>
      </c>
      <c r="K99">
        <v>0</v>
      </c>
      <c r="L99">
        <v>0</v>
      </c>
      <c r="M99">
        <v>0</v>
      </c>
      <c r="N99">
        <v>0</v>
      </c>
      <c r="O99">
        <v>0</v>
      </c>
      <c r="P99">
        <v>0</v>
      </c>
      <c r="Q99">
        <v>1</v>
      </c>
      <c r="R99" t="s">
        <v>108</v>
      </c>
      <c r="S99" t="s">
        <v>108</v>
      </c>
      <c r="T99" t="s">
        <v>108</v>
      </c>
      <c r="U99" s="3">
        <v>0</v>
      </c>
      <c r="V99" s="3">
        <v>1</v>
      </c>
      <c r="W99" s="3">
        <v>0</v>
      </c>
      <c r="X99" s="1">
        <v>0</v>
      </c>
      <c r="Y99" s="1">
        <v>1</v>
      </c>
      <c r="Z99" s="1">
        <v>0</v>
      </c>
      <c r="AA99">
        <v>0</v>
      </c>
      <c r="AB99">
        <v>1</v>
      </c>
      <c r="AC99" s="23">
        <v>1</v>
      </c>
      <c r="AD99" s="23">
        <v>0</v>
      </c>
      <c r="AE99" s="1">
        <v>1</v>
      </c>
      <c r="AF99" s="1">
        <v>0</v>
      </c>
      <c r="AG99">
        <v>0</v>
      </c>
      <c r="AI99" s="20" t="str">
        <f>IF(AND($R102=0, $S102=0, $T102=1), "in",  IF(OR(AND($AA102=0, $AB102=0), AND($AA102="x", $AB102="x")), "out", ""))</f>
        <v>out</v>
      </c>
      <c r="AJ99" t="str">
        <f>IF(AND($U102=0, $V102=0, $W102=1), IF(OR(AND($AC102=0, $AD102=0), AND($AC102="x", $AD102="x")), "in", ""),  IF(AND($AA102=0, $AB102=1, $AC102=0, $AD102=0), "out", ""))</f>
        <v/>
      </c>
      <c r="AK99" s="1" t="str">
        <f t="shared" si="15"/>
        <v/>
      </c>
      <c r="AL99" s="49" t="str">
        <f t="shared" si="20"/>
        <v>out</v>
      </c>
      <c r="AM99" t="str">
        <f t="shared" si="16"/>
        <v/>
      </c>
      <c r="AN99" s="1" t="str">
        <f t="shared" si="17"/>
        <v/>
      </c>
      <c r="AO99" s="1" t="str">
        <f t="shared" si="18"/>
        <v/>
      </c>
    </row>
    <row r="100" spans="2:41">
      <c r="B100">
        <v>98</v>
      </c>
      <c r="D100" t="s">
        <v>333</v>
      </c>
      <c r="E100" t="s">
        <v>114</v>
      </c>
      <c r="F100" t="s">
        <v>336</v>
      </c>
      <c r="G100" t="s">
        <v>140</v>
      </c>
      <c r="H100">
        <v>0</v>
      </c>
      <c r="I100" s="1">
        <v>1</v>
      </c>
      <c r="J100" s="1">
        <v>1</v>
      </c>
      <c r="K100" s="26">
        <v>1</v>
      </c>
      <c r="L100" s="26">
        <v>0</v>
      </c>
      <c r="M100" s="26">
        <v>0</v>
      </c>
      <c r="N100" s="26">
        <v>1</v>
      </c>
      <c r="O100">
        <v>0</v>
      </c>
      <c r="P100">
        <v>0</v>
      </c>
      <c r="Q100">
        <v>1</v>
      </c>
      <c r="R100" t="s">
        <v>303</v>
      </c>
      <c r="S100" t="s">
        <v>303</v>
      </c>
      <c r="T100" t="s">
        <v>303</v>
      </c>
      <c r="U100" s="3" t="s">
        <v>303</v>
      </c>
      <c r="V100" s="3" t="s">
        <v>303</v>
      </c>
      <c r="W100" s="3" t="s">
        <v>303</v>
      </c>
      <c r="X100" s="1">
        <v>1</v>
      </c>
      <c r="Y100" s="1">
        <v>0</v>
      </c>
      <c r="Z100" s="1">
        <v>0</v>
      </c>
      <c r="AA100">
        <v>1</v>
      </c>
      <c r="AB100">
        <v>0</v>
      </c>
      <c r="AC100" s="23">
        <v>1</v>
      </c>
      <c r="AD100" s="23">
        <v>0</v>
      </c>
      <c r="AE100" s="1">
        <v>1</v>
      </c>
      <c r="AF100" s="1">
        <v>0</v>
      </c>
      <c r="AG100">
        <v>0</v>
      </c>
      <c r="AI100" s="20" t="str">
        <f>IF(AND($R103=0, $S103=0, $T103=1), "in",  IF(OR(AND($AA103=0, $AB103=0), AND($AA103="x", $AB103="x")), "out", ""))</f>
        <v>out</v>
      </c>
      <c r="AJ100" t="str">
        <f>IF(AND($U103=0, $V103=0, $W103=1), IF(OR(AND($AC103=0, $AD103=0), AND($AC103="x", $AD103="x")), "in", ""),  IF(AND($AA103=0, $AB103=1, $AC103=0, $AD103=0), "out", ""))</f>
        <v/>
      </c>
      <c r="AK100" s="1" t="str">
        <f t="shared" si="15"/>
        <v/>
      </c>
      <c r="AL100" s="49" t="str">
        <f t="shared" si="20"/>
        <v/>
      </c>
      <c r="AM100" t="str">
        <f t="shared" si="16"/>
        <v/>
      </c>
      <c r="AN100" s="1" t="str">
        <f t="shared" si="17"/>
        <v/>
      </c>
      <c r="AO100" s="1" t="str">
        <f t="shared" si="18"/>
        <v>out</v>
      </c>
    </row>
    <row r="101" spans="2:41">
      <c r="B101">
        <v>99</v>
      </c>
      <c r="C101" s="5"/>
      <c r="D101" t="s">
        <v>351</v>
      </c>
      <c r="E101" t="s">
        <v>131</v>
      </c>
      <c r="F101" t="s">
        <v>153</v>
      </c>
      <c r="H101">
        <v>0</v>
      </c>
      <c r="I101" s="1">
        <v>0</v>
      </c>
      <c r="J101" s="1">
        <v>0</v>
      </c>
      <c r="K101">
        <v>0</v>
      </c>
      <c r="L101">
        <v>0</v>
      </c>
      <c r="M101">
        <v>0</v>
      </c>
      <c r="N101">
        <v>0</v>
      </c>
      <c r="O101">
        <v>0</v>
      </c>
      <c r="P101">
        <v>1</v>
      </c>
      <c r="Q101">
        <v>0</v>
      </c>
      <c r="R101" t="s">
        <v>303</v>
      </c>
      <c r="S101" t="s">
        <v>303</v>
      </c>
      <c r="T101" t="s">
        <v>303</v>
      </c>
      <c r="U101" s="3">
        <v>0</v>
      </c>
      <c r="V101" s="3">
        <v>0</v>
      </c>
      <c r="W101" s="3">
        <v>1</v>
      </c>
      <c r="X101" s="1" t="s">
        <v>303</v>
      </c>
      <c r="Y101" s="1" t="s">
        <v>303</v>
      </c>
      <c r="Z101" s="1" t="s">
        <v>303</v>
      </c>
      <c r="AA101" t="s">
        <v>303</v>
      </c>
      <c r="AB101" t="s">
        <v>303</v>
      </c>
      <c r="AC101" s="23">
        <v>0</v>
      </c>
      <c r="AD101" s="23">
        <v>0</v>
      </c>
      <c r="AE101" s="1">
        <v>0</v>
      </c>
      <c r="AF101" s="1">
        <v>0</v>
      </c>
      <c r="AG101">
        <v>0</v>
      </c>
      <c r="AI101" s="20" t="str">
        <f t="shared" si="13"/>
        <v>out</v>
      </c>
      <c r="AJ101" t="str">
        <f t="shared" si="14"/>
        <v/>
      </c>
      <c r="AK101" s="1" t="str">
        <f t="shared" si="15"/>
        <v/>
      </c>
      <c r="AL101" s="49" t="str">
        <f t="shared" si="20"/>
        <v/>
      </c>
      <c r="AM101" t="str">
        <f t="shared" si="16"/>
        <v/>
      </c>
      <c r="AN101" s="1" t="str">
        <f t="shared" si="17"/>
        <v/>
      </c>
      <c r="AO101" s="1" t="str">
        <f t="shared" si="18"/>
        <v/>
      </c>
    </row>
    <row r="102" spans="2:41">
      <c r="B102">
        <v>100</v>
      </c>
      <c r="C102" s="5"/>
      <c r="D102" t="s">
        <v>351</v>
      </c>
      <c r="E102" t="s">
        <v>132</v>
      </c>
      <c r="F102" t="s">
        <v>154</v>
      </c>
      <c r="H102">
        <v>0</v>
      </c>
      <c r="I102" s="1">
        <v>0</v>
      </c>
      <c r="J102" s="1">
        <v>0</v>
      </c>
      <c r="K102">
        <v>0</v>
      </c>
      <c r="L102">
        <v>0</v>
      </c>
      <c r="M102">
        <v>0</v>
      </c>
      <c r="N102">
        <v>0</v>
      </c>
      <c r="O102">
        <v>0</v>
      </c>
      <c r="P102">
        <v>1</v>
      </c>
      <c r="Q102">
        <v>0</v>
      </c>
      <c r="R102" t="s">
        <v>303</v>
      </c>
      <c r="S102" t="s">
        <v>303</v>
      </c>
      <c r="T102" t="s">
        <v>303</v>
      </c>
      <c r="U102" s="3">
        <v>0</v>
      </c>
      <c r="V102" s="3">
        <v>0</v>
      </c>
      <c r="W102" s="3">
        <v>0</v>
      </c>
      <c r="X102" s="1">
        <v>0</v>
      </c>
      <c r="Y102" s="1">
        <v>0</v>
      </c>
      <c r="Z102" s="1">
        <v>1</v>
      </c>
      <c r="AA102" t="s">
        <v>303</v>
      </c>
      <c r="AB102" t="s">
        <v>303</v>
      </c>
      <c r="AC102" s="23">
        <v>0</v>
      </c>
      <c r="AD102" s="23">
        <v>0</v>
      </c>
      <c r="AE102" s="1">
        <v>0</v>
      </c>
      <c r="AF102" s="1">
        <v>0</v>
      </c>
      <c r="AG102">
        <v>0</v>
      </c>
      <c r="AI102" s="20" t="str">
        <f t="shared" si="13"/>
        <v/>
      </c>
      <c r="AJ102" t="str">
        <f t="shared" si="14"/>
        <v>out</v>
      </c>
      <c r="AK102" s="1" t="str">
        <f t="shared" si="15"/>
        <v/>
      </c>
      <c r="AL102" s="49" t="str">
        <f t="shared" si="20"/>
        <v/>
      </c>
      <c r="AM102" t="str">
        <f t="shared" si="16"/>
        <v>in</v>
      </c>
      <c r="AN102" s="1" t="str">
        <f t="shared" si="17"/>
        <v/>
      </c>
      <c r="AO102" s="1" t="str">
        <f t="shared" si="18"/>
        <v/>
      </c>
    </row>
    <row r="103" spans="2:41">
      <c r="B103">
        <v>101</v>
      </c>
      <c r="C103" s="5"/>
      <c r="D103" t="s">
        <v>351</v>
      </c>
      <c r="E103" t="s">
        <v>132</v>
      </c>
      <c r="F103" t="s">
        <v>154</v>
      </c>
      <c r="H103">
        <v>0</v>
      </c>
      <c r="I103" s="1">
        <v>0</v>
      </c>
      <c r="J103" s="1">
        <v>0</v>
      </c>
      <c r="K103">
        <v>1</v>
      </c>
      <c r="L103">
        <v>0</v>
      </c>
      <c r="M103">
        <v>0</v>
      </c>
      <c r="N103">
        <v>1</v>
      </c>
      <c r="O103">
        <v>0</v>
      </c>
      <c r="P103">
        <v>0</v>
      </c>
      <c r="Q103">
        <v>1</v>
      </c>
      <c r="R103" t="s">
        <v>303</v>
      </c>
      <c r="S103" t="s">
        <v>303</v>
      </c>
      <c r="T103" t="s">
        <v>303</v>
      </c>
      <c r="U103" s="3">
        <v>1</v>
      </c>
      <c r="V103" s="3">
        <v>0</v>
      </c>
      <c r="W103" s="3">
        <v>0</v>
      </c>
      <c r="X103" s="1">
        <v>0</v>
      </c>
      <c r="Y103" s="1">
        <v>1</v>
      </c>
      <c r="Z103" s="1">
        <v>1</v>
      </c>
      <c r="AA103" t="s">
        <v>303</v>
      </c>
      <c r="AB103" t="s">
        <v>303</v>
      </c>
      <c r="AC103" s="23">
        <v>0</v>
      </c>
      <c r="AD103" s="23">
        <v>0</v>
      </c>
      <c r="AE103" s="1">
        <v>0</v>
      </c>
      <c r="AF103" s="1">
        <v>0</v>
      </c>
      <c r="AG103">
        <v>0</v>
      </c>
      <c r="AI103" s="20" t="str">
        <f t="shared" si="13"/>
        <v/>
      </c>
      <c r="AJ103" t="str">
        <f t="shared" si="19"/>
        <v/>
      </c>
      <c r="AK103" s="1" t="str">
        <f t="shared" si="15"/>
        <v/>
      </c>
      <c r="AL103" s="49" t="str">
        <f t="shared" si="20"/>
        <v/>
      </c>
      <c r="AM103" t="str">
        <f t="shared" si="16"/>
        <v/>
      </c>
      <c r="AN103" s="1" t="str">
        <f t="shared" si="17"/>
        <v/>
      </c>
      <c r="AO103" s="1" t="str">
        <f t="shared" si="18"/>
        <v/>
      </c>
    </row>
    <row r="104" spans="2:41">
      <c r="B104">
        <v>102</v>
      </c>
      <c r="C104" s="5"/>
      <c r="D104" t="s">
        <v>400</v>
      </c>
      <c r="E104" t="s">
        <v>135</v>
      </c>
      <c r="F104" t="s">
        <v>151</v>
      </c>
      <c r="H104">
        <v>0</v>
      </c>
      <c r="I104" s="1">
        <v>0</v>
      </c>
      <c r="J104" s="1">
        <v>0</v>
      </c>
      <c r="K104">
        <v>0</v>
      </c>
      <c r="L104">
        <v>0</v>
      </c>
      <c r="M104">
        <v>0</v>
      </c>
      <c r="N104">
        <v>0</v>
      </c>
      <c r="O104">
        <v>0</v>
      </c>
      <c r="P104">
        <v>1</v>
      </c>
      <c r="Q104">
        <v>0</v>
      </c>
      <c r="R104" t="s">
        <v>303</v>
      </c>
      <c r="S104" t="s">
        <v>303</v>
      </c>
      <c r="T104" t="s">
        <v>303</v>
      </c>
      <c r="U104" s="3">
        <v>0</v>
      </c>
      <c r="V104" s="3">
        <v>1</v>
      </c>
      <c r="W104" s="3">
        <v>0</v>
      </c>
      <c r="X104" s="1">
        <v>0</v>
      </c>
      <c r="Y104" s="1">
        <v>0</v>
      </c>
      <c r="Z104" s="1">
        <v>0</v>
      </c>
      <c r="AA104" t="s">
        <v>303</v>
      </c>
      <c r="AB104" t="s">
        <v>303</v>
      </c>
      <c r="AC104" s="23">
        <v>0</v>
      </c>
      <c r="AD104" s="23">
        <v>0</v>
      </c>
      <c r="AE104" s="1">
        <v>0</v>
      </c>
      <c r="AF104" s="1">
        <v>0</v>
      </c>
      <c r="AG104">
        <v>0</v>
      </c>
      <c r="AI104" s="20" t="str">
        <f t="shared" si="13"/>
        <v>out</v>
      </c>
      <c r="AJ104" t="str">
        <f t="shared" si="21"/>
        <v>in</v>
      </c>
      <c r="AK104" s="1" t="str">
        <f t="shared" si="15"/>
        <v/>
      </c>
      <c r="AL104" s="49" t="str">
        <f t="shared" si="20"/>
        <v/>
      </c>
      <c r="AM104" t="str">
        <f t="shared" si="16"/>
        <v/>
      </c>
      <c r="AN104" s="1" t="str">
        <f t="shared" si="17"/>
        <v/>
      </c>
      <c r="AO104" s="1" t="str">
        <f t="shared" si="18"/>
        <v/>
      </c>
    </row>
    <row r="105" spans="2:41">
      <c r="B105">
        <v>103</v>
      </c>
      <c r="C105" s="5"/>
      <c r="D105" t="s">
        <v>400</v>
      </c>
      <c r="E105" t="s">
        <v>136</v>
      </c>
      <c r="F105" t="s">
        <v>152</v>
      </c>
      <c r="H105">
        <v>0</v>
      </c>
      <c r="I105" s="1">
        <v>0</v>
      </c>
      <c r="J105" s="1">
        <v>0</v>
      </c>
      <c r="K105">
        <v>0</v>
      </c>
      <c r="L105">
        <v>0</v>
      </c>
      <c r="M105">
        <v>0</v>
      </c>
      <c r="N105">
        <v>0</v>
      </c>
      <c r="O105">
        <v>0</v>
      </c>
      <c r="P105">
        <v>1</v>
      </c>
      <c r="Q105">
        <v>0</v>
      </c>
      <c r="R105" t="s">
        <v>303</v>
      </c>
      <c r="S105" t="s">
        <v>303</v>
      </c>
      <c r="T105" t="s">
        <v>303</v>
      </c>
      <c r="U105" s="3">
        <v>0</v>
      </c>
      <c r="V105" s="3">
        <v>0</v>
      </c>
      <c r="W105" s="3">
        <v>0</v>
      </c>
      <c r="X105" s="1">
        <v>1</v>
      </c>
      <c r="Y105" s="1">
        <v>0</v>
      </c>
      <c r="Z105" s="1">
        <v>0</v>
      </c>
      <c r="AA105" t="s">
        <v>303</v>
      </c>
      <c r="AB105" t="s">
        <v>303</v>
      </c>
      <c r="AC105" s="23">
        <v>0</v>
      </c>
      <c r="AD105" s="23">
        <v>0</v>
      </c>
      <c r="AE105" s="1">
        <v>0</v>
      </c>
      <c r="AF105" s="1">
        <v>0</v>
      </c>
      <c r="AG105">
        <v>0</v>
      </c>
      <c r="AI105" s="20" t="str">
        <f t="shared" si="13"/>
        <v>out</v>
      </c>
      <c r="AJ105" t="str">
        <f t="shared" si="21"/>
        <v/>
      </c>
      <c r="AK105" s="1" t="str">
        <f t="shared" si="15"/>
        <v/>
      </c>
      <c r="AL105" s="49" t="str">
        <f t="shared" si="20"/>
        <v/>
      </c>
      <c r="AM105" t="str">
        <f t="shared" si="16"/>
        <v/>
      </c>
      <c r="AN105" s="1" t="str">
        <f t="shared" si="17"/>
        <v/>
      </c>
      <c r="AO105" s="1" t="str">
        <f t="shared" si="18"/>
        <v/>
      </c>
    </row>
    <row r="106" spans="2:41">
      <c r="B106">
        <v>104</v>
      </c>
      <c r="C106" s="5"/>
      <c r="D106" t="s">
        <v>400</v>
      </c>
      <c r="E106" t="s">
        <v>136</v>
      </c>
      <c r="F106" t="s">
        <v>152</v>
      </c>
      <c r="H106">
        <v>0</v>
      </c>
      <c r="I106" s="1">
        <v>0</v>
      </c>
      <c r="J106" s="1">
        <v>0</v>
      </c>
      <c r="K106">
        <v>1</v>
      </c>
      <c r="L106">
        <v>0</v>
      </c>
      <c r="M106">
        <v>0</v>
      </c>
      <c r="N106">
        <v>1</v>
      </c>
      <c r="O106">
        <v>0</v>
      </c>
      <c r="P106">
        <v>0</v>
      </c>
      <c r="Q106">
        <v>1</v>
      </c>
      <c r="R106" t="s">
        <v>303</v>
      </c>
      <c r="S106" t="s">
        <v>303</v>
      </c>
      <c r="T106" t="s">
        <v>303</v>
      </c>
      <c r="U106" s="3">
        <v>1</v>
      </c>
      <c r="V106" s="3">
        <v>0</v>
      </c>
      <c r="W106" s="3">
        <v>0</v>
      </c>
      <c r="X106" s="1">
        <v>0</v>
      </c>
      <c r="Y106" s="1">
        <v>1</v>
      </c>
      <c r="Z106" s="1">
        <v>0</v>
      </c>
      <c r="AA106" t="s">
        <v>303</v>
      </c>
      <c r="AB106" t="s">
        <v>303</v>
      </c>
      <c r="AC106" s="23">
        <v>0</v>
      </c>
      <c r="AD106" s="23">
        <v>0</v>
      </c>
      <c r="AE106" s="1">
        <v>0</v>
      </c>
      <c r="AF106" s="1">
        <v>0</v>
      </c>
      <c r="AG106">
        <v>0</v>
      </c>
      <c r="AI106" s="20" t="str">
        <f t="shared" si="13"/>
        <v>out</v>
      </c>
      <c r="AJ106" t="str">
        <f t="shared" si="21"/>
        <v/>
      </c>
      <c r="AK106" s="1" t="str">
        <f t="shared" si="15"/>
        <v/>
      </c>
      <c r="AL106" s="49" t="str">
        <f t="shared" si="20"/>
        <v/>
      </c>
      <c r="AM106" t="str">
        <f t="shared" si="16"/>
        <v/>
      </c>
      <c r="AN106" s="1" t="str">
        <f t="shared" si="17"/>
        <v/>
      </c>
      <c r="AO106" s="1" t="str">
        <f t="shared" si="18"/>
        <v/>
      </c>
    </row>
    <row r="107" spans="2:41">
      <c r="B107">
        <v>105</v>
      </c>
      <c r="C107" s="5"/>
      <c r="D107" t="s">
        <v>352</v>
      </c>
      <c r="E107" t="s">
        <v>125</v>
      </c>
      <c r="F107" t="s">
        <v>149</v>
      </c>
      <c r="H107">
        <v>0</v>
      </c>
      <c r="I107" s="1">
        <v>0</v>
      </c>
      <c r="J107" s="1">
        <v>0</v>
      </c>
      <c r="K107">
        <v>0</v>
      </c>
      <c r="L107">
        <v>0</v>
      </c>
      <c r="M107">
        <v>0</v>
      </c>
      <c r="N107">
        <v>0</v>
      </c>
      <c r="O107">
        <v>0</v>
      </c>
      <c r="P107">
        <v>0</v>
      </c>
      <c r="Q107">
        <v>1</v>
      </c>
      <c r="R107" t="s">
        <v>303</v>
      </c>
      <c r="S107" t="s">
        <v>303</v>
      </c>
      <c r="T107" t="s">
        <v>303</v>
      </c>
      <c r="U107" s="3">
        <v>0</v>
      </c>
      <c r="V107" s="3">
        <v>1</v>
      </c>
      <c r="W107" s="3">
        <v>0</v>
      </c>
      <c r="X107" s="1">
        <v>1</v>
      </c>
      <c r="Y107" s="1">
        <v>0</v>
      </c>
      <c r="Z107" s="1">
        <v>0</v>
      </c>
      <c r="AA107" t="s">
        <v>303</v>
      </c>
      <c r="AB107" t="s">
        <v>303</v>
      </c>
      <c r="AC107" s="23">
        <v>0</v>
      </c>
      <c r="AD107" s="23">
        <v>0</v>
      </c>
      <c r="AE107" s="1">
        <v>0</v>
      </c>
      <c r="AF107" s="1">
        <v>0</v>
      </c>
      <c r="AG107">
        <v>0</v>
      </c>
      <c r="AI107" s="20" t="str">
        <f t="shared" si="13"/>
        <v>out</v>
      </c>
      <c r="AJ107" t="str">
        <f t="shared" si="21"/>
        <v/>
      </c>
      <c r="AK107" s="1" t="str">
        <f t="shared" si="15"/>
        <v/>
      </c>
      <c r="AL107" s="49" t="str">
        <f t="shared" si="20"/>
        <v/>
      </c>
      <c r="AM107" t="str">
        <f t="shared" si="16"/>
        <v/>
      </c>
      <c r="AN107" s="1" t="str">
        <f t="shared" si="17"/>
        <v/>
      </c>
      <c r="AO107" s="1" t="str">
        <f t="shared" si="18"/>
        <v/>
      </c>
    </row>
    <row r="108" spans="2:41">
      <c r="B108">
        <v>106</v>
      </c>
      <c r="C108" s="5"/>
      <c r="D108" t="s">
        <v>352</v>
      </c>
      <c r="E108" t="s">
        <v>126</v>
      </c>
      <c r="F108" t="s">
        <v>150</v>
      </c>
      <c r="G108" t="s">
        <v>125</v>
      </c>
      <c r="H108">
        <v>0</v>
      </c>
      <c r="I108" s="36">
        <v>0</v>
      </c>
      <c r="J108" s="36">
        <v>1</v>
      </c>
      <c r="K108">
        <v>0</v>
      </c>
      <c r="L108">
        <v>0</v>
      </c>
      <c r="M108">
        <v>0</v>
      </c>
      <c r="N108">
        <v>0</v>
      </c>
      <c r="O108">
        <v>0</v>
      </c>
      <c r="P108">
        <v>0</v>
      </c>
      <c r="Q108">
        <v>1</v>
      </c>
      <c r="R108" t="s">
        <v>303</v>
      </c>
      <c r="S108" t="s">
        <v>303</v>
      </c>
      <c r="T108" t="s">
        <v>303</v>
      </c>
      <c r="U108" s="3">
        <v>1</v>
      </c>
      <c r="V108" s="3">
        <v>0</v>
      </c>
      <c r="W108" s="3">
        <v>0</v>
      </c>
      <c r="X108" s="1">
        <v>1</v>
      </c>
      <c r="Y108" s="1">
        <v>0</v>
      </c>
      <c r="Z108" s="1">
        <v>0</v>
      </c>
      <c r="AA108">
        <v>0</v>
      </c>
      <c r="AB108">
        <v>1</v>
      </c>
      <c r="AC108" s="23">
        <v>0</v>
      </c>
      <c r="AD108" s="23">
        <v>0</v>
      </c>
      <c r="AE108" s="1">
        <v>0</v>
      </c>
      <c r="AF108" s="1">
        <v>0</v>
      </c>
      <c r="AG108">
        <v>0</v>
      </c>
      <c r="AI108" s="20" t="str">
        <f t="shared" si="13"/>
        <v>out</v>
      </c>
      <c r="AJ108" t="str">
        <f t="shared" si="21"/>
        <v/>
      </c>
      <c r="AK108" s="1" t="str">
        <f t="shared" si="15"/>
        <v/>
      </c>
      <c r="AL108" s="49" t="str">
        <f t="shared" si="20"/>
        <v/>
      </c>
      <c r="AM108" t="str">
        <f t="shared" si="16"/>
        <v/>
      </c>
      <c r="AN108" s="1" t="str">
        <f t="shared" si="17"/>
        <v/>
      </c>
      <c r="AO108" s="1" t="str">
        <f t="shared" si="18"/>
        <v/>
      </c>
    </row>
    <row r="109" spans="2:41">
      <c r="B109">
        <v>107</v>
      </c>
      <c r="C109" s="5"/>
      <c r="D109" t="s">
        <v>352</v>
      </c>
      <c r="E109" t="s">
        <v>126</v>
      </c>
      <c r="F109" t="s">
        <v>150</v>
      </c>
      <c r="G109" t="s">
        <v>126</v>
      </c>
      <c r="H109">
        <v>0</v>
      </c>
      <c r="I109" s="36">
        <v>0</v>
      </c>
      <c r="J109" s="36">
        <v>1</v>
      </c>
      <c r="K109">
        <v>1</v>
      </c>
      <c r="L109">
        <v>0</v>
      </c>
      <c r="M109">
        <v>0</v>
      </c>
      <c r="N109">
        <v>1</v>
      </c>
      <c r="O109">
        <v>0</v>
      </c>
      <c r="P109">
        <v>0</v>
      </c>
      <c r="Q109">
        <v>1</v>
      </c>
      <c r="R109" t="s">
        <v>303</v>
      </c>
      <c r="S109" t="s">
        <v>303</v>
      </c>
      <c r="T109" t="s">
        <v>303</v>
      </c>
      <c r="U109" s="3">
        <v>0</v>
      </c>
      <c r="V109" s="3">
        <v>0</v>
      </c>
      <c r="W109" s="3">
        <v>0</v>
      </c>
      <c r="X109" s="1">
        <v>0</v>
      </c>
      <c r="Y109" s="1">
        <v>1</v>
      </c>
      <c r="Z109" s="1">
        <v>0</v>
      </c>
      <c r="AA109">
        <v>1</v>
      </c>
      <c r="AB109">
        <v>0</v>
      </c>
      <c r="AC109" s="23">
        <v>0</v>
      </c>
      <c r="AD109" s="23">
        <v>0</v>
      </c>
      <c r="AE109" s="1">
        <v>0</v>
      </c>
      <c r="AF109" s="1">
        <v>0</v>
      </c>
      <c r="AG109">
        <v>0</v>
      </c>
      <c r="AI109" s="20" t="str">
        <f t="shared" si="13"/>
        <v>out</v>
      </c>
      <c r="AJ109" t="str">
        <f t="shared" si="14"/>
        <v/>
      </c>
      <c r="AK109" s="1" t="str">
        <f t="shared" si="15"/>
        <v/>
      </c>
      <c r="AL109" s="49" t="str">
        <f t="shared" si="20"/>
        <v/>
      </c>
      <c r="AM109" t="str">
        <f t="shared" si="16"/>
        <v>out</v>
      </c>
      <c r="AN109" s="1" t="str">
        <f t="shared" si="17"/>
        <v/>
      </c>
      <c r="AO109" s="1" t="str">
        <f t="shared" si="18"/>
        <v/>
      </c>
    </row>
    <row r="110" spans="2:41">
      <c r="B110">
        <v>108</v>
      </c>
      <c r="C110" s="3"/>
      <c r="D110" t="s">
        <v>401</v>
      </c>
      <c r="E110" t="s">
        <v>133</v>
      </c>
      <c r="F110" t="s">
        <v>153</v>
      </c>
      <c r="H110">
        <v>0</v>
      </c>
      <c r="I110" s="1">
        <v>0</v>
      </c>
      <c r="J110" s="1">
        <v>0</v>
      </c>
      <c r="K110">
        <v>0</v>
      </c>
      <c r="L110">
        <v>0</v>
      </c>
      <c r="M110">
        <v>0</v>
      </c>
      <c r="N110">
        <v>0</v>
      </c>
      <c r="O110">
        <v>0</v>
      </c>
      <c r="P110">
        <v>1</v>
      </c>
      <c r="Q110">
        <v>0</v>
      </c>
      <c r="R110" t="s">
        <v>303</v>
      </c>
      <c r="S110" t="s">
        <v>303</v>
      </c>
      <c r="T110" t="s">
        <v>303</v>
      </c>
      <c r="U110" s="3">
        <v>0</v>
      </c>
      <c r="V110" s="3">
        <v>0</v>
      </c>
      <c r="W110" s="3">
        <v>1</v>
      </c>
      <c r="X110" s="1" t="s">
        <v>303</v>
      </c>
      <c r="Y110" s="1" t="s">
        <v>303</v>
      </c>
      <c r="Z110" s="1" t="s">
        <v>303</v>
      </c>
      <c r="AA110" t="s">
        <v>303</v>
      </c>
      <c r="AB110" t="s">
        <v>303</v>
      </c>
      <c r="AC110" s="23">
        <v>0</v>
      </c>
      <c r="AD110" s="23">
        <v>0</v>
      </c>
      <c r="AE110" s="1">
        <v>0</v>
      </c>
      <c r="AF110" s="1">
        <v>0</v>
      </c>
      <c r="AG110">
        <v>0</v>
      </c>
      <c r="AI110" s="20" t="str">
        <f t="shared" si="13"/>
        <v>out</v>
      </c>
      <c r="AJ110" t="str">
        <f t="shared" si="14"/>
        <v/>
      </c>
      <c r="AK110" s="1" t="str">
        <f t="shared" si="15"/>
        <v/>
      </c>
      <c r="AL110" s="49" t="str">
        <f t="shared" si="20"/>
        <v/>
      </c>
      <c r="AM110" t="str">
        <f t="shared" si="16"/>
        <v/>
      </c>
      <c r="AN110" s="1" t="str">
        <f t="shared" si="17"/>
        <v/>
      </c>
      <c r="AO110" s="1" t="str">
        <f t="shared" si="18"/>
        <v/>
      </c>
    </row>
    <row r="111" spans="2:41">
      <c r="B111">
        <v>109</v>
      </c>
      <c r="C111" s="3"/>
      <c r="D111" t="s">
        <v>401</v>
      </c>
      <c r="E111" t="s">
        <v>134</v>
      </c>
      <c r="F111" t="s">
        <v>154</v>
      </c>
      <c r="H111">
        <v>0</v>
      </c>
      <c r="I111" s="1">
        <v>0</v>
      </c>
      <c r="J111" s="1">
        <v>0</v>
      </c>
      <c r="K111">
        <v>0</v>
      </c>
      <c r="L111">
        <v>0</v>
      </c>
      <c r="M111">
        <v>0</v>
      </c>
      <c r="N111">
        <v>0</v>
      </c>
      <c r="O111">
        <v>0</v>
      </c>
      <c r="P111">
        <v>1</v>
      </c>
      <c r="Q111">
        <v>0</v>
      </c>
      <c r="R111" t="s">
        <v>303</v>
      </c>
      <c r="S111" t="s">
        <v>303</v>
      </c>
      <c r="T111" t="s">
        <v>303</v>
      </c>
      <c r="U111" s="3">
        <v>0</v>
      </c>
      <c r="V111" s="3">
        <v>0</v>
      </c>
      <c r="W111" s="3">
        <v>0</v>
      </c>
      <c r="X111" s="1">
        <v>0</v>
      </c>
      <c r="Y111" s="1">
        <v>0</v>
      </c>
      <c r="Z111" s="1">
        <v>1</v>
      </c>
      <c r="AA111" t="s">
        <v>303</v>
      </c>
      <c r="AB111" t="s">
        <v>303</v>
      </c>
      <c r="AC111" s="23">
        <v>0</v>
      </c>
      <c r="AD111" s="23">
        <v>0</v>
      </c>
      <c r="AE111" s="1">
        <v>0</v>
      </c>
      <c r="AF111" s="1">
        <v>0</v>
      </c>
      <c r="AG111">
        <v>0</v>
      </c>
      <c r="AI111" s="20" t="str">
        <f t="shared" si="13"/>
        <v/>
      </c>
      <c r="AJ111" t="str">
        <f t="shared" si="14"/>
        <v>out</v>
      </c>
      <c r="AK111" s="1" t="str">
        <f t="shared" si="15"/>
        <v/>
      </c>
      <c r="AL111" s="49" t="str">
        <f t="shared" si="20"/>
        <v/>
      </c>
      <c r="AM111" t="str">
        <f t="shared" si="16"/>
        <v>in</v>
      </c>
      <c r="AN111" s="1" t="str">
        <f t="shared" si="17"/>
        <v/>
      </c>
      <c r="AO111" s="1" t="str">
        <f t="shared" si="18"/>
        <v/>
      </c>
    </row>
    <row r="112" spans="2:41">
      <c r="B112">
        <v>110</v>
      </c>
      <c r="C112" s="3"/>
      <c r="D112" t="s">
        <v>401</v>
      </c>
      <c r="E112" t="s">
        <v>134</v>
      </c>
      <c r="F112" t="s">
        <v>154</v>
      </c>
      <c r="H112">
        <v>0</v>
      </c>
      <c r="I112" s="1">
        <v>0</v>
      </c>
      <c r="J112" s="1">
        <v>0</v>
      </c>
      <c r="K112">
        <v>1</v>
      </c>
      <c r="L112">
        <v>0</v>
      </c>
      <c r="M112">
        <v>0</v>
      </c>
      <c r="N112">
        <v>1</v>
      </c>
      <c r="O112">
        <v>0</v>
      </c>
      <c r="P112">
        <v>0</v>
      </c>
      <c r="Q112">
        <v>1</v>
      </c>
      <c r="R112" t="s">
        <v>303</v>
      </c>
      <c r="S112" t="s">
        <v>303</v>
      </c>
      <c r="T112" t="s">
        <v>303</v>
      </c>
      <c r="U112" s="3">
        <v>1</v>
      </c>
      <c r="V112" s="3">
        <v>0</v>
      </c>
      <c r="W112" s="3">
        <v>0</v>
      </c>
      <c r="X112" s="1">
        <v>0</v>
      </c>
      <c r="Y112" s="1">
        <v>1</v>
      </c>
      <c r="Z112" s="1">
        <v>1</v>
      </c>
      <c r="AA112" t="s">
        <v>303</v>
      </c>
      <c r="AB112" t="s">
        <v>303</v>
      </c>
      <c r="AC112" s="23">
        <v>0</v>
      </c>
      <c r="AD112" s="23">
        <v>0</v>
      </c>
      <c r="AE112" s="1">
        <v>0</v>
      </c>
      <c r="AF112" s="1">
        <v>0</v>
      </c>
      <c r="AG112">
        <v>0</v>
      </c>
      <c r="AI112" s="20" t="str">
        <f t="shared" si="13"/>
        <v/>
      </c>
      <c r="AJ112" t="str">
        <f t="shared" si="14"/>
        <v/>
      </c>
      <c r="AK112" s="1" t="str">
        <f t="shared" si="15"/>
        <v/>
      </c>
      <c r="AL112" s="49" t="str">
        <f t="shared" si="20"/>
        <v/>
      </c>
      <c r="AM112" t="str">
        <f t="shared" si="16"/>
        <v/>
      </c>
      <c r="AN112" s="1" t="str">
        <f t="shared" si="17"/>
        <v/>
      </c>
      <c r="AO112" s="1" t="str">
        <f t="shared" si="18"/>
        <v/>
      </c>
    </row>
    <row r="113" spans="2:41">
      <c r="B113">
        <v>111</v>
      </c>
      <c r="C113" s="3"/>
      <c r="D113" t="s">
        <v>353</v>
      </c>
      <c r="E113" t="s">
        <v>125</v>
      </c>
      <c r="F113" t="s">
        <v>151</v>
      </c>
      <c r="H113">
        <v>0</v>
      </c>
      <c r="I113" s="1">
        <v>0</v>
      </c>
      <c r="J113" s="1">
        <v>0</v>
      </c>
      <c r="K113">
        <v>0</v>
      </c>
      <c r="L113">
        <v>0</v>
      </c>
      <c r="M113">
        <v>0</v>
      </c>
      <c r="N113">
        <v>0</v>
      </c>
      <c r="O113">
        <v>0</v>
      </c>
      <c r="P113">
        <v>0</v>
      </c>
      <c r="Q113">
        <v>1</v>
      </c>
      <c r="R113" t="s">
        <v>303</v>
      </c>
      <c r="S113" t="s">
        <v>303</v>
      </c>
      <c r="T113" t="s">
        <v>303</v>
      </c>
      <c r="U113" s="3">
        <v>0</v>
      </c>
      <c r="V113" s="3">
        <v>1</v>
      </c>
      <c r="W113" s="3">
        <v>0</v>
      </c>
      <c r="X113" s="1">
        <v>1</v>
      </c>
      <c r="Y113" s="1">
        <v>0</v>
      </c>
      <c r="Z113" s="1">
        <v>0</v>
      </c>
      <c r="AA113" t="s">
        <v>303</v>
      </c>
      <c r="AB113" t="s">
        <v>303</v>
      </c>
      <c r="AC113" s="23">
        <v>0</v>
      </c>
      <c r="AD113" s="23">
        <v>0</v>
      </c>
      <c r="AE113" s="1">
        <v>0</v>
      </c>
      <c r="AF113" s="1">
        <v>0</v>
      </c>
      <c r="AG113">
        <v>0</v>
      </c>
      <c r="AI113" s="20" t="str">
        <f t="shared" si="13"/>
        <v>out</v>
      </c>
      <c r="AJ113" t="str">
        <f t="shared" si="19"/>
        <v>in</v>
      </c>
      <c r="AK113" s="1" t="str">
        <f t="shared" si="15"/>
        <v/>
      </c>
      <c r="AL113" s="49" t="str">
        <f t="shared" si="20"/>
        <v/>
      </c>
      <c r="AM113" t="str">
        <f t="shared" si="16"/>
        <v/>
      </c>
      <c r="AN113" s="1" t="str">
        <f t="shared" si="17"/>
        <v/>
      </c>
      <c r="AO113" s="1" t="str">
        <f t="shared" si="18"/>
        <v/>
      </c>
    </row>
    <row r="114" spans="2:41">
      <c r="B114">
        <v>112</v>
      </c>
      <c r="C114" s="3"/>
      <c r="D114" t="s">
        <v>353</v>
      </c>
      <c r="E114" t="s">
        <v>126</v>
      </c>
      <c r="F114" t="s">
        <v>152</v>
      </c>
      <c r="H114">
        <v>0</v>
      </c>
      <c r="I114" s="1">
        <v>0</v>
      </c>
      <c r="J114" s="1">
        <v>0</v>
      </c>
      <c r="K114">
        <v>0</v>
      </c>
      <c r="L114">
        <v>0</v>
      </c>
      <c r="M114">
        <v>0</v>
      </c>
      <c r="N114">
        <v>0</v>
      </c>
      <c r="O114">
        <v>0</v>
      </c>
      <c r="P114">
        <v>0</v>
      </c>
      <c r="Q114">
        <v>1</v>
      </c>
      <c r="R114" t="s">
        <v>303</v>
      </c>
      <c r="S114" t="s">
        <v>303</v>
      </c>
      <c r="T114" t="s">
        <v>303</v>
      </c>
      <c r="U114" s="3">
        <v>1</v>
      </c>
      <c r="V114" s="3">
        <v>0</v>
      </c>
      <c r="W114" s="3">
        <v>0</v>
      </c>
      <c r="X114" s="1">
        <v>1</v>
      </c>
      <c r="Y114" s="1">
        <v>0</v>
      </c>
      <c r="Z114" s="1">
        <v>0</v>
      </c>
      <c r="AA114" t="s">
        <v>303</v>
      </c>
      <c r="AB114" t="s">
        <v>303</v>
      </c>
      <c r="AC114" s="23">
        <v>0</v>
      </c>
      <c r="AD114" s="23">
        <v>0</v>
      </c>
      <c r="AE114" s="1">
        <v>0</v>
      </c>
      <c r="AF114" s="1">
        <v>0</v>
      </c>
      <c r="AG114">
        <v>0</v>
      </c>
      <c r="AI114" s="20" t="str">
        <f t="shared" si="13"/>
        <v>out</v>
      </c>
      <c r="AJ114" t="str">
        <f t="shared" si="21"/>
        <v/>
      </c>
      <c r="AK114" s="1" t="str">
        <f t="shared" si="15"/>
        <v/>
      </c>
      <c r="AL114" s="49" t="str">
        <f t="shared" si="20"/>
        <v/>
      </c>
      <c r="AM114" t="str">
        <f t="shared" si="16"/>
        <v/>
      </c>
      <c r="AN114" s="1" t="str">
        <f t="shared" si="17"/>
        <v/>
      </c>
      <c r="AO114" s="1" t="str">
        <f t="shared" si="18"/>
        <v/>
      </c>
    </row>
    <row r="115" spans="2:41">
      <c r="B115">
        <v>113</v>
      </c>
      <c r="C115" s="3"/>
      <c r="D115" t="s">
        <v>353</v>
      </c>
      <c r="E115" t="s">
        <v>126</v>
      </c>
      <c r="F115" t="s">
        <v>152</v>
      </c>
      <c r="H115">
        <v>0</v>
      </c>
      <c r="I115" s="1">
        <v>0</v>
      </c>
      <c r="J115" s="1">
        <v>0</v>
      </c>
      <c r="K115">
        <v>1</v>
      </c>
      <c r="L115">
        <v>0</v>
      </c>
      <c r="M115">
        <v>0</v>
      </c>
      <c r="N115">
        <v>1</v>
      </c>
      <c r="O115">
        <v>0</v>
      </c>
      <c r="P115">
        <v>0</v>
      </c>
      <c r="Q115">
        <v>1</v>
      </c>
      <c r="R115" t="s">
        <v>303</v>
      </c>
      <c r="S115" t="s">
        <v>303</v>
      </c>
      <c r="T115" t="s">
        <v>303</v>
      </c>
      <c r="U115" s="3">
        <v>0</v>
      </c>
      <c r="V115" s="3">
        <v>0</v>
      </c>
      <c r="W115" s="3">
        <v>0</v>
      </c>
      <c r="X115" s="1">
        <v>0</v>
      </c>
      <c r="Y115" s="1">
        <v>1</v>
      </c>
      <c r="Z115" s="1">
        <v>0</v>
      </c>
      <c r="AA115" t="s">
        <v>303</v>
      </c>
      <c r="AB115" t="s">
        <v>303</v>
      </c>
      <c r="AC115" s="23">
        <v>0</v>
      </c>
      <c r="AD115" s="23">
        <v>0</v>
      </c>
      <c r="AE115" s="1">
        <v>0</v>
      </c>
      <c r="AF115" s="1">
        <v>0</v>
      </c>
      <c r="AG115">
        <v>0</v>
      </c>
      <c r="AI115" s="20" t="str">
        <f t="shared" si="13"/>
        <v>out</v>
      </c>
      <c r="AJ115" t="str">
        <f t="shared" si="21"/>
        <v/>
      </c>
      <c r="AK115" s="1" t="str">
        <f t="shared" si="15"/>
        <v/>
      </c>
      <c r="AL115" s="49" t="str">
        <f t="shared" si="20"/>
        <v/>
      </c>
      <c r="AM115" t="str">
        <f t="shared" si="16"/>
        <v/>
      </c>
      <c r="AN115" s="1" t="str">
        <f t="shared" si="17"/>
        <v/>
      </c>
      <c r="AO115" s="1" t="str">
        <f t="shared" si="18"/>
        <v/>
      </c>
    </row>
    <row r="116" spans="2:41">
      <c r="B116">
        <v>114</v>
      </c>
      <c r="C116" s="3"/>
      <c r="D116" t="s">
        <v>354</v>
      </c>
      <c r="E116" t="s">
        <v>127</v>
      </c>
      <c r="F116" t="s">
        <v>149</v>
      </c>
      <c r="H116">
        <v>0</v>
      </c>
      <c r="I116" s="1">
        <v>0</v>
      </c>
      <c r="J116" s="1">
        <v>0</v>
      </c>
      <c r="K116">
        <v>0</v>
      </c>
      <c r="L116">
        <v>0</v>
      </c>
      <c r="M116">
        <v>0</v>
      </c>
      <c r="N116">
        <v>0</v>
      </c>
      <c r="O116">
        <v>0</v>
      </c>
      <c r="P116">
        <v>0</v>
      </c>
      <c r="Q116">
        <v>1</v>
      </c>
      <c r="R116" t="s">
        <v>303</v>
      </c>
      <c r="S116" t="s">
        <v>303</v>
      </c>
      <c r="T116" t="s">
        <v>303</v>
      </c>
      <c r="U116" s="3">
        <v>0</v>
      </c>
      <c r="V116" s="3">
        <v>1</v>
      </c>
      <c r="W116" s="3">
        <v>0</v>
      </c>
      <c r="X116" s="1">
        <v>1</v>
      </c>
      <c r="Y116" s="1">
        <v>0</v>
      </c>
      <c r="Z116" s="1">
        <v>0</v>
      </c>
      <c r="AA116" t="s">
        <v>303</v>
      </c>
      <c r="AB116" t="s">
        <v>303</v>
      </c>
      <c r="AC116" s="23">
        <v>0</v>
      </c>
      <c r="AD116" s="23">
        <v>0</v>
      </c>
      <c r="AE116" s="1">
        <v>0</v>
      </c>
      <c r="AF116" s="1">
        <v>0</v>
      </c>
      <c r="AG116">
        <v>0</v>
      </c>
      <c r="AI116" s="20" t="str">
        <f t="shared" si="13"/>
        <v>out</v>
      </c>
      <c r="AJ116" t="str">
        <f t="shared" si="21"/>
        <v/>
      </c>
      <c r="AK116" s="1" t="str">
        <f t="shared" si="15"/>
        <v/>
      </c>
      <c r="AL116" s="49" t="str">
        <f t="shared" si="20"/>
        <v/>
      </c>
      <c r="AM116" t="str">
        <f t="shared" si="16"/>
        <v/>
      </c>
      <c r="AN116" s="1" t="str">
        <f t="shared" si="17"/>
        <v/>
      </c>
      <c r="AO116" s="1" t="str">
        <f t="shared" si="18"/>
        <v/>
      </c>
    </row>
    <row r="117" spans="2:41">
      <c r="B117">
        <v>115</v>
      </c>
      <c r="C117" s="3"/>
      <c r="D117" t="s">
        <v>354</v>
      </c>
      <c r="E117" t="s">
        <v>128</v>
      </c>
      <c r="F117" t="s">
        <v>150</v>
      </c>
      <c r="G117" t="s">
        <v>127</v>
      </c>
      <c r="H117">
        <v>0</v>
      </c>
      <c r="I117" s="36">
        <v>0</v>
      </c>
      <c r="J117" s="36">
        <v>1</v>
      </c>
      <c r="K117">
        <v>0</v>
      </c>
      <c r="L117">
        <v>0</v>
      </c>
      <c r="M117">
        <v>0</v>
      </c>
      <c r="N117">
        <v>0</v>
      </c>
      <c r="O117">
        <v>0</v>
      </c>
      <c r="P117">
        <v>0</v>
      </c>
      <c r="Q117">
        <v>1</v>
      </c>
      <c r="R117" t="s">
        <v>303</v>
      </c>
      <c r="S117" t="s">
        <v>303</v>
      </c>
      <c r="T117" t="s">
        <v>303</v>
      </c>
      <c r="U117" s="3">
        <v>1</v>
      </c>
      <c r="V117" s="3">
        <v>0</v>
      </c>
      <c r="W117" s="3">
        <v>0</v>
      </c>
      <c r="X117" s="1">
        <v>1</v>
      </c>
      <c r="Y117" s="1">
        <v>0</v>
      </c>
      <c r="Z117" s="1">
        <v>0</v>
      </c>
      <c r="AA117">
        <v>0</v>
      </c>
      <c r="AB117">
        <v>1</v>
      </c>
      <c r="AC117" s="23">
        <v>0</v>
      </c>
      <c r="AD117" s="23">
        <v>0</v>
      </c>
      <c r="AE117" s="1">
        <v>0</v>
      </c>
      <c r="AF117" s="1">
        <v>0</v>
      </c>
      <c r="AG117">
        <v>0</v>
      </c>
      <c r="AI117" s="20" t="str">
        <f t="shared" si="13"/>
        <v>out</v>
      </c>
      <c r="AJ117" t="str">
        <f t="shared" si="21"/>
        <v/>
      </c>
      <c r="AK117" s="1" t="str">
        <f t="shared" si="15"/>
        <v/>
      </c>
      <c r="AL117" s="49" t="str">
        <f t="shared" si="20"/>
        <v/>
      </c>
      <c r="AM117" t="str">
        <f t="shared" si="16"/>
        <v/>
      </c>
      <c r="AN117" s="1" t="str">
        <f t="shared" si="17"/>
        <v/>
      </c>
      <c r="AO117" s="1" t="str">
        <f t="shared" si="18"/>
        <v/>
      </c>
    </row>
    <row r="118" spans="2:41">
      <c r="B118">
        <v>116</v>
      </c>
      <c r="C118" s="3"/>
      <c r="D118" t="s">
        <v>354</v>
      </c>
      <c r="E118" t="s">
        <v>128</v>
      </c>
      <c r="F118" t="s">
        <v>150</v>
      </c>
      <c r="G118" t="s">
        <v>128</v>
      </c>
      <c r="H118">
        <v>0</v>
      </c>
      <c r="I118" s="36">
        <v>0</v>
      </c>
      <c r="J118" s="36">
        <v>1</v>
      </c>
      <c r="K118">
        <v>1</v>
      </c>
      <c r="L118">
        <v>0</v>
      </c>
      <c r="M118">
        <v>0</v>
      </c>
      <c r="N118">
        <v>1</v>
      </c>
      <c r="O118">
        <v>0</v>
      </c>
      <c r="P118">
        <v>0</v>
      </c>
      <c r="Q118">
        <v>1</v>
      </c>
      <c r="R118" t="s">
        <v>303</v>
      </c>
      <c r="S118" t="s">
        <v>303</v>
      </c>
      <c r="T118" t="s">
        <v>303</v>
      </c>
      <c r="U118" s="3">
        <v>0</v>
      </c>
      <c r="V118" s="3">
        <v>0</v>
      </c>
      <c r="W118" s="3">
        <v>0</v>
      </c>
      <c r="X118" s="1">
        <v>0</v>
      </c>
      <c r="Y118" s="1">
        <v>1</v>
      </c>
      <c r="Z118" s="1">
        <v>0</v>
      </c>
      <c r="AA118">
        <v>1</v>
      </c>
      <c r="AB118">
        <v>0</v>
      </c>
      <c r="AC118" s="23">
        <v>0</v>
      </c>
      <c r="AD118" s="23">
        <v>0</v>
      </c>
      <c r="AE118" s="1">
        <v>0</v>
      </c>
      <c r="AF118" s="1">
        <v>0</v>
      </c>
      <c r="AG118">
        <v>0</v>
      </c>
      <c r="AI118" s="20" t="str">
        <f t="shared" si="13"/>
        <v>out</v>
      </c>
      <c r="AJ118" t="str">
        <f t="shared" si="21"/>
        <v/>
      </c>
      <c r="AK118" s="1" t="str">
        <f t="shared" si="15"/>
        <v/>
      </c>
      <c r="AL118" s="49" t="str">
        <f t="shared" si="20"/>
        <v/>
      </c>
      <c r="AM118" t="str">
        <f t="shared" si="16"/>
        <v>out</v>
      </c>
      <c r="AN118" s="1" t="str">
        <f t="shared" si="17"/>
        <v/>
      </c>
      <c r="AO118" s="1" t="str">
        <f t="shared" si="18"/>
        <v/>
      </c>
    </row>
    <row r="119" spans="2:41">
      <c r="B119">
        <v>117</v>
      </c>
      <c r="C119" s="5"/>
      <c r="D119" t="s">
        <v>402</v>
      </c>
      <c r="E119" t="s">
        <v>135</v>
      </c>
      <c r="F119" t="s">
        <v>153</v>
      </c>
      <c r="H119">
        <v>0</v>
      </c>
      <c r="I119" s="1">
        <v>0</v>
      </c>
      <c r="J119" s="1">
        <v>0</v>
      </c>
      <c r="K119">
        <v>0</v>
      </c>
      <c r="L119">
        <v>0</v>
      </c>
      <c r="M119">
        <v>0</v>
      </c>
      <c r="N119">
        <v>0</v>
      </c>
      <c r="O119">
        <v>0</v>
      </c>
      <c r="P119">
        <v>1</v>
      </c>
      <c r="Q119">
        <v>0</v>
      </c>
      <c r="R119" t="s">
        <v>303</v>
      </c>
      <c r="S119" t="s">
        <v>303</v>
      </c>
      <c r="T119" t="s">
        <v>303</v>
      </c>
      <c r="U119" s="3">
        <v>0</v>
      </c>
      <c r="V119" s="3">
        <v>0</v>
      </c>
      <c r="W119" s="3">
        <v>1</v>
      </c>
      <c r="X119" s="1" t="s">
        <v>303</v>
      </c>
      <c r="Y119" s="1" t="s">
        <v>303</v>
      </c>
      <c r="Z119" s="1" t="s">
        <v>303</v>
      </c>
      <c r="AA119" t="s">
        <v>303</v>
      </c>
      <c r="AB119" t="s">
        <v>303</v>
      </c>
      <c r="AC119" s="23">
        <v>0</v>
      </c>
      <c r="AD119" s="23">
        <v>0</v>
      </c>
      <c r="AE119" s="1">
        <v>0</v>
      </c>
      <c r="AF119" s="1">
        <v>0</v>
      </c>
      <c r="AG119">
        <v>0</v>
      </c>
      <c r="AI119" s="20" t="str">
        <f t="shared" si="13"/>
        <v>out</v>
      </c>
      <c r="AJ119" t="str">
        <f t="shared" si="14"/>
        <v/>
      </c>
      <c r="AK119" s="1" t="str">
        <f t="shared" si="15"/>
        <v/>
      </c>
      <c r="AL119" s="49" t="str">
        <f t="shared" si="20"/>
        <v/>
      </c>
      <c r="AM119" t="str">
        <f t="shared" si="16"/>
        <v/>
      </c>
      <c r="AN119" s="1" t="str">
        <f t="shared" si="17"/>
        <v/>
      </c>
      <c r="AO119" s="1" t="str">
        <f t="shared" si="18"/>
        <v/>
      </c>
    </row>
    <row r="120" spans="2:41">
      <c r="B120">
        <v>118</v>
      </c>
      <c r="C120" s="5"/>
      <c r="D120" t="s">
        <v>402</v>
      </c>
      <c r="E120" t="s">
        <v>136</v>
      </c>
      <c r="F120" t="s">
        <v>154</v>
      </c>
      <c r="H120">
        <v>0</v>
      </c>
      <c r="I120" s="1">
        <v>0</v>
      </c>
      <c r="J120" s="1">
        <v>0</v>
      </c>
      <c r="K120">
        <v>0</v>
      </c>
      <c r="L120">
        <v>0</v>
      </c>
      <c r="M120">
        <v>0</v>
      </c>
      <c r="N120">
        <v>0</v>
      </c>
      <c r="O120">
        <v>0</v>
      </c>
      <c r="P120">
        <v>1</v>
      </c>
      <c r="Q120">
        <v>0</v>
      </c>
      <c r="R120" t="s">
        <v>303</v>
      </c>
      <c r="S120" t="s">
        <v>303</v>
      </c>
      <c r="T120" t="s">
        <v>303</v>
      </c>
      <c r="U120" s="3">
        <v>0</v>
      </c>
      <c r="V120" s="3">
        <v>0</v>
      </c>
      <c r="W120" s="3">
        <v>0</v>
      </c>
      <c r="X120" s="1">
        <v>0</v>
      </c>
      <c r="Y120" s="1">
        <v>0</v>
      </c>
      <c r="Z120" s="1">
        <v>1</v>
      </c>
      <c r="AA120" t="s">
        <v>303</v>
      </c>
      <c r="AB120" t="s">
        <v>303</v>
      </c>
      <c r="AC120" s="23">
        <v>0</v>
      </c>
      <c r="AD120" s="23">
        <v>0</v>
      </c>
      <c r="AE120" s="1">
        <v>0</v>
      </c>
      <c r="AF120" s="1">
        <v>0</v>
      </c>
      <c r="AG120">
        <v>0</v>
      </c>
      <c r="AI120" s="20" t="str">
        <f t="shared" si="13"/>
        <v/>
      </c>
      <c r="AJ120" t="str">
        <f t="shared" si="14"/>
        <v>out</v>
      </c>
      <c r="AK120" s="1" t="str">
        <f t="shared" si="15"/>
        <v/>
      </c>
      <c r="AL120" s="49" t="str">
        <f t="shared" si="20"/>
        <v/>
      </c>
      <c r="AM120" t="str">
        <f t="shared" si="16"/>
        <v>in</v>
      </c>
      <c r="AN120" s="1" t="str">
        <f t="shared" si="17"/>
        <v/>
      </c>
      <c r="AO120" s="1" t="str">
        <f t="shared" si="18"/>
        <v/>
      </c>
    </row>
    <row r="121" spans="2:41">
      <c r="B121">
        <v>119</v>
      </c>
      <c r="C121" s="5"/>
      <c r="D121" t="s">
        <v>402</v>
      </c>
      <c r="E121" t="s">
        <v>136</v>
      </c>
      <c r="F121" t="s">
        <v>154</v>
      </c>
      <c r="H121">
        <v>0</v>
      </c>
      <c r="I121" s="1">
        <v>0</v>
      </c>
      <c r="J121" s="1">
        <v>0</v>
      </c>
      <c r="K121">
        <v>1</v>
      </c>
      <c r="L121">
        <v>0</v>
      </c>
      <c r="M121">
        <v>0</v>
      </c>
      <c r="N121">
        <v>1</v>
      </c>
      <c r="O121">
        <v>0</v>
      </c>
      <c r="P121">
        <v>0</v>
      </c>
      <c r="Q121">
        <v>1</v>
      </c>
      <c r="R121" t="s">
        <v>303</v>
      </c>
      <c r="S121" t="s">
        <v>303</v>
      </c>
      <c r="T121" t="s">
        <v>303</v>
      </c>
      <c r="U121" s="3">
        <v>1</v>
      </c>
      <c r="V121" s="3">
        <v>0</v>
      </c>
      <c r="W121" s="3">
        <v>0</v>
      </c>
      <c r="X121" s="1">
        <v>0</v>
      </c>
      <c r="Y121" s="1">
        <v>1</v>
      </c>
      <c r="Z121" s="1">
        <v>1</v>
      </c>
      <c r="AA121" t="s">
        <v>303</v>
      </c>
      <c r="AB121" t="s">
        <v>303</v>
      </c>
      <c r="AC121" s="23">
        <v>0</v>
      </c>
      <c r="AD121" s="23">
        <v>0</v>
      </c>
      <c r="AE121" s="1">
        <v>0</v>
      </c>
      <c r="AF121" s="1">
        <v>0</v>
      </c>
      <c r="AG121">
        <v>0</v>
      </c>
      <c r="AI121" s="20" t="str">
        <f t="shared" si="13"/>
        <v/>
      </c>
      <c r="AJ121" t="str">
        <f t="shared" si="14"/>
        <v/>
      </c>
      <c r="AK121" s="1" t="str">
        <f t="shared" si="15"/>
        <v/>
      </c>
      <c r="AL121" s="49" t="str">
        <f t="shared" si="20"/>
        <v/>
      </c>
      <c r="AM121" t="str">
        <f t="shared" si="16"/>
        <v/>
      </c>
      <c r="AN121" s="1" t="str">
        <f t="shared" si="17"/>
        <v/>
      </c>
      <c r="AO121" s="1" t="str">
        <f t="shared" si="18"/>
        <v/>
      </c>
    </row>
    <row r="122" spans="2:41">
      <c r="B122">
        <v>120</v>
      </c>
      <c r="C122" s="5"/>
      <c r="D122" t="s">
        <v>355</v>
      </c>
      <c r="E122" t="s">
        <v>127</v>
      </c>
      <c r="F122" t="s">
        <v>151</v>
      </c>
      <c r="H122">
        <v>0</v>
      </c>
      <c r="I122" s="1">
        <v>0</v>
      </c>
      <c r="J122" s="1">
        <v>0</v>
      </c>
      <c r="K122">
        <v>0</v>
      </c>
      <c r="L122">
        <v>0</v>
      </c>
      <c r="M122">
        <v>0</v>
      </c>
      <c r="N122">
        <v>0</v>
      </c>
      <c r="O122">
        <v>0</v>
      </c>
      <c r="P122">
        <v>0</v>
      </c>
      <c r="Q122">
        <v>1</v>
      </c>
      <c r="R122" t="s">
        <v>303</v>
      </c>
      <c r="S122" t="s">
        <v>303</v>
      </c>
      <c r="T122" t="s">
        <v>303</v>
      </c>
      <c r="U122" s="3">
        <v>0</v>
      </c>
      <c r="V122" s="3">
        <v>1</v>
      </c>
      <c r="W122" s="3">
        <v>0</v>
      </c>
      <c r="X122" s="1">
        <v>1</v>
      </c>
      <c r="Y122" s="1">
        <v>0</v>
      </c>
      <c r="Z122" s="1">
        <v>0</v>
      </c>
      <c r="AA122" t="s">
        <v>303</v>
      </c>
      <c r="AB122" t="s">
        <v>303</v>
      </c>
      <c r="AC122" s="23">
        <v>0</v>
      </c>
      <c r="AD122" s="23">
        <v>0</v>
      </c>
      <c r="AE122" s="1">
        <v>0</v>
      </c>
      <c r="AF122" s="1">
        <v>0</v>
      </c>
      <c r="AG122">
        <v>0</v>
      </c>
      <c r="AI122" s="20" t="str">
        <f t="shared" si="13"/>
        <v>out</v>
      </c>
      <c r="AJ122" t="str">
        <f t="shared" si="14"/>
        <v>in</v>
      </c>
      <c r="AK122" s="1" t="str">
        <f t="shared" si="15"/>
        <v/>
      </c>
      <c r="AL122" s="49" t="str">
        <f t="shared" si="20"/>
        <v/>
      </c>
      <c r="AM122" t="str">
        <f t="shared" si="16"/>
        <v/>
      </c>
      <c r="AN122" s="1" t="str">
        <f t="shared" si="17"/>
        <v/>
      </c>
      <c r="AO122" s="1" t="str">
        <f t="shared" si="18"/>
        <v/>
      </c>
    </row>
    <row r="123" spans="2:41">
      <c r="B123">
        <v>121</v>
      </c>
      <c r="C123" s="5"/>
      <c r="D123" t="s">
        <v>355</v>
      </c>
      <c r="E123" t="s">
        <v>128</v>
      </c>
      <c r="F123" t="s">
        <v>152</v>
      </c>
      <c r="H123">
        <v>0</v>
      </c>
      <c r="I123" s="1">
        <v>0</v>
      </c>
      <c r="J123" s="1">
        <v>0</v>
      </c>
      <c r="K123">
        <v>0</v>
      </c>
      <c r="L123">
        <v>0</v>
      </c>
      <c r="M123">
        <v>0</v>
      </c>
      <c r="N123">
        <v>0</v>
      </c>
      <c r="O123">
        <v>0</v>
      </c>
      <c r="P123">
        <v>0</v>
      </c>
      <c r="Q123">
        <v>1</v>
      </c>
      <c r="R123" t="s">
        <v>303</v>
      </c>
      <c r="S123" t="s">
        <v>303</v>
      </c>
      <c r="T123" t="s">
        <v>303</v>
      </c>
      <c r="U123" s="3">
        <v>1</v>
      </c>
      <c r="V123" s="3">
        <v>0</v>
      </c>
      <c r="W123" s="3">
        <v>0</v>
      </c>
      <c r="X123" s="1">
        <v>1</v>
      </c>
      <c r="Y123" s="1">
        <v>0</v>
      </c>
      <c r="Z123" s="1">
        <v>0</v>
      </c>
      <c r="AA123" t="s">
        <v>303</v>
      </c>
      <c r="AB123" t="s">
        <v>303</v>
      </c>
      <c r="AC123" s="23">
        <v>0</v>
      </c>
      <c r="AD123" s="23">
        <v>0</v>
      </c>
      <c r="AE123" s="1">
        <v>0</v>
      </c>
      <c r="AF123" s="1">
        <v>0</v>
      </c>
      <c r="AG123">
        <v>0</v>
      </c>
      <c r="AI123" s="20" t="str">
        <f t="shared" si="13"/>
        <v>out</v>
      </c>
      <c r="AJ123" t="str">
        <f t="shared" si="19"/>
        <v/>
      </c>
      <c r="AK123" s="1" t="str">
        <f t="shared" si="15"/>
        <v/>
      </c>
      <c r="AL123" s="49" t="str">
        <f t="shared" si="20"/>
        <v/>
      </c>
      <c r="AM123" t="str">
        <f t="shared" si="16"/>
        <v/>
      </c>
      <c r="AN123" s="1" t="str">
        <f t="shared" si="17"/>
        <v/>
      </c>
      <c r="AO123" s="1" t="str">
        <f t="shared" si="18"/>
        <v/>
      </c>
    </row>
    <row r="124" spans="2:41">
      <c r="B124">
        <v>122</v>
      </c>
      <c r="C124" s="5"/>
      <c r="D124" t="s">
        <v>355</v>
      </c>
      <c r="E124" t="s">
        <v>128</v>
      </c>
      <c r="F124" t="s">
        <v>152</v>
      </c>
      <c r="H124">
        <v>0</v>
      </c>
      <c r="I124" s="1">
        <v>0</v>
      </c>
      <c r="J124" s="1">
        <v>0</v>
      </c>
      <c r="K124">
        <v>1</v>
      </c>
      <c r="L124">
        <v>0</v>
      </c>
      <c r="M124">
        <v>0</v>
      </c>
      <c r="N124">
        <v>1</v>
      </c>
      <c r="O124">
        <v>0</v>
      </c>
      <c r="P124">
        <v>0</v>
      </c>
      <c r="Q124">
        <v>1</v>
      </c>
      <c r="R124" t="s">
        <v>303</v>
      </c>
      <c r="S124" t="s">
        <v>303</v>
      </c>
      <c r="T124" t="s">
        <v>303</v>
      </c>
      <c r="U124" s="3">
        <v>0</v>
      </c>
      <c r="V124" s="3">
        <v>0</v>
      </c>
      <c r="W124" s="3">
        <v>0</v>
      </c>
      <c r="X124" s="1">
        <v>0</v>
      </c>
      <c r="Y124" s="1">
        <v>1</v>
      </c>
      <c r="Z124" s="1">
        <v>0</v>
      </c>
      <c r="AA124" t="s">
        <v>303</v>
      </c>
      <c r="AB124" t="s">
        <v>303</v>
      </c>
      <c r="AC124" s="23">
        <v>0</v>
      </c>
      <c r="AD124" s="23">
        <v>0</v>
      </c>
      <c r="AE124" s="1">
        <v>0</v>
      </c>
      <c r="AF124" s="1">
        <v>0</v>
      </c>
      <c r="AG124">
        <v>0</v>
      </c>
      <c r="AI124" s="20" t="str">
        <f t="shared" si="13"/>
        <v>out</v>
      </c>
      <c r="AJ124" t="str">
        <f t="shared" si="21"/>
        <v/>
      </c>
      <c r="AK124" s="1" t="str">
        <f t="shared" si="15"/>
        <v/>
      </c>
      <c r="AL124" s="49" t="str">
        <f t="shared" si="20"/>
        <v/>
      </c>
      <c r="AM124" t="str">
        <f t="shared" si="16"/>
        <v/>
      </c>
      <c r="AN124" s="1" t="str">
        <f t="shared" si="17"/>
        <v/>
      </c>
      <c r="AO124" s="1" t="str">
        <f t="shared" si="18"/>
        <v/>
      </c>
    </row>
    <row r="125" spans="2:41">
      <c r="B125">
        <v>123</v>
      </c>
      <c r="C125" s="5"/>
      <c r="D125" t="s">
        <v>403</v>
      </c>
      <c r="E125" t="s">
        <v>129</v>
      </c>
      <c r="F125" t="s">
        <v>149</v>
      </c>
      <c r="H125">
        <v>0</v>
      </c>
      <c r="I125" s="1">
        <v>0</v>
      </c>
      <c r="J125" s="1">
        <v>0</v>
      </c>
      <c r="K125">
        <v>0</v>
      </c>
      <c r="L125">
        <v>0</v>
      </c>
      <c r="M125">
        <v>0</v>
      </c>
      <c r="N125">
        <v>0</v>
      </c>
      <c r="O125">
        <v>0</v>
      </c>
      <c r="P125">
        <v>0</v>
      </c>
      <c r="Q125">
        <v>1</v>
      </c>
      <c r="R125" t="s">
        <v>303</v>
      </c>
      <c r="S125" t="s">
        <v>303</v>
      </c>
      <c r="T125" t="s">
        <v>303</v>
      </c>
      <c r="U125" s="3">
        <v>0</v>
      </c>
      <c r="V125" s="3">
        <v>1</v>
      </c>
      <c r="W125" s="3">
        <v>0</v>
      </c>
      <c r="X125" s="1">
        <v>1</v>
      </c>
      <c r="Y125" s="1">
        <v>0</v>
      </c>
      <c r="Z125" s="1">
        <v>0</v>
      </c>
      <c r="AA125" t="s">
        <v>303</v>
      </c>
      <c r="AB125" t="s">
        <v>303</v>
      </c>
      <c r="AC125" s="23">
        <v>0</v>
      </c>
      <c r="AD125" s="23">
        <v>0</v>
      </c>
      <c r="AE125" s="1">
        <v>0</v>
      </c>
      <c r="AF125" s="1">
        <v>0</v>
      </c>
      <c r="AG125">
        <v>0</v>
      </c>
      <c r="AI125" s="20" t="str">
        <f t="shared" si="13"/>
        <v>out</v>
      </c>
      <c r="AJ125" t="str">
        <f t="shared" si="21"/>
        <v/>
      </c>
      <c r="AK125" s="1" t="str">
        <f t="shared" si="15"/>
        <v/>
      </c>
      <c r="AL125" s="49" t="str">
        <f t="shared" si="20"/>
        <v/>
      </c>
      <c r="AM125" t="str">
        <f t="shared" si="16"/>
        <v/>
      </c>
      <c r="AN125" s="1" t="str">
        <f t="shared" si="17"/>
        <v/>
      </c>
      <c r="AO125" s="1" t="str">
        <f t="shared" si="18"/>
        <v/>
      </c>
    </row>
    <row r="126" spans="2:41">
      <c r="B126">
        <v>124</v>
      </c>
      <c r="C126" s="5"/>
      <c r="D126" t="s">
        <v>403</v>
      </c>
      <c r="E126" t="s">
        <v>130</v>
      </c>
      <c r="F126" t="s">
        <v>150</v>
      </c>
      <c r="G126" t="s">
        <v>129</v>
      </c>
      <c r="H126">
        <v>0</v>
      </c>
      <c r="I126" s="36">
        <v>0</v>
      </c>
      <c r="J126" s="36">
        <v>1</v>
      </c>
      <c r="K126">
        <v>0</v>
      </c>
      <c r="L126">
        <v>0</v>
      </c>
      <c r="M126">
        <v>0</v>
      </c>
      <c r="N126">
        <v>0</v>
      </c>
      <c r="O126">
        <v>0</v>
      </c>
      <c r="P126">
        <v>0</v>
      </c>
      <c r="Q126">
        <v>1</v>
      </c>
      <c r="R126" t="s">
        <v>303</v>
      </c>
      <c r="S126" t="s">
        <v>303</v>
      </c>
      <c r="T126" t="s">
        <v>303</v>
      </c>
      <c r="U126" s="3">
        <v>1</v>
      </c>
      <c r="V126" s="3">
        <v>0</v>
      </c>
      <c r="W126" s="3">
        <v>0</v>
      </c>
      <c r="X126" s="1">
        <v>1</v>
      </c>
      <c r="Y126" s="1">
        <v>0</v>
      </c>
      <c r="Z126" s="1">
        <v>0</v>
      </c>
      <c r="AA126">
        <v>0</v>
      </c>
      <c r="AB126">
        <v>1</v>
      </c>
      <c r="AC126" s="23">
        <v>0</v>
      </c>
      <c r="AD126" s="23">
        <v>0</v>
      </c>
      <c r="AE126" s="1">
        <v>0</v>
      </c>
      <c r="AF126" s="1">
        <v>0</v>
      </c>
      <c r="AG126">
        <v>0</v>
      </c>
      <c r="AI126" s="20" t="str">
        <f t="shared" si="13"/>
        <v>out</v>
      </c>
      <c r="AJ126" t="str">
        <f t="shared" si="21"/>
        <v/>
      </c>
      <c r="AK126" s="1" t="str">
        <f t="shared" si="15"/>
        <v/>
      </c>
      <c r="AL126" s="49" t="str">
        <f t="shared" si="20"/>
        <v/>
      </c>
      <c r="AM126" t="str">
        <f t="shared" si="16"/>
        <v/>
      </c>
      <c r="AN126" s="1" t="str">
        <f t="shared" si="17"/>
        <v/>
      </c>
      <c r="AO126" s="1" t="str">
        <f t="shared" si="18"/>
        <v/>
      </c>
    </row>
    <row r="127" spans="2:41">
      <c r="B127">
        <v>125</v>
      </c>
      <c r="C127" s="5"/>
      <c r="D127" t="s">
        <v>403</v>
      </c>
      <c r="E127" t="s">
        <v>130</v>
      </c>
      <c r="F127" t="s">
        <v>150</v>
      </c>
      <c r="G127" t="s">
        <v>130</v>
      </c>
      <c r="H127">
        <v>0</v>
      </c>
      <c r="I127" s="36">
        <v>0</v>
      </c>
      <c r="J127" s="36">
        <v>1</v>
      </c>
      <c r="K127">
        <v>1</v>
      </c>
      <c r="L127">
        <v>0</v>
      </c>
      <c r="M127">
        <v>0</v>
      </c>
      <c r="N127">
        <v>1</v>
      </c>
      <c r="O127">
        <v>0</v>
      </c>
      <c r="P127">
        <v>0</v>
      </c>
      <c r="Q127">
        <v>1</v>
      </c>
      <c r="R127" t="s">
        <v>303</v>
      </c>
      <c r="S127" t="s">
        <v>303</v>
      </c>
      <c r="T127" t="s">
        <v>303</v>
      </c>
      <c r="U127" s="3">
        <v>0</v>
      </c>
      <c r="V127" s="3">
        <v>0</v>
      </c>
      <c r="W127" s="3">
        <v>0</v>
      </c>
      <c r="X127" s="1">
        <v>0</v>
      </c>
      <c r="Y127" s="1">
        <v>1</v>
      </c>
      <c r="Z127" s="1">
        <v>0</v>
      </c>
      <c r="AA127">
        <v>1</v>
      </c>
      <c r="AB127">
        <v>0</v>
      </c>
      <c r="AC127" s="23">
        <v>0</v>
      </c>
      <c r="AD127" s="23">
        <v>0</v>
      </c>
      <c r="AE127" s="1">
        <v>0</v>
      </c>
      <c r="AF127" s="1">
        <v>0</v>
      </c>
      <c r="AG127">
        <v>0</v>
      </c>
      <c r="AI127" s="20" t="str">
        <f t="shared" ref="AI127:AI190" si="24">IF(AND($R133=0, $S133=0, $T133=1), "in",  IF(OR(AND($AA133=0, $AB133=0), AND($AA133="x", $AB133="x")), "out", ""))</f>
        <v>out</v>
      </c>
      <c r="AJ127" t="str">
        <f t="shared" si="21"/>
        <v/>
      </c>
      <c r="AK127" s="1" t="str">
        <f t="shared" si="15"/>
        <v/>
      </c>
      <c r="AL127" s="49" t="str">
        <f t="shared" si="20"/>
        <v/>
      </c>
      <c r="AM127" t="str">
        <f t="shared" si="16"/>
        <v>out</v>
      </c>
      <c r="AN127" s="1" t="str">
        <f t="shared" si="17"/>
        <v/>
      </c>
      <c r="AO127" s="1" t="str">
        <f t="shared" si="18"/>
        <v/>
      </c>
    </row>
    <row r="128" spans="2:41">
      <c r="B128">
        <v>126</v>
      </c>
      <c r="C128" s="3"/>
      <c r="D128" t="s">
        <v>369</v>
      </c>
      <c r="E128" t="s">
        <v>125</v>
      </c>
      <c r="F128" t="s">
        <v>153</v>
      </c>
      <c r="H128">
        <v>0</v>
      </c>
      <c r="I128" s="1">
        <v>0</v>
      </c>
      <c r="J128" s="1">
        <v>0</v>
      </c>
      <c r="K128">
        <v>0</v>
      </c>
      <c r="L128">
        <v>0</v>
      </c>
      <c r="M128">
        <v>0</v>
      </c>
      <c r="N128">
        <v>0</v>
      </c>
      <c r="O128">
        <v>0</v>
      </c>
      <c r="P128">
        <v>0</v>
      </c>
      <c r="Q128">
        <v>1</v>
      </c>
      <c r="R128" t="s">
        <v>303</v>
      </c>
      <c r="S128" t="s">
        <v>303</v>
      </c>
      <c r="T128" t="s">
        <v>303</v>
      </c>
      <c r="U128" s="3">
        <v>0</v>
      </c>
      <c r="V128" s="3">
        <v>0</v>
      </c>
      <c r="W128" s="3">
        <v>1</v>
      </c>
      <c r="X128" s="1">
        <v>0</v>
      </c>
      <c r="Y128" s="1">
        <v>0</v>
      </c>
      <c r="Z128" s="1">
        <v>1</v>
      </c>
      <c r="AA128" t="s">
        <v>303</v>
      </c>
      <c r="AB128" t="s">
        <v>303</v>
      </c>
      <c r="AC128" s="23">
        <v>0</v>
      </c>
      <c r="AD128" s="23">
        <v>0</v>
      </c>
      <c r="AE128" s="1">
        <v>0</v>
      </c>
      <c r="AF128" s="1">
        <v>0</v>
      </c>
      <c r="AG128">
        <v>0</v>
      </c>
      <c r="AI128" s="20" t="str">
        <f t="shared" si="24"/>
        <v>out</v>
      </c>
      <c r="AJ128" t="str">
        <f t="shared" si="21"/>
        <v/>
      </c>
      <c r="AK128" s="1" t="str">
        <f t="shared" si="15"/>
        <v/>
      </c>
      <c r="AL128" s="49" t="str">
        <f t="shared" si="20"/>
        <v/>
      </c>
      <c r="AM128" t="str">
        <f t="shared" si="16"/>
        <v>in</v>
      </c>
      <c r="AN128" s="1" t="str">
        <f t="shared" si="17"/>
        <v/>
      </c>
      <c r="AO128" s="1" t="str">
        <f t="shared" si="18"/>
        <v/>
      </c>
    </row>
    <row r="129" spans="2:41">
      <c r="B129">
        <v>127</v>
      </c>
      <c r="C129" s="3"/>
      <c r="D129" t="s">
        <v>369</v>
      </c>
      <c r="E129" t="s">
        <v>126</v>
      </c>
      <c r="F129" t="s">
        <v>154</v>
      </c>
      <c r="H129">
        <v>0</v>
      </c>
      <c r="I129" s="1">
        <v>0</v>
      </c>
      <c r="J129" s="1">
        <v>0</v>
      </c>
      <c r="K129">
        <v>0</v>
      </c>
      <c r="L129">
        <v>0</v>
      </c>
      <c r="M129">
        <v>0</v>
      </c>
      <c r="N129">
        <v>0</v>
      </c>
      <c r="O129">
        <v>0</v>
      </c>
      <c r="P129">
        <v>0</v>
      </c>
      <c r="Q129">
        <v>1</v>
      </c>
      <c r="R129" t="s">
        <v>303</v>
      </c>
      <c r="S129" t="s">
        <v>303</v>
      </c>
      <c r="T129" t="s">
        <v>303</v>
      </c>
      <c r="U129" s="3">
        <v>1</v>
      </c>
      <c r="V129" s="3">
        <v>0</v>
      </c>
      <c r="W129" s="3">
        <v>0</v>
      </c>
      <c r="X129" s="1">
        <v>0</v>
      </c>
      <c r="Y129" s="1">
        <v>1</v>
      </c>
      <c r="Z129" s="1">
        <v>0</v>
      </c>
      <c r="AA129" t="s">
        <v>303</v>
      </c>
      <c r="AB129" t="s">
        <v>303</v>
      </c>
      <c r="AC129" s="23">
        <v>0</v>
      </c>
      <c r="AD129" s="23">
        <v>0</v>
      </c>
      <c r="AE129" s="1">
        <v>0</v>
      </c>
      <c r="AF129" s="1">
        <v>0</v>
      </c>
      <c r="AG129">
        <v>0</v>
      </c>
      <c r="AI129" s="20" t="str">
        <f t="shared" si="24"/>
        <v/>
      </c>
      <c r="AJ129" t="str">
        <f t="shared" si="14"/>
        <v>out</v>
      </c>
      <c r="AK129" s="1" t="str">
        <f t="shared" si="15"/>
        <v/>
      </c>
      <c r="AL129" s="49" t="str">
        <f t="shared" si="20"/>
        <v/>
      </c>
      <c r="AM129" t="str">
        <f t="shared" si="16"/>
        <v/>
      </c>
      <c r="AN129" s="1" t="str">
        <f t="shared" si="17"/>
        <v/>
      </c>
      <c r="AO129" s="1" t="str">
        <f t="shared" si="18"/>
        <v/>
      </c>
    </row>
    <row r="130" spans="2:41">
      <c r="B130">
        <v>128</v>
      </c>
      <c r="C130" s="3"/>
      <c r="D130" t="s">
        <v>369</v>
      </c>
      <c r="E130" t="s">
        <v>126</v>
      </c>
      <c r="F130" t="s">
        <v>154</v>
      </c>
      <c r="H130">
        <v>0</v>
      </c>
      <c r="I130" s="1">
        <v>0</v>
      </c>
      <c r="J130" s="1">
        <v>0</v>
      </c>
      <c r="K130">
        <v>1</v>
      </c>
      <c r="L130">
        <v>0</v>
      </c>
      <c r="M130">
        <v>0</v>
      </c>
      <c r="N130">
        <v>1</v>
      </c>
      <c r="O130">
        <v>0</v>
      </c>
      <c r="P130">
        <v>0</v>
      </c>
      <c r="Q130">
        <v>1</v>
      </c>
      <c r="R130" t="s">
        <v>303</v>
      </c>
      <c r="S130" t="s">
        <v>303</v>
      </c>
      <c r="T130" t="s">
        <v>303</v>
      </c>
      <c r="U130" s="3">
        <v>0</v>
      </c>
      <c r="V130" s="3">
        <v>0</v>
      </c>
      <c r="W130" s="3">
        <v>0</v>
      </c>
      <c r="X130" s="1">
        <v>0</v>
      </c>
      <c r="Y130" s="1">
        <v>1</v>
      </c>
      <c r="Z130" s="1">
        <v>1</v>
      </c>
      <c r="AA130" t="s">
        <v>303</v>
      </c>
      <c r="AB130" t="s">
        <v>303</v>
      </c>
      <c r="AC130" s="23">
        <v>0</v>
      </c>
      <c r="AD130" s="23">
        <v>0</v>
      </c>
      <c r="AE130" s="1">
        <v>0</v>
      </c>
      <c r="AF130" s="1">
        <v>0</v>
      </c>
      <c r="AG130">
        <v>0</v>
      </c>
      <c r="AI130" s="20" t="str">
        <f t="shared" si="24"/>
        <v/>
      </c>
      <c r="AJ130" t="str">
        <f t="shared" si="14"/>
        <v/>
      </c>
      <c r="AK130" s="1" t="str">
        <f t="shared" si="15"/>
        <v/>
      </c>
      <c r="AL130" s="49" t="str">
        <f t="shared" si="20"/>
        <v/>
      </c>
      <c r="AM130" t="str">
        <f t="shared" si="16"/>
        <v/>
      </c>
      <c r="AN130" s="1" t="str">
        <f t="shared" si="17"/>
        <v/>
      </c>
      <c r="AO130" s="1" t="str">
        <f t="shared" si="18"/>
        <v/>
      </c>
    </row>
    <row r="131" spans="2:41">
      <c r="B131">
        <v>129</v>
      </c>
      <c r="C131" s="3"/>
      <c r="D131" t="s">
        <v>404</v>
      </c>
      <c r="E131" t="s">
        <v>129</v>
      </c>
      <c r="F131" t="s">
        <v>151</v>
      </c>
      <c r="H131">
        <v>0</v>
      </c>
      <c r="I131" s="1">
        <v>0</v>
      </c>
      <c r="J131" s="1">
        <v>0</v>
      </c>
      <c r="K131">
        <v>0</v>
      </c>
      <c r="L131">
        <v>0</v>
      </c>
      <c r="M131">
        <v>0</v>
      </c>
      <c r="N131">
        <v>0</v>
      </c>
      <c r="O131">
        <v>0</v>
      </c>
      <c r="P131">
        <v>0</v>
      </c>
      <c r="Q131">
        <v>1</v>
      </c>
      <c r="R131" t="s">
        <v>303</v>
      </c>
      <c r="S131" t="s">
        <v>303</v>
      </c>
      <c r="T131" t="s">
        <v>303</v>
      </c>
      <c r="U131" s="3">
        <v>0</v>
      </c>
      <c r="V131" s="3">
        <v>1</v>
      </c>
      <c r="W131" s="3">
        <v>0</v>
      </c>
      <c r="X131" s="1">
        <v>1</v>
      </c>
      <c r="Y131" s="1">
        <v>0</v>
      </c>
      <c r="Z131" s="1">
        <v>0</v>
      </c>
      <c r="AA131" t="s">
        <v>303</v>
      </c>
      <c r="AB131" t="s">
        <v>303</v>
      </c>
      <c r="AC131" s="23">
        <v>0</v>
      </c>
      <c r="AD131" s="23">
        <v>0</v>
      </c>
      <c r="AE131" s="1">
        <v>0</v>
      </c>
      <c r="AF131" s="1">
        <v>0</v>
      </c>
      <c r="AG131">
        <v>0</v>
      </c>
      <c r="AI131" s="20" t="str">
        <f t="shared" si="24"/>
        <v>in</v>
      </c>
      <c r="AJ131" t="str">
        <f t="shared" si="14"/>
        <v/>
      </c>
      <c r="AK131" s="1" t="str">
        <f t="shared" si="15"/>
        <v/>
      </c>
      <c r="AL131" s="49" t="str">
        <f t="shared" si="20"/>
        <v/>
      </c>
      <c r="AM131" t="str">
        <f t="shared" si="16"/>
        <v/>
      </c>
      <c r="AN131" s="1" t="str">
        <f t="shared" si="17"/>
        <v/>
      </c>
      <c r="AO131" s="1" t="str">
        <f t="shared" si="18"/>
        <v/>
      </c>
    </row>
    <row r="132" spans="2:41">
      <c r="B132">
        <v>130</v>
      </c>
      <c r="C132" s="3"/>
      <c r="D132" t="s">
        <v>404</v>
      </c>
      <c r="E132" t="s">
        <v>130</v>
      </c>
      <c r="F132" t="s">
        <v>152</v>
      </c>
      <c r="H132">
        <v>0</v>
      </c>
      <c r="I132" s="1">
        <v>0</v>
      </c>
      <c r="J132" s="1">
        <v>0</v>
      </c>
      <c r="K132">
        <v>0</v>
      </c>
      <c r="L132">
        <v>0</v>
      </c>
      <c r="M132">
        <v>0</v>
      </c>
      <c r="N132">
        <v>0</v>
      </c>
      <c r="O132">
        <v>0</v>
      </c>
      <c r="P132">
        <v>0</v>
      </c>
      <c r="Q132">
        <v>1</v>
      </c>
      <c r="R132" t="s">
        <v>303</v>
      </c>
      <c r="S132" t="s">
        <v>303</v>
      </c>
      <c r="T132" t="s">
        <v>303</v>
      </c>
      <c r="U132" s="3">
        <v>1</v>
      </c>
      <c r="V132" s="3">
        <v>0</v>
      </c>
      <c r="W132" s="3">
        <v>0</v>
      </c>
      <c r="X132" s="1">
        <v>1</v>
      </c>
      <c r="Y132" s="1">
        <v>0</v>
      </c>
      <c r="Z132" s="1">
        <v>0</v>
      </c>
      <c r="AA132" t="s">
        <v>303</v>
      </c>
      <c r="AB132" t="s">
        <v>303</v>
      </c>
      <c r="AC132" s="23">
        <v>0</v>
      </c>
      <c r="AD132" s="23">
        <v>0</v>
      </c>
      <c r="AE132" s="1">
        <v>0</v>
      </c>
      <c r="AF132" s="1">
        <v>0</v>
      </c>
      <c r="AG132">
        <v>0</v>
      </c>
      <c r="AI132" s="20" t="str">
        <f t="shared" si="24"/>
        <v>in</v>
      </c>
      <c r="AJ132" t="str">
        <f t="shared" ref="AJ132:AJ192" si="25">IF(AND($U138=0, $V138=0, $W138=1), IF(OR(AND($AC138=0, $AD138=0), AND($AC138="x", $AD138="x")), "in", ""),  IF(AND($AA138=0, $AB138=1, $AC138=0, $AD138=0), "out", ""))</f>
        <v/>
      </c>
      <c r="AK132" s="1" t="str">
        <f t="shared" ref="AK132:AK195" si="26">IF(AND($U132=0, $V132=0, $W132=1), IF(AND($AC132=0, $AD132=1), "in", ""),  IF(AND($AA132=0, $AB132=1, $AC132=0, $AD132=1), "out", ""))</f>
        <v/>
      </c>
      <c r="AL132" s="49" t="str">
        <f t="shared" si="20"/>
        <v/>
      </c>
      <c r="AM132" t="str">
        <f t="shared" ref="AM132:AM195" si="27">IF(AND($X132=0, $Y132=0, $Z132=1), IF(OR(AND($AE132=0, $AF132=0), AND($AE132="x", $AF132="x")), "in", ""),  IF(AND($AA132=1, $AB132=0, $AE132=0, $AF132=0), "out", ""))</f>
        <v/>
      </c>
      <c r="AN132" s="1" t="str">
        <f t="shared" ref="AN132:AN195" si="28">IF(AND($X132=0, $Y132=0, $Z132=1), IF(AND($AE132=0, $AF132=1), "in", ""),  IF(AND($AA132=1, $AB132=0,$AE132=0, $AF132=1), "out", ""))</f>
        <v/>
      </c>
      <c r="AO132" s="1" t="str">
        <f t="shared" ref="AO132:AO195" si="29">IF(AND($X132=0, $Y132=0, $Z132=1), IF(AND($AE132=1, $AF132=0), "in", ""),  IF(AND($AA132=1,$AB132=0, $AE132=1, $AF132=0), "out", ""))</f>
        <v/>
      </c>
    </row>
    <row r="133" spans="2:41">
      <c r="B133">
        <v>131</v>
      </c>
      <c r="C133" s="3"/>
      <c r="D133" t="s">
        <v>404</v>
      </c>
      <c r="E133" t="s">
        <v>130</v>
      </c>
      <c r="F133" t="s">
        <v>152</v>
      </c>
      <c r="H133">
        <v>0</v>
      </c>
      <c r="I133" s="1">
        <v>0</v>
      </c>
      <c r="J133" s="1">
        <v>0</v>
      </c>
      <c r="K133">
        <v>1</v>
      </c>
      <c r="L133">
        <v>0</v>
      </c>
      <c r="M133">
        <v>0</v>
      </c>
      <c r="N133">
        <v>1</v>
      </c>
      <c r="O133">
        <v>0</v>
      </c>
      <c r="P133">
        <v>0</v>
      </c>
      <c r="Q133">
        <v>1</v>
      </c>
      <c r="R133" t="s">
        <v>303</v>
      </c>
      <c r="S133" t="s">
        <v>303</v>
      </c>
      <c r="T133" t="s">
        <v>303</v>
      </c>
      <c r="U133" s="3">
        <v>0</v>
      </c>
      <c r="V133" s="3">
        <v>0</v>
      </c>
      <c r="W133" s="3">
        <v>0</v>
      </c>
      <c r="X133" s="1">
        <v>0</v>
      </c>
      <c r="Y133" s="1">
        <v>1</v>
      </c>
      <c r="Z133" s="1">
        <v>0</v>
      </c>
      <c r="AA133" t="s">
        <v>303</v>
      </c>
      <c r="AB133" t="s">
        <v>303</v>
      </c>
      <c r="AC133" s="23">
        <v>0</v>
      </c>
      <c r="AD133" s="23">
        <v>0</v>
      </c>
      <c r="AE133" s="1">
        <v>0</v>
      </c>
      <c r="AF133" s="1">
        <v>0</v>
      </c>
      <c r="AG133">
        <v>0</v>
      </c>
      <c r="AI133" s="20" t="str">
        <f t="shared" si="24"/>
        <v>in</v>
      </c>
      <c r="AJ133" t="str">
        <f t="shared" si="19"/>
        <v/>
      </c>
      <c r="AK133" s="1" t="str">
        <f t="shared" si="26"/>
        <v/>
      </c>
      <c r="AL133" s="49" t="str">
        <f t="shared" si="20"/>
        <v/>
      </c>
      <c r="AM133" t="str">
        <f t="shared" si="27"/>
        <v/>
      </c>
      <c r="AN133" s="1" t="str">
        <f t="shared" si="28"/>
        <v/>
      </c>
      <c r="AO133" s="1" t="str">
        <f t="shared" si="29"/>
        <v/>
      </c>
    </row>
    <row r="134" spans="2:41">
      <c r="B134">
        <v>132</v>
      </c>
      <c r="C134" s="3"/>
      <c r="D134" t="s">
        <v>368</v>
      </c>
      <c r="E134" t="s">
        <v>131</v>
      </c>
      <c r="F134" t="s">
        <v>153</v>
      </c>
      <c r="H134">
        <v>0</v>
      </c>
      <c r="I134" s="1">
        <v>0</v>
      </c>
      <c r="J134" s="1">
        <v>0</v>
      </c>
      <c r="K134">
        <v>0</v>
      </c>
      <c r="L134">
        <v>0</v>
      </c>
      <c r="M134">
        <v>0</v>
      </c>
      <c r="N134">
        <v>0</v>
      </c>
      <c r="O134">
        <v>0</v>
      </c>
      <c r="P134">
        <v>0</v>
      </c>
      <c r="Q134">
        <v>1</v>
      </c>
      <c r="R134" t="s">
        <v>303</v>
      </c>
      <c r="S134" t="s">
        <v>303</v>
      </c>
      <c r="T134" t="s">
        <v>303</v>
      </c>
      <c r="U134" s="3">
        <v>0</v>
      </c>
      <c r="V134" s="3">
        <v>1</v>
      </c>
      <c r="W134" s="3">
        <v>0</v>
      </c>
      <c r="X134" s="1">
        <v>1</v>
      </c>
      <c r="Y134" s="1">
        <v>0</v>
      </c>
      <c r="Z134" s="1">
        <v>0</v>
      </c>
      <c r="AA134" t="s">
        <v>303</v>
      </c>
      <c r="AB134" t="s">
        <v>303</v>
      </c>
      <c r="AC134" s="23">
        <v>0</v>
      </c>
      <c r="AD134" s="23">
        <v>0</v>
      </c>
      <c r="AE134" s="1">
        <v>0</v>
      </c>
      <c r="AF134" s="1">
        <v>0</v>
      </c>
      <c r="AG134">
        <v>0</v>
      </c>
      <c r="AI134" s="20" t="str">
        <f t="shared" si="24"/>
        <v>in</v>
      </c>
      <c r="AJ134" t="str">
        <f t="shared" si="21"/>
        <v/>
      </c>
      <c r="AK134" s="1" t="str">
        <f t="shared" si="26"/>
        <v/>
      </c>
      <c r="AL134" s="49" t="str">
        <f t="shared" si="20"/>
        <v/>
      </c>
      <c r="AM134" t="str">
        <f t="shared" si="27"/>
        <v/>
      </c>
      <c r="AN134" s="1" t="str">
        <f t="shared" si="28"/>
        <v/>
      </c>
      <c r="AO134" s="1" t="str">
        <f t="shared" si="29"/>
        <v/>
      </c>
    </row>
    <row r="135" spans="2:41">
      <c r="B135">
        <v>133</v>
      </c>
      <c r="C135" s="3"/>
      <c r="D135" t="s">
        <v>368</v>
      </c>
      <c r="E135" t="s">
        <v>132</v>
      </c>
      <c r="F135" t="s">
        <v>154</v>
      </c>
      <c r="G135" t="s">
        <v>131</v>
      </c>
      <c r="H135">
        <v>0</v>
      </c>
      <c r="I135" s="36">
        <v>0</v>
      </c>
      <c r="J135" s="36">
        <v>1</v>
      </c>
      <c r="K135">
        <v>0</v>
      </c>
      <c r="L135">
        <v>0</v>
      </c>
      <c r="M135">
        <v>0</v>
      </c>
      <c r="N135">
        <v>0</v>
      </c>
      <c r="O135">
        <v>0</v>
      </c>
      <c r="P135">
        <v>0</v>
      </c>
      <c r="Q135">
        <v>1</v>
      </c>
      <c r="R135" t="s">
        <v>303</v>
      </c>
      <c r="S135" t="s">
        <v>303</v>
      </c>
      <c r="T135" t="s">
        <v>303</v>
      </c>
      <c r="U135" s="3">
        <v>1</v>
      </c>
      <c r="V135" s="3">
        <v>0</v>
      </c>
      <c r="W135" s="3">
        <v>0</v>
      </c>
      <c r="X135" s="1">
        <v>1</v>
      </c>
      <c r="Y135" s="1">
        <v>0</v>
      </c>
      <c r="Z135" s="1">
        <v>0</v>
      </c>
      <c r="AA135">
        <v>0</v>
      </c>
      <c r="AB135">
        <v>1</v>
      </c>
      <c r="AC135" s="23">
        <v>0</v>
      </c>
      <c r="AD135" s="23">
        <v>0</v>
      </c>
      <c r="AE135" s="1">
        <v>0</v>
      </c>
      <c r="AF135" s="1">
        <v>0</v>
      </c>
      <c r="AG135">
        <v>0</v>
      </c>
      <c r="AI135" s="20" t="str">
        <f t="shared" si="24"/>
        <v>out</v>
      </c>
      <c r="AJ135" t="str">
        <f t="shared" si="21"/>
        <v>in</v>
      </c>
      <c r="AK135" s="1" t="str">
        <f t="shared" si="26"/>
        <v/>
      </c>
      <c r="AL135" s="49" t="str">
        <f t="shared" si="20"/>
        <v/>
      </c>
      <c r="AM135" t="str">
        <f t="shared" si="27"/>
        <v/>
      </c>
      <c r="AN135" s="1" t="str">
        <f t="shared" si="28"/>
        <v/>
      </c>
      <c r="AO135" s="1" t="str">
        <f t="shared" si="29"/>
        <v/>
      </c>
    </row>
    <row r="136" spans="2:41">
      <c r="B136">
        <v>134</v>
      </c>
      <c r="C136" s="3"/>
      <c r="D136" t="s">
        <v>368</v>
      </c>
      <c r="E136" t="s">
        <v>132</v>
      </c>
      <c r="F136" t="s">
        <v>154</v>
      </c>
      <c r="G136" t="s">
        <v>132</v>
      </c>
      <c r="H136">
        <v>0</v>
      </c>
      <c r="I136" s="36">
        <v>0</v>
      </c>
      <c r="J136" s="36">
        <v>1</v>
      </c>
      <c r="K136">
        <v>1</v>
      </c>
      <c r="L136">
        <v>0</v>
      </c>
      <c r="M136">
        <v>0</v>
      </c>
      <c r="N136">
        <v>1</v>
      </c>
      <c r="O136">
        <v>0</v>
      </c>
      <c r="P136">
        <v>0</v>
      </c>
      <c r="Q136">
        <v>1</v>
      </c>
      <c r="R136" t="s">
        <v>303</v>
      </c>
      <c r="S136" t="s">
        <v>303</v>
      </c>
      <c r="T136" t="s">
        <v>303</v>
      </c>
      <c r="U136" s="3">
        <v>0</v>
      </c>
      <c r="V136" s="3">
        <v>0</v>
      </c>
      <c r="W136" s="3">
        <v>0</v>
      </c>
      <c r="X136" s="1">
        <v>0</v>
      </c>
      <c r="Y136" s="1">
        <v>1</v>
      </c>
      <c r="Z136" s="1">
        <v>0</v>
      </c>
      <c r="AA136">
        <v>1</v>
      </c>
      <c r="AB136">
        <v>0</v>
      </c>
      <c r="AC136" s="23">
        <v>0</v>
      </c>
      <c r="AD136" s="23">
        <v>0</v>
      </c>
      <c r="AE136" s="1">
        <v>0</v>
      </c>
      <c r="AF136" s="1">
        <v>0</v>
      </c>
      <c r="AG136">
        <v>0</v>
      </c>
      <c r="AI136" s="20" t="str">
        <f t="shared" si="24"/>
        <v>out</v>
      </c>
      <c r="AJ136" t="str">
        <f t="shared" si="21"/>
        <v/>
      </c>
      <c r="AK136" s="1" t="str">
        <f t="shared" si="26"/>
        <v/>
      </c>
      <c r="AL136" s="49" t="str">
        <f t="shared" si="20"/>
        <v/>
      </c>
      <c r="AM136" t="str">
        <f t="shared" si="27"/>
        <v>out</v>
      </c>
      <c r="AN136" s="1" t="str">
        <f t="shared" si="28"/>
        <v/>
      </c>
      <c r="AO136" s="1" t="str">
        <f t="shared" si="29"/>
        <v/>
      </c>
    </row>
    <row r="137" spans="2:41">
      <c r="B137">
        <v>135</v>
      </c>
      <c r="D137" t="s">
        <v>323</v>
      </c>
      <c r="E137" t="s">
        <v>137</v>
      </c>
      <c r="F137" t="s">
        <v>138</v>
      </c>
      <c r="G137" t="s">
        <v>156</v>
      </c>
      <c r="H137">
        <v>0</v>
      </c>
      <c r="I137" s="1">
        <v>1</v>
      </c>
      <c r="J137" s="1">
        <v>1</v>
      </c>
      <c r="K137">
        <v>0</v>
      </c>
      <c r="L137">
        <v>0</v>
      </c>
      <c r="M137">
        <v>0</v>
      </c>
      <c r="N137">
        <v>0</v>
      </c>
      <c r="O137">
        <v>0</v>
      </c>
      <c r="P137">
        <v>1</v>
      </c>
      <c r="Q137">
        <v>0</v>
      </c>
      <c r="R137">
        <v>0</v>
      </c>
      <c r="S137">
        <v>0</v>
      </c>
      <c r="T137">
        <v>1</v>
      </c>
      <c r="U137" s="3" t="s">
        <v>303</v>
      </c>
      <c r="V137" s="3" t="s">
        <v>303</v>
      </c>
      <c r="W137" s="3" t="s">
        <v>303</v>
      </c>
      <c r="X137" s="1" t="s">
        <v>303</v>
      </c>
      <c r="Y137" s="1" t="s">
        <v>303</v>
      </c>
      <c r="Z137" s="1" t="s">
        <v>303</v>
      </c>
      <c r="AA137">
        <v>0</v>
      </c>
      <c r="AB137">
        <v>0</v>
      </c>
      <c r="AC137" s="23" t="s">
        <v>303</v>
      </c>
      <c r="AD137" s="23" t="s">
        <v>303</v>
      </c>
      <c r="AE137" s="1" t="s">
        <v>303</v>
      </c>
      <c r="AF137" s="1" t="s">
        <v>303</v>
      </c>
      <c r="AG137">
        <v>0</v>
      </c>
      <c r="AI137" s="20" t="str">
        <f t="shared" si="24"/>
        <v>out</v>
      </c>
      <c r="AJ137" t="str">
        <f t="shared" si="21"/>
        <v/>
      </c>
      <c r="AK137" s="1" t="str">
        <f t="shared" si="26"/>
        <v/>
      </c>
      <c r="AL137" s="49" t="str">
        <f t="shared" ref="AL137:AL200" si="30">IF(AND($U137=0, $V137=0, $W137=1), IF(AND($AC137=1, $AD137=0), "in", ""),  IF(AND($AA137=0, $AB137=1, $AC137=1, $AD137=0), "out", ""))</f>
        <v/>
      </c>
      <c r="AM137" t="str">
        <f t="shared" si="27"/>
        <v/>
      </c>
      <c r="AN137" s="1" t="str">
        <f t="shared" si="28"/>
        <v/>
      </c>
      <c r="AO137" s="1" t="str">
        <f t="shared" si="29"/>
        <v/>
      </c>
    </row>
    <row r="138" spans="2:41">
      <c r="B138">
        <v>136</v>
      </c>
      <c r="D138" t="s">
        <v>323</v>
      </c>
      <c r="E138" t="s">
        <v>137</v>
      </c>
      <c r="F138" t="s">
        <v>138</v>
      </c>
      <c r="G138" t="s">
        <v>155</v>
      </c>
      <c r="H138">
        <v>0</v>
      </c>
      <c r="I138" s="1">
        <v>1</v>
      </c>
      <c r="J138" s="1">
        <v>1</v>
      </c>
      <c r="K138">
        <v>0</v>
      </c>
      <c r="L138">
        <v>1</v>
      </c>
      <c r="M138">
        <v>1</v>
      </c>
      <c r="N138">
        <v>0</v>
      </c>
      <c r="O138">
        <v>0</v>
      </c>
      <c r="P138">
        <v>0</v>
      </c>
      <c r="Q138">
        <v>1</v>
      </c>
      <c r="R138">
        <v>0</v>
      </c>
      <c r="S138">
        <v>0</v>
      </c>
      <c r="T138">
        <v>1</v>
      </c>
      <c r="U138" s="3" t="s">
        <v>303</v>
      </c>
      <c r="V138" s="3" t="s">
        <v>303</v>
      </c>
      <c r="W138" s="3" t="s">
        <v>303</v>
      </c>
      <c r="X138" s="1" t="s">
        <v>303</v>
      </c>
      <c r="Y138" s="1" t="s">
        <v>303</v>
      </c>
      <c r="Z138" s="1" t="s">
        <v>303</v>
      </c>
      <c r="AA138">
        <v>0</v>
      </c>
      <c r="AB138">
        <v>0</v>
      </c>
      <c r="AC138" s="23" t="s">
        <v>303</v>
      </c>
      <c r="AD138" s="23" t="s">
        <v>303</v>
      </c>
      <c r="AE138" s="1" t="s">
        <v>303</v>
      </c>
      <c r="AF138" s="1" t="s">
        <v>303</v>
      </c>
      <c r="AG138">
        <v>0</v>
      </c>
      <c r="AI138" s="20" t="str">
        <f t="shared" si="24"/>
        <v>out</v>
      </c>
      <c r="AJ138" t="str">
        <f t="shared" ref="AJ138" si="31">IF(AND($U144=0, $V144=0, $W144=1), IF(OR(AND($AC144=0, $AD144=0), AND($AC144="x", $AD144="x")), "in", ""),  IF(AND($AA144=0, $AB144=1, $AC144=0, $AD144=0), "out", ""))</f>
        <v/>
      </c>
      <c r="AK138" s="1" t="str">
        <f t="shared" si="26"/>
        <v/>
      </c>
      <c r="AL138" s="49" t="str">
        <f t="shared" si="30"/>
        <v/>
      </c>
      <c r="AM138" t="str">
        <f t="shared" si="27"/>
        <v/>
      </c>
      <c r="AN138" s="1" t="str">
        <f t="shared" si="28"/>
        <v/>
      </c>
      <c r="AO138" s="1" t="str">
        <f t="shared" si="29"/>
        <v/>
      </c>
    </row>
    <row r="139" spans="2:41">
      <c r="B139">
        <v>137</v>
      </c>
      <c r="D139" t="s">
        <v>338</v>
      </c>
      <c r="E139" t="s">
        <v>139</v>
      </c>
      <c r="F139" t="s">
        <v>140</v>
      </c>
      <c r="G139" t="s">
        <v>158</v>
      </c>
      <c r="H139">
        <v>0</v>
      </c>
      <c r="I139" s="1">
        <v>1</v>
      </c>
      <c r="J139" s="1">
        <v>1</v>
      </c>
      <c r="K139">
        <v>0</v>
      </c>
      <c r="L139">
        <v>0</v>
      </c>
      <c r="M139">
        <v>0</v>
      </c>
      <c r="N139">
        <v>0</v>
      </c>
      <c r="O139">
        <v>0</v>
      </c>
      <c r="P139">
        <v>1</v>
      </c>
      <c r="Q139">
        <v>0</v>
      </c>
      <c r="R139">
        <v>0</v>
      </c>
      <c r="S139">
        <v>0</v>
      </c>
      <c r="T139">
        <v>1</v>
      </c>
      <c r="U139" s="3" t="s">
        <v>303</v>
      </c>
      <c r="V139" s="3" t="s">
        <v>303</v>
      </c>
      <c r="W139" s="3" t="s">
        <v>303</v>
      </c>
      <c r="X139" s="1" t="s">
        <v>303</v>
      </c>
      <c r="Y139" s="1" t="s">
        <v>303</v>
      </c>
      <c r="Z139" s="1" t="s">
        <v>303</v>
      </c>
      <c r="AA139">
        <v>0</v>
      </c>
      <c r="AB139">
        <v>0</v>
      </c>
      <c r="AC139" s="23" t="s">
        <v>303</v>
      </c>
      <c r="AD139" s="23" t="s">
        <v>303</v>
      </c>
      <c r="AE139" s="1" t="s">
        <v>303</v>
      </c>
      <c r="AF139" s="1" t="s">
        <v>303</v>
      </c>
      <c r="AG139">
        <v>0</v>
      </c>
      <c r="AI139" s="20" t="str">
        <f t="shared" si="24"/>
        <v>out</v>
      </c>
      <c r="AJ139" t="str">
        <f t="shared" si="25"/>
        <v/>
      </c>
      <c r="AK139" s="1" t="str">
        <f t="shared" si="26"/>
        <v/>
      </c>
      <c r="AL139" s="49" t="str">
        <f t="shared" si="30"/>
        <v/>
      </c>
      <c r="AM139" t="str">
        <f t="shared" si="27"/>
        <v/>
      </c>
      <c r="AN139" s="1" t="str">
        <f t="shared" si="28"/>
        <v/>
      </c>
      <c r="AO139" s="1" t="str">
        <f t="shared" si="29"/>
        <v/>
      </c>
    </row>
    <row r="140" spans="2:41">
      <c r="B140">
        <v>138</v>
      </c>
      <c r="D140" t="s">
        <v>338</v>
      </c>
      <c r="E140" t="s">
        <v>139</v>
      </c>
      <c r="F140" t="s">
        <v>140</v>
      </c>
      <c r="G140" t="s">
        <v>157</v>
      </c>
      <c r="H140">
        <v>0</v>
      </c>
      <c r="I140" s="1">
        <v>1</v>
      </c>
      <c r="J140" s="1">
        <v>1</v>
      </c>
      <c r="K140">
        <v>0</v>
      </c>
      <c r="L140">
        <v>1</v>
      </c>
      <c r="M140">
        <v>1</v>
      </c>
      <c r="N140">
        <v>0</v>
      </c>
      <c r="O140">
        <v>0</v>
      </c>
      <c r="P140">
        <v>0</v>
      </c>
      <c r="Q140">
        <v>1</v>
      </c>
      <c r="R140">
        <v>0</v>
      </c>
      <c r="S140">
        <v>0</v>
      </c>
      <c r="T140">
        <v>1</v>
      </c>
      <c r="U140" s="3" t="s">
        <v>303</v>
      </c>
      <c r="V140" s="3" t="s">
        <v>303</v>
      </c>
      <c r="W140" s="3" t="s">
        <v>303</v>
      </c>
      <c r="X140" s="1" t="s">
        <v>303</v>
      </c>
      <c r="Y140" s="1" t="s">
        <v>303</v>
      </c>
      <c r="Z140" s="1" t="s">
        <v>303</v>
      </c>
      <c r="AA140">
        <v>0</v>
      </c>
      <c r="AB140">
        <v>0</v>
      </c>
      <c r="AC140" s="23" t="s">
        <v>303</v>
      </c>
      <c r="AD140" s="23" t="s">
        <v>303</v>
      </c>
      <c r="AE140" s="1" t="s">
        <v>303</v>
      </c>
      <c r="AF140" s="1" t="s">
        <v>303</v>
      </c>
      <c r="AG140">
        <v>0</v>
      </c>
      <c r="AI140" s="20" t="str">
        <f t="shared" si="24"/>
        <v>out</v>
      </c>
      <c r="AJ140" t="str">
        <f t="shared" si="25"/>
        <v/>
      </c>
      <c r="AK140" s="1" t="str">
        <f t="shared" si="26"/>
        <v/>
      </c>
      <c r="AL140" s="49" t="str">
        <f t="shared" si="30"/>
        <v/>
      </c>
      <c r="AM140" t="str">
        <f t="shared" si="27"/>
        <v/>
      </c>
      <c r="AN140" s="1" t="str">
        <f t="shared" si="28"/>
        <v/>
      </c>
      <c r="AO140" s="1" t="str">
        <f t="shared" si="29"/>
        <v/>
      </c>
    </row>
    <row r="141" spans="2:41">
      <c r="B141">
        <v>139</v>
      </c>
      <c r="C141" s="5"/>
      <c r="D141" t="s">
        <v>371</v>
      </c>
      <c r="E141" t="s">
        <v>127</v>
      </c>
      <c r="F141" t="s">
        <v>153</v>
      </c>
      <c r="H141">
        <v>0</v>
      </c>
      <c r="I141" s="1">
        <v>0</v>
      </c>
      <c r="J141" s="1">
        <v>0</v>
      </c>
      <c r="K141">
        <v>0</v>
      </c>
      <c r="L141">
        <v>0</v>
      </c>
      <c r="M141">
        <v>0</v>
      </c>
      <c r="N141">
        <v>0</v>
      </c>
      <c r="O141">
        <v>0</v>
      </c>
      <c r="P141">
        <v>0</v>
      </c>
      <c r="Q141">
        <v>1</v>
      </c>
      <c r="R141" t="s">
        <v>303</v>
      </c>
      <c r="S141" t="s">
        <v>303</v>
      </c>
      <c r="T141" t="s">
        <v>303</v>
      </c>
      <c r="U141" s="3">
        <v>0</v>
      </c>
      <c r="V141" s="3">
        <v>0</v>
      </c>
      <c r="W141" s="3">
        <v>1</v>
      </c>
      <c r="X141" s="1">
        <v>0</v>
      </c>
      <c r="Y141" s="1">
        <v>0</v>
      </c>
      <c r="Z141" s="1">
        <v>1</v>
      </c>
      <c r="AA141" t="s">
        <v>303</v>
      </c>
      <c r="AB141" t="s">
        <v>303</v>
      </c>
      <c r="AC141" s="23">
        <v>0</v>
      </c>
      <c r="AD141" s="23">
        <v>0</v>
      </c>
      <c r="AE141" s="1">
        <v>0</v>
      </c>
      <c r="AF141" s="1">
        <v>0</v>
      </c>
      <c r="AG141">
        <v>0</v>
      </c>
      <c r="AI141" s="20" t="str">
        <f t="shared" si="24"/>
        <v>out</v>
      </c>
      <c r="AJ141" t="str">
        <f t="shared" si="25"/>
        <v/>
      </c>
      <c r="AK141" s="1" t="str">
        <f t="shared" si="26"/>
        <v/>
      </c>
      <c r="AL141" s="49" t="str">
        <f t="shared" si="30"/>
        <v/>
      </c>
      <c r="AM141" t="str">
        <f t="shared" si="27"/>
        <v>in</v>
      </c>
      <c r="AN141" s="1" t="str">
        <f t="shared" si="28"/>
        <v/>
      </c>
      <c r="AO141" s="1" t="str">
        <f t="shared" si="29"/>
        <v/>
      </c>
    </row>
    <row r="142" spans="2:41">
      <c r="B142">
        <v>140</v>
      </c>
      <c r="C142" s="5"/>
      <c r="D142" t="s">
        <v>371</v>
      </c>
      <c r="E142" t="s">
        <v>128</v>
      </c>
      <c r="F142" t="s">
        <v>154</v>
      </c>
      <c r="H142">
        <v>0</v>
      </c>
      <c r="I142" s="1">
        <v>0</v>
      </c>
      <c r="J142" s="1">
        <v>0</v>
      </c>
      <c r="K142">
        <v>0</v>
      </c>
      <c r="L142">
        <v>0</v>
      </c>
      <c r="M142">
        <v>0</v>
      </c>
      <c r="N142">
        <v>0</v>
      </c>
      <c r="O142">
        <v>0</v>
      </c>
      <c r="P142">
        <v>0</v>
      </c>
      <c r="Q142">
        <v>1</v>
      </c>
      <c r="R142" t="s">
        <v>303</v>
      </c>
      <c r="S142" t="s">
        <v>303</v>
      </c>
      <c r="T142" t="s">
        <v>303</v>
      </c>
      <c r="U142" s="3">
        <v>1</v>
      </c>
      <c r="V142" s="3">
        <v>0</v>
      </c>
      <c r="W142" s="3">
        <v>0</v>
      </c>
      <c r="X142" s="1">
        <v>0</v>
      </c>
      <c r="Y142" s="1">
        <v>1</v>
      </c>
      <c r="Z142" s="1">
        <v>0</v>
      </c>
      <c r="AA142" t="s">
        <v>303</v>
      </c>
      <c r="AB142" t="s">
        <v>303</v>
      </c>
      <c r="AC142" s="23">
        <v>0</v>
      </c>
      <c r="AD142" s="23">
        <v>0</v>
      </c>
      <c r="AE142" s="1">
        <v>0</v>
      </c>
      <c r="AF142" s="1">
        <v>0</v>
      </c>
      <c r="AG142">
        <v>0</v>
      </c>
      <c r="AI142" s="20" t="str">
        <f t="shared" si="24"/>
        <v/>
      </c>
      <c r="AJ142" t="str">
        <f t="shared" si="25"/>
        <v>out</v>
      </c>
      <c r="AK142" s="1" t="str">
        <f t="shared" si="26"/>
        <v/>
      </c>
      <c r="AL142" s="49" t="str">
        <f t="shared" si="30"/>
        <v/>
      </c>
      <c r="AM142" t="str">
        <f t="shared" si="27"/>
        <v/>
      </c>
      <c r="AN142" s="1" t="str">
        <f t="shared" si="28"/>
        <v/>
      </c>
      <c r="AO142" s="1" t="str">
        <f t="shared" si="29"/>
        <v/>
      </c>
    </row>
    <row r="143" spans="2:41">
      <c r="B143">
        <v>141</v>
      </c>
      <c r="C143" s="5"/>
      <c r="D143" t="s">
        <v>371</v>
      </c>
      <c r="E143" t="s">
        <v>128</v>
      </c>
      <c r="F143" t="s">
        <v>154</v>
      </c>
      <c r="H143">
        <v>0</v>
      </c>
      <c r="I143" s="1">
        <v>0</v>
      </c>
      <c r="J143" s="1">
        <v>0</v>
      </c>
      <c r="K143">
        <v>1</v>
      </c>
      <c r="L143">
        <v>0</v>
      </c>
      <c r="M143">
        <v>0</v>
      </c>
      <c r="N143">
        <v>1</v>
      </c>
      <c r="O143">
        <v>0</v>
      </c>
      <c r="P143">
        <v>0</v>
      </c>
      <c r="Q143">
        <v>1</v>
      </c>
      <c r="R143" t="s">
        <v>303</v>
      </c>
      <c r="S143" t="s">
        <v>303</v>
      </c>
      <c r="T143" t="s">
        <v>303</v>
      </c>
      <c r="U143" s="3">
        <v>0</v>
      </c>
      <c r="V143" s="3">
        <v>0</v>
      </c>
      <c r="W143" s="3">
        <v>0</v>
      </c>
      <c r="X143" s="1">
        <v>0</v>
      </c>
      <c r="Y143" s="1">
        <v>1</v>
      </c>
      <c r="Z143" s="1">
        <v>1</v>
      </c>
      <c r="AA143" t="s">
        <v>303</v>
      </c>
      <c r="AB143" t="s">
        <v>303</v>
      </c>
      <c r="AC143" s="23">
        <v>0</v>
      </c>
      <c r="AD143" s="23">
        <v>0</v>
      </c>
      <c r="AE143" s="1">
        <v>0</v>
      </c>
      <c r="AF143" s="1">
        <v>0</v>
      </c>
      <c r="AG143">
        <v>0</v>
      </c>
      <c r="AI143" s="20" t="str">
        <f t="shared" si="24"/>
        <v/>
      </c>
      <c r="AJ143" t="str">
        <f t="shared" ref="AJ143:AJ203" si="32">IF(AND($U149=0, $V149=0, $W149=1), IF(OR(AND($AC149=0, $AD149=0), AND($AC149="x", $AD149="x")), "in", ""),  IF(AND(AA149=0, AB149=1, AC149=0, AD149=0), "out", ""))</f>
        <v/>
      </c>
      <c r="AK143" s="1" t="str">
        <f t="shared" si="26"/>
        <v/>
      </c>
      <c r="AL143" s="49" t="str">
        <f t="shared" si="30"/>
        <v/>
      </c>
      <c r="AM143" t="str">
        <f t="shared" si="27"/>
        <v/>
      </c>
      <c r="AN143" s="1" t="str">
        <f t="shared" si="28"/>
        <v/>
      </c>
      <c r="AO143" s="1" t="str">
        <f t="shared" si="29"/>
        <v/>
      </c>
    </row>
    <row r="144" spans="2:41">
      <c r="B144">
        <v>142</v>
      </c>
      <c r="C144" s="5"/>
      <c r="D144" t="s">
        <v>370</v>
      </c>
      <c r="E144" t="s">
        <v>131</v>
      </c>
      <c r="F144" t="s">
        <v>151</v>
      </c>
      <c r="H144">
        <v>0</v>
      </c>
      <c r="I144" s="1">
        <v>0</v>
      </c>
      <c r="J144" s="1">
        <v>0</v>
      </c>
      <c r="K144">
        <v>0</v>
      </c>
      <c r="L144">
        <v>0</v>
      </c>
      <c r="M144">
        <v>0</v>
      </c>
      <c r="N144">
        <v>0</v>
      </c>
      <c r="O144">
        <v>0</v>
      </c>
      <c r="P144">
        <v>0</v>
      </c>
      <c r="Q144">
        <v>1</v>
      </c>
      <c r="R144" t="s">
        <v>303</v>
      </c>
      <c r="S144" t="s">
        <v>303</v>
      </c>
      <c r="T144" t="s">
        <v>303</v>
      </c>
      <c r="U144" s="3">
        <v>0</v>
      </c>
      <c r="V144" s="3">
        <v>1</v>
      </c>
      <c r="W144" s="3">
        <v>0</v>
      </c>
      <c r="X144" s="1">
        <v>1</v>
      </c>
      <c r="Y144" s="1">
        <v>0</v>
      </c>
      <c r="Z144" s="1">
        <v>0</v>
      </c>
      <c r="AA144" t="s">
        <v>303</v>
      </c>
      <c r="AB144" t="s">
        <v>303</v>
      </c>
      <c r="AC144" s="23">
        <v>0</v>
      </c>
      <c r="AD144" s="23">
        <v>0</v>
      </c>
      <c r="AE144" s="1">
        <v>0</v>
      </c>
      <c r="AF144" s="1">
        <v>0</v>
      </c>
      <c r="AG144">
        <v>0</v>
      </c>
      <c r="AI144" s="20" t="str">
        <f t="shared" si="24"/>
        <v>out</v>
      </c>
      <c r="AJ144" t="str">
        <f t="shared" ref="AJ144:AJ207" si="33">IF(AND($U150=0, $V150=0, $W150=1), IF(OR(AND($AC150=0, $AD150=0), AND($AC150="x", $AD150="x")), "in", ""),  IF(AND($AA150=0, $AB150=1, $AC150=0, $AD150=0), "out", ""))</f>
        <v>in</v>
      </c>
      <c r="AK144" s="1" t="str">
        <f t="shared" si="26"/>
        <v/>
      </c>
      <c r="AL144" s="49" t="str">
        <f t="shared" si="30"/>
        <v/>
      </c>
      <c r="AM144" t="str">
        <f t="shared" si="27"/>
        <v/>
      </c>
      <c r="AN144" s="1" t="str">
        <f t="shared" si="28"/>
        <v/>
      </c>
      <c r="AO144" s="1" t="str">
        <f t="shared" si="29"/>
        <v/>
      </c>
    </row>
    <row r="145" spans="2:41">
      <c r="B145">
        <v>143</v>
      </c>
      <c r="C145" s="5"/>
      <c r="D145" t="s">
        <v>370</v>
      </c>
      <c r="E145" t="s">
        <v>132</v>
      </c>
      <c r="F145" t="s">
        <v>152</v>
      </c>
      <c r="H145">
        <v>0</v>
      </c>
      <c r="I145" s="1">
        <v>0</v>
      </c>
      <c r="J145" s="1">
        <v>0</v>
      </c>
      <c r="K145">
        <v>0</v>
      </c>
      <c r="L145">
        <v>0</v>
      </c>
      <c r="M145">
        <v>0</v>
      </c>
      <c r="N145">
        <v>0</v>
      </c>
      <c r="O145">
        <v>0</v>
      </c>
      <c r="P145">
        <v>0</v>
      </c>
      <c r="Q145">
        <v>1</v>
      </c>
      <c r="R145" t="s">
        <v>303</v>
      </c>
      <c r="S145" t="s">
        <v>303</v>
      </c>
      <c r="T145" t="s">
        <v>303</v>
      </c>
      <c r="U145" s="3">
        <v>1</v>
      </c>
      <c r="V145" s="3">
        <v>0</v>
      </c>
      <c r="W145" s="3">
        <v>0</v>
      </c>
      <c r="X145" s="1">
        <v>1</v>
      </c>
      <c r="Y145" s="1">
        <v>0</v>
      </c>
      <c r="Z145" s="1">
        <v>0</v>
      </c>
      <c r="AA145" t="s">
        <v>303</v>
      </c>
      <c r="AB145" t="s">
        <v>303</v>
      </c>
      <c r="AC145" s="23">
        <v>0</v>
      </c>
      <c r="AD145" s="23">
        <v>0</v>
      </c>
      <c r="AE145" s="1">
        <v>0</v>
      </c>
      <c r="AF145" s="1">
        <v>0</v>
      </c>
      <c r="AG145">
        <v>0</v>
      </c>
      <c r="AI145" s="20" t="str">
        <f t="shared" si="24"/>
        <v>out</v>
      </c>
      <c r="AJ145" t="str">
        <f t="shared" si="33"/>
        <v/>
      </c>
      <c r="AK145" s="1" t="str">
        <f t="shared" si="26"/>
        <v/>
      </c>
      <c r="AL145" s="49" t="str">
        <f t="shared" si="30"/>
        <v/>
      </c>
      <c r="AM145" t="str">
        <f t="shared" si="27"/>
        <v/>
      </c>
      <c r="AN145" s="1" t="str">
        <f t="shared" si="28"/>
        <v/>
      </c>
      <c r="AO145" s="1" t="str">
        <f t="shared" si="29"/>
        <v/>
      </c>
    </row>
    <row r="146" spans="2:41">
      <c r="B146">
        <v>144</v>
      </c>
      <c r="C146" s="5"/>
      <c r="D146" t="s">
        <v>370</v>
      </c>
      <c r="E146" t="s">
        <v>132</v>
      </c>
      <c r="F146" t="s">
        <v>152</v>
      </c>
      <c r="H146">
        <v>0</v>
      </c>
      <c r="I146" s="1">
        <v>0</v>
      </c>
      <c r="J146" s="1">
        <v>0</v>
      </c>
      <c r="K146">
        <v>1</v>
      </c>
      <c r="L146">
        <v>0</v>
      </c>
      <c r="M146">
        <v>0</v>
      </c>
      <c r="N146">
        <v>1</v>
      </c>
      <c r="O146">
        <v>0</v>
      </c>
      <c r="P146">
        <v>0</v>
      </c>
      <c r="Q146">
        <v>1</v>
      </c>
      <c r="R146" t="s">
        <v>303</v>
      </c>
      <c r="S146" t="s">
        <v>303</v>
      </c>
      <c r="T146" t="s">
        <v>303</v>
      </c>
      <c r="U146" s="3">
        <v>0</v>
      </c>
      <c r="V146" s="3">
        <v>0</v>
      </c>
      <c r="W146" s="3">
        <v>0</v>
      </c>
      <c r="X146" s="1">
        <v>0</v>
      </c>
      <c r="Y146" s="1">
        <v>1</v>
      </c>
      <c r="Z146" s="1">
        <v>0</v>
      </c>
      <c r="AA146" t="s">
        <v>303</v>
      </c>
      <c r="AB146" t="s">
        <v>303</v>
      </c>
      <c r="AC146" s="23">
        <v>0</v>
      </c>
      <c r="AD146" s="23">
        <v>0</v>
      </c>
      <c r="AE146" s="1">
        <v>0</v>
      </c>
      <c r="AF146" s="1">
        <v>0</v>
      </c>
      <c r="AG146">
        <v>0</v>
      </c>
      <c r="AI146" s="20" t="str">
        <f t="shared" si="24"/>
        <v>out</v>
      </c>
      <c r="AJ146" t="str">
        <f t="shared" si="33"/>
        <v/>
      </c>
      <c r="AK146" s="1" t="str">
        <f t="shared" si="26"/>
        <v/>
      </c>
      <c r="AL146" s="49" t="str">
        <f t="shared" si="30"/>
        <v/>
      </c>
      <c r="AM146" t="str">
        <f t="shared" si="27"/>
        <v/>
      </c>
      <c r="AN146" s="1" t="str">
        <f t="shared" si="28"/>
        <v/>
      </c>
      <c r="AO146" s="1" t="str">
        <f t="shared" si="29"/>
        <v/>
      </c>
    </row>
    <row r="147" spans="2:41">
      <c r="B147">
        <v>145</v>
      </c>
      <c r="C147" s="5"/>
      <c r="D147" t="s">
        <v>405</v>
      </c>
      <c r="E147" t="s">
        <v>133</v>
      </c>
      <c r="F147" t="s">
        <v>149</v>
      </c>
      <c r="H147">
        <v>0</v>
      </c>
      <c r="I147" s="1">
        <v>0</v>
      </c>
      <c r="J147" s="1">
        <v>0</v>
      </c>
      <c r="K147">
        <v>0</v>
      </c>
      <c r="L147">
        <v>0</v>
      </c>
      <c r="M147">
        <v>0</v>
      </c>
      <c r="N147">
        <v>0</v>
      </c>
      <c r="O147">
        <v>0</v>
      </c>
      <c r="P147">
        <v>0</v>
      </c>
      <c r="Q147">
        <v>1</v>
      </c>
      <c r="R147" t="s">
        <v>303</v>
      </c>
      <c r="S147" t="s">
        <v>303</v>
      </c>
      <c r="T147" t="s">
        <v>303</v>
      </c>
      <c r="U147" s="3">
        <v>0</v>
      </c>
      <c r="V147" s="3">
        <v>1</v>
      </c>
      <c r="W147" s="3">
        <v>0</v>
      </c>
      <c r="X147" s="1">
        <v>1</v>
      </c>
      <c r="Y147" s="1">
        <v>0</v>
      </c>
      <c r="Z147" s="1">
        <v>0</v>
      </c>
      <c r="AA147" t="s">
        <v>303</v>
      </c>
      <c r="AB147" t="s">
        <v>303</v>
      </c>
      <c r="AC147" s="23">
        <v>0</v>
      </c>
      <c r="AD147" s="23">
        <v>0</v>
      </c>
      <c r="AE147" s="1">
        <v>0</v>
      </c>
      <c r="AF147" s="1">
        <v>0</v>
      </c>
      <c r="AG147">
        <v>0</v>
      </c>
      <c r="AI147" s="20" t="str">
        <f t="shared" si="24"/>
        <v>out</v>
      </c>
      <c r="AJ147" t="str">
        <f t="shared" si="33"/>
        <v/>
      </c>
      <c r="AK147" s="1" t="str">
        <f t="shared" si="26"/>
        <v/>
      </c>
      <c r="AL147" s="49" t="str">
        <f t="shared" si="30"/>
        <v/>
      </c>
      <c r="AM147" t="str">
        <f t="shared" si="27"/>
        <v/>
      </c>
      <c r="AN147" s="1" t="str">
        <f t="shared" si="28"/>
        <v/>
      </c>
      <c r="AO147" s="1" t="str">
        <f t="shared" si="29"/>
        <v/>
      </c>
    </row>
    <row r="148" spans="2:41">
      <c r="B148">
        <v>146</v>
      </c>
      <c r="C148" s="5"/>
      <c r="D148" t="s">
        <v>405</v>
      </c>
      <c r="E148" t="s">
        <v>134</v>
      </c>
      <c r="F148" t="s">
        <v>150</v>
      </c>
      <c r="G148" t="s">
        <v>133</v>
      </c>
      <c r="H148">
        <v>0</v>
      </c>
      <c r="I148" s="36">
        <v>0</v>
      </c>
      <c r="J148" s="36">
        <v>1</v>
      </c>
      <c r="K148">
        <v>0</v>
      </c>
      <c r="L148">
        <v>0</v>
      </c>
      <c r="M148">
        <v>0</v>
      </c>
      <c r="N148">
        <v>0</v>
      </c>
      <c r="O148">
        <v>0</v>
      </c>
      <c r="P148">
        <v>0</v>
      </c>
      <c r="Q148">
        <v>1</v>
      </c>
      <c r="R148" t="s">
        <v>303</v>
      </c>
      <c r="S148" t="s">
        <v>303</v>
      </c>
      <c r="T148" t="s">
        <v>303</v>
      </c>
      <c r="U148" s="3">
        <v>1</v>
      </c>
      <c r="V148" s="3">
        <v>0</v>
      </c>
      <c r="W148" s="3">
        <v>0</v>
      </c>
      <c r="X148" s="1">
        <v>1</v>
      </c>
      <c r="Y148" s="1">
        <v>0</v>
      </c>
      <c r="Z148" s="1">
        <v>0</v>
      </c>
      <c r="AA148">
        <v>0</v>
      </c>
      <c r="AB148">
        <v>1</v>
      </c>
      <c r="AC148" s="23">
        <v>0</v>
      </c>
      <c r="AD148" s="23">
        <v>0</v>
      </c>
      <c r="AE148" s="1">
        <v>0</v>
      </c>
      <c r="AF148" s="1">
        <v>0</v>
      </c>
      <c r="AG148">
        <v>0</v>
      </c>
      <c r="AI148" s="20" t="str">
        <f t="shared" si="24"/>
        <v/>
      </c>
      <c r="AJ148" t="str">
        <f t="shared" si="33"/>
        <v>out</v>
      </c>
      <c r="AK148" s="1" t="str">
        <f t="shared" si="26"/>
        <v/>
      </c>
      <c r="AL148" s="49" t="str">
        <f t="shared" si="30"/>
        <v/>
      </c>
      <c r="AM148" t="str">
        <f t="shared" si="27"/>
        <v/>
      </c>
      <c r="AN148" s="1" t="str">
        <f t="shared" si="28"/>
        <v/>
      </c>
      <c r="AO148" s="1" t="str">
        <f t="shared" si="29"/>
        <v/>
      </c>
    </row>
    <row r="149" spans="2:41">
      <c r="B149">
        <v>147</v>
      </c>
      <c r="C149" s="5"/>
      <c r="D149" t="s">
        <v>405</v>
      </c>
      <c r="E149" t="s">
        <v>134</v>
      </c>
      <c r="F149" t="s">
        <v>150</v>
      </c>
      <c r="G149" t="s">
        <v>134</v>
      </c>
      <c r="H149">
        <v>0</v>
      </c>
      <c r="I149" s="36">
        <v>0</v>
      </c>
      <c r="J149" s="36">
        <v>1</v>
      </c>
      <c r="K149">
        <v>1</v>
      </c>
      <c r="L149">
        <v>0</v>
      </c>
      <c r="M149">
        <v>0</v>
      </c>
      <c r="N149">
        <v>1</v>
      </c>
      <c r="O149">
        <v>0</v>
      </c>
      <c r="P149">
        <v>0</v>
      </c>
      <c r="Q149">
        <v>1</v>
      </c>
      <c r="R149" t="s">
        <v>303</v>
      </c>
      <c r="S149" t="s">
        <v>303</v>
      </c>
      <c r="T149" t="s">
        <v>303</v>
      </c>
      <c r="U149" s="3">
        <v>0</v>
      </c>
      <c r="V149" s="3">
        <v>0</v>
      </c>
      <c r="W149" s="3">
        <v>0</v>
      </c>
      <c r="X149" s="1">
        <v>0</v>
      </c>
      <c r="Y149" s="1">
        <v>1</v>
      </c>
      <c r="Z149" s="1">
        <v>0</v>
      </c>
      <c r="AA149">
        <v>1</v>
      </c>
      <c r="AB149">
        <v>0</v>
      </c>
      <c r="AC149" s="23">
        <v>0</v>
      </c>
      <c r="AD149" s="23">
        <v>0</v>
      </c>
      <c r="AE149" s="1">
        <v>0</v>
      </c>
      <c r="AF149" s="1">
        <v>0</v>
      </c>
      <c r="AG149">
        <v>0</v>
      </c>
      <c r="AI149" s="20" t="str">
        <f t="shared" si="24"/>
        <v/>
      </c>
      <c r="AJ149" t="str">
        <f t="shared" si="25"/>
        <v/>
      </c>
      <c r="AK149" s="1" t="str">
        <f t="shared" si="26"/>
        <v/>
      </c>
      <c r="AL149" s="49" t="str">
        <f t="shared" si="30"/>
        <v/>
      </c>
      <c r="AM149" t="str">
        <f t="shared" si="27"/>
        <v>out</v>
      </c>
      <c r="AN149" s="1" t="str">
        <f t="shared" si="28"/>
        <v/>
      </c>
      <c r="AO149" s="1" t="str">
        <f t="shared" si="29"/>
        <v/>
      </c>
    </row>
    <row r="150" spans="2:41">
      <c r="B150">
        <v>148</v>
      </c>
      <c r="D150" t="s">
        <v>340</v>
      </c>
      <c r="E150" t="s">
        <v>115</v>
      </c>
      <c r="F150" t="s">
        <v>139</v>
      </c>
      <c r="H150">
        <v>0</v>
      </c>
      <c r="I150" s="1">
        <v>0</v>
      </c>
      <c r="J150" s="1">
        <v>0</v>
      </c>
      <c r="K150">
        <v>0</v>
      </c>
      <c r="L150">
        <v>0</v>
      </c>
      <c r="M150">
        <v>0</v>
      </c>
      <c r="N150">
        <v>0</v>
      </c>
      <c r="O150">
        <v>0</v>
      </c>
      <c r="P150">
        <v>0</v>
      </c>
      <c r="Q150">
        <v>1</v>
      </c>
      <c r="R150" t="s">
        <v>303</v>
      </c>
      <c r="S150" t="s">
        <v>303</v>
      </c>
      <c r="T150" t="s">
        <v>303</v>
      </c>
      <c r="U150" s="3">
        <v>0</v>
      </c>
      <c r="V150" s="3">
        <v>0</v>
      </c>
      <c r="W150" s="3">
        <v>1</v>
      </c>
      <c r="X150" s="1">
        <v>0</v>
      </c>
      <c r="Y150" s="1">
        <v>0</v>
      </c>
      <c r="Z150" s="1">
        <v>1</v>
      </c>
      <c r="AA150" t="s">
        <v>303</v>
      </c>
      <c r="AB150" t="s">
        <v>303</v>
      </c>
      <c r="AC150" s="23">
        <v>0</v>
      </c>
      <c r="AD150" s="23">
        <v>0</v>
      </c>
      <c r="AE150" s="1">
        <v>0</v>
      </c>
      <c r="AF150" s="1">
        <v>0</v>
      </c>
      <c r="AG150">
        <v>0</v>
      </c>
      <c r="AI150" s="20" t="str">
        <f t="shared" si="24"/>
        <v>in</v>
      </c>
      <c r="AJ150" t="str">
        <f t="shared" si="25"/>
        <v/>
      </c>
      <c r="AK150" s="1" t="str">
        <f t="shared" si="26"/>
        <v/>
      </c>
      <c r="AL150" s="49" t="str">
        <f t="shared" si="30"/>
        <v/>
      </c>
      <c r="AM150" t="str">
        <f t="shared" si="27"/>
        <v>in</v>
      </c>
      <c r="AN150" s="1" t="str">
        <f t="shared" si="28"/>
        <v/>
      </c>
      <c r="AO150" s="1" t="str">
        <f t="shared" si="29"/>
        <v/>
      </c>
    </row>
    <row r="151" spans="2:41">
      <c r="B151">
        <v>149</v>
      </c>
      <c r="D151" t="s">
        <v>340</v>
      </c>
      <c r="E151" t="s">
        <v>116</v>
      </c>
      <c r="F151" t="s">
        <v>140</v>
      </c>
      <c r="G151" t="s">
        <v>341</v>
      </c>
      <c r="H151">
        <v>0</v>
      </c>
      <c r="I151" s="1">
        <v>0</v>
      </c>
      <c r="J151" s="1">
        <v>0</v>
      </c>
      <c r="K151">
        <v>0</v>
      </c>
      <c r="L151">
        <v>0</v>
      </c>
      <c r="M151">
        <v>0</v>
      </c>
      <c r="N151">
        <v>0</v>
      </c>
      <c r="O151">
        <v>0</v>
      </c>
      <c r="P151">
        <v>0</v>
      </c>
      <c r="Q151">
        <v>1</v>
      </c>
      <c r="R151" t="s">
        <v>303</v>
      </c>
      <c r="S151" t="s">
        <v>303</v>
      </c>
      <c r="T151" t="s">
        <v>303</v>
      </c>
      <c r="U151" s="3">
        <v>1</v>
      </c>
      <c r="V151" s="3">
        <v>0</v>
      </c>
      <c r="W151" s="3">
        <v>0</v>
      </c>
      <c r="X151" s="1">
        <v>0</v>
      </c>
      <c r="Y151" s="1">
        <v>1</v>
      </c>
      <c r="Z151" s="1">
        <v>0</v>
      </c>
      <c r="AA151" t="s">
        <v>303</v>
      </c>
      <c r="AB151" t="s">
        <v>303</v>
      </c>
      <c r="AC151" s="23">
        <v>0</v>
      </c>
      <c r="AD151" s="23">
        <v>0</v>
      </c>
      <c r="AE151" s="1">
        <v>0</v>
      </c>
      <c r="AF151" s="1">
        <v>0</v>
      </c>
      <c r="AG151">
        <v>0</v>
      </c>
      <c r="AI151" s="20" t="str">
        <f t="shared" si="24"/>
        <v>in</v>
      </c>
      <c r="AJ151" t="str">
        <f t="shared" si="25"/>
        <v/>
      </c>
      <c r="AK151" s="1" t="str">
        <f t="shared" si="26"/>
        <v/>
      </c>
      <c r="AL151" s="49" t="str">
        <f t="shared" si="30"/>
        <v/>
      </c>
      <c r="AM151" t="str">
        <f t="shared" si="27"/>
        <v/>
      </c>
      <c r="AN151" s="1" t="str">
        <f t="shared" si="28"/>
        <v/>
      </c>
      <c r="AO151" s="1" t="str">
        <f t="shared" si="29"/>
        <v/>
      </c>
    </row>
    <row r="152" spans="2:41">
      <c r="B152">
        <v>150</v>
      </c>
      <c r="D152" t="s">
        <v>340</v>
      </c>
      <c r="E152" t="s">
        <v>116</v>
      </c>
      <c r="F152" t="s">
        <v>140</v>
      </c>
      <c r="G152" t="s">
        <v>342</v>
      </c>
      <c r="H152">
        <v>0</v>
      </c>
      <c r="I152" s="1">
        <v>0</v>
      </c>
      <c r="J152" s="1">
        <v>0</v>
      </c>
      <c r="K152">
        <v>1</v>
      </c>
      <c r="L152">
        <v>0</v>
      </c>
      <c r="M152">
        <v>0</v>
      </c>
      <c r="N152">
        <v>1</v>
      </c>
      <c r="O152">
        <v>0</v>
      </c>
      <c r="P152">
        <v>0</v>
      </c>
      <c r="Q152">
        <v>1</v>
      </c>
      <c r="R152" t="s">
        <v>303</v>
      </c>
      <c r="S152" t="s">
        <v>303</v>
      </c>
      <c r="T152" t="s">
        <v>303</v>
      </c>
      <c r="U152" s="3">
        <v>0</v>
      </c>
      <c r="V152" s="3">
        <v>0</v>
      </c>
      <c r="W152" s="3">
        <v>0</v>
      </c>
      <c r="X152" s="1">
        <v>0</v>
      </c>
      <c r="Y152" s="1">
        <v>1</v>
      </c>
      <c r="Z152" s="1">
        <v>1</v>
      </c>
      <c r="AA152" t="s">
        <v>303</v>
      </c>
      <c r="AB152" t="s">
        <v>303</v>
      </c>
      <c r="AC152" s="23">
        <v>0</v>
      </c>
      <c r="AD152" s="23">
        <v>0</v>
      </c>
      <c r="AE152" s="1">
        <v>0</v>
      </c>
      <c r="AF152" s="1">
        <v>0</v>
      </c>
      <c r="AG152">
        <v>0</v>
      </c>
      <c r="AI152" s="20" t="str">
        <f t="shared" si="24"/>
        <v>out</v>
      </c>
      <c r="AJ152" t="str">
        <f t="shared" si="25"/>
        <v>in</v>
      </c>
      <c r="AK152" s="1" t="str">
        <f t="shared" si="26"/>
        <v/>
      </c>
      <c r="AL152" s="49" t="str">
        <f t="shared" si="30"/>
        <v/>
      </c>
      <c r="AM152" t="str">
        <f t="shared" si="27"/>
        <v/>
      </c>
      <c r="AN152" s="1" t="str">
        <f t="shared" si="28"/>
        <v/>
      </c>
      <c r="AO152" s="1" t="str">
        <f t="shared" si="29"/>
        <v/>
      </c>
    </row>
    <row r="153" spans="2:41">
      <c r="B153">
        <v>151</v>
      </c>
      <c r="D153" t="s">
        <v>343</v>
      </c>
      <c r="E153" t="s">
        <v>334</v>
      </c>
      <c r="F153" t="s">
        <v>137</v>
      </c>
      <c r="H153">
        <v>0</v>
      </c>
      <c r="I153" s="1">
        <v>0</v>
      </c>
      <c r="J153" s="1">
        <v>0</v>
      </c>
      <c r="K153">
        <v>0</v>
      </c>
      <c r="L153">
        <v>0</v>
      </c>
      <c r="M153">
        <v>0</v>
      </c>
      <c r="N153">
        <v>0</v>
      </c>
      <c r="O153">
        <v>0</v>
      </c>
      <c r="P153">
        <v>0</v>
      </c>
      <c r="Q153">
        <v>1</v>
      </c>
      <c r="R153" t="s">
        <v>303</v>
      </c>
      <c r="S153" t="s">
        <v>303</v>
      </c>
      <c r="T153" t="s">
        <v>303</v>
      </c>
      <c r="U153" s="3">
        <v>1</v>
      </c>
      <c r="V153" s="3">
        <v>0</v>
      </c>
      <c r="W153" s="3">
        <v>0</v>
      </c>
      <c r="X153" s="1">
        <v>0</v>
      </c>
      <c r="Y153" s="1">
        <v>1</v>
      </c>
      <c r="Z153" s="1">
        <v>0</v>
      </c>
      <c r="AA153" t="s">
        <v>303</v>
      </c>
      <c r="AB153" t="s">
        <v>303</v>
      </c>
      <c r="AC153" s="23">
        <v>0</v>
      </c>
      <c r="AD153" s="23">
        <v>0</v>
      </c>
      <c r="AE153" s="1">
        <v>0</v>
      </c>
      <c r="AF153" s="1">
        <v>0</v>
      </c>
      <c r="AG153">
        <v>0</v>
      </c>
      <c r="AI153" s="20" t="str">
        <f t="shared" si="24"/>
        <v>in</v>
      </c>
      <c r="AJ153" t="str">
        <f t="shared" si="32"/>
        <v>out</v>
      </c>
      <c r="AK153" s="1" t="str">
        <f t="shared" si="26"/>
        <v/>
      </c>
      <c r="AL153" s="49" t="str">
        <f t="shared" si="30"/>
        <v/>
      </c>
      <c r="AM153" t="str">
        <f t="shared" si="27"/>
        <v/>
      </c>
      <c r="AN153" s="1" t="str">
        <f t="shared" si="28"/>
        <v/>
      </c>
      <c r="AO153" s="1" t="str">
        <f t="shared" si="29"/>
        <v/>
      </c>
    </row>
    <row r="154" spans="2:41">
      <c r="B154">
        <v>152</v>
      </c>
      <c r="D154" t="s">
        <v>343</v>
      </c>
      <c r="E154" t="s">
        <v>114</v>
      </c>
      <c r="F154" t="s">
        <v>138</v>
      </c>
      <c r="G154" t="s">
        <v>153</v>
      </c>
      <c r="H154">
        <v>0</v>
      </c>
      <c r="I154" s="36">
        <v>1</v>
      </c>
      <c r="J154" s="36">
        <v>0</v>
      </c>
      <c r="K154">
        <v>0</v>
      </c>
      <c r="L154">
        <v>0</v>
      </c>
      <c r="M154">
        <v>0</v>
      </c>
      <c r="N154">
        <v>0</v>
      </c>
      <c r="O154">
        <v>0</v>
      </c>
      <c r="P154">
        <v>0</v>
      </c>
      <c r="Q154">
        <v>1</v>
      </c>
      <c r="R154" t="s">
        <v>303</v>
      </c>
      <c r="S154" t="s">
        <v>303</v>
      </c>
      <c r="T154" t="s">
        <v>303</v>
      </c>
      <c r="U154" s="3">
        <v>0</v>
      </c>
      <c r="V154" s="3">
        <v>1</v>
      </c>
      <c r="W154" s="3">
        <v>0</v>
      </c>
      <c r="X154" s="1">
        <v>0</v>
      </c>
      <c r="Y154" s="1">
        <v>1</v>
      </c>
      <c r="Z154" s="1">
        <v>0</v>
      </c>
      <c r="AA154">
        <v>0</v>
      </c>
      <c r="AB154">
        <v>1</v>
      </c>
      <c r="AC154" s="23">
        <v>0</v>
      </c>
      <c r="AD154" s="23">
        <v>0</v>
      </c>
      <c r="AE154" s="1">
        <v>0</v>
      </c>
      <c r="AF154" s="1">
        <v>0</v>
      </c>
      <c r="AG154">
        <v>0</v>
      </c>
      <c r="AI154" s="20" t="str">
        <f t="shared" si="24"/>
        <v>out</v>
      </c>
      <c r="AJ154" t="str">
        <f t="shared" si="33"/>
        <v>in</v>
      </c>
      <c r="AK154" s="1" t="str">
        <f t="shared" si="26"/>
        <v/>
      </c>
      <c r="AL154" s="49" t="str">
        <f t="shared" si="30"/>
        <v/>
      </c>
      <c r="AM154" t="str">
        <f t="shared" si="27"/>
        <v/>
      </c>
      <c r="AN154" s="1" t="str">
        <f t="shared" si="28"/>
        <v/>
      </c>
      <c r="AO154" s="1" t="str">
        <f t="shared" si="29"/>
        <v/>
      </c>
    </row>
    <row r="155" spans="2:41">
      <c r="B155">
        <v>153</v>
      </c>
      <c r="D155" t="s">
        <v>343</v>
      </c>
      <c r="E155" t="s">
        <v>114</v>
      </c>
      <c r="F155" t="s">
        <v>138</v>
      </c>
      <c r="G155" t="s">
        <v>154</v>
      </c>
      <c r="H155">
        <v>0</v>
      </c>
      <c r="I155" s="36">
        <v>1</v>
      </c>
      <c r="J155" s="36">
        <v>0</v>
      </c>
      <c r="K155">
        <v>1</v>
      </c>
      <c r="L155">
        <v>0</v>
      </c>
      <c r="M155">
        <v>0</v>
      </c>
      <c r="N155">
        <v>1</v>
      </c>
      <c r="O155">
        <v>0</v>
      </c>
      <c r="P155">
        <v>0</v>
      </c>
      <c r="Q155">
        <v>1</v>
      </c>
      <c r="R155" t="s">
        <v>303</v>
      </c>
      <c r="S155" t="s">
        <v>303</v>
      </c>
      <c r="T155" t="s">
        <v>303</v>
      </c>
      <c r="U155" s="3">
        <v>0</v>
      </c>
      <c r="V155" s="3">
        <v>0</v>
      </c>
      <c r="W155" s="3">
        <v>0</v>
      </c>
      <c r="X155" s="1">
        <v>1</v>
      </c>
      <c r="Y155" s="1">
        <v>0</v>
      </c>
      <c r="Z155" s="1">
        <v>0</v>
      </c>
      <c r="AA155">
        <v>1</v>
      </c>
      <c r="AB155">
        <v>0</v>
      </c>
      <c r="AC155" s="23">
        <v>0</v>
      </c>
      <c r="AD155" s="23">
        <v>0</v>
      </c>
      <c r="AE155" s="1">
        <v>0</v>
      </c>
      <c r="AF155" s="1">
        <v>0</v>
      </c>
      <c r="AG155">
        <v>0</v>
      </c>
      <c r="AI155" s="20" t="str">
        <f t="shared" si="24"/>
        <v>out</v>
      </c>
      <c r="AJ155" t="str">
        <f t="shared" si="33"/>
        <v/>
      </c>
      <c r="AK155" s="1" t="str">
        <f t="shared" si="26"/>
        <v/>
      </c>
      <c r="AL155" s="49" t="str">
        <f t="shared" si="30"/>
        <v/>
      </c>
      <c r="AM155" t="str">
        <f t="shared" si="27"/>
        <v>out</v>
      </c>
      <c r="AN155" s="1" t="str">
        <f t="shared" si="28"/>
        <v/>
      </c>
      <c r="AO155" s="1" t="str">
        <f t="shared" si="29"/>
        <v/>
      </c>
    </row>
    <row r="156" spans="2:41">
      <c r="B156">
        <v>154</v>
      </c>
      <c r="D156" s="26" t="s">
        <v>344</v>
      </c>
      <c r="E156" s="28" t="s">
        <v>119</v>
      </c>
      <c r="F156" t="s">
        <v>137</v>
      </c>
      <c r="G156" t="s">
        <v>151</v>
      </c>
      <c r="H156">
        <v>0</v>
      </c>
      <c r="I156" s="36">
        <v>1</v>
      </c>
      <c r="J156" s="36">
        <v>0</v>
      </c>
      <c r="K156">
        <v>0</v>
      </c>
      <c r="L156">
        <v>0</v>
      </c>
      <c r="M156">
        <v>0</v>
      </c>
      <c r="N156">
        <v>0</v>
      </c>
      <c r="O156">
        <v>0</v>
      </c>
      <c r="P156">
        <v>0</v>
      </c>
      <c r="Q156">
        <v>1</v>
      </c>
      <c r="R156" s="26">
        <v>0</v>
      </c>
      <c r="S156" s="26">
        <v>0</v>
      </c>
      <c r="T156" s="26">
        <v>1</v>
      </c>
      <c r="U156" s="3" t="s">
        <v>303</v>
      </c>
      <c r="V156" s="3" t="s">
        <v>303</v>
      </c>
      <c r="W156" s="3" t="s">
        <v>303</v>
      </c>
      <c r="X156" s="1" t="s">
        <v>303</v>
      </c>
      <c r="Y156" s="1" t="s">
        <v>303</v>
      </c>
      <c r="Z156" s="1" t="s">
        <v>303</v>
      </c>
      <c r="AA156">
        <v>0</v>
      </c>
      <c r="AB156">
        <v>0</v>
      </c>
      <c r="AC156" s="23">
        <v>0</v>
      </c>
      <c r="AD156" s="23">
        <v>0</v>
      </c>
      <c r="AE156" s="1">
        <v>0</v>
      </c>
      <c r="AF156" s="1">
        <v>0</v>
      </c>
      <c r="AG156">
        <v>0</v>
      </c>
      <c r="AI156" s="20" t="str">
        <f t="shared" si="24"/>
        <v>out</v>
      </c>
      <c r="AJ156" t="str">
        <f t="shared" si="33"/>
        <v/>
      </c>
      <c r="AK156" s="1" t="str">
        <f t="shared" si="26"/>
        <v/>
      </c>
      <c r="AL156" s="49" t="str">
        <f t="shared" si="30"/>
        <v/>
      </c>
      <c r="AM156" t="str">
        <f t="shared" si="27"/>
        <v/>
      </c>
      <c r="AN156" s="1" t="str">
        <f t="shared" si="28"/>
        <v/>
      </c>
      <c r="AO156" s="1" t="str">
        <f t="shared" si="29"/>
        <v/>
      </c>
    </row>
    <row r="157" spans="2:41">
      <c r="B157">
        <v>155</v>
      </c>
      <c r="D157" s="28" t="s">
        <v>344</v>
      </c>
      <c r="E157" s="28" t="s">
        <v>119</v>
      </c>
      <c r="F157" t="s">
        <v>138</v>
      </c>
      <c r="G157" t="s">
        <v>152</v>
      </c>
      <c r="H157">
        <v>0</v>
      </c>
      <c r="I157" s="36">
        <v>1</v>
      </c>
      <c r="J157" s="36">
        <v>0</v>
      </c>
      <c r="K157">
        <v>0</v>
      </c>
      <c r="L157">
        <v>0</v>
      </c>
      <c r="M157">
        <v>0</v>
      </c>
      <c r="N157">
        <v>0</v>
      </c>
      <c r="O157">
        <v>0</v>
      </c>
      <c r="P157">
        <v>0</v>
      </c>
      <c r="Q157">
        <v>1</v>
      </c>
      <c r="R157" s="26">
        <v>0</v>
      </c>
      <c r="S157" s="26">
        <v>0</v>
      </c>
      <c r="T157" s="26">
        <v>1</v>
      </c>
      <c r="U157" s="3" t="s">
        <v>303</v>
      </c>
      <c r="V157" s="3" t="s">
        <v>303</v>
      </c>
      <c r="W157" s="3" t="s">
        <v>303</v>
      </c>
      <c r="X157" s="1" t="s">
        <v>303</v>
      </c>
      <c r="Y157" s="1" t="s">
        <v>303</v>
      </c>
      <c r="Z157" s="1" t="s">
        <v>303</v>
      </c>
      <c r="AA157">
        <v>0</v>
      </c>
      <c r="AB157">
        <v>0</v>
      </c>
      <c r="AC157" s="23">
        <v>0</v>
      </c>
      <c r="AD157" s="23">
        <v>0</v>
      </c>
      <c r="AE157" s="1">
        <v>0</v>
      </c>
      <c r="AF157" s="1">
        <v>0</v>
      </c>
      <c r="AG157">
        <v>0</v>
      </c>
      <c r="AI157" s="20" t="str">
        <f t="shared" si="24"/>
        <v>out</v>
      </c>
      <c r="AJ157" t="str">
        <f t="shared" si="33"/>
        <v/>
      </c>
      <c r="AK157" s="1" t="str">
        <f t="shared" si="26"/>
        <v/>
      </c>
      <c r="AL157" s="49" t="str">
        <f t="shared" si="30"/>
        <v/>
      </c>
      <c r="AM157" t="str">
        <f t="shared" si="27"/>
        <v/>
      </c>
      <c r="AN157" s="1" t="str">
        <f t="shared" si="28"/>
        <v/>
      </c>
      <c r="AO157" s="1" t="str">
        <f t="shared" si="29"/>
        <v/>
      </c>
    </row>
    <row r="158" spans="2:41">
      <c r="B158">
        <v>156</v>
      </c>
      <c r="D158" s="26" t="s">
        <v>339</v>
      </c>
      <c r="E158" t="s">
        <v>120</v>
      </c>
      <c r="F158" t="s">
        <v>139</v>
      </c>
      <c r="G158" t="s">
        <v>149</v>
      </c>
      <c r="H158">
        <v>0</v>
      </c>
      <c r="I158" s="36">
        <v>0</v>
      </c>
      <c r="J158" s="36">
        <v>0</v>
      </c>
      <c r="K158">
        <v>0</v>
      </c>
      <c r="L158">
        <v>0</v>
      </c>
      <c r="M158">
        <v>0</v>
      </c>
      <c r="N158">
        <v>0</v>
      </c>
      <c r="O158">
        <v>0</v>
      </c>
      <c r="P158">
        <v>0</v>
      </c>
      <c r="Q158">
        <v>1</v>
      </c>
      <c r="R158" s="26">
        <v>0</v>
      </c>
      <c r="S158" s="26">
        <v>0</v>
      </c>
      <c r="T158" s="26">
        <v>0</v>
      </c>
      <c r="U158" s="45">
        <v>0</v>
      </c>
      <c r="V158" s="45">
        <v>0</v>
      </c>
      <c r="W158" s="45">
        <v>1</v>
      </c>
      <c r="X158" s="1" t="s">
        <v>303</v>
      </c>
      <c r="Y158" s="1" t="s">
        <v>303</v>
      </c>
      <c r="Z158" s="1" t="s">
        <v>303</v>
      </c>
      <c r="AA158">
        <v>0</v>
      </c>
      <c r="AB158">
        <v>0</v>
      </c>
      <c r="AC158" s="23">
        <v>0</v>
      </c>
      <c r="AD158" s="23">
        <v>0</v>
      </c>
      <c r="AE158" s="1">
        <v>0</v>
      </c>
      <c r="AF158" s="1">
        <v>0</v>
      </c>
      <c r="AG158">
        <v>0</v>
      </c>
      <c r="AI158" s="20" t="str">
        <f t="shared" si="24"/>
        <v>out</v>
      </c>
      <c r="AJ158" t="str">
        <f t="shared" si="33"/>
        <v/>
      </c>
      <c r="AK158" s="1" t="str">
        <f t="shared" si="26"/>
        <v/>
      </c>
      <c r="AL158" s="49" t="str">
        <f t="shared" si="30"/>
        <v/>
      </c>
      <c r="AM158" t="str">
        <f t="shared" si="27"/>
        <v/>
      </c>
      <c r="AN158" s="1" t="str">
        <f t="shared" si="28"/>
        <v/>
      </c>
      <c r="AO158" s="1" t="str">
        <f t="shared" si="29"/>
        <v/>
      </c>
    </row>
    <row r="159" spans="2:41" ht="19.5" thickBot="1">
      <c r="B159">
        <v>157</v>
      </c>
      <c r="C159" s="7"/>
      <c r="D159" s="29" t="s">
        <v>339</v>
      </c>
      <c r="E159" s="7" t="s">
        <v>120</v>
      </c>
      <c r="F159" s="7" t="s">
        <v>140</v>
      </c>
      <c r="G159" s="7" t="s">
        <v>150</v>
      </c>
      <c r="H159" s="7">
        <v>0</v>
      </c>
      <c r="I159" s="48">
        <v>1</v>
      </c>
      <c r="J159" s="48">
        <v>0</v>
      </c>
      <c r="K159" s="7">
        <v>0</v>
      </c>
      <c r="L159" s="7">
        <v>0</v>
      </c>
      <c r="M159" s="7">
        <v>0</v>
      </c>
      <c r="N159" s="7">
        <v>0</v>
      </c>
      <c r="O159" s="7">
        <v>0</v>
      </c>
      <c r="P159" s="7">
        <v>0</v>
      </c>
      <c r="Q159" s="7">
        <v>1</v>
      </c>
      <c r="R159" s="27">
        <v>0</v>
      </c>
      <c r="S159" s="27">
        <v>0</v>
      </c>
      <c r="T159" s="27">
        <v>1</v>
      </c>
      <c r="U159" s="46">
        <v>1</v>
      </c>
      <c r="V159" s="46">
        <v>0</v>
      </c>
      <c r="W159" s="46">
        <v>1</v>
      </c>
      <c r="X159" s="37" t="s">
        <v>303</v>
      </c>
      <c r="Y159" s="37" t="s">
        <v>303</v>
      </c>
      <c r="Z159" s="37" t="s">
        <v>303</v>
      </c>
      <c r="AA159" s="27">
        <v>0</v>
      </c>
      <c r="AB159" s="27">
        <v>1</v>
      </c>
      <c r="AC159" s="33">
        <v>0</v>
      </c>
      <c r="AD159" s="33">
        <v>0</v>
      </c>
      <c r="AE159" s="37">
        <v>0</v>
      </c>
      <c r="AF159" s="37">
        <v>0</v>
      </c>
      <c r="AG159" s="7">
        <v>0</v>
      </c>
      <c r="AI159" s="20" t="str">
        <f t="shared" si="24"/>
        <v>out</v>
      </c>
      <c r="AJ159" t="str">
        <f t="shared" si="25"/>
        <v/>
      </c>
      <c r="AK159" s="1" t="str">
        <f t="shared" si="26"/>
        <v/>
      </c>
      <c r="AL159" s="49" t="str">
        <f t="shared" si="30"/>
        <v/>
      </c>
      <c r="AM159" t="str">
        <f t="shared" si="27"/>
        <v/>
      </c>
      <c r="AN159" s="1" t="str">
        <f t="shared" si="28"/>
        <v/>
      </c>
      <c r="AO159" s="1" t="str">
        <f t="shared" si="29"/>
        <v/>
      </c>
    </row>
    <row r="160" spans="2:41" ht="19.5" thickTop="1">
      <c r="B160">
        <v>158</v>
      </c>
      <c r="C160" s="3"/>
      <c r="D160" t="s">
        <v>406</v>
      </c>
      <c r="E160" t="s">
        <v>129</v>
      </c>
      <c r="F160" t="s">
        <v>153</v>
      </c>
      <c r="H160">
        <v>0</v>
      </c>
      <c r="I160" s="36">
        <v>1</v>
      </c>
      <c r="J160" s="36">
        <v>0</v>
      </c>
      <c r="K160">
        <v>0</v>
      </c>
      <c r="L160">
        <v>0</v>
      </c>
      <c r="M160">
        <v>0</v>
      </c>
      <c r="N160">
        <v>0</v>
      </c>
      <c r="O160">
        <v>0</v>
      </c>
      <c r="P160">
        <v>0</v>
      </c>
      <c r="Q160">
        <v>1</v>
      </c>
      <c r="R160" s="26">
        <v>1</v>
      </c>
      <c r="S160" s="26">
        <v>0</v>
      </c>
      <c r="T160" s="26">
        <v>1</v>
      </c>
      <c r="U160" s="3">
        <v>0</v>
      </c>
      <c r="V160" s="3">
        <v>0</v>
      </c>
      <c r="W160" s="3">
        <v>1</v>
      </c>
      <c r="X160" s="1">
        <v>0</v>
      </c>
      <c r="Y160" s="1">
        <v>0</v>
      </c>
      <c r="Z160" s="1">
        <v>1</v>
      </c>
      <c r="AA160">
        <v>0</v>
      </c>
      <c r="AB160">
        <v>0</v>
      </c>
      <c r="AC160" s="23">
        <v>0</v>
      </c>
      <c r="AD160" s="23">
        <v>0</v>
      </c>
      <c r="AE160" s="1">
        <v>0</v>
      </c>
      <c r="AF160" s="1">
        <v>0</v>
      </c>
      <c r="AG160">
        <v>0</v>
      </c>
      <c r="AI160" s="20" t="str">
        <f t="shared" si="24"/>
        <v>out</v>
      </c>
      <c r="AJ160" t="str">
        <f t="shared" si="25"/>
        <v/>
      </c>
      <c r="AK160" s="1" t="str">
        <f t="shared" si="26"/>
        <v/>
      </c>
      <c r="AL160" s="49" t="str">
        <f t="shared" si="30"/>
        <v/>
      </c>
      <c r="AM160" t="str">
        <f t="shared" si="27"/>
        <v>in</v>
      </c>
      <c r="AN160" s="1" t="str">
        <f t="shared" si="28"/>
        <v/>
      </c>
      <c r="AO160" s="1" t="str">
        <f t="shared" si="29"/>
        <v/>
      </c>
    </row>
    <row r="161" spans="2:41">
      <c r="B161">
        <v>159</v>
      </c>
      <c r="C161" s="3"/>
      <c r="D161" t="s">
        <v>406</v>
      </c>
      <c r="E161" t="s">
        <v>130</v>
      </c>
      <c r="F161" t="s">
        <v>154</v>
      </c>
      <c r="H161">
        <v>0</v>
      </c>
      <c r="I161" s="1">
        <v>0</v>
      </c>
      <c r="J161" s="1">
        <v>0</v>
      </c>
      <c r="K161">
        <v>0</v>
      </c>
      <c r="L161">
        <v>0</v>
      </c>
      <c r="M161">
        <v>0</v>
      </c>
      <c r="N161">
        <v>0</v>
      </c>
      <c r="O161">
        <v>0</v>
      </c>
      <c r="P161">
        <v>0</v>
      </c>
      <c r="Q161">
        <v>1</v>
      </c>
      <c r="R161" t="s">
        <v>303</v>
      </c>
      <c r="S161" t="s">
        <v>303</v>
      </c>
      <c r="T161" t="s">
        <v>303</v>
      </c>
      <c r="U161" s="3">
        <v>1</v>
      </c>
      <c r="V161" s="3">
        <v>0</v>
      </c>
      <c r="W161" s="3">
        <v>0</v>
      </c>
      <c r="X161" s="1">
        <v>0</v>
      </c>
      <c r="Y161" s="1">
        <v>1</v>
      </c>
      <c r="Z161" s="1">
        <v>0</v>
      </c>
      <c r="AA161" t="s">
        <v>303</v>
      </c>
      <c r="AB161" t="s">
        <v>303</v>
      </c>
      <c r="AC161" s="23">
        <v>0</v>
      </c>
      <c r="AD161" s="23">
        <v>0</v>
      </c>
      <c r="AE161" s="1">
        <v>0</v>
      </c>
      <c r="AF161" s="1">
        <v>0</v>
      </c>
      <c r="AG161">
        <v>0</v>
      </c>
      <c r="AI161" s="20" t="str">
        <f t="shared" si="24"/>
        <v/>
      </c>
      <c r="AJ161" t="str">
        <f t="shared" si="25"/>
        <v>out</v>
      </c>
      <c r="AK161" s="1" t="str">
        <f t="shared" si="26"/>
        <v/>
      </c>
      <c r="AL161" s="49" t="str">
        <f t="shared" si="30"/>
        <v/>
      </c>
      <c r="AM161" t="str">
        <f t="shared" si="27"/>
        <v/>
      </c>
      <c r="AN161" s="1" t="str">
        <f t="shared" si="28"/>
        <v/>
      </c>
      <c r="AO161" s="1" t="str">
        <f t="shared" si="29"/>
        <v/>
      </c>
    </row>
    <row r="162" spans="2:41">
      <c r="B162">
        <v>160</v>
      </c>
      <c r="C162" s="3"/>
      <c r="D162" t="s">
        <v>406</v>
      </c>
      <c r="E162" t="s">
        <v>130</v>
      </c>
      <c r="F162" t="s">
        <v>154</v>
      </c>
      <c r="H162">
        <v>0</v>
      </c>
      <c r="I162" s="1">
        <v>0</v>
      </c>
      <c r="J162" s="1">
        <v>0</v>
      </c>
      <c r="K162">
        <v>1</v>
      </c>
      <c r="L162">
        <v>0</v>
      </c>
      <c r="M162">
        <v>0</v>
      </c>
      <c r="N162">
        <v>1</v>
      </c>
      <c r="O162">
        <v>0</v>
      </c>
      <c r="P162">
        <v>0</v>
      </c>
      <c r="Q162">
        <v>1</v>
      </c>
      <c r="R162" t="s">
        <v>303</v>
      </c>
      <c r="S162" t="s">
        <v>303</v>
      </c>
      <c r="T162" t="s">
        <v>303</v>
      </c>
      <c r="U162" s="3">
        <v>0</v>
      </c>
      <c r="V162" s="3">
        <v>0</v>
      </c>
      <c r="W162" s="3">
        <v>0</v>
      </c>
      <c r="X162" s="1">
        <v>0</v>
      </c>
      <c r="Y162" s="1">
        <v>1</v>
      </c>
      <c r="Z162" s="1">
        <v>1</v>
      </c>
      <c r="AA162" t="s">
        <v>303</v>
      </c>
      <c r="AB162" t="s">
        <v>303</v>
      </c>
      <c r="AC162" s="23">
        <v>0</v>
      </c>
      <c r="AD162" s="23">
        <v>0</v>
      </c>
      <c r="AE162" s="1">
        <v>0</v>
      </c>
      <c r="AF162" s="1">
        <v>0</v>
      </c>
      <c r="AG162">
        <v>0</v>
      </c>
      <c r="AI162" s="20" t="str">
        <f t="shared" si="24"/>
        <v/>
      </c>
      <c r="AJ162" t="str">
        <f t="shared" si="25"/>
        <v/>
      </c>
      <c r="AK162" s="1" t="str">
        <f t="shared" si="26"/>
        <v/>
      </c>
      <c r="AL162" s="49" t="str">
        <f t="shared" si="30"/>
        <v/>
      </c>
      <c r="AM162" t="str">
        <f t="shared" si="27"/>
        <v/>
      </c>
      <c r="AN162" s="1" t="str">
        <f t="shared" si="28"/>
        <v/>
      </c>
      <c r="AO162" s="1" t="str">
        <f t="shared" si="29"/>
        <v/>
      </c>
    </row>
    <row r="163" spans="2:41">
      <c r="B163">
        <v>161</v>
      </c>
      <c r="C163" s="3"/>
      <c r="D163" t="s">
        <v>407</v>
      </c>
      <c r="E163" t="s">
        <v>133</v>
      </c>
      <c r="F163" t="s">
        <v>151</v>
      </c>
      <c r="H163">
        <v>0</v>
      </c>
      <c r="I163" s="1">
        <v>0</v>
      </c>
      <c r="J163" s="1">
        <v>0</v>
      </c>
      <c r="K163">
        <v>0</v>
      </c>
      <c r="L163">
        <v>0</v>
      </c>
      <c r="M163">
        <v>0</v>
      </c>
      <c r="N163">
        <v>0</v>
      </c>
      <c r="O163">
        <v>0</v>
      </c>
      <c r="P163">
        <v>0</v>
      </c>
      <c r="Q163">
        <v>1</v>
      </c>
      <c r="R163" t="s">
        <v>303</v>
      </c>
      <c r="S163" t="s">
        <v>303</v>
      </c>
      <c r="T163" t="s">
        <v>303</v>
      </c>
      <c r="U163" s="3">
        <v>0</v>
      </c>
      <c r="V163" s="3">
        <v>1</v>
      </c>
      <c r="W163" s="3">
        <v>0</v>
      </c>
      <c r="X163" s="1">
        <v>1</v>
      </c>
      <c r="Y163" s="1">
        <v>0</v>
      </c>
      <c r="Z163" s="1">
        <v>0</v>
      </c>
      <c r="AA163" t="s">
        <v>303</v>
      </c>
      <c r="AB163" t="s">
        <v>303</v>
      </c>
      <c r="AC163" s="23">
        <v>0</v>
      </c>
      <c r="AD163" s="23">
        <v>0</v>
      </c>
      <c r="AE163" s="1">
        <v>0</v>
      </c>
      <c r="AF163" s="1">
        <v>0</v>
      </c>
      <c r="AG163">
        <v>0</v>
      </c>
      <c r="AI163" s="20" t="str">
        <f t="shared" si="24"/>
        <v>out</v>
      </c>
      <c r="AJ163" t="str">
        <f t="shared" si="32"/>
        <v>in</v>
      </c>
      <c r="AK163" s="1" t="str">
        <f t="shared" si="26"/>
        <v/>
      </c>
      <c r="AL163" s="49" t="str">
        <f t="shared" si="30"/>
        <v/>
      </c>
      <c r="AM163" t="str">
        <f t="shared" si="27"/>
        <v/>
      </c>
      <c r="AN163" s="1" t="str">
        <f t="shared" si="28"/>
        <v/>
      </c>
      <c r="AO163" s="1" t="str">
        <f t="shared" si="29"/>
        <v/>
      </c>
    </row>
    <row r="164" spans="2:41">
      <c r="B164">
        <v>162</v>
      </c>
      <c r="C164" s="3"/>
      <c r="D164" t="s">
        <v>407</v>
      </c>
      <c r="E164" t="s">
        <v>134</v>
      </c>
      <c r="F164" t="s">
        <v>152</v>
      </c>
      <c r="H164">
        <v>0</v>
      </c>
      <c r="I164" s="1">
        <v>0</v>
      </c>
      <c r="J164" s="1">
        <v>0</v>
      </c>
      <c r="K164">
        <v>0</v>
      </c>
      <c r="L164">
        <v>0</v>
      </c>
      <c r="M164">
        <v>0</v>
      </c>
      <c r="N164">
        <v>0</v>
      </c>
      <c r="O164">
        <v>0</v>
      </c>
      <c r="P164">
        <v>0</v>
      </c>
      <c r="Q164">
        <v>1</v>
      </c>
      <c r="R164" t="s">
        <v>303</v>
      </c>
      <c r="S164" t="s">
        <v>303</v>
      </c>
      <c r="T164" t="s">
        <v>303</v>
      </c>
      <c r="U164" s="3">
        <v>1</v>
      </c>
      <c r="V164" s="3">
        <v>0</v>
      </c>
      <c r="W164" s="3">
        <v>0</v>
      </c>
      <c r="X164" s="1">
        <v>1</v>
      </c>
      <c r="Y164" s="1">
        <v>0</v>
      </c>
      <c r="Z164" s="1">
        <v>0</v>
      </c>
      <c r="AA164" t="s">
        <v>303</v>
      </c>
      <c r="AB164" t="s">
        <v>303</v>
      </c>
      <c r="AC164" s="23">
        <v>0</v>
      </c>
      <c r="AD164" s="23">
        <v>0</v>
      </c>
      <c r="AE164" s="1">
        <v>0</v>
      </c>
      <c r="AF164" s="1">
        <v>0</v>
      </c>
      <c r="AG164">
        <v>0</v>
      </c>
      <c r="AI164" s="20" t="str">
        <f t="shared" si="24"/>
        <v/>
      </c>
      <c r="AJ164" t="str">
        <f t="shared" si="33"/>
        <v>out</v>
      </c>
      <c r="AK164" s="1" t="str">
        <f t="shared" si="26"/>
        <v/>
      </c>
      <c r="AL164" s="49" t="str">
        <f t="shared" si="30"/>
        <v/>
      </c>
      <c r="AM164" t="str">
        <f t="shared" si="27"/>
        <v/>
      </c>
      <c r="AN164" s="1" t="str">
        <f t="shared" si="28"/>
        <v/>
      </c>
      <c r="AO164" s="1" t="str">
        <f t="shared" si="29"/>
        <v/>
      </c>
    </row>
    <row r="165" spans="2:41">
      <c r="B165">
        <v>163</v>
      </c>
      <c r="C165" s="3"/>
      <c r="D165" t="s">
        <v>407</v>
      </c>
      <c r="E165" t="s">
        <v>134</v>
      </c>
      <c r="F165" t="s">
        <v>152</v>
      </c>
      <c r="H165">
        <v>0</v>
      </c>
      <c r="I165" s="1">
        <v>0</v>
      </c>
      <c r="J165" s="1">
        <v>0</v>
      </c>
      <c r="K165">
        <v>1</v>
      </c>
      <c r="L165">
        <v>0</v>
      </c>
      <c r="M165">
        <v>0</v>
      </c>
      <c r="N165">
        <v>1</v>
      </c>
      <c r="O165">
        <v>0</v>
      </c>
      <c r="P165">
        <v>0</v>
      </c>
      <c r="Q165">
        <v>1</v>
      </c>
      <c r="R165" t="s">
        <v>303</v>
      </c>
      <c r="S165" t="s">
        <v>303</v>
      </c>
      <c r="T165" t="s">
        <v>303</v>
      </c>
      <c r="U165" s="3">
        <v>0</v>
      </c>
      <c r="V165" s="3">
        <v>0</v>
      </c>
      <c r="W165" s="3">
        <v>0</v>
      </c>
      <c r="X165" s="1">
        <v>0</v>
      </c>
      <c r="Y165" s="1">
        <v>1</v>
      </c>
      <c r="Z165" s="1">
        <v>0</v>
      </c>
      <c r="AA165" t="s">
        <v>303</v>
      </c>
      <c r="AB165" t="s">
        <v>303</v>
      </c>
      <c r="AC165" s="23">
        <v>0</v>
      </c>
      <c r="AD165" s="23">
        <v>0</v>
      </c>
      <c r="AE165" s="1">
        <v>0</v>
      </c>
      <c r="AF165" s="1">
        <v>0</v>
      </c>
      <c r="AG165">
        <v>0</v>
      </c>
      <c r="AI165" s="20" t="str">
        <f t="shared" si="24"/>
        <v/>
      </c>
      <c r="AJ165" t="str">
        <f t="shared" si="33"/>
        <v/>
      </c>
      <c r="AK165" s="1" t="str">
        <f t="shared" si="26"/>
        <v/>
      </c>
      <c r="AL165" s="49" t="str">
        <f t="shared" si="30"/>
        <v/>
      </c>
      <c r="AM165" t="str">
        <f t="shared" si="27"/>
        <v/>
      </c>
      <c r="AN165" s="1" t="str">
        <f t="shared" si="28"/>
        <v/>
      </c>
      <c r="AO165" s="1" t="str">
        <f t="shared" si="29"/>
        <v/>
      </c>
    </row>
    <row r="166" spans="2:41">
      <c r="B166">
        <v>164</v>
      </c>
      <c r="C166" s="3"/>
      <c r="D166" t="s">
        <v>408</v>
      </c>
      <c r="E166" t="s">
        <v>135</v>
      </c>
      <c r="F166" t="s">
        <v>149</v>
      </c>
      <c r="H166">
        <v>0</v>
      </c>
      <c r="I166" s="1">
        <v>0</v>
      </c>
      <c r="J166" s="1">
        <v>0</v>
      </c>
      <c r="K166">
        <v>0</v>
      </c>
      <c r="L166">
        <v>0</v>
      </c>
      <c r="M166">
        <v>0</v>
      </c>
      <c r="N166">
        <v>0</v>
      </c>
      <c r="O166">
        <v>0</v>
      </c>
      <c r="P166">
        <v>0</v>
      </c>
      <c r="Q166">
        <v>1</v>
      </c>
      <c r="R166" t="s">
        <v>303</v>
      </c>
      <c r="S166" t="s">
        <v>303</v>
      </c>
      <c r="T166" t="s">
        <v>303</v>
      </c>
      <c r="U166" s="3">
        <v>0</v>
      </c>
      <c r="V166" s="3">
        <v>1</v>
      </c>
      <c r="W166" s="3">
        <v>0</v>
      </c>
      <c r="X166" s="1">
        <v>1</v>
      </c>
      <c r="Y166" s="1">
        <v>0</v>
      </c>
      <c r="Z166" s="1">
        <v>0</v>
      </c>
      <c r="AA166" t="s">
        <v>303</v>
      </c>
      <c r="AB166" t="s">
        <v>303</v>
      </c>
      <c r="AC166" s="23">
        <v>0</v>
      </c>
      <c r="AD166" s="23">
        <v>0</v>
      </c>
      <c r="AE166" s="1">
        <v>0</v>
      </c>
      <c r="AF166" s="1">
        <v>0</v>
      </c>
      <c r="AG166">
        <v>0</v>
      </c>
      <c r="AI166" s="20" t="str">
        <f t="shared" si="24"/>
        <v>out</v>
      </c>
      <c r="AJ166" t="str">
        <f t="shared" si="33"/>
        <v/>
      </c>
      <c r="AK166" s="1" t="str">
        <f t="shared" si="26"/>
        <v/>
      </c>
      <c r="AL166" s="49" t="str">
        <f t="shared" si="30"/>
        <v/>
      </c>
      <c r="AM166" t="str">
        <f t="shared" si="27"/>
        <v/>
      </c>
      <c r="AN166" s="1" t="str">
        <f t="shared" si="28"/>
        <v/>
      </c>
      <c r="AO166" s="1" t="str">
        <f t="shared" si="29"/>
        <v/>
      </c>
    </row>
    <row r="167" spans="2:41">
      <c r="B167">
        <v>165</v>
      </c>
      <c r="C167" s="3"/>
      <c r="D167" t="s">
        <v>408</v>
      </c>
      <c r="E167" t="s">
        <v>136</v>
      </c>
      <c r="F167" t="s">
        <v>150</v>
      </c>
      <c r="G167" t="s">
        <v>135</v>
      </c>
      <c r="H167">
        <v>0</v>
      </c>
      <c r="I167" s="1">
        <v>1</v>
      </c>
      <c r="J167" s="1">
        <v>1</v>
      </c>
      <c r="K167">
        <v>0</v>
      </c>
      <c r="L167">
        <v>0</v>
      </c>
      <c r="M167">
        <v>0</v>
      </c>
      <c r="N167">
        <v>0</v>
      </c>
      <c r="O167">
        <v>0</v>
      </c>
      <c r="P167">
        <v>0</v>
      </c>
      <c r="Q167">
        <v>1</v>
      </c>
      <c r="R167" t="s">
        <v>303</v>
      </c>
      <c r="S167" t="s">
        <v>303</v>
      </c>
      <c r="T167" t="s">
        <v>303</v>
      </c>
      <c r="U167" s="3">
        <v>1</v>
      </c>
      <c r="V167" s="3">
        <v>0</v>
      </c>
      <c r="W167" s="3">
        <v>0</v>
      </c>
      <c r="X167" s="1">
        <v>1</v>
      </c>
      <c r="Y167" s="1">
        <v>0</v>
      </c>
      <c r="Z167" s="1">
        <v>0</v>
      </c>
      <c r="AA167">
        <v>0</v>
      </c>
      <c r="AB167">
        <v>1</v>
      </c>
      <c r="AC167" s="23">
        <v>0</v>
      </c>
      <c r="AD167" s="23">
        <v>0</v>
      </c>
      <c r="AE167" s="1">
        <v>0</v>
      </c>
      <c r="AF167" s="1">
        <v>0</v>
      </c>
      <c r="AG167">
        <v>0</v>
      </c>
      <c r="AI167" s="20" t="str">
        <f t="shared" si="24"/>
        <v>out</v>
      </c>
      <c r="AJ167" t="str">
        <f t="shared" si="33"/>
        <v/>
      </c>
      <c r="AK167" s="1" t="str">
        <f t="shared" si="26"/>
        <v/>
      </c>
      <c r="AL167" s="49" t="str">
        <f t="shared" si="30"/>
        <v/>
      </c>
      <c r="AM167" t="str">
        <f t="shared" si="27"/>
        <v/>
      </c>
      <c r="AN167" s="1" t="str">
        <f t="shared" si="28"/>
        <v/>
      </c>
      <c r="AO167" s="1" t="str">
        <f t="shared" si="29"/>
        <v/>
      </c>
    </row>
    <row r="168" spans="2:41">
      <c r="B168">
        <v>166</v>
      </c>
      <c r="C168" s="3"/>
      <c r="D168" t="s">
        <v>408</v>
      </c>
      <c r="E168" t="s">
        <v>136</v>
      </c>
      <c r="F168" t="s">
        <v>150</v>
      </c>
      <c r="G168" t="s">
        <v>136</v>
      </c>
      <c r="H168">
        <v>0</v>
      </c>
      <c r="I168" s="1">
        <v>1</v>
      </c>
      <c r="J168" s="1">
        <v>1</v>
      </c>
      <c r="K168">
        <v>1</v>
      </c>
      <c r="L168">
        <v>0</v>
      </c>
      <c r="M168">
        <v>0</v>
      </c>
      <c r="N168">
        <v>1</v>
      </c>
      <c r="O168">
        <v>0</v>
      </c>
      <c r="P168">
        <v>0</v>
      </c>
      <c r="Q168">
        <v>1</v>
      </c>
      <c r="R168" t="s">
        <v>303</v>
      </c>
      <c r="S168" t="s">
        <v>303</v>
      </c>
      <c r="T168" t="s">
        <v>303</v>
      </c>
      <c r="U168" s="3">
        <v>0</v>
      </c>
      <c r="V168" s="3">
        <v>0</v>
      </c>
      <c r="W168" s="3">
        <v>0</v>
      </c>
      <c r="X168" s="1">
        <v>0</v>
      </c>
      <c r="Y168" s="1">
        <v>1</v>
      </c>
      <c r="Z168" s="1">
        <v>0</v>
      </c>
      <c r="AA168">
        <v>1</v>
      </c>
      <c r="AB168">
        <v>0</v>
      </c>
      <c r="AC168" s="23">
        <v>0</v>
      </c>
      <c r="AD168" s="23">
        <v>0</v>
      </c>
      <c r="AE168" s="1">
        <v>0</v>
      </c>
      <c r="AF168" s="1">
        <v>0</v>
      </c>
      <c r="AG168">
        <v>0</v>
      </c>
      <c r="AI168" s="20" t="str">
        <f t="shared" si="24"/>
        <v>out</v>
      </c>
      <c r="AJ168" t="str">
        <f t="shared" si="33"/>
        <v/>
      </c>
      <c r="AK168" s="1" t="str">
        <f t="shared" si="26"/>
        <v/>
      </c>
      <c r="AL168" s="49" t="str">
        <f t="shared" si="30"/>
        <v/>
      </c>
      <c r="AM168" t="str">
        <f t="shared" si="27"/>
        <v>out</v>
      </c>
      <c r="AN168" s="1" t="str">
        <f t="shared" si="28"/>
        <v/>
      </c>
      <c r="AO168" s="1" t="str">
        <f t="shared" si="29"/>
        <v/>
      </c>
    </row>
    <row r="169" spans="2:41">
      <c r="B169">
        <v>167</v>
      </c>
      <c r="D169" t="s">
        <v>345</v>
      </c>
      <c r="E169" t="s">
        <v>139</v>
      </c>
      <c r="F169" t="s">
        <v>157</v>
      </c>
      <c r="H169">
        <v>0</v>
      </c>
      <c r="I169" s="1">
        <v>0</v>
      </c>
      <c r="J169" s="1">
        <v>0</v>
      </c>
      <c r="K169">
        <v>0</v>
      </c>
      <c r="L169">
        <v>0</v>
      </c>
      <c r="M169">
        <v>0</v>
      </c>
      <c r="N169">
        <v>0</v>
      </c>
      <c r="O169">
        <v>0</v>
      </c>
      <c r="P169">
        <v>0</v>
      </c>
      <c r="Q169">
        <v>1</v>
      </c>
      <c r="R169" t="s">
        <v>303</v>
      </c>
      <c r="S169" t="s">
        <v>303</v>
      </c>
      <c r="T169" t="s">
        <v>303</v>
      </c>
      <c r="U169" s="3">
        <v>0</v>
      </c>
      <c r="V169" s="3">
        <v>0</v>
      </c>
      <c r="W169" s="3">
        <v>1</v>
      </c>
      <c r="X169" s="1">
        <v>0</v>
      </c>
      <c r="Y169" s="1">
        <v>0</v>
      </c>
      <c r="Z169" s="1">
        <v>1</v>
      </c>
      <c r="AA169" t="s">
        <v>303</v>
      </c>
      <c r="AB169" t="s">
        <v>303</v>
      </c>
      <c r="AC169" s="23">
        <v>0</v>
      </c>
      <c r="AD169" s="23">
        <v>0</v>
      </c>
      <c r="AE169" s="1">
        <v>0</v>
      </c>
      <c r="AF169" s="1">
        <v>0</v>
      </c>
      <c r="AG169">
        <v>0</v>
      </c>
      <c r="AI169" s="20" t="str">
        <f t="shared" si="24"/>
        <v>out</v>
      </c>
      <c r="AJ169" t="str">
        <f t="shared" si="25"/>
        <v/>
      </c>
      <c r="AK169" s="1" t="str">
        <f t="shared" si="26"/>
        <v/>
      </c>
      <c r="AL169" s="49" t="str">
        <f t="shared" si="30"/>
        <v/>
      </c>
      <c r="AM169" t="str">
        <f t="shared" si="27"/>
        <v>in</v>
      </c>
      <c r="AN169" s="1" t="str">
        <f t="shared" si="28"/>
        <v/>
      </c>
      <c r="AO169" s="1" t="str">
        <f t="shared" si="29"/>
        <v/>
      </c>
    </row>
    <row r="170" spans="2:41">
      <c r="B170">
        <v>168</v>
      </c>
      <c r="D170" t="s">
        <v>345</v>
      </c>
      <c r="E170" t="s">
        <v>140</v>
      </c>
      <c r="F170" t="s">
        <v>158</v>
      </c>
      <c r="G170" t="s">
        <v>173</v>
      </c>
      <c r="H170">
        <v>0</v>
      </c>
      <c r="I170" s="1">
        <v>1</v>
      </c>
      <c r="J170" s="1">
        <v>1</v>
      </c>
      <c r="K170">
        <v>0</v>
      </c>
      <c r="L170">
        <v>0</v>
      </c>
      <c r="M170">
        <v>0</v>
      </c>
      <c r="N170">
        <v>0</v>
      </c>
      <c r="O170">
        <v>0</v>
      </c>
      <c r="P170">
        <v>0</v>
      </c>
      <c r="Q170">
        <v>1</v>
      </c>
      <c r="R170" t="s">
        <v>303</v>
      </c>
      <c r="S170" t="s">
        <v>303</v>
      </c>
      <c r="T170" t="s">
        <v>303</v>
      </c>
      <c r="U170" s="3">
        <v>1</v>
      </c>
      <c r="V170" s="3">
        <v>0</v>
      </c>
      <c r="W170" s="3">
        <v>0</v>
      </c>
      <c r="X170" s="1">
        <v>0</v>
      </c>
      <c r="Y170" s="1">
        <v>1</v>
      </c>
      <c r="Z170" s="1">
        <v>0</v>
      </c>
      <c r="AA170">
        <v>0</v>
      </c>
      <c r="AB170">
        <v>1</v>
      </c>
      <c r="AC170" s="23">
        <v>0</v>
      </c>
      <c r="AD170" s="23">
        <v>0</v>
      </c>
      <c r="AE170" s="1">
        <v>0</v>
      </c>
      <c r="AF170" s="1">
        <v>0</v>
      </c>
      <c r="AG170">
        <v>0</v>
      </c>
      <c r="AI170" s="20" t="str">
        <f t="shared" si="24"/>
        <v/>
      </c>
      <c r="AJ170" t="str">
        <f t="shared" si="25"/>
        <v>out</v>
      </c>
      <c r="AK170" s="1" t="str">
        <f t="shared" si="26"/>
        <v/>
      </c>
      <c r="AL170" s="49" t="str">
        <f t="shared" si="30"/>
        <v/>
      </c>
      <c r="AM170" t="str">
        <f t="shared" si="27"/>
        <v/>
      </c>
      <c r="AN170" s="1" t="str">
        <f t="shared" si="28"/>
        <v/>
      </c>
      <c r="AO170" s="1" t="str">
        <f t="shared" si="29"/>
        <v/>
      </c>
    </row>
    <row r="171" spans="2:41">
      <c r="B171">
        <v>169</v>
      </c>
      <c r="D171" t="s">
        <v>345</v>
      </c>
      <c r="E171" t="s">
        <v>140</v>
      </c>
      <c r="F171" t="s">
        <v>158</v>
      </c>
      <c r="G171" t="s">
        <v>174</v>
      </c>
      <c r="H171">
        <v>0</v>
      </c>
      <c r="I171" s="1">
        <v>1</v>
      </c>
      <c r="J171" s="1">
        <v>1</v>
      </c>
      <c r="K171">
        <v>1</v>
      </c>
      <c r="L171">
        <v>0</v>
      </c>
      <c r="M171">
        <v>0</v>
      </c>
      <c r="N171">
        <v>1</v>
      </c>
      <c r="O171">
        <v>0</v>
      </c>
      <c r="P171">
        <v>0</v>
      </c>
      <c r="Q171">
        <v>1</v>
      </c>
      <c r="R171" t="s">
        <v>303</v>
      </c>
      <c r="S171" t="s">
        <v>303</v>
      </c>
      <c r="T171" t="s">
        <v>303</v>
      </c>
      <c r="U171" s="3">
        <v>0</v>
      </c>
      <c r="V171" s="3">
        <v>0</v>
      </c>
      <c r="W171" s="3">
        <v>0</v>
      </c>
      <c r="X171" s="1">
        <v>0</v>
      </c>
      <c r="Y171" s="1">
        <v>1</v>
      </c>
      <c r="Z171" s="1">
        <v>1</v>
      </c>
      <c r="AA171">
        <v>1</v>
      </c>
      <c r="AB171">
        <v>0</v>
      </c>
      <c r="AC171" s="23">
        <v>0</v>
      </c>
      <c r="AD171" s="23">
        <v>0</v>
      </c>
      <c r="AE171" s="1">
        <v>0</v>
      </c>
      <c r="AF171" s="1">
        <v>0</v>
      </c>
      <c r="AG171">
        <v>0</v>
      </c>
      <c r="AI171" s="20" t="str">
        <f t="shared" si="24"/>
        <v/>
      </c>
      <c r="AJ171" t="str">
        <f t="shared" si="25"/>
        <v/>
      </c>
      <c r="AK171" s="1" t="str">
        <f t="shared" si="26"/>
        <v/>
      </c>
      <c r="AL171" s="49" t="str">
        <f t="shared" si="30"/>
        <v/>
      </c>
      <c r="AM171" t="str">
        <f t="shared" si="27"/>
        <v>out</v>
      </c>
      <c r="AN171" s="1" t="str">
        <f t="shared" si="28"/>
        <v/>
      </c>
      <c r="AO171" s="1" t="str">
        <f t="shared" si="29"/>
        <v/>
      </c>
    </row>
    <row r="172" spans="2:41">
      <c r="B172">
        <v>170</v>
      </c>
      <c r="D172" t="s">
        <v>346</v>
      </c>
      <c r="E172" t="s">
        <v>335</v>
      </c>
      <c r="F172" t="s">
        <v>155</v>
      </c>
      <c r="H172">
        <v>0</v>
      </c>
      <c r="I172" s="1">
        <v>0</v>
      </c>
      <c r="J172" s="1">
        <v>0</v>
      </c>
      <c r="K172">
        <v>0</v>
      </c>
      <c r="L172">
        <v>0</v>
      </c>
      <c r="M172">
        <v>0</v>
      </c>
      <c r="N172">
        <v>0</v>
      </c>
      <c r="O172">
        <v>0</v>
      </c>
      <c r="P172">
        <v>0</v>
      </c>
      <c r="Q172">
        <v>1</v>
      </c>
      <c r="R172" t="s">
        <v>303</v>
      </c>
      <c r="S172" t="s">
        <v>303</v>
      </c>
      <c r="T172" t="s">
        <v>303</v>
      </c>
      <c r="U172" s="3">
        <v>0</v>
      </c>
      <c r="V172" s="3">
        <v>1</v>
      </c>
      <c r="W172" s="3">
        <v>0</v>
      </c>
      <c r="X172" s="1">
        <v>1</v>
      </c>
      <c r="Y172" s="1">
        <v>0</v>
      </c>
      <c r="Z172" s="1">
        <v>0</v>
      </c>
      <c r="AA172" t="s">
        <v>303</v>
      </c>
      <c r="AB172" t="s">
        <v>303</v>
      </c>
      <c r="AC172" s="23">
        <v>0</v>
      </c>
      <c r="AD172" s="23">
        <v>0</v>
      </c>
      <c r="AE172" s="1">
        <v>0</v>
      </c>
      <c r="AF172" s="1">
        <v>0</v>
      </c>
      <c r="AG172">
        <v>0</v>
      </c>
      <c r="AI172" s="20" t="str">
        <f t="shared" si="24"/>
        <v>out</v>
      </c>
      <c r="AJ172" t="str">
        <f t="shared" si="25"/>
        <v/>
      </c>
      <c r="AK172" s="1" t="str">
        <f t="shared" si="26"/>
        <v/>
      </c>
      <c r="AL172" s="49" t="str">
        <f t="shared" si="30"/>
        <v/>
      </c>
      <c r="AM172" t="str">
        <f t="shared" si="27"/>
        <v/>
      </c>
      <c r="AN172" s="1" t="str">
        <f t="shared" si="28"/>
        <v/>
      </c>
      <c r="AO172" s="1" t="str">
        <f t="shared" si="29"/>
        <v/>
      </c>
    </row>
    <row r="173" spans="2:41">
      <c r="B173">
        <v>171</v>
      </c>
      <c r="D173" t="s">
        <v>346</v>
      </c>
      <c r="E173" t="s">
        <v>336</v>
      </c>
      <c r="F173" t="s">
        <v>156</v>
      </c>
      <c r="H173">
        <v>0</v>
      </c>
      <c r="I173" s="1">
        <v>0</v>
      </c>
      <c r="J173" s="1">
        <v>0</v>
      </c>
      <c r="K173">
        <v>0</v>
      </c>
      <c r="L173">
        <v>0</v>
      </c>
      <c r="M173">
        <v>0</v>
      </c>
      <c r="N173">
        <v>0</v>
      </c>
      <c r="O173">
        <v>0</v>
      </c>
      <c r="P173">
        <v>0</v>
      </c>
      <c r="Q173">
        <v>1</v>
      </c>
      <c r="R173" t="s">
        <v>303</v>
      </c>
      <c r="S173" t="s">
        <v>303</v>
      </c>
      <c r="T173" t="s">
        <v>303</v>
      </c>
      <c r="U173" s="3">
        <v>1</v>
      </c>
      <c r="V173" s="3">
        <v>0</v>
      </c>
      <c r="W173" s="3">
        <v>0</v>
      </c>
      <c r="X173" s="1">
        <v>1</v>
      </c>
      <c r="Y173" s="1">
        <v>0</v>
      </c>
      <c r="Z173" s="1">
        <v>0</v>
      </c>
      <c r="AA173" t="s">
        <v>303</v>
      </c>
      <c r="AB173" t="s">
        <v>303</v>
      </c>
      <c r="AC173" s="23">
        <v>0</v>
      </c>
      <c r="AD173" s="23">
        <v>0</v>
      </c>
      <c r="AE173" s="1">
        <v>0</v>
      </c>
      <c r="AF173" s="1">
        <v>0</v>
      </c>
      <c r="AG173">
        <v>0</v>
      </c>
      <c r="AI173" s="20" t="str">
        <f t="shared" si="24"/>
        <v/>
      </c>
      <c r="AJ173" t="str">
        <f t="shared" si="32"/>
        <v>out</v>
      </c>
      <c r="AK173" s="1" t="str">
        <f t="shared" si="26"/>
        <v/>
      </c>
      <c r="AL173" s="49" t="str">
        <f t="shared" si="30"/>
        <v/>
      </c>
      <c r="AM173" t="str">
        <f t="shared" si="27"/>
        <v/>
      </c>
      <c r="AN173" s="1" t="str">
        <f t="shared" si="28"/>
        <v/>
      </c>
      <c r="AO173" s="1" t="str">
        <f t="shared" si="29"/>
        <v/>
      </c>
    </row>
    <row r="174" spans="2:41">
      <c r="B174">
        <v>172</v>
      </c>
      <c r="D174" t="s">
        <v>346</v>
      </c>
      <c r="E174" t="s">
        <v>336</v>
      </c>
      <c r="F174" t="s">
        <v>156</v>
      </c>
      <c r="H174">
        <v>0</v>
      </c>
      <c r="I174" s="1">
        <v>0</v>
      </c>
      <c r="J174" s="1">
        <v>0</v>
      </c>
      <c r="K174">
        <v>1</v>
      </c>
      <c r="L174">
        <v>0</v>
      </c>
      <c r="M174">
        <v>0</v>
      </c>
      <c r="N174">
        <v>1</v>
      </c>
      <c r="O174">
        <v>0</v>
      </c>
      <c r="P174">
        <v>0</v>
      </c>
      <c r="Q174">
        <v>1</v>
      </c>
      <c r="R174" t="s">
        <v>303</v>
      </c>
      <c r="S174" t="s">
        <v>303</v>
      </c>
      <c r="T174" t="s">
        <v>303</v>
      </c>
      <c r="U174" s="3">
        <v>0</v>
      </c>
      <c r="V174" s="3">
        <v>0</v>
      </c>
      <c r="W174" s="3">
        <v>0</v>
      </c>
      <c r="X174" s="1">
        <v>0</v>
      </c>
      <c r="Y174" s="1">
        <v>1</v>
      </c>
      <c r="Z174" s="1">
        <v>0</v>
      </c>
      <c r="AA174" t="s">
        <v>303</v>
      </c>
      <c r="AB174" t="s">
        <v>303</v>
      </c>
      <c r="AC174" s="23">
        <v>0</v>
      </c>
      <c r="AD174" s="23">
        <v>0</v>
      </c>
      <c r="AE174" s="1">
        <v>0</v>
      </c>
      <c r="AF174" s="1">
        <v>0</v>
      </c>
      <c r="AG174">
        <v>0</v>
      </c>
      <c r="AI174" s="20" t="str">
        <f t="shared" si="24"/>
        <v/>
      </c>
      <c r="AJ174" t="str">
        <f t="shared" si="33"/>
        <v/>
      </c>
      <c r="AK174" s="1" t="str">
        <f t="shared" si="26"/>
        <v/>
      </c>
      <c r="AL174" s="49" t="str">
        <f t="shared" si="30"/>
        <v/>
      </c>
      <c r="AM174" t="str">
        <f t="shared" si="27"/>
        <v/>
      </c>
      <c r="AN174" s="1" t="str">
        <f t="shared" si="28"/>
        <v/>
      </c>
      <c r="AO174" s="1" t="str">
        <f t="shared" si="29"/>
        <v/>
      </c>
    </row>
    <row r="175" spans="2:41">
      <c r="B175">
        <v>173</v>
      </c>
      <c r="D175" t="s">
        <v>347</v>
      </c>
      <c r="E175" t="s">
        <v>348</v>
      </c>
      <c r="F175" t="s">
        <v>157</v>
      </c>
      <c r="H175">
        <v>0</v>
      </c>
      <c r="I175" s="1">
        <v>0</v>
      </c>
      <c r="J175" s="1">
        <v>0</v>
      </c>
      <c r="K175">
        <v>0</v>
      </c>
      <c r="L175">
        <v>0</v>
      </c>
      <c r="M175">
        <v>0</v>
      </c>
      <c r="N175">
        <v>0</v>
      </c>
      <c r="O175" s="26">
        <v>0</v>
      </c>
      <c r="P175" s="26">
        <v>1</v>
      </c>
      <c r="Q175" s="26">
        <v>0</v>
      </c>
      <c r="R175" t="s">
        <v>303</v>
      </c>
      <c r="S175" t="s">
        <v>303</v>
      </c>
      <c r="T175" t="s">
        <v>303</v>
      </c>
      <c r="U175" s="3">
        <v>1</v>
      </c>
      <c r="V175" s="3">
        <v>0</v>
      </c>
      <c r="W175" s="3">
        <v>0</v>
      </c>
      <c r="X175" s="1">
        <v>0</v>
      </c>
      <c r="Y175" s="1">
        <v>1</v>
      </c>
      <c r="Z175" s="1">
        <v>0</v>
      </c>
      <c r="AA175" t="s">
        <v>303</v>
      </c>
      <c r="AB175" t="s">
        <v>303</v>
      </c>
      <c r="AC175" s="23">
        <v>0</v>
      </c>
      <c r="AD175" s="23">
        <v>0</v>
      </c>
      <c r="AE175" s="1">
        <v>0</v>
      </c>
      <c r="AF175" s="1">
        <v>0</v>
      </c>
      <c r="AG175">
        <v>0</v>
      </c>
      <c r="AI175" s="20" t="str">
        <f t="shared" si="24"/>
        <v>out</v>
      </c>
      <c r="AJ175" t="str">
        <f t="shared" si="33"/>
        <v>in</v>
      </c>
      <c r="AK175" s="1" t="str">
        <f t="shared" si="26"/>
        <v/>
      </c>
      <c r="AL175" s="49" t="str">
        <f t="shared" si="30"/>
        <v/>
      </c>
      <c r="AM175" t="str">
        <f t="shared" si="27"/>
        <v/>
      </c>
      <c r="AN175" s="1" t="str">
        <f t="shared" si="28"/>
        <v/>
      </c>
      <c r="AO175" s="1" t="str">
        <f t="shared" si="29"/>
        <v/>
      </c>
    </row>
    <row r="176" spans="2:41">
      <c r="B176">
        <v>174</v>
      </c>
      <c r="D176" t="s">
        <v>347</v>
      </c>
      <c r="E176" t="s">
        <v>349</v>
      </c>
      <c r="F176" t="s">
        <v>158</v>
      </c>
      <c r="G176" t="s">
        <v>155</v>
      </c>
      <c r="H176">
        <v>0</v>
      </c>
      <c r="I176" s="1">
        <v>1</v>
      </c>
      <c r="J176" s="1">
        <v>1</v>
      </c>
      <c r="K176">
        <v>0</v>
      </c>
      <c r="L176">
        <v>0</v>
      </c>
      <c r="M176">
        <v>0</v>
      </c>
      <c r="N176">
        <v>0</v>
      </c>
      <c r="O176" s="26">
        <v>0</v>
      </c>
      <c r="P176" s="26">
        <v>1</v>
      </c>
      <c r="Q176" s="26">
        <v>0</v>
      </c>
      <c r="R176" t="s">
        <v>303</v>
      </c>
      <c r="S176" t="s">
        <v>303</v>
      </c>
      <c r="T176" t="s">
        <v>303</v>
      </c>
      <c r="U176" s="3">
        <v>0</v>
      </c>
      <c r="V176" s="3">
        <v>1</v>
      </c>
      <c r="W176" s="3">
        <v>0</v>
      </c>
      <c r="X176" s="1">
        <v>0</v>
      </c>
      <c r="Y176" s="1">
        <v>1</v>
      </c>
      <c r="Z176" s="1">
        <v>0</v>
      </c>
      <c r="AA176">
        <v>0</v>
      </c>
      <c r="AB176">
        <v>1</v>
      </c>
      <c r="AC176" s="23">
        <v>0</v>
      </c>
      <c r="AD176" s="23">
        <v>0</v>
      </c>
      <c r="AE176" s="1">
        <v>0</v>
      </c>
      <c r="AF176" s="1">
        <v>0</v>
      </c>
      <c r="AG176">
        <v>0</v>
      </c>
      <c r="AI176" s="20" t="str">
        <f t="shared" si="24"/>
        <v>out</v>
      </c>
      <c r="AJ176" t="str">
        <f t="shared" si="33"/>
        <v/>
      </c>
      <c r="AK176" s="1" t="str">
        <f t="shared" si="26"/>
        <v/>
      </c>
      <c r="AL176" s="49" t="str">
        <f t="shared" si="30"/>
        <v/>
      </c>
      <c r="AM176" t="str">
        <f t="shared" si="27"/>
        <v/>
      </c>
      <c r="AN176" s="1" t="str">
        <f t="shared" si="28"/>
        <v/>
      </c>
      <c r="AO176" s="1" t="str">
        <f t="shared" si="29"/>
        <v/>
      </c>
    </row>
    <row r="177" spans="2:41">
      <c r="B177">
        <v>175</v>
      </c>
      <c r="D177" t="s">
        <v>347</v>
      </c>
      <c r="E177" t="s">
        <v>349</v>
      </c>
      <c r="F177" t="s">
        <v>158</v>
      </c>
      <c r="G177" t="s">
        <v>156</v>
      </c>
      <c r="H177">
        <v>0</v>
      </c>
      <c r="I177" s="1">
        <v>1</v>
      </c>
      <c r="J177" s="1">
        <v>1</v>
      </c>
      <c r="K177">
        <v>1</v>
      </c>
      <c r="L177">
        <v>0</v>
      </c>
      <c r="M177">
        <v>0</v>
      </c>
      <c r="N177">
        <v>1</v>
      </c>
      <c r="O177" s="26">
        <v>0</v>
      </c>
      <c r="P177" s="26">
        <v>1</v>
      </c>
      <c r="Q177" s="26">
        <v>0</v>
      </c>
      <c r="R177" t="s">
        <v>303</v>
      </c>
      <c r="S177" t="s">
        <v>303</v>
      </c>
      <c r="T177" t="s">
        <v>303</v>
      </c>
      <c r="U177" s="3">
        <v>0</v>
      </c>
      <c r="V177" s="3">
        <v>0</v>
      </c>
      <c r="W177" s="3">
        <v>0</v>
      </c>
      <c r="X177" s="1">
        <v>1</v>
      </c>
      <c r="Y177" s="1">
        <v>0</v>
      </c>
      <c r="Z177" s="1">
        <v>0</v>
      </c>
      <c r="AA177">
        <v>1</v>
      </c>
      <c r="AB177">
        <v>0</v>
      </c>
      <c r="AC177" s="23">
        <v>0</v>
      </c>
      <c r="AD177" s="23">
        <v>0</v>
      </c>
      <c r="AE177" s="1">
        <v>0</v>
      </c>
      <c r="AF177" s="1">
        <v>0</v>
      </c>
      <c r="AG177">
        <v>0</v>
      </c>
      <c r="AI177" s="20" t="str">
        <f t="shared" si="24"/>
        <v>out</v>
      </c>
      <c r="AJ177" t="str">
        <f t="shared" si="33"/>
        <v/>
      </c>
      <c r="AK177" s="1" t="str">
        <f t="shared" si="26"/>
        <v/>
      </c>
      <c r="AL177" s="49" t="str">
        <f t="shared" si="30"/>
        <v/>
      </c>
      <c r="AM177" t="str">
        <f t="shared" si="27"/>
        <v>out</v>
      </c>
      <c r="AN177" s="1" t="str">
        <f t="shared" si="28"/>
        <v/>
      </c>
      <c r="AO177" s="1" t="str">
        <f t="shared" si="29"/>
        <v/>
      </c>
    </row>
    <row r="178" spans="2:41">
      <c r="B178">
        <v>176</v>
      </c>
      <c r="D178" t="s">
        <v>350</v>
      </c>
      <c r="E178" t="s">
        <v>348</v>
      </c>
      <c r="F178" t="s">
        <v>157</v>
      </c>
      <c r="H178">
        <v>0</v>
      </c>
      <c r="I178" s="1">
        <v>0</v>
      </c>
      <c r="J178" s="1">
        <v>0</v>
      </c>
      <c r="K178">
        <v>0</v>
      </c>
      <c r="L178">
        <v>0</v>
      </c>
      <c r="M178">
        <v>0</v>
      </c>
      <c r="N178">
        <v>0</v>
      </c>
      <c r="O178">
        <v>0</v>
      </c>
      <c r="P178">
        <v>0</v>
      </c>
      <c r="Q178">
        <v>1</v>
      </c>
      <c r="R178" t="s">
        <v>303</v>
      </c>
      <c r="S178" t="s">
        <v>303</v>
      </c>
      <c r="T178" t="s">
        <v>303</v>
      </c>
      <c r="U178" s="3">
        <v>1</v>
      </c>
      <c r="V178" s="3">
        <v>0</v>
      </c>
      <c r="W178" s="3">
        <v>0</v>
      </c>
      <c r="X178" s="1">
        <v>0</v>
      </c>
      <c r="Y178" s="1">
        <v>1</v>
      </c>
      <c r="Z178" s="1">
        <v>0</v>
      </c>
      <c r="AA178" t="s">
        <v>303</v>
      </c>
      <c r="AB178" t="s">
        <v>303</v>
      </c>
      <c r="AC178" s="23">
        <v>0</v>
      </c>
      <c r="AD178" s="23">
        <v>0</v>
      </c>
      <c r="AE178" s="1">
        <v>0</v>
      </c>
      <c r="AF178" s="1">
        <v>0</v>
      </c>
      <c r="AG178">
        <v>0</v>
      </c>
      <c r="AI178" s="20" t="str">
        <f t="shared" si="24"/>
        <v>out</v>
      </c>
      <c r="AJ178" t="str">
        <f t="shared" si="33"/>
        <v/>
      </c>
      <c r="AK178" s="1" t="str">
        <f t="shared" si="26"/>
        <v/>
      </c>
      <c r="AL178" s="49" t="str">
        <f t="shared" si="30"/>
        <v/>
      </c>
      <c r="AM178" t="str">
        <f t="shared" si="27"/>
        <v/>
      </c>
      <c r="AN178" s="1" t="str">
        <f t="shared" si="28"/>
        <v/>
      </c>
      <c r="AO178" s="1" t="str">
        <f t="shared" si="29"/>
        <v/>
      </c>
    </row>
    <row r="179" spans="2:41">
      <c r="B179">
        <v>177</v>
      </c>
      <c r="D179" t="s">
        <v>350</v>
      </c>
      <c r="E179" t="s">
        <v>349</v>
      </c>
      <c r="F179" t="s">
        <v>158</v>
      </c>
      <c r="G179" t="s">
        <v>157</v>
      </c>
      <c r="H179">
        <v>0</v>
      </c>
      <c r="I179" s="1">
        <v>1</v>
      </c>
      <c r="J179" s="1">
        <v>1</v>
      </c>
      <c r="K179">
        <v>0</v>
      </c>
      <c r="L179">
        <v>0</v>
      </c>
      <c r="M179">
        <v>0</v>
      </c>
      <c r="N179">
        <v>0</v>
      </c>
      <c r="O179">
        <v>0</v>
      </c>
      <c r="P179">
        <v>0</v>
      </c>
      <c r="Q179">
        <v>1</v>
      </c>
      <c r="R179" t="s">
        <v>303</v>
      </c>
      <c r="S179" t="s">
        <v>303</v>
      </c>
      <c r="T179" t="s">
        <v>303</v>
      </c>
      <c r="U179" s="3">
        <v>0</v>
      </c>
      <c r="V179" s="3">
        <v>1</v>
      </c>
      <c r="W179" s="3">
        <v>0</v>
      </c>
      <c r="X179" s="1">
        <v>0</v>
      </c>
      <c r="Y179" s="1">
        <v>1</v>
      </c>
      <c r="Z179" s="1">
        <v>0</v>
      </c>
      <c r="AA179">
        <v>0</v>
      </c>
      <c r="AB179">
        <v>1</v>
      </c>
      <c r="AC179" s="23">
        <v>0</v>
      </c>
      <c r="AD179" s="23">
        <v>0</v>
      </c>
      <c r="AE179" s="1">
        <v>0</v>
      </c>
      <c r="AF179" s="1">
        <v>0</v>
      </c>
      <c r="AG179">
        <v>0</v>
      </c>
      <c r="AI179" s="20" t="str">
        <f t="shared" si="24"/>
        <v>out</v>
      </c>
      <c r="AJ179" t="str">
        <f t="shared" si="25"/>
        <v/>
      </c>
      <c r="AK179" s="1" t="str">
        <f t="shared" si="26"/>
        <v/>
      </c>
      <c r="AL179" s="49" t="str">
        <f t="shared" si="30"/>
        <v/>
      </c>
      <c r="AM179" t="str">
        <f t="shared" si="27"/>
        <v/>
      </c>
      <c r="AN179" s="1" t="str">
        <f t="shared" si="28"/>
        <v/>
      </c>
      <c r="AO179" s="1" t="str">
        <f t="shared" si="29"/>
        <v/>
      </c>
    </row>
    <row r="180" spans="2:41">
      <c r="B180">
        <v>178</v>
      </c>
      <c r="D180" t="s">
        <v>350</v>
      </c>
      <c r="E180" t="s">
        <v>349</v>
      </c>
      <c r="F180" t="s">
        <v>158</v>
      </c>
      <c r="G180" t="s">
        <v>158</v>
      </c>
      <c r="H180">
        <v>0</v>
      </c>
      <c r="I180" s="1">
        <v>1</v>
      </c>
      <c r="J180" s="1">
        <v>1</v>
      </c>
      <c r="K180">
        <v>1</v>
      </c>
      <c r="L180">
        <v>0</v>
      </c>
      <c r="M180">
        <v>0</v>
      </c>
      <c r="N180">
        <v>1</v>
      </c>
      <c r="O180">
        <v>0</v>
      </c>
      <c r="P180">
        <v>0</v>
      </c>
      <c r="Q180">
        <v>1</v>
      </c>
      <c r="R180" t="s">
        <v>303</v>
      </c>
      <c r="S180" t="s">
        <v>303</v>
      </c>
      <c r="T180" t="s">
        <v>303</v>
      </c>
      <c r="U180" s="3">
        <v>0</v>
      </c>
      <c r="V180" s="3">
        <v>0</v>
      </c>
      <c r="W180" s="3">
        <v>0</v>
      </c>
      <c r="X180" s="1">
        <v>1</v>
      </c>
      <c r="Y180" s="1">
        <v>0</v>
      </c>
      <c r="Z180" s="1">
        <v>0</v>
      </c>
      <c r="AA180">
        <v>1</v>
      </c>
      <c r="AB180">
        <v>0</v>
      </c>
      <c r="AC180" s="23">
        <v>0</v>
      </c>
      <c r="AD180" s="23">
        <v>0</v>
      </c>
      <c r="AE180" s="1">
        <v>0</v>
      </c>
      <c r="AF180" s="1">
        <v>0</v>
      </c>
      <c r="AG180">
        <v>0</v>
      </c>
      <c r="AI180" s="20" t="str">
        <f t="shared" si="24"/>
        <v>out</v>
      </c>
      <c r="AJ180" t="str">
        <f t="shared" si="25"/>
        <v/>
      </c>
      <c r="AK180" s="1" t="str">
        <f t="shared" si="26"/>
        <v/>
      </c>
      <c r="AL180" s="49" t="str">
        <f t="shared" si="30"/>
        <v/>
      </c>
      <c r="AM180" t="str">
        <f t="shared" si="27"/>
        <v>out</v>
      </c>
      <c r="AN180" s="1" t="str">
        <f t="shared" si="28"/>
        <v/>
      </c>
      <c r="AO180" s="1" t="str">
        <f t="shared" si="29"/>
        <v/>
      </c>
    </row>
    <row r="181" spans="2:41">
      <c r="B181">
        <v>179</v>
      </c>
      <c r="C181" s="5"/>
      <c r="D181" t="s">
        <v>351</v>
      </c>
      <c r="E181" t="s">
        <v>131</v>
      </c>
      <c r="F181" t="s">
        <v>153</v>
      </c>
      <c r="H181">
        <v>0</v>
      </c>
      <c r="I181" s="1">
        <v>0</v>
      </c>
      <c r="J181" s="1">
        <v>0</v>
      </c>
      <c r="K181">
        <v>0</v>
      </c>
      <c r="L181">
        <v>0</v>
      </c>
      <c r="M181">
        <v>0</v>
      </c>
      <c r="N181">
        <v>0</v>
      </c>
      <c r="O181">
        <v>0</v>
      </c>
      <c r="P181">
        <v>1</v>
      </c>
      <c r="Q181">
        <v>0</v>
      </c>
      <c r="R181" t="s">
        <v>303</v>
      </c>
      <c r="S181" t="s">
        <v>303</v>
      </c>
      <c r="T181" t="s">
        <v>303</v>
      </c>
      <c r="U181" s="3">
        <v>0</v>
      </c>
      <c r="V181" s="3">
        <v>0</v>
      </c>
      <c r="W181" s="3">
        <v>1</v>
      </c>
      <c r="X181" s="1" t="s">
        <v>303</v>
      </c>
      <c r="Y181" s="1" t="s">
        <v>303</v>
      </c>
      <c r="Z181" s="1" t="s">
        <v>303</v>
      </c>
      <c r="AA181" t="s">
        <v>303</v>
      </c>
      <c r="AB181" t="s">
        <v>303</v>
      </c>
      <c r="AC181" s="23">
        <v>0</v>
      </c>
      <c r="AD181" s="23">
        <v>0</v>
      </c>
      <c r="AE181" s="1">
        <v>0</v>
      </c>
      <c r="AF181" s="1">
        <v>0</v>
      </c>
      <c r="AG181">
        <v>0</v>
      </c>
      <c r="AI181" s="20" t="str">
        <f t="shared" si="24"/>
        <v>out</v>
      </c>
      <c r="AJ181" t="str">
        <f t="shared" si="25"/>
        <v/>
      </c>
      <c r="AK181" s="1" t="str">
        <f t="shared" si="26"/>
        <v/>
      </c>
      <c r="AL181" s="49" t="str">
        <f t="shared" si="30"/>
        <v/>
      </c>
      <c r="AM181" t="str">
        <f t="shared" si="27"/>
        <v/>
      </c>
      <c r="AN181" s="1" t="str">
        <f t="shared" si="28"/>
        <v/>
      </c>
      <c r="AO181" s="1" t="str">
        <f t="shared" si="29"/>
        <v/>
      </c>
    </row>
    <row r="182" spans="2:41">
      <c r="B182">
        <v>180</v>
      </c>
      <c r="C182" s="5"/>
      <c r="D182" t="s">
        <v>351</v>
      </c>
      <c r="E182" t="s">
        <v>132</v>
      </c>
      <c r="F182" t="s">
        <v>154</v>
      </c>
      <c r="H182">
        <v>0</v>
      </c>
      <c r="I182" s="1">
        <v>0</v>
      </c>
      <c r="J182" s="1">
        <v>0</v>
      </c>
      <c r="K182">
        <v>0</v>
      </c>
      <c r="L182">
        <v>0</v>
      </c>
      <c r="M182">
        <v>0</v>
      </c>
      <c r="N182">
        <v>0</v>
      </c>
      <c r="O182">
        <v>0</v>
      </c>
      <c r="P182">
        <v>1</v>
      </c>
      <c r="Q182">
        <v>0</v>
      </c>
      <c r="R182" t="s">
        <v>303</v>
      </c>
      <c r="S182" t="s">
        <v>303</v>
      </c>
      <c r="T182" t="s">
        <v>303</v>
      </c>
      <c r="U182" s="3">
        <v>0</v>
      </c>
      <c r="V182" s="3">
        <v>0</v>
      </c>
      <c r="W182" s="3">
        <v>0</v>
      </c>
      <c r="X182" s="1">
        <v>0</v>
      </c>
      <c r="Y182" s="1">
        <v>0</v>
      </c>
      <c r="Z182" s="1">
        <v>1</v>
      </c>
      <c r="AA182" t="s">
        <v>303</v>
      </c>
      <c r="AB182" t="s">
        <v>303</v>
      </c>
      <c r="AC182" s="23">
        <v>0</v>
      </c>
      <c r="AD182" s="23">
        <v>0</v>
      </c>
      <c r="AE182" s="1">
        <v>0</v>
      </c>
      <c r="AF182" s="1">
        <v>0</v>
      </c>
      <c r="AG182">
        <v>0</v>
      </c>
      <c r="AI182" s="20" t="str">
        <f t="shared" si="24"/>
        <v>out</v>
      </c>
      <c r="AJ182" t="str">
        <f t="shared" si="25"/>
        <v/>
      </c>
      <c r="AK182" s="1" t="str">
        <f t="shared" si="26"/>
        <v/>
      </c>
      <c r="AL182" s="49" t="str">
        <f t="shared" si="30"/>
        <v/>
      </c>
      <c r="AM182" t="str">
        <f t="shared" si="27"/>
        <v>in</v>
      </c>
      <c r="AN182" s="1" t="str">
        <f t="shared" si="28"/>
        <v/>
      </c>
      <c r="AO182" s="1" t="str">
        <f t="shared" si="29"/>
        <v/>
      </c>
    </row>
    <row r="183" spans="2:41">
      <c r="B183">
        <v>181</v>
      </c>
      <c r="C183" s="5"/>
      <c r="D183" t="s">
        <v>351</v>
      </c>
      <c r="E183" t="s">
        <v>132</v>
      </c>
      <c r="F183" t="s">
        <v>154</v>
      </c>
      <c r="H183">
        <v>0</v>
      </c>
      <c r="I183" s="1">
        <v>0</v>
      </c>
      <c r="J183" s="1">
        <v>0</v>
      </c>
      <c r="K183">
        <v>1</v>
      </c>
      <c r="L183">
        <v>0</v>
      </c>
      <c r="M183">
        <v>0</v>
      </c>
      <c r="N183">
        <v>1</v>
      </c>
      <c r="O183">
        <v>0</v>
      </c>
      <c r="P183">
        <v>0</v>
      </c>
      <c r="Q183">
        <v>1</v>
      </c>
      <c r="R183" t="s">
        <v>303</v>
      </c>
      <c r="S183" t="s">
        <v>303</v>
      </c>
      <c r="T183" t="s">
        <v>303</v>
      </c>
      <c r="U183" s="3">
        <v>1</v>
      </c>
      <c r="V183" s="3">
        <v>0</v>
      </c>
      <c r="W183" s="3">
        <v>0</v>
      </c>
      <c r="X183" s="1">
        <v>0</v>
      </c>
      <c r="Y183" s="1">
        <v>1</v>
      </c>
      <c r="Z183" s="1">
        <v>1</v>
      </c>
      <c r="AA183" t="s">
        <v>303</v>
      </c>
      <c r="AB183" t="s">
        <v>303</v>
      </c>
      <c r="AC183" s="23">
        <v>0</v>
      </c>
      <c r="AD183" s="23">
        <v>0</v>
      </c>
      <c r="AE183" s="1">
        <v>0</v>
      </c>
      <c r="AF183" s="1">
        <v>0</v>
      </c>
      <c r="AG183">
        <v>0</v>
      </c>
      <c r="AI183" s="20" t="str">
        <f t="shared" si="24"/>
        <v/>
      </c>
      <c r="AJ183" t="str">
        <f t="shared" si="32"/>
        <v>out</v>
      </c>
      <c r="AK183" s="1" t="str">
        <f t="shared" si="26"/>
        <v/>
      </c>
      <c r="AL183" s="49" t="str">
        <f t="shared" si="30"/>
        <v/>
      </c>
      <c r="AM183" t="str">
        <f t="shared" si="27"/>
        <v/>
      </c>
      <c r="AN183" s="1" t="str">
        <f t="shared" si="28"/>
        <v/>
      </c>
      <c r="AO183" s="1" t="str">
        <f t="shared" si="29"/>
        <v/>
      </c>
    </row>
    <row r="184" spans="2:41">
      <c r="B184">
        <v>182</v>
      </c>
      <c r="C184" s="5"/>
      <c r="D184" t="s">
        <v>352</v>
      </c>
      <c r="E184" t="s">
        <v>125</v>
      </c>
      <c r="F184" t="s">
        <v>149</v>
      </c>
      <c r="H184">
        <v>0</v>
      </c>
      <c r="I184" s="1">
        <v>0</v>
      </c>
      <c r="J184" s="1">
        <v>0</v>
      </c>
      <c r="K184">
        <v>0</v>
      </c>
      <c r="L184">
        <v>0</v>
      </c>
      <c r="M184">
        <v>0</v>
      </c>
      <c r="N184">
        <v>0</v>
      </c>
      <c r="O184">
        <v>0</v>
      </c>
      <c r="P184">
        <v>0</v>
      </c>
      <c r="Q184">
        <v>1</v>
      </c>
      <c r="R184" t="s">
        <v>303</v>
      </c>
      <c r="S184" t="s">
        <v>303</v>
      </c>
      <c r="T184" t="s">
        <v>303</v>
      </c>
      <c r="U184" s="3">
        <v>0</v>
      </c>
      <c r="V184" s="3">
        <v>1</v>
      </c>
      <c r="W184" s="3">
        <v>0</v>
      </c>
      <c r="X184" s="1">
        <v>1</v>
      </c>
      <c r="Y184" s="1">
        <v>0</v>
      </c>
      <c r="Z184" s="1">
        <v>0</v>
      </c>
      <c r="AA184" t="s">
        <v>303</v>
      </c>
      <c r="AB184" t="s">
        <v>303</v>
      </c>
      <c r="AC184" s="23">
        <v>0</v>
      </c>
      <c r="AD184" s="23">
        <v>0</v>
      </c>
      <c r="AE184" s="1">
        <v>0</v>
      </c>
      <c r="AF184" s="1">
        <v>0</v>
      </c>
      <c r="AG184">
        <v>0</v>
      </c>
      <c r="AI184" s="20" t="str">
        <f t="shared" si="24"/>
        <v/>
      </c>
      <c r="AJ184" t="str">
        <f t="shared" si="33"/>
        <v>in</v>
      </c>
      <c r="AK184" s="1" t="str">
        <f t="shared" si="26"/>
        <v/>
      </c>
      <c r="AL184" s="49" t="str">
        <f t="shared" si="30"/>
        <v/>
      </c>
      <c r="AM184" t="str">
        <f t="shared" si="27"/>
        <v/>
      </c>
      <c r="AN184" s="1" t="str">
        <f t="shared" si="28"/>
        <v/>
      </c>
      <c r="AO184" s="1" t="str">
        <f t="shared" si="29"/>
        <v/>
      </c>
    </row>
    <row r="185" spans="2:41">
      <c r="B185">
        <v>183</v>
      </c>
      <c r="C185" s="5"/>
      <c r="D185" t="s">
        <v>352</v>
      </c>
      <c r="E185" t="s">
        <v>126</v>
      </c>
      <c r="F185" t="s">
        <v>150</v>
      </c>
      <c r="H185">
        <v>0</v>
      </c>
      <c r="I185" s="1">
        <v>0</v>
      </c>
      <c r="J185" s="1">
        <v>0</v>
      </c>
      <c r="K185">
        <v>0</v>
      </c>
      <c r="L185">
        <v>0</v>
      </c>
      <c r="M185">
        <v>0</v>
      </c>
      <c r="N185">
        <v>0</v>
      </c>
      <c r="O185">
        <v>0</v>
      </c>
      <c r="P185">
        <v>0</v>
      </c>
      <c r="Q185">
        <v>1</v>
      </c>
      <c r="R185" t="s">
        <v>303</v>
      </c>
      <c r="S185" t="s">
        <v>303</v>
      </c>
      <c r="T185" t="s">
        <v>303</v>
      </c>
      <c r="U185" s="3">
        <v>1</v>
      </c>
      <c r="V185" s="3">
        <v>0</v>
      </c>
      <c r="W185" s="3">
        <v>0</v>
      </c>
      <c r="X185" s="1">
        <v>1</v>
      </c>
      <c r="Y185" s="1">
        <v>0</v>
      </c>
      <c r="Z185" s="1">
        <v>0</v>
      </c>
      <c r="AA185" t="s">
        <v>303</v>
      </c>
      <c r="AB185" t="s">
        <v>303</v>
      </c>
      <c r="AC185" s="23">
        <v>0</v>
      </c>
      <c r="AD185" s="23">
        <v>0</v>
      </c>
      <c r="AE185" s="1">
        <v>0</v>
      </c>
      <c r="AF185" s="1">
        <v>0</v>
      </c>
      <c r="AG185">
        <v>0</v>
      </c>
      <c r="AI185" s="20" t="str">
        <f t="shared" si="24"/>
        <v>out</v>
      </c>
      <c r="AJ185" t="str">
        <f t="shared" si="33"/>
        <v/>
      </c>
      <c r="AK185" s="1" t="str">
        <f t="shared" si="26"/>
        <v/>
      </c>
      <c r="AL185" s="49" t="str">
        <f t="shared" si="30"/>
        <v/>
      </c>
      <c r="AM185" t="str">
        <f t="shared" si="27"/>
        <v/>
      </c>
      <c r="AN185" s="1" t="str">
        <f t="shared" si="28"/>
        <v/>
      </c>
      <c r="AO185" s="1" t="str">
        <f t="shared" si="29"/>
        <v/>
      </c>
    </row>
    <row r="186" spans="2:41">
      <c r="B186">
        <v>184</v>
      </c>
      <c r="C186" s="5"/>
      <c r="D186" t="s">
        <v>352</v>
      </c>
      <c r="E186" t="s">
        <v>126</v>
      </c>
      <c r="F186" t="s">
        <v>150</v>
      </c>
      <c r="H186">
        <v>0</v>
      </c>
      <c r="I186" s="1">
        <v>0</v>
      </c>
      <c r="J186" s="1">
        <v>0</v>
      </c>
      <c r="K186">
        <v>1</v>
      </c>
      <c r="L186">
        <v>0</v>
      </c>
      <c r="M186">
        <v>0</v>
      </c>
      <c r="N186">
        <v>1</v>
      </c>
      <c r="O186">
        <v>0</v>
      </c>
      <c r="P186">
        <v>0</v>
      </c>
      <c r="Q186">
        <v>1</v>
      </c>
      <c r="R186" t="s">
        <v>303</v>
      </c>
      <c r="S186" t="s">
        <v>303</v>
      </c>
      <c r="T186" t="s">
        <v>303</v>
      </c>
      <c r="U186" s="3">
        <v>0</v>
      </c>
      <c r="V186" s="3">
        <v>0</v>
      </c>
      <c r="W186" s="3">
        <v>0</v>
      </c>
      <c r="X186" s="1">
        <v>0</v>
      </c>
      <c r="Y186" s="1">
        <v>1</v>
      </c>
      <c r="Z186" s="1">
        <v>0</v>
      </c>
      <c r="AA186" t="s">
        <v>303</v>
      </c>
      <c r="AB186" t="s">
        <v>303</v>
      </c>
      <c r="AC186" s="23">
        <v>0</v>
      </c>
      <c r="AD186" s="23">
        <v>0</v>
      </c>
      <c r="AE186" s="1">
        <v>0</v>
      </c>
      <c r="AF186" s="1">
        <v>0</v>
      </c>
      <c r="AG186">
        <v>0</v>
      </c>
      <c r="AI186" s="20" t="str">
        <f t="shared" si="24"/>
        <v>out</v>
      </c>
      <c r="AJ186" t="str">
        <f t="shared" si="33"/>
        <v/>
      </c>
      <c r="AK186" s="1" t="str">
        <f t="shared" si="26"/>
        <v/>
      </c>
      <c r="AL186" s="49" t="str">
        <f t="shared" si="30"/>
        <v/>
      </c>
      <c r="AM186" t="str">
        <f t="shared" si="27"/>
        <v/>
      </c>
      <c r="AN186" s="1" t="str">
        <f t="shared" si="28"/>
        <v/>
      </c>
      <c r="AO186" s="1" t="str">
        <f t="shared" si="29"/>
        <v/>
      </c>
    </row>
    <row r="187" spans="2:41">
      <c r="B187">
        <v>185</v>
      </c>
      <c r="C187" s="5"/>
      <c r="D187" t="s">
        <v>400</v>
      </c>
      <c r="E187" t="s">
        <v>135</v>
      </c>
      <c r="F187" t="s">
        <v>151</v>
      </c>
      <c r="H187">
        <v>0</v>
      </c>
      <c r="I187" s="1">
        <v>0</v>
      </c>
      <c r="J187" s="1">
        <v>0</v>
      </c>
      <c r="K187">
        <v>0</v>
      </c>
      <c r="L187">
        <v>0</v>
      </c>
      <c r="M187">
        <v>0</v>
      </c>
      <c r="N187">
        <v>0</v>
      </c>
      <c r="O187">
        <v>0</v>
      </c>
      <c r="P187">
        <v>1</v>
      </c>
      <c r="Q187">
        <v>0</v>
      </c>
      <c r="R187" t="s">
        <v>303</v>
      </c>
      <c r="S187" t="s">
        <v>303</v>
      </c>
      <c r="T187" t="s">
        <v>303</v>
      </c>
      <c r="U187" s="3">
        <v>0</v>
      </c>
      <c r="V187" s="3">
        <v>1</v>
      </c>
      <c r="W187" s="3">
        <v>0</v>
      </c>
      <c r="X187" s="1">
        <v>0</v>
      </c>
      <c r="Y187" s="1">
        <v>0</v>
      </c>
      <c r="Z187" s="1">
        <v>0</v>
      </c>
      <c r="AA187" t="s">
        <v>303</v>
      </c>
      <c r="AB187" t="s">
        <v>303</v>
      </c>
      <c r="AC187" s="23">
        <v>0</v>
      </c>
      <c r="AD187" s="23">
        <v>0</v>
      </c>
      <c r="AE187" s="1">
        <v>0</v>
      </c>
      <c r="AF187" s="1">
        <v>0</v>
      </c>
      <c r="AG187">
        <v>0</v>
      </c>
      <c r="AI187" s="20" t="str">
        <f t="shared" si="24"/>
        <v>out</v>
      </c>
      <c r="AJ187" t="str">
        <f t="shared" si="33"/>
        <v/>
      </c>
      <c r="AK187" s="1" t="str">
        <f t="shared" si="26"/>
        <v/>
      </c>
      <c r="AL187" s="49" t="str">
        <f t="shared" si="30"/>
        <v/>
      </c>
      <c r="AM187" t="str">
        <f t="shared" si="27"/>
        <v/>
      </c>
      <c r="AN187" s="1" t="str">
        <f t="shared" si="28"/>
        <v/>
      </c>
      <c r="AO187" s="1" t="str">
        <f t="shared" si="29"/>
        <v/>
      </c>
    </row>
    <row r="188" spans="2:41">
      <c r="B188">
        <v>186</v>
      </c>
      <c r="C188" s="5"/>
      <c r="D188" t="s">
        <v>400</v>
      </c>
      <c r="E188" t="s">
        <v>136</v>
      </c>
      <c r="F188" t="s">
        <v>152</v>
      </c>
      <c r="H188">
        <v>0</v>
      </c>
      <c r="I188" s="1">
        <v>0</v>
      </c>
      <c r="J188" s="1">
        <v>0</v>
      </c>
      <c r="K188">
        <v>0</v>
      </c>
      <c r="L188">
        <v>0</v>
      </c>
      <c r="M188">
        <v>0</v>
      </c>
      <c r="N188">
        <v>0</v>
      </c>
      <c r="O188">
        <v>0</v>
      </c>
      <c r="P188">
        <v>1</v>
      </c>
      <c r="Q188">
        <v>0</v>
      </c>
      <c r="R188" t="s">
        <v>303</v>
      </c>
      <c r="S188" t="s">
        <v>303</v>
      </c>
      <c r="T188" t="s">
        <v>303</v>
      </c>
      <c r="U188" s="3">
        <v>0</v>
      </c>
      <c r="V188" s="3">
        <v>0</v>
      </c>
      <c r="W188" s="3">
        <v>0</v>
      </c>
      <c r="X188" s="1">
        <v>1</v>
      </c>
      <c r="Y188" s="1">
        <v>0</v>
      </c>
      <c r="Z188" s="1">
        <v>0</v>
      </c>
      <c r="AA188" t="s">
        <v>303</v>
      </c>
      <c r="AB188" t="s">
        <v>303</v>
      </c>
      <c r="AC188" s="23">
        <v>0</v>
      </c>
      <c r="AD188" s="23">
        <v>0</v>
      </c>
      <c r="AE188" s="1">
        <v>0</v>
      </c>
      <c r="AF188" s="1">
        <v>0</v>
      </c>
      <c r="AG188">
        <v>0</v>
      </c>
      <c r="AI188" s="20" t="str">
        <f t="shared" si="24"/>
        <v>out</v>
      </c>
      <c r="AJ188" t="str">
        <f t="shared" si="33"/>
        <v/>
      </c>
      <c r="AK188" s="1" t="str">
        <f t="shared" si="26"/>
        <v/>
      </c>
      <c r="AL188" s="49" t="str">
        <f t="shared" si="30"/>
        <v/>
      </c>
      <c r="AM188" t="str">
        <f t="shared" si="27"/>
        <v/>
      </c>
      <c r="AN188" s="1" t="str">
        <f t="shared" si="28"/>
        <v/>
      </c>
      <c r="AO188" s="1" t="str">
        <f t="shared" si="29"/>
        <v/>
      </c>
    </row>
    <row r="189" spans="2:41">
      <c r="B189">
        <v>187</v>
      </c>
      <c r="C189" s="5"/>
      <c r="D189" t="s">
        <v>400</v>
      </c>
      <c r="E189" t="s">
        <v>136</v>
      </c>
      <c r="F189" t="s">
        <v>152</v>
      </c>
      <c r="G189" s="26" t="s">
        <v>125</v>
      </c>
      <c r="H189">
        <v>0</v>
      </c>
      <c r="I189" s="36">
        <v>1</v>
      </c>
      <c r="J189" s="36">
        <v>1</v>
      </c>
      <c r="K189">
        <v>1</v>
      </c>
      <c r="L189">
        <v>0</v>
      </c>
      <c r="M189">
        <v>0</v>
      </c>
      <c r="N189">
        <v>1</v>
      </c>
      <c r="O189">
        <v>0</v>
      </c>
      <c r="P189">
        <v>0</v>
      </c>
      <c r="Q189">
        <v>1</v>
      </c>
      <c r="R189" t="s">
        <v>303</v>
      </c>
      <c r="S189" t="s">
        <v>303</v>
      </c>
      <c r="T189" t="s">
        <v>303</v>
      </c>
      <c r="U189" s="3">
        <v>1</v>
      </c>
      <c r="V189" s="3">
        <v>0</v>
      </c>
      <c r="W189" s="3">
        <v>0</v>
      </c>
      <c r="X189" s="1">
        <v>0</v>
      </c>
      <c r="Y189" s="1">
        <v>1</v>
      </c>
      <c r="Z189" s="1">
        <v>0</v>
      </c>
      <c r="AA189" s="26">
        <v>0</v>
      </c>
      <c r="AB189" s="26">
        <v>1</v>
      </c>
      <c r="AC189" s="23">
        <v>0</v>
      </c>
      <c r="AD189" s="23">
        <v>0</v>
      </c>
      <c r="AE189" s="1">
        <v>0</v>
      </c>
      <c r="AF189" s="1">
        <v>0</v>
      </c>
      <c r="AG189">
        <v>0</v>
      </c>
      <c r="AI189" s="20" t="str">
        <f t="shared" si="24"/>
        <v>out</v>
      </c>
      <c r="AJ189" t="str">
        <f t="shared" si="25"/>
        <v/>
      </c>
      <c r="AK189" s="1" t="str">
        <f t="shared" si="26"/>
        <v/>
      </c>
      <c r="AL189" s="49" t="str">
        <f t="shared" si="30"/>
        <v/>
      </c>
      <c r="AM189" t="str">
        <f t="shared" si="27"/>
        <v/>
      </c>
      <c r="AN189" s="1" t="str">
        <f t="shared" si="28"/>
        <v/>
      </c>
      <c r="AO189" s="1" t="str">
        <f t="shared" si="29"/>
        <v/>
      </c>
    </row>
    <row r="190" spans="2:41">
      <c r="B190">
        <v>188</v>
      </c>
      <c r="C190" s="3"/>
      <c r="D190" t="s">
        <v>401</v>
      </c>
      <c r="E190" t="s">
        <v>133</v>
      </c>
      <c r="F190" t="s">
        <v>153</v>
      </c>
      <c r="G190" s="28" t="s">
        <v>126</v>
      </c>
      <c r="H190">
        <v>0</v>
      </c>
      <c r="I190" s="36">
        <v>1</v>
      </c>
      <c r="J190" s="36">
        <v>1</v>
      </c>
      <c r="K190">
        <v>0</v>
      </c>
      <c r="L190">
        <v>0</v>
      </c>
      <c r="M190">
        <v>0</v>
      </c>
      <c r="N190">
        <v>0</v>
      </c>
      <c r="O190">
        <v>0</v>
      </c>
      <c r="P190">
        <v>1</v>
      </c>
      <c r="Q190">
        <v>0</v>
      </c>
      <c r="R190" t="s">
        <v>303</v>
      </c>
      <c r="S190" t="s">
        <v>303</v>
      </c>
      <c r="T190" t="s">
        <v>303</v>
      </c>
      <c r="U190" s="3">
        <v>0</v>
      </c>
      <c r="V190" s="3">
        <v>0</v>
      </c>
      <c r="W190" s="3">
        <v>1</v>
      </c>
      <c r="X190" s="1" t="s">
        <v>303</v>
      </c>
      <c r="Y190" s="1" t="s">
        <v>303</v>
      </c>
      <c r="Z190" s="1" t="s">
        <v>303</v>
      </c>
      <c r="AA190" s="26">
        <v>1</v>
      </c>
      <c r="AB190" s="26">
        <v>0</v>
      </c>
      <c r="AC190" s="23">
        <v>0</v>
      </c>
      <c r="AD190" s="23">
        <v>0</v>
      </c>
      <c r="AE190" s="1">
        <v>0</v>
      </c>
      <c r="AF190" s="1">
        <v>0</v>
      </c>
      <c r="AG190">
        <v>0</v>
      </c>
      <c r="AI190" s="20" t="str">
        <f t="shared" si="24"/>
        <v>out</v>
      </c>
      <c r="AJ190" t="str">
        <f t="shared" si="25"/>
        <v/>
      </c>
      <c r="AK190" s="1" t="str">
        <f t="shared" si="26"/>
        <v/>
      </c>
      <c r="AL190" s="49" t="str">
        <f t="shared" si="30"/>
        <v/>
      </c>
      <c r="AM190" t="str">
        <f t="shared" si="27"/>
        <v>out</v>
      </c>
      <c r="AN190" s="1" t="str">
        <f t="shared" si="28"/>
        <v/>
      </c>
      <c r="AO190" s="1" t="str">
        <f t="shared" si="29"/>
        <v/>
      </c>
    </row>
    <row r="191" spans="2:41">
      <c r="B191">
        <v>189</v>
      </c>
      <c r="C191" s="3"/>
      <c r="D191" t="s">
        <v>401</v>
      </c>
      <c r="E191" t="s">
        <v>134</v>
      </c>
      <c r="F191" t="s">
        <v>154</v>
      </c>
      <c r="H191">
        <v>0</v>
      </c>
      <c r="I191" s="1">
        <v>0</v>
      </c>
      <c r="J191" s="1">
        <v>0</v>
      </c>
      <c r="K191">
        <v>0</v>
      </c>
      <c r="L191">
        <v>0</v>
      </c>
      <c r="M191">
        <v>0</v>
      </c>
      <c r="N191">
        <v>0</v>
      </c>
      <c r="O191">
        <v>0</v>
      </c>
      <c r="P191">
        <v>1</v>
      </c>
      <c r="Q191">
        <v>0</v>
      </c>
      <c r="R191" t="s">
        <v>303</v>
      </c>
      <c r="S191" t="s">
        <v>303</v>
      </c>
      <c r="T191" t="s">
        <v>303</v>
      </c>
      <c r="U191" s="3">
        <v>0</v>
      </c>
      <c r="V191" s="3">
        <v>0</v>
      </c>
      <c r="W191" s="3">
        <v>0</v>
      </c>
      <c r="X191" s="1">
        <v>0</v>
      </c>
      <c r="Y191" s="1">
        <v>0</v>
      </c>
      <c r="Z191" s="1">
        <v>1</v>
      </c>
      <c r="AA191" t="s">
        <v>303</v>
      </c>
      <c r="AB191" t="s">
        <v>303</v>
      </c>
      <c r="AC191" s="23">
        <v>0</v>
      </c>
      <c r="AD191" s="23">
        <v>0</v>
      </c>
      <c r="AE191" s="1">
        <v>0</v>
      </c>
      <c r="AF191" s="1">
        <v>0</v>
      </c>
      <c r="AG191">
        <v>0</v>
      </c>
      <c r="AI191" s="20" t="str">
        <f t="shared" ref="AI191:AI228" si="34">IF(AND($R197=0, $S197=0, $T197=1), "in",  IF(OR(AND($AA197=0, $AB197=0), AND($AA197="x", $AB197="x")), "out", ""))</f>
        <v/>
      </c>
      <c r="AJ191" t="str">
        <f t="shared" si="25"/>
        <v>out</v>
      </c>
      <c r="AK191" s="1" t="str">
        <f t="shared" si="26"/>
        <v/>
      </c>
      <c r="AL191" s="49" t="str">
        <f t="shared" si="30"/>
        <v/>
      </c>
      <c r="AM191" t="str">
        <f t="shared" si="27"/>
        <v>in</v>
      </c>
      <c r="AN191" s="1" t="str">
        <f t="shared" si="28"/>
        <v/>
      </c>
      <c r="AO191" s="1" t="str">
        <f t="shared" si="29"/>
        <v/>
      </c>
    </row>
    <row r="192" spans="2:41">
      <c r="B192">
        <v>190</v>
      </c>
      <c r="C192" s="3"/>
      <c r="D192" t="s">
        <v>401</v>
      </c>
      <c r="E192" t="s">
        <v>134</v>
      </c>
      <c r="F192" t="s">
        <v>154</v>
      </c>
      <c r="H192">
        <v>0</v>
      </c>
      <c r="I192" s="1">
        <v>0</v>
      </c>
      <c r="J192" s="1">
        <v>0</v>
      </c>
      <c r="K192">
        <v>1</v>
      </c>
      <c r="L192">
        <v>0</v>
      </c>
      <c r="M192">
        <v>0</v>
      </c>
      <c r="N192">
        <v>1</v>
      </c>
      <c r="O192">
        <v>0</v>
      </c>
      <c r="P192">
        <v>0</v>
      </c>
      <c r="Q192">
        <v>1</v>
      </c>
      <c r="R192" t="s">
        <v>303</v>
      </c>
      <c r="S192" t="s">
        <v>303</v>
      </c>
      <c r="T192" t="s">
        <v>303</v>
      </c>
      <c r="U192" s="3">
        <v>1</v>
      </c>
      <c r="V192" s="3">
        <v>0</v>
      </c>
      <c r="W192" s="3">
        <v>0</v>
      </c>
      <c r="X192" s="1">
        <v>0</v>
      </c>
      <c r="Y192" s="1">
        <v>1</v>
      </c>
      <c r="Z192" s="1">
        <v>1</v>
      </c>
      <c r="AA192" t="s">
        <v>303</v>
      </c>
      <c r="AB192" t="s">
        <v>303</v>
      </c>
      <c r="AC192" s="23">
        <v>0</v>
      </c>
      <c r="AD192" s="23">
        <v>0</v>
      </c>
      <c r="AE192" s="1">
        <v>0</v>
      </c>
      <c r="AF192" s="1">
        <v>0</v>
      </c>
      <c r="AG192">
        <v>0</v>
      </c>
      <c r="AI192" s="20" t="str">
        <f t="shared" si="34"/>
        <v/>
      </c>
      <c r="AJ192" t="str">
        <f t="shared" si="25"/>
        <v/>
      </c>
      <c r="AK192" s="1" t="str">
        <f t="shared" si="26"/>
        <v/>
      </c>
      <c r="AL192" s="49" t="str">
        <f t="shared" si="30"/>
        <v/>
      </c>
      <c r="AM192" t="str">
        <f t="shared" si="27"/>
        <v/>
      </c>
      <c r="AN192" s="1" t="str">
        <f t="shared" si="28"/>
        <v/>
      </c>
      <c r="AO192" s="1" t="str">
        <f t="shared" si="29"/>
        <v/>
      </c>
    </row>
    <row r="193" spans="2:41">
      <c r="B193">
        <v>191</v>
      </c>
      <c r="C193" s="3"/>
      <c r="D193" t="s">
        <v>353</v>
      </c>
      <c r="E193" t="s">
        <v>125</v>
      </c>
      <c r="F193" t="s">
        <v>151</v>
      </c>
      <c r="H193">
        <v>0</v>
      </c>
      <c r="I193" s="1">
        <v>0</v>
      </c>
      <c r="J193" s="1">
        <v>0</v>
      </c>
      <c r="K193">
        <v>0</v>
      </c>
      <c r="L193">
        <v>0</v>
      </c>
      <c r="M193">
        <v>0</v>
      </c>
      <c r="N193">
        <v>0</v>
      </c>
      <c r="O193">
        <v>0</v>
      </c>
      <c r="P193">
        <v>0</v>
      </c>
      <c r="Q193">
        <v>1</v>
      </c>
      <c r="R193" t="s">
        <v>303</v>
      </c>
      <c r="S193" t="s">
        <v>303</v>
      </c>
      <c r="T193" t="s">
        <v>303</v>
      </c>
      <c r="U193" s="3">
        <v>0</v>
      </c>
      <c r="V193" s="3">
        <v>1</v>
      </c>
      <c r="W193" s="3">
        <v>0</v>
      </c>
      <c r="X193" s="1">
        <v>1</v>
      </c>
      <c r="Y193" s="1">
        <v>0</v>
      </c>
      <c r="Z193" s="1">
        <v>0</v>
      </c>
      <c r="AA193" t="s">
        <v>303</v>
      </c>
      <c r="AB193" t="s">
        <v>303</v>
      </c>
      <c r="AC193" s="23">
        <v>0</v>
      </c>
      <c r="AD193" s="23">
        <v>0</v>
      </c>
      <c r="AE193" s="1">
        <v>0</v>
      </c>
      <c r="AF193" s="1">
        <v>0</v>
      </c>
      <c r="AG193">
        <v>0</v>
      </c>
      <c r="AI193" s="20" t="str">
        <f t="shared" si="34"/>
        <v>out</v>
      </c>
      <c r="AJ193" t="str">
        <f t="shared" si="32"/>
        <v>in</v>
      </c>
      <c r="AK193" s="1" t="str">
        <f t="shared" si="26"/>
        <v/>
      </c>
      <c r="AL193" s="49" t="str">
        <f t="shared" si="30"/>
        <v/>
      </c>
      <c r="AM193" t="str">
        <f t="shared" si="27"/>
        <v/>
      </c>
      <c r="AN193" s="1" t="str">
        <f t="shared" si="28"/>
        <v/>
      </c>
      <c r="AO193" s="1" t="str">
        <f t="shared" si="29"/>
        <v/>
      </c>
    </row>
    <row r="194" spans="2:41">
      <c r="B194">
        <v>192</v>
      </c>
      <c r="C194" s="3"/>
      <c r="D194" t="s">
        <v>353</v>
      </c>
      <c r="E194" t="s">
        <v>126</v>
      </c>
      <c r="F194" t="s">
        <v>152</v>
      </c>
      <c r="H194">
        <v>0</v>
      </c>
      <c r="I194" s="1">
        <v>0</v>
      </c>
      <c r="J194" s="1">
        <v>0</v>
      </c>
      <c r="K194">
        <v>0</v>
      </c>
      <c r="L194">
        <v>0</v>
      </c>
      <c r="M194">
        <v>0</v>
      </c>
      <c r="N194">
        <v>0</v>
      </c>
      <c r="O194">
        <v>0</v>
      </c>
      <c r="P194">
        <v>0</v>
      </c>
      <c r="Q194">
        <v>1</v>
      </c>
      <c r="R194" t="s">
        <v>303</v>
      </c>
      <c r="S194" t="s">
        <v>303</v>
      </c>
      <c r="T194" t="s">
        <v>303</v>
      </c>
      <c r="U194" s="3">
        <v>1</v>
      </c>
      <c r="V194" s="3">
        <v>0</v>
      </c>
      <c r="W194" s="3">
        <v>0</v>
      </c>
      <c r="X194" s="1">
        <v>1</v>
      </c>
      <c r="Y194" s="1">
        <v>0</v>
      </c>
      <c r="Z194" s="1">
        <v>0</v>
      </c>
      <c r="AA194" t="s">
        <v>303</v>
      </c>
      <c r="AB194" t="s">
        <v>303</v>
      </c>
      <c r="AC194" s="23">
        <v>0</v>
      </c>
      <c r="AD194" s="23">
        <v>0</v>
      </c>
      <c r="AE194" s="1">
        <v>0</v>
      </c>
      <c r="AF194" s="1">
        <v>0</v>
      </c>
      <c r="AG194">
        <v>0</v>
      </c>
      <c r="AI194" s="20" t="str">
        <f t="shared" si="34"/>
        <v>out</v>
      </c>
      <c r="AJ194" t="str">
        <f t="shared" si="33"/>
        <v/>
      </c>
      <c r="AK194" s="1" t="str">
        <f t="shared" si="26"/>
        <v/>
      </c>
      <c r="AL194" s="49" t="str">
        <f t="shared" si="30"/>
        <v/>
      </c>
      <c r="AM194" t="str">
        <f t="shared" si="27"/>
        <v/>
      </c>
      <c r="AN194" s="1" t="str">
        <f t="shared" si="28"/>
        <v/>
      </c>
      <c r="AO194" s="1" t="str">
        <f t="shared" si="29"/>
        <v/>
      </c>
    </row>
    <row r="195" spans="2:41">
      <c r="B195">
        <v>193</v>
      </c>
      <c r="C195" s="3"/>
      <c r="D195" t="s">
        <v>353</v>
      </c>
      <c r="E195" t="s">
        <v>126</v>
      </c>
      <c r="F195" t="s">
        <v>152</v>
      </c>
      <c r="H195">
        <v>0</v>
      </c>
      <c r="I195" s="1">
        <v>0</v>
      </c>
      <c r="J195" s="1">
        <v>0</v>
      </c>
      <c r="K195">
        <v>1</v>
      </c>
      <c r="L195">
        <v>0</v>
      </c>
      <c r="M195">
        <v>0</v>
      </c>
      <c r="N195">
        <v>1</v>
      </c>
      <c r="O195">
        <v>0</v>
      </c>
      <c r="P195">
        <v>0</v>
      </c>
      <c r="Q195">
        <v>1</v>
      </c>
      <c r="R195" t="s">
        <v>303</v>
      </c>
      <c r="S195" t="s">
        <v>303</v>
      </c>
      <c r="T195" t="s">
        <v>303</v>
      </c>
      <c r="U195" s="3">
        <v>0</v>
      </c>
      <c r="V195" s="3">
        <v>0</v>
      </c>
      <c r="W195" s="3">
        <v>0</v>
      </c>
      <c r="X195" s="1">
        <v>0</v>
      </c>
      <c r="Y195" s="1">
        <v>1</v>
      </c>
      <c r="Z195" s="1">
        <v>0</v>
      </c>
      <c r="AA195" t="s">
        <v>303</v>
      </c>
      <c r="AB195" t="s">
        <v>303</v>
      </c>
      <c r="AC195" s="23">
        <v>0</v>
      </c>
      <c r="AD195" s="23">
        <v>0</v>
      </c>
      <c r="AE195" s="1">
        <v>0</v>
      </c>
      <c r="AF195" s="1">
        <v>0</v>
      </c>
      <c r="AG195">
        <v>0</v>
      </c>
      <c r="AI195" s="20" t="str">
        <f t="shared" si="34"/>
        <v>out</v>
      </c>
      <c r="AJ195" t="str">
        <f t="shared" si="33"/>
        <v/>
      </c>
      <c r="AK195" s="1" t="str">
        <f t="shared" si="26"/>
        <v/>
      </c>
      <c r="AL195" s="49" t="str">
        <f t="shared" si="30"/>
        <v/>
      </c>
      <c r="AM195" t="str">
        <f t="shared" si="27"/>
        <v/>
      </c>
      <c r="AN195" s="1" t="str">
        <f t="shared" si="28"/>
        <v/>
      </c>
      <c r="AO195" s="1" t="str">
        <f t="shared" si="29"/>
        <v/>
      </c>
    </row>
    <row r="196" spans="2:41">
      <c r="B196">
        <v>194</v>
      </c>
      <c r="C196" s="3"/>
      <c r="D196" t="s">
        <v>354</v>
      </c>
      <c r="E196" t="s">
        <v>127</v>
      </c>
      <c r="F196" t="s">
        <v>149</v>
      </c>
      <c r="H196">
        <v>0</v>
      </c>
      <c r="I196" s="1">
        <v>0</v>
      </c>
      <c r="J196" s="1">
        <v>0</v>
      </c>
      <c r="K196">
        <v>0</v>
      </c>
      <c r="L196">
        <v>0</v>
      </c>
      <c r="M196">
        <v>0</v>
      </c>
      <c r="N196">
        <v>0</v>
      </c>
      <c r="O196">
        <v>0</v>
      </c>
      <c r="P196">
        <v>0</v>
      </c>
      <c r="Q196">
        <v>1</v>
      </c>
      <c r="R196" t="s">
        <v>303</v>
      </c>
      <c r="S196" t="s">
        <v>303</v>
      </c>
      <c r="T196" t="s">
        <v>303</v>
      </c>
      <c r="U196" s="3">
        <v>0</v>
      </c>
      <c r="V196" s="3">
        <v>1</v>
      </c>
      <c r="W196" s="3">
        <v>0</v>
      </c>
      <c r="X196" s="1">
        <v>1</v>
      </c>
      <c r="Y196" s="1">
        <v>0</v>
      </c>
      <c r="Z196" s="1">
        <v>0</v>
      </c>
      <c r="AA196" t="s">
        <v>303</v>
      </c>
      <c r="AB196" t="s">
        <v>303</v>
      </c>
      <c r="AC196" s="23">
        <v>0</v>
      </c>
      <c r="AD196" s="23">
        <v>0</v>
      </c>
      <c r="AE196" s="1">
        <v>0</v>
      </c>
      <c r="AF196" s="1">
        <v>0</v>
      </c>
      <c r="AG196">
        <v>0</v>
      </c>
      <c r="AI196" s="20" t="str">
        <f t="shared" si="34"/>
        <v>out</v>
      </c>
      <c r="AJ196" t="str">
        <f t="shared" si="33"/>
        <v/>
      </c>
      <c r="AK196" s="1" t="str">
        <f t="shared" ref="AK196:AK242" si="35">IF(AND($U196=0, $V196=0, $W196=1), IF(AND($AC196=0, $AD196=1), "in", ""),  IF(AND($AA196=0, $AB196=1, $AC196=0, $AD196=1), "out", ""))</f>
        <v/>
      </c>
      <c r="AL196" s="49" t="str">
        <f t="shared" si="30"/>
        <v/>
      </c>
      <c r="AM196" t="str">
        <f t="shared" ref="AM196:AM242" si="36">IF(AND($X196=0, $Y196=0, $Z196=1), IF(OR(AND($AE196=0, $AF196=0), AND($AE196="x", $AF196="x")), "in", ""),  IF(AND($AA196=1, $AB196=0, $AE196=0, $AF196=0), "out", ""))</f>
        <v/>
      </c>
      <c r="AN196" s="1" t="str">
        <f t="shared" ref="AN196:AN243" si="37">IF(AND($X196=0, $Y196=0, $Z196=1), IF(AND($AE196=0, $AF196=1), "in", ""),  IF(AND($AA196=1, $AB196=0,$AE196=0, $AF196=1), "out", ""))</f>
        <v/>
      </c>
      <c r="AO196" s="1" t="str">
        <f t="shared" ref="AO196:AO242" si="38">IF(AND($X196=0, $Y196=0, $Z196=1), IF(AND($AE196=1, $AF196=0), "in", ""),  IF(AND($AA196=1,$AB196=0, $AE196=1, $AF196=0), "out", ""))</f>
        <v/>
      </c>
    </row>
    <row r="197" spans="2:41">
      <c r="B197">
        <v>195</v>
      </c>
      <c r="C197" s="3"/>
      <c r="D197" t="s">
        <v>354</v>
      </c>
      <c r="E197" t="s">
        <v>128</v>
      </c>
      <c r="F197" t="s">
        <v>150</v>
      </c>
      <c r="G197" t="s">
        <v>127</v>
      </c>
      <c r="H197">
        <v>0</v>
      </c>
      <c r="I197" s="1">
        <v>1</v>
      </c>
      <c r="J197" s="1">
        <v>1</v>
      </c>
      <c r="K197">
        <v>0</v>
      </c>
      <c r="L197">
        <v>0</v>
      </c>
      <c r="M197">
        <v>0</v>
      </c>
      <c r="N197">
        <v>0</v>
      </c>
      <c r="O197">
        <v>0</v>
      </c>
      <c r="P197">
        <v>0</v>
      </c>
      <c r="Q197">
        <v>1</v>
      </c>
      <c r="R197" t="s">
        <v>303</v>
      </c>
      <c r="S197" t="s">
        <v>303</v>
      </c>
      <c r="T197" t="s">
        <v>303</v>
      </c>
      <c r="U197" s="3">
        <v>1</v>
      </c>
      <c r="V197" s="3">
        <v>0</v>
      </c>
      <c r="W197" s="3">
        <v>0</v>
      </c>
      <c r="X197" s="1">
        <v>1</v>
      </c>
      <c r="Y197" s="1">
        <v>0</v>
      </c>
      <c r="Z197" s="1">
        <v>0</v>
      </c>
      <c r="AA197">
        <v>0</v>
      </c>
      <c r="AB197">
        <v>1</v>
      </c>
      <c r="AC197" s="23">
        <v>0</v>
      </c>
      <c r="AD197" s="23">
        <v>0</v>
      </c>
      <c r="AE197" s="1">
        <v>0</v>
      </c>
      <c r="AF197" s="1">
        <v>0</v>
      </c>
      <c r="AG197">
        <v>0</v>
      </c>
      <c r="AI197" s="20" t="str">
        <f t="shared" si="34"/>
        <v>out</v>
      </c>
      <c r="AJ197" t="str">
        <f t="shared" si="33"/>
        <v/>
      </c>
      <c r="AK197" s="1" t="str">
        <f t="shared" si="35"/>
        <v/>
      </c>
      <c r="AL197" s="49" t="str">
        <f t="shared" si="30"/>
        <v/>
      </c>
      <c r="AM197" t="str">
        <f t="shared" si="36"/>
        <v/>
      </c>
      <c r="AN197" s="1" t="str">
        <f t="shared" si="37"/>
        <v/>
      </c>
      <c r="AO197" s="1" t="str">
        <f t="shared" si="38"/>
        <v/>
      </c>
    </row>
    <row r="198" spans="2:41">
      <c r="B198">
        <v>196</v>
      </c>
      <c r="C198" s="3"/>
      <c r="D198" t="s">
        <v>354</v>
      </c>
      <c r="E198" t="s">
        <v>128</v>
      </c>
      <c r="F198" t="s">
        <v>150</v>
      </c>
      <c r="G198" t="s">
        <v>128</v>
      </c>
      <c r="H198">
        <v>0</v>
      </c>
      <c r="I198" s="1">
        <v>1</v>
      </c>
      <c r="J198" s="1">
        <v>1</v>
      </c>
      <c r="K198">
        <v>1</v>
      </c>
      <c r="L198">
        <v>0</v>
      </c>
      <c r="M198">
        <v>0</v>
      </c>
      <c r="N198">
        <v>1</v>
      </c>
      <c r="O198">
        <v>0</v>
      </c>
      <c r="P198">
        <v>0</v>
      </c>
      <c r="Q198">
        <v>1</v>
      </c>
      <c r="R198" t="s">
        <v>303</v>
      </c>
      <c r="S198" t="s">
        <v>303</v>
      </c>
      <c r="T198" t="s">
        <v>303</v>
      </c>
      <c r="U198" s="3">
        <v>0</v>
      </c>
      <c r="V198" s="3">
        <v>0</v>
      </c>
      <c r="W198" s="3">
        <v>0</v>
      </c>
      <c r="X198" s="1">
        <v>0</v>
      </c>
      <c r="Y198" s="1">
        <v>1</v>
      </c>
      <c r="Z198" s="1">
        <v>0</v>
      </c>
      <c r="AA198">
        <v>1</v>
      </c>
      <c r="AB198">
        <v>0</v>
      </c>
      <c r="AC198" s="23">
        <v>0</v>
      </c>
      <c r="AD198" s="23">
        <v>0</v>
      </c>
      <c r="AE198" s="1">
        <v>0</v>
      </c>
      <c r="AF198" s="1">
        <v>0</v>
      </c>
      <c r="AG198">
        <v>0</v>
      </c>
      <c r="AI198" s="20" t="str">
        <f t="shared" si="34"/>
        <v>out</v>
      </c>
      <c r="AJ198" t="str">
        <f t="shared" si="33"/>
        <v/>
      </c>
      <c r="AK198" s="1" t="str">
        <f t="shared" si="35"/>
        <v/>
      </c>
      <c r="AL198" s="49" t="str">
        <f t="shared" si="30"/>
        <v/>
      </c>
      <c r="AM198" t="str">
        <f t="shared" si="36"/>
        <v>out</v>
      </c>
      <c r="AN198" s="1" t="str">
        <f t="shared" si="37"/>
        <v/>
      </c>
      <c r="AO198" s="1" t="str">
        <f t="shared" si="38"/>
        <v/>
      </c>
    </row>
    <row r="199" spans="2:41">
      <c r="B199">
        <v>197</v>
      </c>
      <c r="C199" s="5"/>
      <c r="D199" t="s">
        <v>402</v>
      </c>
      <c r="E199" t="s">
        <v>135</v>
      </c>
      <c r="F199" t="s">
        <v>153</v>
      </c>
      <c r="H199">
        <v>0</v>
      </c>
      <c r="I199" s="1">
        <v>0</v>
      </c>
      <c r="J199" s="1">
        <v>0</v>
      </c>
      <c r="K199">
        <v>0</v>
      </c>
      <c r="L199">
        <v>0</v>
      </c>
      <c r="M199">
        <v>0</v>
      </c>
      <c r="N199">
        <v>0</v>
      </c>
      <c r="O199">
        <v>0</v>
      </c>
      <c r="P199">
        <v>1</v>
      </c>
      <c r="Q199">
        <v>0</v>
      </c>
      <c r="R199" t="s">
        <v>303</v>
      </c>
      <c r="S199" t="s">
        <v>303</v>
      </c>
      <c r="T199" t="s">
        <v>303</v>
      </c>
      <c r="U199" s="3">
        <v>0</v>
      </c>
      <c r="V199" s="3">
        <v>0</v>
      </c>
      <c r="W199" s="3">
        <v>1</v>
      </c>
      <c r="X199" s="1" t="s">
        <v>303</v>
      </c>
      <c r="Y199" s="1" t="s">
        <v>303</v>
      </c>
      <c r="Z199" s="1" t="s">
        <v>303</v>
      </c>
      <c r="AA199" t="s">
        <v>303</v>
      </c>
      <c r="AB199" t="s">
        <v>303</v>
      </c>
      <c r="AC199" s="23">
        <v>0</v>
      </c>
      <c r="AD199" s="23">
        <v>0</v>
      </c>
      <c r="AE199" s="1">
        <v>0</v>
      </c>
      <c r="AF199" s="1">
        <v>0</v>
      </c>
      <c r="AG199">
        <v>0</v>
      </c>
      <c r="AI199" s="20" t="str">
        <f t="shared" si="34"/>
        <v>out</v>
      </c>
      <c r="AJ199" t="str">
        <f t="shared" si="33"/>
        <v/>
      </c>
      <c r="AK199" s="1" t="str">
        <f t="shared" si="35"/>
        <v/>
      </c>
      <c r="AL199" s="49" t="str">
        <f t="shared" si="30"/>
        <v/>
      </c>
      <c r="AM199" t="str">
        <f t="shared" si="36"/>
        <v/>
      </c>
      <c r="AN199" s="1" t="str">
        <f t="shared" si="37"/>
        <v/>
      </c>
      <c r="AO199" s="1" t="str">
        <f t="shared" si="38"/>
        <v/>
      </c>
    </row>
    <row r="200" spans="2:41">
      <c r="B200">
        <v>198</v>
      </c>
      <c r="C200" s="5"/>
      <c r="D200" t="s">
        <v>402</v>
      </c>
      <c r="E200" t="s">
        <v>136</v>
      </c>
      <c r="F200" t="s">
        <v>154</v>
      </c>
      <c r="H200">
        <v>0</v>
      </c>
      <c r="I200" s="1">
        <v>0</v>
      </c>
      <c r="J200" s="1">
        <v>0</v>
      </c>
      <c r="K200">
        <v>0</v>
      </c>
      <c r="L200">
        <v>0</v>
      </c>
      <c r="M200">
        <v>0</v>
      </c>
      <c r="N200">
        <v>0</v>
      </c>
      <c r="O200">
        <v>0</v>
      </c>
      <c r="P200">
        <v>1</v>
      </c>
      <c r="Q200">
        <v>0</v>
      </c>
      <c r="R200" t="s">
        <v>303</v>
      </c>
      <c r="S200" t="s">
        <v>303</v>
      </c>
      <c r="T200" t="s">
        <v>303</v>
      </c>
      <c r="U200" s="3">
        <v>0</v>
      </c>
      <c r="V200" s="3">
        <v>0</v>
      </c>
      <c r="W200" s="3">
        <v>0</v>
      </c>
      <c r="X200" s="1">
        <v>0</v>
      </c>
      <c r="Y200" s="1">
        <v>0</v>
      </c>
      <c r="Z200" s="1">
        <v>1</v>
      </c>
      <c r="AA200" t="s">
        <v>303</v>
      </c>
      <c r="AB200" t="s">
        <v>303</v>
      </c>
      <c r="AC200" s="23">
        <v>0</v>
      </c>
      <c r="AD200" s="23">
        <v>0</v>
      </c>
      <c r="AE200" s="1">
        <v>0</v>
      </c>
      <c r="AF200" s="1">
        <v>0</v>
      </c>
      <c r="AG200">
        <v>0</v>
      </c>
      <c r="AI200" s="20" t="str">
        <f t="shared" si="34"/>
        <v/>
      </c>
      <c r="AJ200" t="str">
        <f t="shared" si="33"/>
        <v>out</v>
      </c>
      <c r="AK200" s="1" t="str">
        <f t="shared" si="35"/>
        <v/>
      </c>
      <c r="AL200" s="49" t="str">
        <f t="shared" si="30"/>
        <v/>
      </c>
      <c r="AM200" t="str">
        <f t="shared" si="36"/>
        <v>in</v>
      </c>
      <c r="AN200" s="1" t="str">
        <f t="shared" si="37"/>
        <v/>
      </c>
      <c r="AO200" s="1" t="str">
        <f t="shared" si="38"/>
        <v/>
      </c>
    </row>
    <row r="201" spans="2:41">
      <c r="B201">
        <v>199</v>
      </c>
      <c r="C201" s="5"/>
      <c r="D201" t="s">
        <v>402</v>
      </c>
      <c r="E201" t="s">
        <v>136</v>
      </c>
      <c r="F201" t="s">
        <v>154</v>
      </c>
      <c r="H201">
        <v>0</v>
      </c>
      <c r="I201" s="1">
        <v>0</v>
      </c>
      <c r="J201" s="1">
        <v>0</v>
      </c>
      <c r="K201">
        <v>1</v>
      </c>
      <c r="L201">
        <v>0</v>
      </c>
      <c r="M201">
        <v>0</v>
      </c>
      <c r="N201">
        <v>1</v>
      </c>
      <c r="O201">
        <v>0</v>
      </c>
      <c r="P201">
        <v>0</v>
      </c>
      <c r="Q201">
        <v>1</v>
      </c>
      <c r="R201" t="s">
        <v>303</v>
      </c>
      <c r="S201" t="s">
        <v>303</v>
      </c>
      <c r="T201" t="s">
        <v>303</v>
      </c>
      <c r="U201" s="3">
        <v>1</v>
      </c>
      <c r="V201" s="3">
        <v>0</v>
      </c>
      <c r="W201" s="3">
        <v>0</v>
      </c>
      <c r="X201" s="1">
        <v>0</v>
      </c>
      <c r="Y201" s="1">
        <v>1</v>
      </c>
      <c r="Z201" s="1">
        <v>1</v>
      </c>
      <c r="AA201" t="s">
        <v>303</v>
      </c>
      <c r="AB201" t="s">
        <v>303</v>
      </c>
      <c r="AC201" s="23">
        <v>0</v>
      </c>
      <c r="AD201" s="23">
        <v>0</v>
      </c>
      <c r="AE201" s="1">
        <v>0</v>
      </c>
      <c r="AF201" s="1">
        <v>0</v>
      </c>
      <c r="AG201">
        <v>0</v>
      </c>
      <c r="AI201" s="20" t="str">
        <f t="shared" si="34"/>
        <v/>
      </c>
      <c r="AJ201" t="str">
        <f t="shared" si="33"/>
        <v/>
      </c>
      <c r="AK201" s="1" t="str">
        <f t="shared" si="35"/>
        <v/>
      </c>
      <c r="AL201" s="49" t="str">
        <f t="shared" ref="AL201:AL242" si="39">IF(AND($U201=0, $V201=0, $W201=1), IF(AND($AC201=1, $AD201=0), "in", ""),  IF(AND($AA201=0, $AB201=1, $AC201=1, $AD201=0), "out", ""))</f>
        <v/>
      </c>
      <c r="AM201" t="str">
        <f t="shared" si="36"/>
        <v/>
      </c>
      <c r="AN201" s="1" t="str">
        <f t="shared" si="37"/>
        <v/>
      </c>
      <c r="AO201" s="1" t="str">
        <f t="shared" si="38"/>
        <v/>
      </c>
    </row>
    <row r="202" spans="2:41">
      <c r="B202">
        <v>200</v>
      </c>
      <c r="C202" s="5"/>
      <c r="D202" t="s">
        <v>355</v>
      </c>
      <c r="E202" t="s">
        <v>127</v>
      </c>
      <c r="F202" t="s">
        <v>151</v>
      </c>
      <c r="H202">
        <v>0</v>
      </c>
      <c r="I202" s="1">
        <v>0</v>
      </c>
      <c r="J202" s="1">
        <v>0</v>
      </c>
      <c r="K202">
        <v>0</v>
      </c>
      <c r="L202">
        <v>0</v>
      </c>
      <c r="M202">
        <v>0</v>
      </c>
      <c r="N202">
        <v>0</v>
      </c>
      <c r="O202">
        <v>0</v>
      </c>
      <c r="P202">
        <v>0</v>
      </c>
      <c r="Q202">
        <v>1</v>
      </c>
      <c r="R202" t="s">
        <v>303</v>
      </c>
      <c r="S202" t="s">
        <v>303</v>
      </c>
      <c r="T202" t="s">
        <v>303</v>
      </c>
      <c r="U202" s="3">
        <v>0</v>
      </c>
      <c r="V202" s="3">
        <v>1</v>
      </c>
      <c r="W202" s="3">
        <v>0</v>
      </c>
      <c r="X202" s="1">
        <v>1</v>
      </c>
      <c r="Y202" s="1">
        <v>0</v>
      </c>
      <c r="Z202" s="1">
        <v>0</v>
      </c>
      <c r="AA202" t="s">
        <v>303</v>
      </c>
      <c r="AB202" t="s">
        <v>303</v>
      </c>
      <c r="AC202" s="23">
        <v>0</v>
      </c>
      <c r="AD202" s="23">
        <v>0</v>
      </c>
      <c r="AE202" s="1">
        <v>0</v>
      </c>
      <c r="AF202" s="1">
        <v>0</v>
      </c>
      <c r="AG202">
        <v>0</v>
      </c>
      <c r="AI202" s="20" t="str">
        <f t="shared" si="34"/>
        <v>in</v>
      </c>
      <c r="AJ202" t="str">
        <f t="shared" si="33"/>
        <v>in</v>
      </c>
      <c r="AK202" s="1" t="str">
        <f t="shared" si="35"/>
        <v/>
      </c>
      <c r="AL202" s="49" t="str">
        <f t="shared" si="39"/>
        <v/>
      </c>
      <c r="AM202" t="str">
        <f t="shared" si="36"/>
        <v/>
      </c>
      <c r="AN202" s="1" t="str">
        <f t="shared" si="37"/>
        <v/>
      </c>
      <c r="AO202" s="1" t="str">
        <f t="shared" si="38"/>
        <v/>
      </c>
    </row>
    <row r="203" spans="2:41">
      <c r="B203">
        <v>201</v>
      </c>
      <c r="C203" s="5"/>
      <c r="D203" t="s">
        <v>355</v>
      </c>
      <c r="E203" t="s">
        <v>128</v>
      </c>
      <c r="F203" t="s">
        <v>152</v>
      </c>
      <c r="H203">
        <v>0</v>
      </c>
      <c r="I203" s="1">
        <v>0</v>
      </c>
      <c r="J203" s="1">
        <v>0</v>
      </c>
      <c r="K203">
        <v>0</v>
      </c>
      <c r="L203">
        <v>0</v>
      </c>
      <c r="M203">
        <v>0</v>
      </c>
      <c r="N203">
        <v>0</v>
      </c>
      <c r="O203">
        <v>0</v>
      </c>
      <c r="P203">
        <v>0</v>
      </c>
      <c r="Q203">
        <v>1</v>
      </c>
      <c r="R203" t="s">
        <v>303</v>
      </c>
      <c r="S203" t="s">
        <v>303</v>
      </c>
      <c r="T203" t="s">
        <v>303</v>
      </c>
      <c r="U203" s="3">
        <v>1</v>
      </c>
      <c r="V203" s="3">
        <v>0</v>
      </c>
      <c r="W203" s="3">
        <v>0</v>
      </c>
      <c r="X203" s="1">
        <v>1</v>
      </c>
      <c r="Y203" s="1">
        <v>0</v>
      </c>
      <c r="Z203" s="1">
        <v>0</v>
      </c>
      <c r="AA203" t="s">
        <v>303</v>
      </c>
      <c r="AB203" t="s">
        <v>303</v>
      </c>
      <c r="AC203" s="23">
        <v>0</v>
      </c>
      <c r="AD203" s="23">
        <v>0</v>
      </c>
      <c r="AE203" s="1">
        <v>0</v>
      </c>
      <c r="AF203" s="1">
        <v>0</v>
      </c>
      <c r="AG203">
        <v>0</v>
      </c>
      <c r="AI203" s="20" t="str">
        <f t="shared" si="34"/>
        <v>out</v>
      </c>
      <c r="AJ203" t="str">
        <f t="shared" si="32"/>
        <v/>
      </c>
      <c r="AK203" s="1" t="str">
        <f t="shared" si="35"/>
        <v/>
      </c>
      <c r="AL203" s="49" t="str">
        <f t="shared" si="39"/>
        <v/>
      </c>
      <c r="AM203" t="str">
        <f t="shared" si="36"/>
        <v/>
      </c>
      <c r="AN203" s="1" t="str">
        <f t="shared" si="37"/>
        <v/>
      </c>
      <c r="AO203" s="1" t="str">
        <f t="shared" si="38"/>
        <v/>
      </c>
    </row>
    <row r="204" spans="2:41">
      <c r="B204">
        <v>202</v>
      </c>
      <c r="C204" s="5"/>
      <c r="D204" t="s">
        <v>355</v>
      </c>
      <c r="E204" t="s">
        <v>128</v>
      </c>
      <c r="F204" t="s">
        <v>152</v>
      </c>
      <c r="H204">
        <v>0</v>
      </c>
      <c r="I204" s="1">
        <v>0</v>
      </c>
      <c r="J204" s="1">
        <v>0</v>
      </c>
      <c r="K204">
        <v>1</v>
      </c>
      <c r="L204">
        <v>0</v>
      </c>
      <c r="M204">
        <v>0</v>
      </c>
      <c r="N204">
        <v>1</v>
      </c>
      <c r="O204">
        <v>0</v>
      </c>
      <c r="P204">
        <v>0</v>
      </c>
      <c r="Q204">
        <v>1</v>
      </c>
      <c r="R204" t="s">
        <v>303</v>
      </c>
      <c r="S204" t="s">
        <v>303</v>
      </c>
      <c r="T204" t="s">
        <v>303</v>
      </c>
      <c r="U204" s="3">
        <v>0</v>
      </c>
      <c r="V204" s="3">
        <v>0</v>
      </c>
      <c r="W204" s="3">
        <v>0</v>
      </c>
      <c r="X204" s="1">
        <v>0</v>
      </c>
      <c r="Y204" s="1">
        <v>1</v>
      </c>
      <c r="Z204" s="1">
        <v>0</v>
      </c>
      <c r="AA204" t="s">
        <v>303</v>
      </c>
      <c r="AB204" t="s">
        <v>303</v>
      </c>
      <c r="AC204" s="23">
        <v>0</v>
      </c>
      <c r="AD204" s="23">
        <v>0</v>
      </c>
      <c r="AE204" s="1">
        <v>0</v>
      </c>
      <c r="AF204" s="1">
        <v>0</v>
      </c>
      <c r="AG204">
        <v>0</v>
      </c>
      <c r="AI204" s="20" t="str">
        <f t="shared" si="34"/>
        <v/>
      </c>
      <c r="AJ204" t="str">
        <f t="shared" si="33"/>
        <v>out</v>
      </c>
      <c r="AK204" s="1" t="str">
        <f t="shared" si="35"/>
        <v/>
      </c>
      <c r="AL204" s="49" t="str">
        <f t="shared" si="39"/>
        <v/>
      </c>
      <c r="AM204" t="str">
        <f t="shared" si="36"/>
        <v/>
      </c>
      <c r="AN204" s="1" t="str">
        <f t="shared" si="37"/>
        <v/>
      </c>
      <c r="AO204" s="1" t="str">
        <f t="shared" si="38"/>
        <v/>
      </c>
    </row>
    <row r="205" spans="2:41">
      <c r="B205">
        <v>203</v>
      </c>
      <c r="C205" s="5"/>
      <c r="D205" t="s">
        <v>403</v>
      </c>
      <c r="E205" t="s">
        <v>129</v>
      </c>
      <c r="F205" t="s">
        <v>149</v>
      </c>
      <c r="H205">
        <v>0</v>
      </c>
      <c r="I205" s="1">
        <v>0</v>
      </c>
      <c r="J205" s="1">
        <v>0</v>
      </c>
      <c r="K205">
        <v>0</v>
      </c>
      <c r="L205">
        <v>0</v>
      </c>
      <c r="M205">
        <v>0</v>
      </c>
      <c r="N205">
        <v>0</v>
      </c>
      <c r="O205">
        <v>0</v>
      </c>
      <c r="P205">
        <v>0</v>
      </c>
      <c r="Q205">
        <v>1</v>
      </c>
      <c r="R205" t="s">
        <v>303</v>
      </c>
      <c r="S205" t="s">
        <v>303</v>
      </c>
      <c r="T205" t="s">
        <v>303</v>
      </c>
      <c r="U205" s="3">
        <v>0</v>
      </c>
      <c r="V205" s="3">
        <v>1</v>
      </c>
      <c r="W205" s="3">
        <v>0</v>
      </c>
      <c r="X205" s="1">
        <v>1</v>
      </c>
      <c r="Y205" s="1">
        <v>0</v>
      </c>
      <c r="Z205" s="1">
        <v>0</v>
      </c>
      <c r="AA205" t="s">
        <v>303</v>
      </c>
      <c r="AB205" t="s">
        <v>303</v>
      </c>
      <c r="AC205" s="23">
        <v>0</v>
      </c>
      <c r="AD205" s="23">
        <v>0</v>
      </c>
      <c r="AE205" s="1">
        <v>0</v>
      </c>
      <c r="AF205" s="1">
        <v>0</v>
      </c>
      <c r="AG205">
        <v>0</v>
      </c>
      <c r="AI205" s="20" t="str">
        <f t="shared" si="34"/>
        <v>out</v>
      </c>
      <c r="AJ205" t="str">
        <f t="shared" si="33"/>
        <v>in</v>
      </c>
      <c r="AK205" s="1" t="str">
        <f t="shared" si="35"/>
        <v/>
      </c>
      <c r="AL205" s="49" t="str">
        <f t="shared" si="39"/>
        <v/>
      </c>
      <c r="AM205" t="str">
        <f t="shared" si="36"/>
        <v/>
      </c>
      <c r="AN205" s="1" t="str">
        <f t="shared" si="37"/>
        <v/>
      </c>
      <c r="AO205" s="1" t="str">
        <f t="shared" si="38"/>
        <v/>
      </c>
    </row>
    <row r="206" spans="2:41">
      <c r="B206">
        <v>204</v>
      </c>
      <c r="C206" s="5"/>
      <c r="D206" t="s">
        <v>403</v>
      </c>
      <c r="E206" t="s">
        <v>130</v>
      </c>
      <c r="F206" t="s">
        <v>150</v>
      </c>
      <c r="G206" t="s">
        <v>129</v>
      </c>
      <c r="H206">
        <v>0</v>
      </c>
      <c r="I206" s="1">
        <v>1</v>
      </c>
      <c r="J206" s="1">
        <v>1</v>
      </c>
      <c r="K206">
        <v>0</v>
      </c>
      <c r="L206">
        <v>0</v>
      </c>
      <c r="M206">
        <v>0</v>
      </c>
      <c r="N206">
        <v>0</v>
      </c>
      <c r="O206">
        <v>0</v>
      </c>
      <c r="P206">
        <v>0</v>
      </c>
      <c r="Q206">
        <v>1</v>
      </c>
      <c r="R206" t="s">
        <v>303</v>
      </c>
      <c r="S206" t="s">
        <v>303</v>
      </c>
      <c r="T206" t="s">
        <v>303</v>
      </c>
      <c r="U206" s="3">
        <v>1</v>
      </c>
      <c r="V206" s="3">
        <v>0</v>
      </c>
      <c r="W206" s="3">
        <v>0</v>
      </c>
      <c r="X206" s="1">
        <v>1</v>
      </c>
      <c r="Y206" s="1">
        <v>0</v>
      </c>
      <c r="Z206" s="1">
        <v>0</v>
      </c>
      <c r="AA206">
        <v>0</v>
      </c>
      <c r="AB206">
        <v>1</v>
      </c>
      <c r="AC206" s="23">
        <v>0</v>
      </c>
      <c r="AD206" s="23">
        <v>0</v>
      </c>
      <c r="AE206" s="1">
        <v>0</v>
      </c>
      <c r="AF206" s="1">
        <v>0</v>
      </c>
      <c r="AG206">
        <v>0</v>
      </c>
      <c r="AI206" s="20" t="str">
        <f t="shared" si="34"/>
        <v>out</v>
      </c>
      <c r="AJ206" t="str">
        <f t="shared" si="33"/>
        <v/>
      </c>
      <c r="AK206" s="1" t="str">
        <f t="shared" si="35"/>
        <v/>
      </c>
      <c r="AL206" s="49" t="str">
        <f t="shared" si="39"/>
        <v/>
      </c>
      <c r="AM206" t="str">
        <f t="shared" si="36"/>
        <v/>
      </c>
      <c r="AN206" s="1" t="str">
        <f t="shared" si="37"/>
        <v/>
      </c>
      <c r="AO206" s="1" t="str">
        <f t="shared" si="38"/>
        <v/>
      </c>
    </row>
    <row r="207" spans="2:41">
      <c r="B207">
        <v>205</v>
      </c>
      <c r="C207" s="5"/>
      <c r="D207" t="s">
        <v>403</v>
      </c>
      <c r="E207" t="s">
        <v>130</v>
      </c>
      <c r="F207" t="s">
        <v>150</v>
      </c>
      <c r="G207" t="s">
        <v>130</v>
      </c>
      <c r="H207">
        <v>0</v>
      </c>
      <c r="I207" s="1">
        <v>1</v>
      </c>
      <c r="J207" s="1">
        <v>1</v>
      </c>
      <c r="K207">
        <v>1</v>
      </c>
      <c r="L207">
        <v>0</v>
      </c>
      <c r="M207">
        <v>0</v>
      </c>
      <c r="N207">
        <v>1</v>
      </c>
      <c r="O207">
        <v>0</v>
      </c>
      <c r="P207">
        <v>0</v>
      </c>
      <c r="Q207">
        <v>1</v>
      </c>
      <c r="R207" t="s">
        <v>303</v>
      </c>
      <c r="S207" t="s">
        <v>303</v>
      </c>
      <c r="T207" t="s">
        <v>303</v>
      </c>
      <c r="U207" s="3">
        <v>0</v>
      </c>
      <c r="V207" s="3">
        <v>0</v>
      </c>
      <c r="W207" s="3">
        <v>0</v>
      </c>
      <c r="X207" s="1">
        <v>0</v>
      </c>
      <c r="Y207" s="1">
        <v>1</v>
      </c>
      <c r="Z207" s="1">
        <v>0</v>
      </c>
      <c r="AA207">
        <v>1</v>
      </c>
      <c r="AB207">
        <v>0</v>
      </c>
      <c r="AC207" s="23">
        <v>0</v>
      </c>
      <c r="AD207" s="23">
        <v>0</v>
      </c>
      <c r="AE207" s="1">
        <v>0</v>
      </c>
      <c r="AF207" s="1">
        <v>0</v>
      </c>
      <c r="AG207">
        <v>0</v>
      </c>
      <c r="AI207" s="20" t="str">
        <f t="shared" si="34"/>
        <v>out</v>
      </c>
      <c r="AJ207" t="str">
        <f t="shared" si="33"/>
        <v/>
      </c>
      <c r="AK207" s="1" t="str">
        <f t="shared" si="35"/>
        <v/>
      </c>
      <c r="AL207" s="49" t="str">
        <f t="shared" si="39"/>
        <v/>
      </c>
      <c r="AM207" t="str">
        <f t="shared" si="36"/>
        <v>out</v>
      </c>
      <c r="AN207" s="1" t="str">
        <f t="shared" si="37"/>
        <v/>
      </c>
      <c r="AO207" s="1" t="str">
        <f t="shared" si="38"/>
        <v/>
      </c>
    </row>
    <row r="208" spans="2:41">
      <c r="B208">
        <v>206</v>
      </c>
      <c r="D208" t="s">
        <v>356</v>
      </c>
      <c r="E208" t="s">
        <v>139</v>
      </c>
      <c r="F208" t="s">
        <v>155</v>
      </c>
      <c r="H208">
        <v>0</v>
      </c>
      <c r="I208" s="1">
        <v>0</v>
      </c>
      <c r="J208" s="1">
        <v>0</v>
      </c>
      <c r="K208">
        <v>0</v>
      </c>
      <c r="L208">
        <v>0</v>
      </c>
      <c r="M208">
        <v>0</v>
      </c>
      <c r="N208">
        <v>0</v>
      </c>
      <c r="O208">
        <v>0</v>
      </c>
      <c r="P208">
        <v>0</v>
      </c>
      <c r="Q208">
        <v>1</v>
      </c>
      <c r="R208">
        <v>0</v>
      </c>
      <c r="S208">
        <v>0</v>
      </c>
      <c r="T208">
        <v>1</v>
      </c>
      <c r="U208" s="3">
        <v>0</v>
      </c>
      <c r="V208" s="3">
        <v>0</v>
      </c>
      <c r="W208" s="3">
        <v>1</v>
      </c>
      <c r="X208" s="1" t="s">
        <v>303</v>
      </c>
      <c r="Y208" s="1" t="s">
        <v>303</v>
      </c>
      <c r="Z208" s="1" t="s">
        <v>303</v>
      </c>
      <c r="AA208">
        <v>0</v>
      </c>
      <c r="AB208">
        <v>0</v>
      </c>
      <c r="AC208" s="23">
        <v>0</v>
      </c>
      <c r="AD208" s="23">
        <v>0</v>
      </c>
      <c r="AE208" s="1" t="s">
        <v>303</v>
      </c>
      <c r="AF208" s="1" t="s">
        <v>303</v>
      </c>
      <c r="AG208">
        <v>0</v>
      </c>
      <c r="AI208" s="20" t="str">
        <f t="shared" si="34"/>
        <v>out</v>
      </c>
      <c r="AJ208" t="str">
        <f t="shared" ref="AJ208:AJ242" si="40">IF(AND($U214=0, $V214=0, $W214=1), IF(OR(AND($AC214=0, $AD214=0), AND($AC214="x", $AD214="x")), "in", ""),  IF(AND($AA214=0, $AB214=1, $AC214=0, $AD214=0), "out", ""))</f>
        <v/>
      </c>
      <c r="AK208" s="1" t="str">
        <f t="shared" si="35"/>
        <v/>
      </c>
      <c r="AL208" s="49" t="str">
        <f t="shared" si="39"/>
        <v/>
      </c>
      <c r="AM208" t="str">
        <f t="shared" si="36"/>
        <v/>
      </c>
      <c r="AN208" s="1" t="str">
        <f t="shared" si="37"/>
        <v/>
      </c>
      <c r="AO208" s="1" t="str">
        <f t="shared" si="38"/>
        <v/>
      </c>
    </row>
    <row r="209" spans="2:41">
      <c r="B209">
        <v>207</v>
      </c>
      <c r="D209" t="s">
        <v>356</v>
      </c>
      <c r="E209" t="s">
        <v>140</v>
      </c>
      <c r="F209" t="s">
        <v>156</v>
      </c>
      <c r="G209" t="s">
        <v>357</v>
      </c>
      <c r="H209">
        <v>0</v>
      </c>
      <c r="I209" s="1">
        <v>1</v>
      </c>
      <c r="J209" s="1">
        <v>1</v>
      </c>
      <c r="K209">
        <v>0</v>
      </c>
      <c r="L209">
        <v>0</v>
      </c>
      <c r="M209">
        <v>0</v>
      </c>
      <c r="N209">
        <v>0</v>
      </c>
      <c r="O209">
        <v>0</v>
      </c>
      <c r="P209">
        <v>0</v>
      </c>
      <c r="Q209">
        <v>1</v>
      </c>
      <c r="R209">
        <v>1</v>
      </c>
      <c r="S209">
        <v>0</v>
      </c>
      <c r="T209">
        <v>0</v>
      </c>
      <c r="U209" s="3">
        <v>0</v>
      </c>
      <c r="V209" s="3">
        <v>1</v>
      </c>
      <c r="W209" s="3">
        <v>0</v>
      </c>
      <c r="X209" s="1" t="s">
        <v>303</v>
      </c>
      <c r="Y209" s="1" t="s">
        <v>303</v>
      </c>
      <c r="Z209" s="1" t="s">
        <v>303</v>
      </c>
      <c r="AA209">
        <v>0</v>
      </c>
      <c r="AB209">
        <v>0</v>
      </c>
      <c r="AC209" s="23">
        <v>0</v>
      </c>
      <c r="AD209" s="23">
        <v>0</v>
      </c>
      <c r="AE209" s="1" t="s">
        <v>303</v>
      </c>
      <c r="AF209" s="1" t="s">
        <v>303</v>
      </c>
      <c r="AG209">
        <v>0</v>
      </c>
      <c r="AI209" s="20" t="str">
        <f t="shared" si="34"/>
        <v/>
      </c>
      <c r="AJ209" t="str">
        <f t="shared" si="40"/>
        <v>out</v>
      </c>
      <c r="AK209" s="1" t="str">
        <f t="shared" si="35"/>
        <v/>
      </c>
      <c r="AL209" s="49" t="str">
        <f t="shared" si="39"/>
        <v/>
      </c>
      <c r="AM209" t="str">
        <f t="shared" si="36"/>
        <v/>
      </c>
      <c r="AN209" s="1" t="str">
        <f t="shared" si="37"/>
        <v/>
      </c>
      <c r="AO209" s="1" t="str">
        <f t="shared" si="38"/>
        <v/>
      </c>
    </row>
    <row r="210" spans="2:41">
      <c r="B210">
        <v>208</v>
      </c>
      <c r="D210" t="s">
        <v>356</v>
      </c>
      <c r="E210" t="s">
        <v>140</v>
      </c>
      <c r="F210" t="s">
        <v>156</v>
      </c>
      <c r="G210" t="s">
        <v>358</v>
      </c>
      <c r="H210">
        <v>0</v>
      </c>
      <c r="I210" s="1">
        <v>1</v>
      </c>
      <c r="J210" s="1">
        <v>1</v>
      </c>
      <c r="K210">
        <v>1</v>
      </c>
      <c r="L210">
        <v>0</v>
      </c>
      <c r="M210">
        <v>0</v>
      </c>
      <c r="N210">
        <v>1</v>
      </c>
      <c r="O210">
        <v>0</v>
      </c>
      <c r="P210">
        <v>0</v>
      </c>
      <c r="Q210">
        <v>1</v>
      </c>
      <c r="R210" t="s">
        <v>303</v>
      </c>
      <c r="S210" t="s">
        <v>303</v>
      </c>
      <c r="T210" t="s">
        <v>303</v>
      </c>
      <c r="U210" s="3">
        <v>0</v>
      </c>
      <c r="V210" s="3">
        <v>1</v>
      </c>
      <c r="W210" s="3">
        <v>1</v>
      </c>
      <c r="X210" s="1" t="s">
        <v>303</v>
      </c>
      <c r="Y210" s="1" t="s">
        <v>303</v>
      </c>
      <c r="Z210" s="1" t="s">
        <v>303</v>
      </c>
      <c r="AA210">
        <v>0</v>
      </c>
      <c r="AB210">
        <v>1</v>
      </c>
      <c r="AC210" s="23">
        <v>0</v>
      </c>
      <c r="AD210" s="23">
        <v>0</v>
      </c>
      <c r="AE210" s="1" t="s">
        <v>303</v>
      </c>
      <c r="AF210" s="1" t="s">
        <v>303</v>
      </c>
      <c r="AG210">
        <v>0</v>
      </c>
      <c r="AI210" s="20" t="str">
        <f t="shared" si="34"/>
        <v/>
      </c>
      <c r="AJ210" t="str">
        <f t="shared" si="40"/>
        <v/>
      </c>
      <c r="AK210" s="1" t="str">
        <f t="shared" si="35"/>
        <v/>
      </c>
      <c r="AL210" s="49" t="str">
        <f t="shared" si="39"/>
        <v/>
      </c>
      <c r="AM210" t="str">
        <f t="shared" si="36"/>
        <v/>
      </c>
      <c r="AN210" s="1" t="str">
        <f t="shared" si="37"/>
        <v/>
      </c>
      <c r="AO210" s="1" t="str">
        <f t="shared" si="38"/>
        <v/>
      </c>
    </row>
    <row r="211" spans="2:41">
      <c r="B211">
        <v>209</v>
      </c>
      <c r="D211" t="s">
        <v>359</v>
      </c>
      <c r="E211" t="s">
        <v>137</v>
      </c>
      <c r="F211" t="s">
        <v>157</v>
      </c>
      <c r="H211">
        <v>0</v>
      </c>
      <c r="I211" s="1">
        <v>0</v>
      </c>
      <c r="J211" s="1">
        <v>0</v>
      </c>
      <c r="K211">
        <v>0</v>
      </c>
      <c r="L211">
        <v>0</v>
      </c>
      <c r="M211">
        <v>0</v>
      </c>
      <c r="N211">
        <v>0</v>
      </c>
      <c r="O211">
        <v>0</v>
      </c>
      <c r="P211">
        <v>0</v>
      </c>
      <c r="Q211">
        <v>1</v>
      </c>
      <c r="R211" t="s">
        <v>303</v>
      </c>
      <c r="S211" t="s">
        <v>303</v>
      </c>
      <c r="T211" t="s">
        <v>303</v>
      </c>
      <c r="U211" s="3">
        <v>0</v>
      </c>
      <c r="V211" s="3">
        <v>0</v>
      </c>
      <c r="W211" s="3">
        <v>1</v>
      </c>
      <c r="X211" s="1">
        <v>0</v>
      </c>
      <c r="Y211" s="1">
        <v>0</v>
      </c>
      <c r="Z211" s="1">
        <v>1</v>
      </c>
      <c r="AA211" t="s">
        <v>303</v>
      </c>
      <c r="AB211" t="s">
        <v>303</v>
      </c>
      <c r="AC211" s="23">
        <v>0</v>
      </c>
      <c r="AD211" s="23">
        <v>0</v>
      </c>
      <c r="AE211" s="1">
        <v>0</v>
      </c>
      <c r="AF211" s="1">
        <v>0</v>
      </c>
      <c r="AG211">
        <v>0</v>
      </c>
      <c r="AI211" s="20" t="str">
        <f t="shared" si="34"/>
        <v>in</v>
      </c>
      <c r="AJ211" t="str">
        <f t="shared" si="40"/>
        <v>in</v>
      </c>
      <c r="AK211" s="1" t="str">
        <f t="shared" si="35"/>
        <v/>
      </c>
      <c r="AL211" s="49" t="str">
        <f t="shared" si="39"/>
        <v/>
      </c>
      <c r="AM211" t="str">
        <f t="shared" si="36"/>
        <v>in</v>
      </c>
      <c r="AN211" s="1" t="str">
        <f t="shared" si="37"/>
        <v/>
      </c>
      <c r="AO211" s="1" t="str">
        <f t="shared" si="38"/>
        <v/>
      </c>
    </row>
    <row r="212" spans="2:41">
      <c r="B212">
        <v>210</v>
      </c>
      <c r="D212" t="s">
        <v>359</v>
      </c>
      <c r="E212" t="s">
        <v>138</v>
      </c>
      <c r="F212" t="s">
        <v>158</v>
      </c>
      <c r="H212">
        <v>0</v>
      </c>
      <c r="I212" s="1">
        <v>0</v>
      </c>
      <c r="J212" s="1">
        <v>0</v>
      </c>
      <c r="K212">
        <v>0</v>
      </c>
      <c r="L212">
        <v>0</v>
      </c>
      <c r="M212">
        <v>0</v>
      </c>
      <c r="N212">
        <v>0</v>
      </c>
      <c r="O212">
        <v>0</v>
      </c>
      <c r="P212">
        <v>0</v>
      </c>
      <c r="Q212">
        <v>1</v>
      </c>
      <c r="R212" t="s">
        <v>303</v>
      </c>
      <c r="S212" t="s">
        <v>303</v>
      </c>
      <c r="T212" t="s">
        <v>303</v>
      </c>
      <c r="U212" s="3">
        <v>0</v>
      </c>
      <c r="V212" s="3">
        <v>1</v>
      </c>
      <c r="W212" s="3">
        <v>1</v>
      </c>
      <c r="X212" s="1">
        <v>0</v>
      </c>
      <c r="Y212" s="1">
        <v>1</v>
      </c>
      <c r="Z212" s="1">
        <v>0</v>
      </c>
      <c r="AA212" t="s">
        <v>303</v>
      </c>
      <c r="AB212" t="s">
        <v>303</v>
      </c>
      <c r="AC212" s="23">
        <v>0</v>
      </c>
      <c r="AD212" s="23">
        <v>0</v>
      </c>
      <c r="AE212" s="1">
        <v>0</v>
      </c>
      <c r="AF212" s="1">
        <v>0</v>
      </c>
      <c r="AG212">
        <v>0</v>
      </c>
      <c r="AI212" s="20" t="str">
        <f t="shared" si="34"/>
        <v>out</v>
      </c>
      <c r="AJ212" t="str">
        <f t="shared" si="40"/>
        <v/>
      </c>
      <c r="AK212" s="1" t="str">
        <f t="shared" si="35"/>
        <v/>
      </c>
      <c r="AL212" s="49" t="str">
        <f t="shared" si="39"/>
        <v/>
      </c>
      <c r="AM212" t="str">
        <f t="shared" si="36"/>
        <v/>
      </c>
      <c r="AN212" s="1" t="str">
        <f t="shared" si="37"/>
        <v/>
      </c>
      <c r="AO212" s="1" t="str">
        <f t="shared" si="38"/>
        <v/>
      </c>
    </row>
    <row r="213" spans="2:41">
      <c r="B213">
        <v>211</v>
      </c>
      <c r="D213" t="s">
        <v>359</v>
      </c>
      <c r="E213" t="s">
        <v>138</v>
      </c>
      <c r="F213" t="s">
        <v>158</v>
      </c>
      <c r="H213">
        <v>0</v>
      </c>
      <c r="I213" s="1">
        <v>0</v>
      </c>
      <c r="J213" s="1">
        <v>0</v>
      </c>
      <c r="K213">
        <v>1</v>
      </c>
      <c r="L213">
        <v>0</v>
      </c>
      <c r="M213">
        <v>0</v>
      </c>
      <c r="N213">
        <v>1</v>
      </c>
      <c r="O213">
        <v>0</v>
      </c>
      <c r="P213">
        <v>0</v>
      </c>
      <c r="Q213">
        <v>1</v>
      </c>
      <c r="R213" t="s">
        <v>303</v>
      </c>
      <c r="S213" t="s">
        <v>303</v>
      </c>
      <c r="T213" t="s">
        <v>303</v>
      </c>
      <c r="U213" s="3">
        <v>0</v>
      </c>
      <c r="V213" s="3">
        <v>0</v>
      </c>
      <c r="W213" s="3">
        <v>0</v>
      </c>
      <c r="X213" s="1">
        <v>1</v>
      </c>
      <c r="Y213" s="1">
        <v>0</v>
      </c>
      <c r="Z213" s="1">
        <v>0</v>
      </c>
      <c r="AA213" t="s">
        <v>303</v>
      </c>
      <c r="AB213" t="s">
        <v>303</v>
      </c>
      <c r="AC213" s="23">
        <v>0</v>
      </c>
      <c r="AD213" s="23">
        <v>0</v>
      </c>
      <c r="AE213" s="1">
        <v>0</v>
      </c>
      <c r="AF213" s="1">
        <v>0</v>
      </c>
      <c r="AG213">
        <v>0</v>
      </c>
      <c r="AI213" s="20" t="str">
        <f t="shared" si="34"/>
        <v/>
      </c>
      <c r="AJ213" t="str">
        <f t="shared" ref="AJ213:AJ233" si="41">IF(AND($U219=0, $V219=0, $W219=1), IF(OR(AND($AC219=0, $AD219=0), AND($AC219="x", $AD219="x")), "in", ""),  IF(AND(AA219=0, AB219=1, AC219=0, AD219=0), "out", ""))</f>
        <v>out</v>
      </c>
      <c r="AK213" s="1" t="str">
        <f t="shared" si="35"/>
        <v/>
      </c>
      <c r="AL213" s="49" t="str">
        <f t="shared" si="39"/>
        <v/>
      </c>
      <c r="AM213" t="str">
        <f t="shared" si="36"/>
        <v/>
      </c>
      <c r="AN213" s="1" t="str">
        <f t="shared" si="37"/>
        <v/>
      </c>
      <c r="AO213" s="1" t="str">
        <f t="shared" si="38"/>
        <v/>
      </c>
    </row>
    <row r="214" spans="2:41">
      <c r="B214">
        <v>212</v>
      </c>
      <c r="D214" t="s">
        <v>360</v>
      </c>
      <c r="E214" t="s">
        <v>361</v>
      </c>
      <c r="F214" t="s">
        <v>173</v>
      </c>
      <c r="H214">
        <v>0</v>
      </c>
      <c r="I214" s="1">
        <v>0</v>
      </c>
      <c r="J214" s="1">
        <v>0</v>
      </c>
      <c r="K214">
        <v>0</v>
      </c>
      <c r="L214">
        <v>0</v>
      </c>
      <c r="M214">
        <v>0</v>
      </c>
      <c r="N214">
        <v>0</v>
      </c>
      <c r="O214">
        <v>0</v>
      </c>
      <c r="P214">
        <v>0</v>
      </c>
      <c r="Q214">
        <v>1</v>
      </c>
      <c r="R214" t="s">
        <v>303</v>
      </c>
      <c r="S214" t="s">
        <v>303</v>
      </c>
      <c r="T214" t="s">
        <v>303</v>
      </c>
      <c r="U214" s="3">
        <v>1</v>
      </c>
      <c r="V214" s="3">
        <v>0</v>
      </c>
      <c r="W214" s="3">
        <v>0</v>
      </c>
      <c r="X214" s="1">
        <v>0</v>
      </c>
      <c r="Y214" s="1">
        <v>1</v>
      </c>
      <c r="Z214" s="1">
        <v>0</v>
      </c>
      <c r="AA214" t="s">
        <v>303</v>
      </c>
      <c r="AB214" t="s">
        <v>303</v>
      </c>
      <c r="AC214" s="23">
        <v>0</v>
      </c>
      <c r="AD214" s="23">
        <v>0</v>
      </c>
      <c r="AE214" s="1">
        <v>0</v>
      </c>
      <c r="AF214" s="1">
        <v>0</v>
      </c>
      <c r="AG214">
        <v>0</v>
      </c>
      <c r="AI214" s="20" t="str">
        <f t="shared" si="34"/>
        <v>out</v>
      </c>
      <c r="AJ214" t="str">
        <f t="shared" ref="AJ214:AJ238" si="42">IF(AND($U220=0, $V220=0, $W220=1), IF(OR(AND($AC220=0, $AD220=0), AND($AC220="x", $AD220="x")), "in", ""),  IF(AND($AA220=0, $AB220=1, $AC220=0, $AD220=0), "out", ""))</f>
        <v>in</v>
      </c>
      <c r="AK214" s="1" t="str">
        <f t="shared" si="35"/>
        <v/>
      </c>
      <c r="AL214" s="49" t="str">
        <f t="shared" si="39"/>
        <v/>
      </c>
      <c r="AM214" t="str">
        <f t="shared" si="36"/>
        <v/>
      </c>
      <c r="AN214" s="1" t="str">
        <f t="shared" si="37"/>
        <v/>
      </c>
      <c r="AO214" s="1" t="str">
        <f t="shared" si="38"/>
        <v/>
      </c>
    </row>
    <row r="215" spans="2:41">
      <c r="B215">
        <v>213</v>
      </c>
      <c r="D215" t="s">
        <v>360</v>
      </c>
      <c r="E215" t="s">
        <v>362</v>
      </c>
      <c r="F215" t="s">
        <v>173</v>
      </c>
      <c r="G215" t="s">
        <v>363</v>
      </c>
      <c r="H215">
        <v>0</v>
      </c>
      <c r="I215" s="36">
        <v>1</v>
      </c>
      <c r="J215" s="36">
        <v>1</v>
      </c>
      <c r="K215">
        <v>0</v>
      </c>
      <c r="L215">
        <v>0</v>
      </c>
      <c r="M215">
        <v>0</v>
      </c>
      <c r="N215">
        <v>0</v>
      </c>
      <c r="O215">
        <v>0</v>
      </c>
      <c r="P215">
        <v>0</v>
      </c>
      <c r="Q215">
        <v>1</v>
      </c>
      <c r="R215" t="s">
        <v>303</v>
      </c>
      <c r="S215" t="s">
        <v>303</v>
      </c>
      <c r="T215" t="s">
        <v>303</v>
      </c>
      <c r="U215" s="3">
        <v>0</v>
      </c>
      <c r="V215" s="3">
        <v>1</v>
      </c>
      <c r="W215" s="3">
        <v>0</v>
      </c>
      <c r="X215" s="1">
        <v>0</v>
      </c>
      <c r="Y215" s="1">
        <v>1</v>
      </c>
      <c r="Z215" s="1">
        <v>0</v>
      </c>
      <c r="AA215">
        <v>0</v>
      </c>
      <c r="AB215">
        <v>1</v>
      </c>
      <c r="AC215" s="23">
        <v>0</v>
      </c>
      <c r="AD215" s="23">
        <v>0</v>
      </c>
      <c r="AE215" s="1">
        <v>0</v>
      </c>
      <c r="AF215" s="1">
        <v>0</v>
      </c>
      <c r="AG215">
        <v>0</v>
      </c>
      <c r="AI215" s="20" t="str">
        <f t="shared" si="34"/>
        <v>out</v>
      </c>
      <c r="AJ215" t="str">
        <f t="shared" si="42"/>
        <v/>
      </c>
      <c r="AK215" s="1" t="str">
        <f t="shared" si="35"/>
        <v/>
      </c>
      <c r="AL215" s="49" t="str">
        <f t="shared" si="39"/>
        <v/>
      </c>
      <c r="AM215" t="str">
        <f t="shared" si="36"/>
        <v/>
      </c>
      <c r="AN215" s="1" t="str">
        <f t="shared" si="37"/>
        <v/>
      </c>
      <c r="AO215" s="1" t="str">
        <f t="shared" si="38"/>
        <v/>
      </c>
    </row>
    <row r="216" spans="2:41">
      <c r="B216">
        <v>214</v>
      </c>
      <c r="D216" t="s">
        <v>360</v>
      </c>
      <c r="E216" t="s">
        <v>362</v>
      </c>
      <c r="F216" t="s">
        <v>174</v>
      </c>
      <c r="G216" t="s">
        <v>364</v>
      </c>
      <c r="H216">
        <v>0</v>
      </c>
      <c r="I216" s="36">
        <v>1</v>
      </c>
      <c r="J216" s="36">
        <v>1</v>
      </c>
      <c r="K216">
        <v>1</v>
      </c>
      <c r="L216">
        <v>0</v>
      </c>
      <c r="M216">
        <v>0</v>
      </c>
      <c r="N216">
        <v>1</v>
      </c>
      <c r="O216">
        <v>0</v>
      </c>
      <c r="P216">
        <v>0</v>
      </c>
      <c r="Q216">
        <v>1</v>
      </c>
      <c r="R216" t="s">
        <v>303</v>
      </c>
      <c r="S216" t="s">
        <v>303</v>
      </c>
      <c r="T216" t="s">
        <v>303</v>
      </c>
      <c r="U216" s="3">
        <v>0</v>
      </c>
      <c r="V216" s="3">
        <v>0</v>
      </c>
      <c r="W216" s="3">
        <v>0</v>
      </c>
      <c r="X216" s="1">
        <v>1</v>
      </c>
      <c r="Y216" s="1">
        <v>0</v>
      </c>
      <c r="Z216" s="1">
        <v>0</v>
      </c>
      <c r="AA216">
        <v>1</v>
      </c>
      <c r="AB216">
        <v>0</v>
      </c>
      <c r="AC216" s="23">
        <v>0</v>
      </c>
      <c r="AD216" s="23">
        <v>0</v>
      </c>
      <c r="AE216" s="1">
        <v>0</v>
      </c>
      <c r="AF216" s="1">
        <v>0</v>
      </c>
      <c r="AG216">
        <v>0</v>
      </c>
      <c r="AI216" s="20" t="str">
        <f t="shared" si="34"/>
        <v>out</v>
      </c>
      <c r="AJ216" t="str">
        <f t="shared" si="42"/>
        <v/>
      </c>
      <c r="AK216" s="1" t="str">
        <f t="shared" si="35"/>
        <v/>
      </c>
      <c r="AL216" s="49" t="str">
        <f t="shared" si="39"/>
        <v/>
      </c>
      <c r="AM216" t="str">
        <f t="shared" si="36"/>
        <v>out</v>
      </c>
      <c r="AN216" s="1" t="str">
        <f t="shared" si="37"/>
        <v/>
      </c>
      <c r="AO216" s="1" t="str">
        <f t="shared" si="38"/>
        <v/>
      </c>
    </row>
    <row r="217" spans="2:41">
      <c r="B217">
        <v>215</v>
      </c>
      <c r="D217" t="s">
        <v>365</v>
      </c>
      <c r="E217" t="s">
        <v>335</v>
      </c>
      <c r="F217" t="s">
        <v>173</v>
      </c>
      <c r="H217">
        <v>0</v>
      </c>
      <c r="I217" s="1">
        <v>0</v>
      </c>
      <c r="J217" s="1">
        <v>0</v>
      </c>
      <c r="K217">
        <v>0</v>
      </c>
      <c r="L217">
        <v>0</v>
      </c>
      <c r="M217">
        <v>0</v>
      </c>
      <c r="N217">
        <v>0</v>
      </c>
      <c r="O217">
        <v>0</v>
      </c>
      <c r="P217">
        <v>0</v>
      </c>
      <c r="Q217">
        <v>1</v>
      </c>
      <c r="R217">
        <v>0</v>
      </c>
      <c r="S217">
        <v>0</v>
      </c>
      <c r="T217">
        <v>1</v>
      </c>
      <c r="U217" s="3">
        <v>0</v>
      </c>
      <c r="V217" s="3">
        <v>0</v>
      </c>
      <c r="W217" s="3">
        <v>1</v>
      </c>
      <c r="X217" s="1" t="s">
        <v>303</v>
      </c>
      <c r="Y217" s="1" t="s">
        <v>303</v>
      </c>
      <c r="Z217" s="1" t="s">
        <v>303</v>
      </c>
      <c r="AA217">
        <v>0</v>
      </c>
      <c r="AB217">
        <v>0</v>
      </c>
      <c r="AC217" s="23">
        <v>0</v>
      </c>
      <c r="AD217" s="23">
        <v>0</v>
      </c>
      <c r="AE217" s="1" t="s">
        <v>303</v>
      </c>
      <c r="AF217" s="1" t="s">
        <v>303</v>
      </c>
      <c r="AG217">
        <v>0</v>
      </c>
      <c r="AI217" s="20" t="str">
        <f t="shared" si="34"/>
        <v>out</v>
      </c>
      <c r="AJ217" t="str">
        <f t="shared" si="42"/>
        <v/>
      </c>
      <c r="AK217" s="1" t="str">
        <f t="shared" si="35"/>
        <v/>
      </c>
      <c r="AL217" s="49" t="str">
        <f t="shared" si="39"/>
        <v/>
      </c>
      <c r="AM217" t="str">
        <f t="shared" si="36"/>
        <v/>
      </c>
      <c r="AN217" s="1" t="str">
        <f t="shared" si="37"/>
        <v/>
      </c>
      <c r="AO217" s="1" t="str">
        <f t="shared" si="38"/>
        <v/>
      </c>
    </row>
    <row r="218" spans="2:41">
      <c r="B218">
        <v>216</v>
      </c>
      <c r="D218" t="s">
        <v>365</v>
      </c>
      <c r="E218" t="s">
        <v>336</v>
      </c>
      <c r="F218" t="s">
        <v>174</v>
      </c>
      <c r="G218" t="s">
        <v>366</v>
      </c>
      <c r="H218">
        <v>0</v>
      </c>
      <c r="I218" s="1">
        <v>1</v>
      </c>
      <c r="J218" s="1">
        <v>1</v>
      </c>
      <c r="K218">
        <v>0</v>
      </c>
      <c r="L218">
        <v>0</v>
      </c>
      <c r="M218">
        <v>0</v>
      </c>
      <c r="N218">
        <v>0</v>
      </c>
      <c r="O218">
        <v>0</v>
      </c>
      <c r="P218">
        <v>0</v>
      </c>
      <c r="Q218">
        <v>1</v>
      </c>
      <c r="R218">
        <v>1</v>
      </c>
      <c r="S218">
        <v>0</v>
      </c>
      <c r="T218">
        <v>0</v>
      </c>
      <c r="U218" s="3">
        <v>0</v>
      </c>
      <c r="V218" s="3">
        <v>1</v>
      </c>
      <c r="W218" s="3">
        <v>0</v>
      </c>
      <c r="X218" s="1" t="s">
        <v>303</v>
      </c>
      <c r="Y218" s="1" t="s">
        <v>303</v>
      </c>
      <c r="Z218" s="1" t="s">
        <v>303</v>
      </c>
      <c r="AA218">
        <v>0</v>
      </c>
      <c r="AB218">
        <v>0</v>
      </c>
      <c r="AC218" s="23">
        <v>0</v>
      </c>
      <c r="AD218" s="23">
        <v>0</v>
      </c>
      <c r="AE218" s="1" t="s">
        <v>303</v>
      </c>
      <c r="AF218" s="1" t="s">
        <v>303</v>
      </c>
      <c r="AG218">
        <v>0</v>
      </c>
      <c r="AI218" s="20" t="str">
        <f t="shared" si="34"/>
        <v>out</v>
      </c>
      <c r="AJ218" t="str">
        <f t="shared" si="42"/>
        <v/>
      </c>
      <c r="AK218" s="1" t="str">
        <f t="shared" si="35"/>
        <v/>
      </c>
      <c r="AL218" s="49" t="str">
        <f t="shared" si="39"/>
        <v/>
      </c>
      <c r="AM218" t="str">
        <f t="shared" si="36"/>
        <v/>
      </c>
      <c r="AN218" s="1" t="str">
        <f t="shared" si="37"/>
        <v/>
      </c>
      <c r="AO218" s="1" t="str">
        <f t="shared" si="38"/>
        <v/>
      </c>
    </row>
    <row r="219" spans="2:41">
      <c r="B219">
        <v>217</v>
      </c>
      <c r="D219" t="s">
        <v>365</v>
      </c>
      <c r="E219" t="s">
        <v>336</v>
      </c>
      <c r="F219" t="s">
        <v>174</v>
      </c>
      <c r="G219" t="s">
        <v>367</v>
      </c>
      <c r="H219">
        <v>0</v>
      </c>
      <c r="I219" s="1">
        <v>1</v>
      </c>
      <c r="J219" s="1">
        <v>1</v>
      </c>
      <c r="K219">
        <v>1</v>
      </c>
      <c r="L219">
        <v>0</v>
      </c>
      <c r="M219">
        <v>0</v>
      </c>
      <c r="N219">
        <v>1</v>
      </c>
      <c r="O219">
        <v>0</v>
      </c>
      <c r="P219">
        <v>0</v>
      </c>
      <c r="Q219">
        <v>1</v>
      </c>
      <c r="R219" t="s">
        <v>303</v>
      </c>
      <c r="S219" t="s">
        <v>303</v>
      </c>
      <c r="T219" t="s">
        <v>303</v>
      </c>
      <c r="U219" s="3">
        <v>0</v>
      </c>
      <c r="V219" s="3">
        <v>1</v>
      </c>
      <c r="W219" s="3">
        <v>1</v>
      </c>
      <c r="X219" s="1" t="s">
        <v>303</v>
      </c>
      <c r="Y219" s="1" t="s">
        <v>303</v>
      </c>
      <c r="Z219" s="1" t="s">
        <v>303</v>
      </c>
      <c r="AA219">
        <v>0</v>
      </c>
      <c r="AB219">
        <v>1</v>
      </c>
      <c r="AC219" s="23">
        <v>0</v>
      </c>
      <c r="AD219" s="23">
        <v>0</v>
      </c>
      <c r="AE219" s="1" t="s">
        <v>303</v>
      </c>
      <c r="AF219" s="1" t="s">
        <v>303</v>
      </c>
      <c r="AG219">
        <v>0</v>
      </c>
      <c r="AI219" s="20" t="str">
        <f t="shared" si="34"/>
        <v>out</v>
      </c>
      <c r="AJ219" t="str">
        <f t="shared" si="40"/>
        <v/>
      </c>
      <c r="AK219" s="1" t="str">
        <f t="shared" si="35"/>
        <v/>
      </c>
      <c r="AL219" s="49" t="str">
        <f t="shared" si="39"/>
        <v/>
      </c>
      <c r="AM219" t="str">
        <f t="shared" si="36"/>
        <v/>
      </c>
      <c r="AN219" s="1" t="str">
        <f t="shared" si="37"/>
        <v/>
      </c>
      <c r="AO219" s="1" t="str">
        <f t="shared" si="38"/>
        <v/>
      </c>
    </row>
    <row r="220" spans="2:41">
      <c r="B220">
        <v>218</v>
      </c>
      <c r="C220" s="3"/>
      <c r="D220" t="s">
        <v>369</v>
      </c>
      <c r="E220" t="s">
        <v>125</v>
      </c>
      <c r="F220" t="s">
        <v>153</v>
      </c>
      <c r="H220">
        <v>0</v>
      </c>
      <c r="I220" s="1">
        <v>0</v>
      </c>
      <c r="J220" s="1">
        <v>0</v>
      </c>
      <c r="K220">
        <v>0</v>
      </c>
      <c r="L220">
        <v>0</v>
      </c>
      <c r="M220">
        <v>0</v>
      </c>
      <c r="N220">
        <v>0</v>
      </c>
      <c r="O220">
        <v>0</v>
      </c>
      <c r="P220">
        <v>0</v>
      </c>
      <c r="Q220">
        <v>1</v>
      </c>
      <c r="R220" t="s">
        <v>303</v>
      </c>
      <c r="S220" t="s">
        <v>303</v>
      </c>
      <c r="T220" t="s">
        <v>303</v>
      </c>
      <c r="U220" s="3">
        <v>0</v>
      </c>
      <c r="V220" s="3">
        <v>0</v>
      </c>
      <c r="W220" s="3">
        <v>1</v>
      </c>
      <c r="X220" s="1">
        <v>0</v>
      </c>
      <c r="Y220" s="1">
        <v>0</v>
      </c>
      <c r="Z220" s="1">
        <v>1</v>
      </c>
      <c r="AA220" t="s">
        <v>303</v>
      </c>
      <c r="AB220" t="s">
        <v>303</v>
      </c>
      <c r="AC220" s="23">
        <v>0</v>
      </c>
      <c r="AD220" s="23">
        <v>0</v>
      </c>
      <c r="AE220" s="1">
        <v>0</v>
      </c>
      <c r="AF220" s="1">
        <v>0</v>
      </c>
      <c r="AG220">
        <v>0</v>
      </c>
      <c r="AI220" s="20" t="str">
        <f t="shared" si="34"/>
        <v>out</v>
      </c>
      <c r="AJ220" t="str">
        <f t="shared" si="40"/>
        <v/>
      </c>
      <c r="AK220" s="1" t="str">
        <f t="shared" si="35"/>
        <v/>
      </c>
      <c r="AL220" s="49" t="str">
        <f t="shared" si="39"/>
        <v/>
      </c>
      <c r="AM220" t="str">
        <f t="shared" si="36"/>
        <v>in</v>
      </c>
      <c r="AN220" s="1" t="str">
        <f t="shared" si="37"/>
        <v/>
      </c>
      <c r="AO220" s="1" t="str">
        <f t="shared" si="38"/>
        <v/>
      </c>
    </row>
    <row r="221" spans="2:41">
      <c r="B221">
        <v>219</v>
      </c>
      <c r="C221" s="3"/>
      <c r="D221" t="s">
        <v>369</v>
      </c>
      <c r="E221" t="s">
        <v>126</v>
      </c>
      <c r="F221" t="s">
        <v>154</v>
      </c>
      <c r="H221">
        <v>0</v>
      </c>
      <c r="I221" s="1">
        <v>0</v>
      </c>
      <c r="J221" s="1">
        <v>0</v>
      </c>
      <c r="K221">
        <v>0</v>
      </c>
      <c r="L221">
        <v>0</v>
      </c>
      <c r="M221">
        <v>0</v>
      </c>
      <c r="N221">
        <v>0</v>
      </c>
      <c r="O221">
        <v>0</v>
      </c>
      <c r="P221">
        <v>0</v>
      </c>
      <c r="Q221">
        <v>1</v>
      </c>
      <c r="R221" t="s">
        <v>303</v>
      </c>
      <c r="S221" t="s">
        <v>303</v>
      </c>
      <c r="T221" t="s">
        <v>303</v>
      </c>
      <c r="U221" s="3">
        <v>1</v>
      </c>
      <c r="V221" s="3">
        <v>0</v>
      </c>
      <c r="W221" s="3">
        <v>0</v>
      </c>
      <c r="X221" s="1">
        <v>0</v>
      </c>
      <c r="Y221" s="1">
        <v>1</v>
      </c>
      <c r="Z221" s="1">
        <v>0</v>
      </c>
      <c r="AA221" t="s">
        <v>303</v>
      </c>
      <c r="AB221" t="s">
        <v>303</v>
      </c>
      <c r="AC221" s="23">
        <v>0</v>
      </c>
      <c r="AD221" s="23">
        <v>0</v>
      </c>
      <c r="AE221" s="1">
        <v>0</v>
      </c>
      <c r="AF221" s="1">
        <v>0</v>
      </c>
      <c r="AG221">
        <v>0</v>
      </c>
      <c r="AI221" s="20" t="str">
        <f t="shared" si="34"/>
        <v/>
      </c>
      <c r="AJ221" t="str">
        <f t="shared" si="40"/>
        <v>out</v>
      </c>
      <c r="AK221" s="1" t="str">
        <f t="shared" si="35"/>
        <v/>
      </c>
      <c r="AL221" s="49" t="str">
        <f t="shared" si="39"/>
        <v/>
      </c>
      <c r="AM221" t="str">
        <f t="shared" si="36"/>
        <v/>
      </c>
      <c r="AN221" s="1" t="str">
        <f t="shared" si="37"/>
        <v/>
      </c>
      <c r="AO221" s="1" t="str">
        <f t="shared" si="38"/>
        <v/>
      </c>
    </row>
    <row r="222" spans="2:41">
      <c r="B222">
        <v>220</v>
      </c>
      <c r="C222" s="3"/>
      <c r="D222" t="s">
        <v>369</v>
      </c>
      <c r="E222" t="s">
        <v>126</v>
      </c>
      <c r="F222" t="s">
        <v>154</v>
      </c>
      <c r="H222">
        <v>0</v>
      </c>
      <c r="I222" s="1">
        <v>0</v>
      </c>
      <c r="J222" s="1">
        <v>0</v>
      </c>
      <c r="K222">
        <v>1</v>
      </c>
      <c r="L222">
        <v>0</v>
      </c>
      <c r="M222">
        <v>0</v>
      </c>
      <c r="N222">
        <v>1</v>
      </c>
      <c r="O222">
        <v>0</v>
      </c>
      <c r="P222">
        <v>0</v>
      </c>
      <c r="Q222">
        <v>1</v>
      </c>
      <c r="R222" t="s">
        <v>303</v>
      </c>
      <c r="S222" t="s">
        <v>303</v>
      </c>
      <c r="T222" t="s">
        <v>303</v>
      </c>
      <c r="U222" s="3">
        <v>0</v>
      </c>
      <c r="V222" s="3">
        <v>0</v>
      </c>
      <c r="W222" s="3">
        <v>0</v>
      </c>
      <c r="X222" s="1">
        <v>0</v>
      </c>
      <c r="Y222" s="1">
        <v>1</v>
      </c>
      <c r="Z222" s="1">
        <v>1</v>
      </c>
      <c r="AA222" t="s">
        <v>303</v>
      </c>
      <c r="AB222" t="s">
        <v>303</v>
      </c>
      <c r="AC222" s="23">
        <v>0</v>
      </c>
      <c r="AD222" s="23">
        <v>0</v>
      </c>
      <c r="AE222" s="1">
        <v>0</v>
      </c>
      <c r="AF222" s="1">
        <v>0</v>
      </c>
      <c r="AG222">
        <v>0</v>
      </c>
      <c r="AI222" s="20" t="str">
        <f t="shared" si="34"/>
        <v/>
      </c>
      <c r="AJ222" t="str">
        <f t="shared" si="40"/>
        <v/>
      </c>
      <c r="AK222" s="1" t="str">
        <f t="shared" si="35"/>
        <v/>
      </c>
      <c r="AL222" s="49" t="str">
        <f t="shared" si="39"/>
        <v/>
      </c>
      <c r="AM222" t="str">
        <f t="shared" si="36"/>
        <v/>
      </c>
      <c r="AN222" s="1" t="str">
        <f t="shared" si="37"/>
        <v/>
      </c>
      <c r="AO222" s="1" t="str">
        <f t="shared" si="38"/>
        <v/>
      </c>
    </row>
    <row r="223" spans="2:41">
      <c r="B223">
        <v>221</v>
      </c>
      <c r="C223" s="3"/>
      <c r="D223" t="s">
        <v>404</v>
      </c>
      <c r="E223" t="s">
        <v>129</v>
      </c>
      <c r="F223" t="s">
        <v>151</v>
      </c>
      <c r="H223">
        <v>0</v>
      </c>
      <c r="I223" s="1">
        <v>0</v>
      </c>
      <c r="J223" s="1">
        <v>0</v>
      </c>
      <c r="K223">
        <v>0</v>
      </c>
      <c r="L223">
        <v>0</v>
      </c>
      <c r="M223">
        <v>0</v>
      </c>
      <c r="N223">
        <v>0</v>
      </c>
      <c r="O223">
        <v>0</v>
      </c>
      <c r="P223">
        <v>0</v>
      </c>
      <c r="Q223">
        <v>1</v>
      </c>
      <c r="R223" t="s">
        <v>303</v>
      </c>
      <c r="S223" t="s">
        <v>303</v>
      </c>
      <c r="T223" t="s">
        <v>303</v>
      </c>
      <c r="U223" s="3">
        <v>0</v>
      </c>
      <c r="V223" s="3">
        <v>1</v>
      </c>
      <c r="W223" s="3">
        <v>0</v>
      </c>
      <c r="X223" s="1">
        <v>1</v>
      </c>
      <c r="Y223" s="1">
        <v>0</v>
      </c>
      <c r="Z223" s="1">
        <v>0</v>
      </c>
      <c r="AA223" t="s">
        <v>303</v>
      </c>
      <c r="AB223" t="s">
        <v>303</v>
      </c>
      <c r="AC223" s="23">
        <v>0</v>
      </c>
      <c r="AD223" s="23">
        <v>0</v>
      </c>
      <c r="AE223" s="1">
        <v>0</v>
      </c>
      <c r="AF223" s="1">
        <v>0</v>
      </c>
      <c r="AG223">
        <v>0</v>
      </c>
      <c r="AI223" s="20" t="str">
        <f t="shared" si="34"/>
        <v>out</v>
      </c>
      <c r="AJ223" t="str">
        <f t="shared" si="41"/>
        <v>in</v>
      </c>
      <c r="AK223" s="1" t="str">
        <f t="shared" si="35"/>
        <v/>
      </c>
      <c r="AL223" s="49" t="str">
        <f t="shared" si="39"/>
        <v/>
      </c>
      <c r="AM223" t="str">
        <f t="shared" si="36"/>
        <v/>
      </c>
      <c r="AN223" s="1" t="str">
        <f t="shared" si="37"/>
        <v/>
      </c>
      <c r="AO223" s="1" t="str">
        <f t="shared" si="38"/>
        <v/>
      </c>
    </row>
    <row r="224" spans="2:41">
      <c r="B224">
        <v>222</v>
      </c>
      <c r="C224" s="3"/>
      <c r="D224" t="s">
        <v>404</v>
      </c>
      <c r="E224" t="s">
        <v>130</v>
      </c>
      <c r="F224" t="s">
        <v>152</v>
      </c>
      <c r="H224">
        <v>0</v>
      </c>
      <c r="I224" s="1">
        <v>0</v>
      </c>
      <c r="J224" s="1">
        <v>0</v>
      </c>
      <c r="K224">
        <v>0</v>
      </c>
      <c r="L224">
        <v>0</v>
      </c>
      <c r="M224">
        <v>0</v>
      </c>
      <c r="N224">
        <v>0</v>
      </c>
      <c r="O224">
        <v>0</v>
      </c>
      <c r="P224">
        <v>0</v>
      </c>
      <c r="Q224">
        <v>1</v>
      </c>
      <c r="R224" t="s">
        <v>303</v>
      </c>
      <c r="S224" t="s">
        <v>303</v>
      </c>
      <c r="T224" t="s">
        <v>303</v>
      </c>
      <c r="U224" s="3">
        <v>1</v>
      </c>
      <c r="V224" s="3">
        <v>0</v>
      </c>
      <c r="W224" s="3">
        <v>0</v>
      </c>
      <c r="X224" s="1">
        <v>1</v>
      </c>
      <c r="Y224" s="1">
        <v>0</v>
      </c>
      <c r="Z224" s="1">
        <v>0</v>
      </c>
      <c r="AA224" t="s">
        <v>303</v>
      </c>
      <c r="AB224" t="s">
        <v>303</v>
      </c>
      <c r="AC224" s="23">
        <v>0</v>
      </c>
      <c r="AD224" s="23">
        <v>0</v>
      </c>
      <c r="AE224" s="1">
        <v>0</v>
      </c>
      <c r="AF224" s="1">
        <v>0</v>
      </c>
      <c r="AG224">
        <v>0</v>
      </c>
      <c r="AI224" s="20" t="str">
        <f t="shared" si="34"/>
        <v>out</v>
      </c>
      <c r="AJ224" t="str">
        <f t="shared" si="42"/>
        <v/>
      </c>
      <c r="AK224" s="1" t="str">
        <f t="shared" si="35"/>
        <v/>
      </c>
      <c r="AL224" s="49" t="str">
        <f t="shared" si="39"/>
        <v/>
      </c>
      <c r="AM224" t="str">
        <f t="shared" si="36"/>
        <v/>
      </c>
      <c r="AN224" s="1" t="str">
        <f t="shared" si="37"/>
        <v/>
      </c>
      <c r="AO224" s="1" t="str">
        <f t="shared" si="38"/>
        <v/>
      </c>
    </row>
    <row r="225" spans="2:41">
      <c r="B225">
        <v>223</v>
      </c>
      <c r="C225" s="3"/>
      <c r="D225" t="s">
        <v>404</v>
      </c>
      <c r="E225" t="s">
        <v>130</v>
      </c>
      <c r="F225" t="s">
        <v>152</v>
      </c>
      <c r="H225">
        <v>0</v>
      </c>
      <c r="I225" s="1">
        <v>0</v>
      </c>
      <c r="J225" s="1">
        <v>0</v>
      </c>
      <c r="K225">
        <v>1</v>
      </c>
      <c r="L225">
        <v>0</v>
      </c>
      <c r="M225">
        <v>0</v>
      </c>
      <c r="N225">
        <v>1</v>
      </c>
      <c r="O225">
        <v>0</v>
      </c>
      <c r="P225">
        <v>0</v>
      </c>
      <c r="Q225">
        <v>1</v>
      </c>
      <c r="R225" t="s">
        <v>303</v>
      </c>
      <c r="S225" t="s">
        <v>303</v>
      </c>
      <c r="T225" t="s">
        <v>303</v>
      </c>
      <c r="U225" s="3">
        <v>0</v>
      </c>
      <c r="V225" s="3">
        <v>0</v>
      </c>
      <c r="W225" s="3">
        <v>0</v>
      </c>
      <c r="X225" s="1">
        <v>0</v>
      </c>
      <c r="Y225" s="1">
        <v>1</v>
      </c>
      <c r="Z225" s="1">
        <v>0</v>
      </c>
      <c r="AA225" t="s">
        <v>303</v>
      </c>
      <c r="AB225" t="s">
        <v>303</v>
      </c>
      <c r="AC225" s="23">
        <v>0</v>
      </c>
      <c r="AD225" s="23">
        <v>0</v>
      </c>
      <c r="AE225" s="1">
        <v>0</v>
      </c>
      <c r="AF225" s="1">
        <v>0</v>
      </c>
      <c r="AG225">
        <v>0</v>
      </c>
      <c r="AI225" s="20" t="str">
        <f t="shared" si="34"/>
        <v>out</v>
      </c>
      <c r="AJ225" t="str">
        <f t="shared" si="42"/>
        <v/>
      </c>
      <c r="AK225" s="1" t="str">
        <f t="shared" si="35"/>
        <v/>
      </c>
      <c r="AL225" s="49" t="str">
        <f t="shared" si="39"/>
        <v/>
      </c>
      <c r="AM225" t="str">
        <f t="shared" si="36"/>
        <v/>
      </c>
      <c r="AN225" s="1" t="str">
        <f t="shared" si="37"/>
        <v/>
      </c>
      <c r="AO225" s="1" t="str">
        <f t="shared" si="38"/>
        <v/>
      </c>
    </row>
    <row r="226" spans="2:41">
      <c r="B226">
        <v>224</v>
      </c>
      <c r="C226" s="3"/>
      <c r="D226" t="s">
        <v>368</v>
      </c>
      <c r="E226" t="s">
        <v>131</v>
      </c>
      <c r="F226" t="s">
        <v>153</v>
      </c>
      <c r="H226">
        <v>0</v>
      </c>
      <c r="I226" s="1">
        <v>0</v>
      </c>
      <c r="J226" s="1">
        <v>0</v>
      </c>
      <c r="K226">
        <v>0</v>
      </c>
      <c r="L226">
        <v>0</v>
      </c>
      <c r="M226">
        <v>0</v>
      </c>
      <c r="N226">
        <v>0</v>
      </c>
      <c r="O226">
        <v>0</v>
      </c>
      <c r="P226">
        <v>0</v>
      </c>
      <c r="Q226">
        <v>1</v>
      </c>
      <c r="R226" t="s">
        <v>303</v>
      </c>
      <c r="S226" t="s">
        <v>303</v>
      </c>
      <c r="T226" t="s">
        <v>303</v>
      </c>
      <c r="U226" s="3">
        <v>0</v>
      </c>
      <c r="V226" s="3">
        <v>1</v>
      </c>
      <c r="W226" s="3">
        <v>0</v>
      </c>
      <c r="X226" s="1">
        <v>1</v>
      </c>
      <c r="Y226" s="1">
        <v>0</v>
      </c>
      <c r="Z226" s="1">
        <v>0</v>
      </c>
      <c r="AA226" t="s">
        <v>303</v>
      </c>
      <c r="AB226" t="s">
        <v>303</v>
      </c>
      <c r="AC226" s="23">
        <v>0</v>
      </c>
      <c r="AD226" s="23">
        <v>0</v>
      </c>
      <c r="AE226" s="1">
        <v>0</v>
      </c>
      <c r="AF226" s="1">
        <v>0</v>
      </c>
      <c r="AG226">
        <v>0</v>
      </c>
      <c r="AI226" s="20" t="str">
        <f t="shared" si="34"/>
        <v>out</v>
      </c>
      <c r="AJ226" t="str">
        <f t="shared" si="42"/>
        <v/>
      </c>
      <c r="AK226" s="1" t="str">
        <f t="shared" si="35"/>
        <v/>
      </c>
      <c r="AL226" s="49" t="str">
        <f t="shared" si="39"/>
        <v/>
      </c>
      <c r="AM226" t="str">
        <f t="shared" si="36"/>
        <v/>
      </c>
      <c r="AN226" s="1" t="str">
        <f t="shared" si="37"/>
        <v/>
      </c>
      <c r="AO226" s="1" t="str">
        <f t="shared" si="38"/>
        <v/>
      </c>
    </row>
    <row r="227" spans="2:41">
      <c r="B227">
        <v>225</v>
      </c>
      <c r="C227" s="3"/>
      <c r="D227" t="s">
        <v>368</v>
      </c>
      <c r="E227" t="s">
        <v>132</v>
      </c>
      <c r="F227" t="s">
        <v>154</v>
      </c>
      <c r="G227" t="s">
        <v>131</v>
      </c>
      <c r="H227">
        <v>0</v>
      </c>
      <c r="I227" s="1">
        <v>1</v>
      </c>
      <c r="J227" s="1">
        <v>1</v>
      </c>
      <c r="K227">
        <v>0</v>
      </c>
      <c r="L227">
        <v>0</v>
      </c>
      <c r="M227">
        <v>0</v>
      </c>
      <c r="N227">
        <v>0</v>
      </c>
      <c r="O227">
        <v>0</v>
      </c>
      <c r="P227">
        <v>0</v>
      </c>
      <c r="Q227">
        <v>1</v>
      </c>
      <c r="R227" t="s">
        <v>303</v>
      </c>
      <c r="S227" t="s">
        <v>303</v>
      </c>
      <c r="T227" t="s">
        <v>303</v>
      </c>
      <c r="U227" s="3">
        <v>1</v>
      </c>
      <c r="V227" s="3">
        <v>0</v>
      </c>
      <c r="W227" s="3">
        <v>0</v>
      </c>
      <c r="X227" s="1">
        <v>1</v>
      </c>
      <c r="Y227" s="1">
        <v>0</v>
      </c>
      <c r="Z227" s="1">
        <v>0</v>
      </c>
      <c r="AA227">
        <v>0</v>
      </c>
      <c r="AB227">
        <v>1</v>
      </c>
      <c r="AC227" s="23">
        <v>0</v>
      </c>
      <c r="AD227" s="23">
        <v>0</v>
      </c>
      <c r="AE227" s="1">
        <v>0</v>
      </c>
      <c r="AF227" s="1">
        <v>0</v>
      </c>
      <c r="AG227">
        <v>0</v>
      </c>
      <c r="AI227" s="20" t="str">
        <f t="shared" si="34"/>
        <v>out</v>
      </c>
      <c r="AJ227" t="str">
        <f t="shared" si="42"/>
        <v/>
      </c>
      <c r="AK227" s="1" t="str">
        <f t="shared" si="35"/>
        <v/>
      </c>
      <c r="AL227" s="49" t="str">
        <f t="shared" si="39"/>
        <v/>
      </c>
      <c r="AM227" t="str">
        <f t="shared" si="36"/>
        <v/>
      </c>
      <c r="AN227" s="1" t="str">
        <f t="shared" si="37"/>
        <v/>
      </c>
      <c r="AO227" s="1" t="str">
        <f t="shared" si="38"/>
        <v/>
      </c>
    </row>
    <row r="228" spans="2:41">
      <c r="B228">
        <v>226</v>
      </c>
      <c r="C228" s="3"/>
      <c r="D228" t="s">
        <v>368</v>
      </c>
      <c r="E228" t="s">
        <v>132</v>
      </c>
      <c r="F228" t="s">
        <v>154</v>
      </c>
      <c r="G228" t="s">
        <v>132</v>
      </c>
      <c r="H228">
        <v>0</v>
      </c>
      <c r="I228" s="1">
        <v>1</v>
      </c>
      <c r="J228" s="1">
        <v>1</v>
      </c>
      <c r="K228">
        <v>1</v>
      </c>
      <c r="L228">
        <v>0</v>
      </c>
      <c r="M228">
        <v>0</v>
      </c>
      <c r="N228">
        <v>1</v>
      </c>
      <c r="O228">
        <v>0</v>
      </c>
      <c r="P228">
        <v>0</v>
      </c>
      <c r="Q228">
        <v>1</v>
      </c>
      <c r="R228" t="s">
        <v>303</v>
      </c>
      <c r="S228" t="s">
        <v>303</v>
      </c>
      <c r="T228" t="s">
        <v>303</v>
      </c>
      <c r="U228" s="3">
        <v>0</v>
      </c>
      <c r="V228" s="3">
        <v>0</v>
      </c>
      <c r="W228" s="3">
        <v>0</v>
      </c>
      <c r="X228" s="1">
        <v>0</v>
      </c>
      <c r="Y228" s="1">
        <v>1</v>
      </c>
      <c r="Z228" s="1">
        <v>0</v>
      </c>
      <c r="AA228">
        <v>1</v>
      </c>
      <c r="AB228">
        <v>0</v>
      </c>
      <c r="AC228" s="23">
        <v>0</v>
      </c>
      <c r="AD228" s="23">
        <v>0</v>
      </c>
      <c r="AE228" s="1">
        <v>0</v>
      </c>
      <c r="AF228" s="1">
        <v>0</v>
      </c>
      <c r="AG228">
        <v>0</v>
      </c>
      <c r="AI228" s="20" t="str">
        <f t="shared" si="34"/>
        <v>out</v>
      </c>
      <c r="AJ228" t="str">
        <f t="shared" si="42"/>
        <v/>
      </c>
      <c r="AK228" s="1" t="str">
        <f t="shared" si="35"/>
        <v/>
      </c>
      <c r="AL228" s="49" t="str">
        <f t="shared" si="39"/>
        <v/>
      </c>
      <c r="AM228" t="str">
        <f t="shared" si="36"/>
        <v>out</v>
      </c>
      <c r="AN228" s="1" t="str">
        <f t="shared" si="37"/>
        <v/>
      </c>
      <c r="AO228" s="1" t="str">
        <f t="shared" si="38"/>
        <v/>
      </c>
    </row>
    <row r="229" spans="2:41">
      <c r="B229">
        <v>227</v>
      </c>
      <c r="C229" s="5"/>
      <c r="D229" t="s">
        <v>371</v>
      </c>
      <c r="E229" t="s">
        <v>127</v>
      </c>
      <c r="F229" t="s">
        <v>153</v>
      </c>
      <c r="H229">
        <v>0</v>
      </c>
      <c r="I229" s="1">
        <v>0</v>
      </c>
      <c r="J229" s="1">
        <v>0</v>
      </c>
      <c r="K229">
        <v>0</v>
      </c>
      <c r="L229">
        <v>0</v>
      </c>
      <c r="M229">
        <v>0</v>
      </c>
      <c r="N229">
        <v>0</v>
      </c>
      <c r="O229">
        <v>0</v>
      </c>
      <c r="P229">
        <v>0</v>
      </c>
      <c r="Q229">
        <v>1</v>
      </c>
      <c r="R229" t="s">
        <v>303</v>
      </c>
      <c r="S229" t="s">
        <v>303</v>
      </c>
      <c r="T229" t="s">
        <v>303</v>
      </c>
      <c r="U229" s="3">
        <v>0</v>
      </c>
      <c r="V229" s="3">
        <v>0</v>
      </c>
      <c r="W229" s="3">
        <v>1</v>
      </c>
      <c r="X229" s="1">
        <v>0</v>
      </c>
      <c r="Y229" s="1">
        <v>0</v>
      </c>
      <c r="Z229" s="1">
        <v>1</v>
      </c>
      <c r="AA229" t="s">
        <v>303</v>
      </c>
      <c r="AB229" t="s">
        <v>303</v>
      </c>
      <c r="AC229" s="23">
        <v>0</v>
      </c>
      <c r="AD229" s="23">
        <v>0</v>
      </c>
      <c r="AE229" s="1">
        <v>0</v>
      </c>
      <c r="AF229" s="1">
        <v>0</v>
      </c>
      <c r="AG229">
        <v>0</v>
      </c>
      <c r="AI229" s="20" t="s">
        <v>418</v>
      </c>
      <c r="AJ229" t="str">
        <f t="shared" si="40"/>
        <v/>
      </c>
      <c r="AK229" s="1" t="str">
        <f t="shared" si="35"/>
        <v/>
      </c>
      <c r="AL229" s="49" t="str">
        <f t="shared" si="39"/>
        <v/>
      </c>
      <c r="AM229" t="str">
        <f t="shared" si="36"/>
        <v>in</v>
      </c>
      <c r="AN229" s="1" t="str">
        <f t="shared" si="37"/>
        <v/>
      </c>
      <c r="AO229" s="1" t="str">
        <f t="shared" si="38"/>
        <v/>
      </c>
    </row>
    <row r="230" spans="2:41">
      <c r="B230">
        <v>228</v>
      </c>
      <c r="C230" s="5"/>
      <c r="D230" t="s">
        <v>371</v>
      </c>
      <c r="E230" t="s">
        <v>128</v>
      </c>
      <c r="F230" t="s">
        <v>154</v>
      </c>
      <c r="H230">
        <v>0</v>
      </c>
      <c r="I230" s="1">
        <v>0</v>
      </c>
      <c r="J230" s="1">
        <v>0</v>
      </c>
      <c r="K230">
        <v>0</v>
      </c>
      <c r="L230">
        <v>0</v>
      </c>
      <c r="M230">
        <v>0</v>
      </c>
      <c r="N230">
        <v>0</v>
      </c>
      <c r="O230">
        <v>0</v>
      </c>
      <c r="P230">
        <v>0</v>
      </c>
      <c r="Q230">
        <v>1</v>
      </c>
      <c r="R230" t="s">
        <v>303</v>
      </c>
      <c r="S230" t="s">
        <v>303</v>
      </c>
      <c r="T230" t="s">
        <v>303</v>
      </c>
      <c r="U230" s="3">
        <v>1</v>
      </c>
      <c r="V230" s="3">
        <v>0</v>
      </c>
      <c r="W230" s="3">
        <v>0</v>
      </c>
      <c r="X230" s="1">
        <v>0</v>
      </c>
      <c r="Y230" s="1">
        <v>1</v>
      </c>
      <c r="Z230" s="1">
        <v>0</v>
      </c>
      <c r="AA230" t="s">
        <v>303</v>
      </c>
      <c r="AB230" t="s">
        <v>303</v>
      </c>
      <c r="AC230" s="23">
        <v>0</v>
      </c>
      <c r="AD230" s="23">
        <v>0</v>
      </c>
      <c r="AE230" s="1">
        <v>0</v>
      </c>
      <c r="AF230" s="1">
        <v>0</v>
      </c>
      <c r="AG230">
        <v>0</v>
      </c>
      <c r="AI230" s="20" t="s">
        <v>419</v>
      </c>
      <c r="AJ230" t="str">
        <f t="shared" si="40"/>
        <v>out</v>
      </c>
      <c r="AK230" s="1" t="str">
        <f t="shared" si="35"/>
        <v/>
      </c>
      <c r="AL230" s="49" t="str">
        <f t="shared" si="39"/>
        <v/>
      </c>
      <c r="AM230" t="str">
        <f t="shared" si="36"/>
        <v/>
      </c>
      <c r="AN230" s="1" t="str">
        <f t="shared" si="37"/>
        <v/>
      </c>
      <c r="AO230" s="1" t="str">
        <f t="shared" si="38"/>
        <v/>
      </c>
    </row>
    <row r="231" spans="2:41">
      <c r="B231">
        <v>229</v>
      </c>
      <c r="C231" s="5"/>
      <c r="D231" t="s">
        <v>371</v>
      </c>
      <c r="E231" t="s">
        <v>128</v>
      </c>
      <c r="F231" t="s">
        <v>154</v>
      </c>
      <c r="H231">
        <v>0</v>
      </c>
      <c r="I231" s="1">
        <v>0</v>
      </c>
      <c r="J231" s="1">
        <v>0</v>
      </c>
      <c r="K231">
        <v>1</v>
      </c>
      <c r="L231">
        <v>0</v>
      </c>
      <c r="M231">
        <v>0</v>
      </c>
      <c r="N231">
        <v>1</v>
      </c>
      <c r="O231">
        <v>0</v>
      </c>
      <c r="P231">
        <v>0</v>
      </c>
      <c r="Q231">
        <v>1</v>
      </c>
      <c r="R231" t="s">
        <v>303</v>
      </c>
      <c r="S231" t="s">
        <v>303</v>
      </c>
      <c r="T231" t="s">
        <v>303</v>
      </c>
      <c r="U231" s="3">
        <v>0</v>
      </c>
      <c r="V231" s="3">
        <v>0</v>
      </c>
      <c r="W231" s="3">
        <v>0</v>
      </c>
      <c r="X231" s="1">
        <v>0</v>
      </c>
      <c r="Y231" s="1">
        <v>1</v>
      </c>
      <c r="Z231" s="1">
        <v>1</v>
      </c>
      <c r="AA231" t="s">
        <v>303</v>
      </c>
      <c r="AB231" t="s">
        <v>303</v>
      </c>
      <c r="AC231" s="23">
        <v>0</v>
      </c>
      <c r="AD231" s="23">
        <v>0</v>
      </c>
      <c r="AE231" s="1">
        <v>0</v>
      </c>
      <c r="AF231" s="1">
        <v>0</v>
      </c>
      <c r="AG231">
        <v>0</v>
      </c>
      <c r="AI231" s="20" t="s">
        <v>419</v>
      </c>
      <c r="AJ231" t="str">
        <f t="shared" si="40"/>
        <v/>
      </c>
      <c r="AK231" s="1" t="str">
        <f t="shared" si="35"/>
        <v/>
      </c>
      <c r="AL231" s="49" t="str">
        <f t="shared" si="39"/>
        <v/>
      </c>
      <c r="AM231" t="str">
        <f t="shared" si="36"/>
        <v/>
      </c>
      <c r="AN231" s="1" t="str">
        <f t="shared" si="37"/>
        <v/>
      </c>
      <c r="AO231" s="1" t="str">
        <f t="shared" si="38"/>
        <v/>
      </c>
    </row>
    <row r="232" spans="2:41">
      <c r="B232">
        <v>230</v>
      </c>
      <c r="C232" s="5"/>
      <c r="D232" t="s">
        <v>370</v>
      </c>
      <c r="E232" t="s">
        <v>131</v>
      </c>
      <c r="F232" t="s">
        <v>151</v>
      </c>
      <c r="H232">
        <v>0</v>
      </c>
      <c r="I232" s="1">
        <v>0</v>
      </c>
      <c r="J232" s="1">
        <v>0</v>
      </c>
      <c r="K232">
        <v>0</v>
      </c>
      <c r="L232">
        <v>0</v>
      </c>
      <c r="M232">
        <v>0</v>
      </c>
      <c r="N232">
        <v>0</v>
      </c>
      <c r="O232">
        <v>0</v>
      </c>
      <c r="P232">
        <v>0</v>
      </c>
      <c r="Q232">
        <v>1</v>
      </c>
      <c r="R232" t="s">
        <v>303</v>
      </c>
      <c r="S232" t="s">
        <v>303</v>
      </c>
      <c r="T232" t="s">
        <v>303</v>
      </c>
      <c r="U232" s="3">
        <v>0</v>
      </c>
      <c r="V232" s="3">
        <v>1</v>
      </c>
      <c r="W232" s="3">
        <v>0</v>
      </c>
      <c r="X232" s="1">
        <v>1</v>
      </c>
      <c r="Y232" s="1">
        <v>0</v>
      </c>
      <c r="Z232" s="1">
        <v>0</v>
      </c>
      <c r="AA232" t="s">
        <v>303</v>
      </c>
      <c r="AB232" t="s">
        <v>303</v>
      </c>
      <c r="AC232" s="23">
        <v>0</v>
      </c>
      <c r="AD232" s="23">
        <v>0</v>
      </c>
      <c r="AE232" s="1">
        <v>0</v>
      </c>
      <c r="AF232" s="1">
        <v>0</v>
      </c>
      <c r="AG232">
        <v>0</v>
      </c>
      <c r="AI232" s="20" t="s">
        <v>418</v>
      </c>
      <c r="AJ232" t="str">
        <f t="shared" si="40"/>
        <v>in</v>
      </c>
      <c r="AK232" s="1" t="str">
        <f t="shared" si="35"/>
        <v/>
      </c>
      <c r="AL232" s="49" t="str">
        <f t="shared" si="39"/>
        <v/>
      </c>
      <c r="AM232" t="str">
        <f t="shared" si="36"/>
        <v/>
      </c>
      <c r="AN232" s="1" t="str">
        <f t="shared" si="37"/>
        <v/>
      </c>
      <c r="AO232" s="1" t="str">
        <f t="shared" si="38"/>
        <v/>
      </c>
    </row>
    <row r="233" spans="2:41">
      <c r="B233">
        <v>231</v>
      </c>
      <c r="C233" s="5"/>
      <c r="D233" t="s">
        <v>370</v>
      </c>
      <c r="E233" t="s">
        <v>132</v>
      </c>
      <c r="F233" t="s">
        <v>152</v>
      </c>
      <c r="H233">
        <v>0</v>
      </c>
      <c r="I233" s="1">
        <v>0</v>
      </c>
      <c r="J233" s="1">
        <v>0</v>
      </c>
      <c r="K233">
        <v>0</v>
      </c>
      <c r="L233">
        <v>0</v>
      </c>
      <c r="M233">
        <v>0</v>
      </c>
      <c r="N233">
        <v>0</v>
      </c>
      <c r="O233">
        <v>0</v>
      </c>
      <c r="P233">
        <v>0</v>
      </c>
      <c r="Q233">
        <v>1</v>
      </c>
      <c r="R233" t="s">
        <v>303</v>
      </c>
      <c r="S233" t="s">
        <v>303</v>
      </c>
      <c r="T233" t="s">
        <v>303</v>
      </c>
      <c r="U233" s="3">
        <v>1</v>
      </c>
      <c r="V233" s="3">
        <v>0</v>
      </c>
      <c r="W233" s="3">
        <v>0</v>
      </c>
      <c r="X233" s="1">
        <v>1</v>
      </c>
      <c r="Y233" s="1">
        <v>0</v>
      </c>
      <c r="Z233" s="1">
        <v>0</v>
      </c>
      <c r="AA233" t="s">
        <v>303</v>
      </c>
      <c r="AB233" t="s">
        <v>303</v>
      </c>
      <c r="AC233" s="23">
        <v>0</v>
      </c>
      <c r="AD233" s="23">
        <v>0</v>
      </c>
      <c r="AE233" s="1">
        <v>0</v>
      </c>
      <c r="AF233" s="1">
        <v>0</v>
      </c>
      <c r="AG233">
        <v>0</v>
      </c>
      <c r="AJ233" t="str">
        <f t="shared" si="41"/>
        <v/>
      </c>
      <c r="AK233" s="1" t="str">
        <f t="shared" si="35"/>
        <v/>
      </c>
      <c r="AL233" s="49" t="str">
        <f t="shared" si="39"/>
        <v/>
      </c>
      <c r="AM233" t="str">
        <f t="shared" si="36"/>
        <v/>
      </c>
      <c r="AN233" s="1" t="str">
        <f t="shared" si="37"/>
        <v/>
      </c>
      <c r="AO233" s="1" t="str">
        <f t="shared" si="38"/>
        <v/>
      </c>
    </row>
    <row r="234" spans="2:41">
      <c r="B234">
        <v>232</v>
      </c>
      <c r="C234" s="5"/>
      <c r="D234" t="s">
        <v>370</v>
      </c>
      <c r="E234" t="s">
        <v>132</v>
      </c>
      <c r="F234" t="s">
        <v>152</v>
      </c>
      <c r="H234">
        <v>0</v>
      </c>
      <c r="I234" s="1">
        <v>0</v>
      </c>
      <c r="J234" s="1">
        <v>0</v>
      </c>
      <c r="K234">
        <v>1</v>
      </c>
      <c r="L234">
        <v>0</v>
      </c>
      <c r="M234">
        <v>0</v>
      </c>
      <c r="N234">
        <v>1</v>
      </c>
      <c r="O234">
        <v>0</v>
      </c>
      <c r="P234">
        <v>0</v>
      </c>
      <c r="Q234">
        <v>1</v>
      </c>
      <c r="R234" t="s">
        <v>303</v>
      </c>
      <c r="S234" t="s">
        <v>303</v>
      </c>
      <c r="T234" t="s">
        <v>303</v>
      </c>
      <c r="U234" s="3">
        <v>0</v>
      </c>
      <c r="V234" s="3">
        <v>0</v>
      </c>
      <c r="W234" s="3">
        <v>0</v>
      </c>
      <c r="X234" s="1">
        <v>0</v>
      </c>
      <c r="Y234" s="1">
        <v>1</v>
      </c>
      <c r="Z234" s="1">
        <v>0</v>
      </c>
      <c r="AA234" t="s">
        <v>303</v>
      </c>
      <c r="AB234" t="s">
        <v>303</v>
      </c>
      <c r="AC234" s="23">
        <v>0</v>
      </c>
      <c r="AD234" s="23">
        <v>0</v>
      </c>
      <c r="AE234" s="1">
        <v>0</v>
      </c>
      <c r="AF234" s="1">
        <v>0</v>
      </c>
      <c r="AG234">
        <v>0</v>
      </c>
      <c r="AJ234" t="str">
        <f t="shared" si="42"/>
        <v/>
      </c>
      <c r="AK234" s="1" t="str">
        <f t="shared" si="35"/>
        <v/>
      </c>
      <c r="AL234" s="49" t="str">
        <f t="shared" si="39"/>
        <v/>
      </c>
      <c r="AM234" t="str">
        <f t="shared" si="36"/>
        <v/>
      </c>
      <c r="AN234" s="1" t="str">
        <f t="shared" si="37"/>
        <v/>
      </c>
      <c r="AO234" s="1" t="str">
        <f t="shared" si="38"/>
        <v/>
      </c>
    </row>
    <row r="235" spans="2:41">
      <c r="B235">
        <v>233</v>
      </c>
      <c r="C235" s="5"/>
      <c r="D235" t="s">
        <v>405</v>
      </c>
      <c r="E235" t="s">
        <v>133</v>
      </c>
      <c r="F235" t="s">
        <v>149</v>
      </c>
      <c r="H235">
        <v>0</v>
      </c>
      <c r="I235" s="1">
        <v>0</v>
      </c>
      <c r="J235" s="1">
        <v>0</v>
      </c>
      <c r="K235">
        <v>0</v>
      </c>
      <c r="L235">
        <v>0</v>
      </c>
      <c r="M235">
        <v>0</v>
      </c>
      <c r="N235">
        <v>0</v>
      </c>
      <c r="O235">
        <v>0</v>
      </c>
      <c r="P235">
        <v>0</v>
      </c>
      <c r="Q235">
        <v>1</v>
      </c>
      <c r="R235" t="s">
        <v>303</v>
      </c>
      <c r="S235" t="s">
        <v>303</v>
      </c>
      <c r="T235" t="s">
        <v>303</v>
      </c>
      <c r="U235" s="3">
        <v>0</v>
      </c>
      <c r="V235" s="3">
        <v>1</v>
      </c>
      <c r="W235" s="3">
        <v>0</v>
      </c>
      <c r="X235" s="1">
        <v>1</v>
      </c>
      <c r="Y235" s="1">
        <v>0</v>
      </c>
      <c r="Z235" s="1">
        <v>0</v>
      </c>
      <c r="AA235" t="s">
        <v>303</v>
      </c>
      <c r="AB235" t="s">
        <v>303</v>
      </c>
      <c r="AC235" s="23">
        <v>0</v>
      </c>
      <c r="AD235" s="23">
        <v>0</v>
      </c>
      <c r="AE235" s="1">
        <v>0</v>
      </c>
      <c r="AF235" s="1">
        <v>0</v>
      </c>
      <c r="AG235">
        <v>0</v>
      </c>
      <c r="AJ235" t="str">
        <f t="shared" si="42"/>
        <v/>
      </c>
      <c r="AK235" s="1" t="str">
        <f t="shared" si="35"/>
        <v/>
      </c>
      <c r="AL235" s="49" t="str">
        <f t="shared" si="39"/>
        <v/>
      </c>
      <c r="AM235" t="str">
        <f t="shared" si="36"/>
        <v/>
      </c>
      <c r="AN235" s="1" t="str">
        <f t="shared" si="37"/>
        <v/>
      </c>
      <c r="AO235" s="1" t="str">
        <f t="shared" si="38"/>
        <v/>
      </c>
    </row>
    <row r="236" spans="2:41">
      <c r="B236">
        <v>234</v>
      </c>
      <c r="C236" s="5"/>
      <c r="D236" t="s">
        <v>405</v>
      </c>
      <c r="E236" t="s">
        <v>134</v>
      </c>
      <c r="F236" t="s">
        <v>150</v>
      </c>
      <c r="G236" t="s">
        <v>133</v>
      </c>
      <c r="H236">
        <v>0</v>
      </c>
      <c r="I236" s="1">
        <v>1</v>
      </c>
      <c r="J236" s="1">
        <v>1</v>
      </c>
      <c r="K236">
        <v>0</v>
      </c>
      <c r="L236">
        <v>0</v>
      </c>
      <c r="M236">
        <v>0</v>
      </c>
      <c r="N236">
        <v>0</v>
      </c>
      <c r="O236">
        <v>0</v>
      </c>
      <c r="P236">
        <v>0</v>
      </c>
      <c r="Q236">
        <v>1</v>
      </c>
      <c r="R236" t="s">
        <v>303</v>
      </c>
      <c r="S236" t="s">
        <v>303</v>
      </c>
      <c r="T236" t="s">
        <v>303</v>
      </c>
      <c r="U236" s="3">
        <v>1</v>
      </c>
      <c r="V236" s="3">
        <v>0</v>
      </c>
      <c r="W236" s="3">
        <v>0</v>
      </c>
      <c r="X236" s="1">
        <v>1</v>
      </c>
      <c r="Y236" s="1">
        <v>0</v>
      </c>
      <c r="Z236" s="1">
        <v>0</v>
      </c>
      <c r="AA236">
        <v>0</v>
      </c>
      <c r="AB236">
        <v>1</v>
      </c>
      <c r="AC236" s="23">
        <v>0</v>
      </c>
      <c r="AD236" s="23">
        <v>0</v>
      </c>
      <c r="AE236" s="1">
        <v>0</v>
      </c>
      <c r="AF236" s="1">
        <v>0</v>
      </c>
      <c r="AG236">
        <v>0</v>
      </c>
      <c r="AJ236" t="str">
        <f t="shared" si="42"/>
        <v/>
      </c>
      <c r="AK236" s="1" t="str">
        <f t="shared" si="35"/>
        <v/>
      </c>
      <c r="AL236" s="49" t="str">
        <f t="shared" si="39"/>
        <v/>
      </c>
      <c r="AM236" t="str">
        <f t="shared" si="36"/>
        <v/>
      </c>
      <c r="AN236" s="1" t="str">
        <f t="shared" si="37"/>
        <v/>
      </c>
      <c r="AO236" s="1" t="str">
        <f t="shared" si="38"/>
        <v/>
      </c>
    </row>
    <row r="237" spans="2:41">
      <c r="B237">
        <v>235</v>
      </c>
      <c r="C237" s="5"/>
      <c r="D237" t="s">
        <v>405</v>
      </c>
      <c r="E237" t="s">
        <v>134</v>
      </c>
      <c r="F237" t="s">
        <v>150</v>
      </c>
      <c r="G237" t="s">
        <v>134</v>
      </c>
      <c r="H237">
        <v>0</v>
      </c>
      <c r="I237" s="1">
        <v>1</v>
      </c>
      <c r="J237" s="1">
        <v>1</v>
      </c>
      <c r="K237">
        <v>1</v>
      </c>
      <c r="L237">
        <v>0</v>
      </c>
      <c r="M237">
        <v>0</v>
      </c>
      <c r="N237">
        <v>1</v>
      </c>
      <c r="O237">
        <v>0</v>
      </c>
      <c r="P237">
        <v>0</v>
      </c>
      <c r="Q237">
        <v>1</v>
      </c>
      <c r="R237" t="s">
        <v>303</v>
      </c>
      <c r="S237" t="s">
        <v>303</v>
      </c>
      <c r="T237" t="s">
        <v>303</v>
      </c>
      <c r="U237" s="3">
        <v>0</v>
      </c>
      <c r="V237" s="3">
        <v>0</v>
      </c>
      <c r="W237" s="3">
        <v>0</v>
      </c>
      <c r="X237" s="1">
        <v>0</v>
      </c>
      <c r="Y237" s="1">
        <v>1</v>
      </c>
      <c r="Z237" s="1">
        <v>0</v>
      </c>
      <c r="AA237">
        <v>1</v>
      </c>
      <c r="AB237">
        <v>0</v>
      </c>
      <c r="AC237" s="23">
        <v>0</v>
      </c>
      <c r="AD237" s="23">
        <v>0</v>
      </c>
      <c r="AE237" s="1">
        <v>0</v>
      </c>
      <c r="AF237" s="1">
        <v>0</v>
      </c>
      <c r="AG237">
        <v>0</v>
      </c>
      <c r="AJ237" t="str">
        <f t="shared" si="42"/>
        <v/>
      </c>
      <c r="AK237" s="1" t="str">
        <f t="shared" si="35"/>
        <v/>
      </c>
      <c r="AL237" s="49" t="str">
        <f t="shared" si="39"/>
        <v/>
      </c>
      <c r="AM237" t="str">
        <f t="shared" si="36"/>
        <v>out</v>
      </c>
      <c r="AN237" s="1" t="str">
        <f t="shared" si="37"/>
        <v/>
      </c>
      <c r="AO237" s="1" t="str">
        <f t="shared" si="38"/>
        <v/>
      </c>
    </row>
    <row r="238" spans="2:41">
      <c r="B238">
        <v>236</v>
      </c>
      <c r="C238" s="3"/>
      <c r="D238" t="s">
        <v>406</v>
      </c>
      <c r="E238" t="s">
        <v>129</v>
      </c>
      <c r="F238" t="s">
        <v>153</v>
      </c>
      <c r="H238">
        <v>0</v>
      </c>
      <c r="I238" s="1">
        <v>0</v>
      </c>
      <c r="J238" s="1">
        <v>0</v>
      </c>
      <c r="K238">
        <v>0</v>
      </c>
      <c r="L238">
        <v>0</v>
      </c>
      <c r="M238">
        <v>0</v>
      </c>
      <c r="N238">
        <v>0</v>
      </c>
      <c r="O238">
        <v>0</v>
      </c>
      <c r="P238">
        <v>0</v>
      </c>
      <c r="Q238">
        <v>1</v>
      </c>
      <c r="R238" t="s">
        <v>303</v>
      </c>
      <c r="S238" t="s">
        <v>303</v>
      </c>
      <c r="T238" t="s">
        <v>303</v>
      </c>
      <c r="U238" s="3">
        <v>0</v>
      </c>
      <c r="V238" s="3">
        <v>0</v>
      </c>
      <c r="W238" s="3">
        <v>1</v>
      </c>
      <c r="X238" s="1">
        <v>0</v>
      </c>
      <c r="Y238" s="1">
        <v>0</v>
      </c>
      <c r="Z238" s="1">
        <v>1</v>
      </c>
      <c r="AA238" t="s">
        <v>303</v>
      </c>
      <c r="AB238" t="s">
        <v>303</v>
      </c>
      <c r="AC238" s="23">
        <v>0</v>
      </c>
      <c r="AD238" s="23">
        <v>0</v>
      </c>
      <c r="AE238" s="1">
        <v>0</v>
      </c>
      <c r="AF238" s="1">
        <v>0</v>
      </c>
      <c r="AG238">
        <v>0</v>
      </c>
      <c r="AJ238" t="str">
        <f t="shared" si="42"/>
        <v/>
      </c>
      <c r="AK238" s="1" t="str">
        <f t="shared" si="35"/>
        <v/>
      </c>
      <c r="AL238" s="49" t="str">
        <f t="shared" si="39"/>
        <v/>
      </c>
      <c r="AM238" t="str">
        <f t="shared" si="36"/>
        <v>in</v>
      </c>
      <c r="AN238" s="1" t="str">
        <f t="shared" si="37"/>
        <v/>
      </c>
      <c r="AO238" s="1" t="str">
        <f t="shared" si="38"/>
        <v/>
      </c>
    </row>
    <row r="239" spans="2:41">
      <c r="B239">
        <v>237</v>
      </c>
      <c r="C239" s="3"/>
      <c r="D239" t="s">
        <v>406</v>
      </c>
      <c r="E239" t="s">
        <v>130</v>
      </c>
      <c r="F239" t="s">
        <v>154</v>
      </c>
      <c r="H239">
        <v>0</v>
      </c>
      <c r="I239" s="1">
        <v>0</v>
      </c>
      <c r="J239" s="1">
        <v>0</v>
      </c>
      <c r="K239">
        <v>0</v>
      </c>
      <c r="L239">
        <v>0</v>
      </c>
      <c r="M239">
        <v>0</v>
      </c>
      <c r="N239">
        <v>0</v>
      </c>
      <c r="O239">
        <v>0</v>
      </c>
      <c r="P239">
        <v>0</v>
      </c>
      <c r="Q239">
        <v>1</v>
      </c>
      <c r="R239" t="s">
        <v>303</v>
      </c>
      <c r="S239" t="s">
        <v>303</v>
      </c>
      <c r="T239" t="s">
        <v>303</v>
      </c>
      <c r="U239" s="3">
        <v>1</v>
      </c>
      <c r="V239" s="3">
        <v>0</v>
      </c>
      <c r="W239" s="3">
        <v>0</v>
      </c>
      <c r="X239" s="1">
        <v>0</v>
      </c>
      <c r="Y239" s="1">
        <v>1</v>
      </c>
      <c r="Z239" s="1">
        <v>0</v>
      </c>
      <c r="AA239" t="s">
        <v>303</v>
      </c>
      <c r="AB239" t="s">
        <v>303</v>
      </c>
      <c r="AC239" s="23">
        <v>0</v>
      </c>
      <c r="AD239" s="23">
        <v>0</v>
      </c>
      <c r="AE239" s="1">
        <v>0</v>
      </c>
      <c r="AF239" s="1">
        <v>0</v>
      </c>
      <c r="AG239">
        <v>0</v>
      </c>
      <c r="AJ239" t="str">
        <f t="shared" si="40"/>
        <v>out</v>
      </c>
      <c r="AK239" s="1" t="str">
        <f t="shared" si="35"/>
        <v/>
      </c>
      <c r="AL239" s="49" t="str">
        <f t="shared" si="39"/>
        <v/>
      </c>
      <c r="AM239" t="str">
        <f t="shared" si="36"/>
        <v/>
      </c>
      <c r="AN239" s="1" t="str">
        <f t="shared" si="37"/>
        <v/>
      </c>
      <c r="AO239" s="1" t="str">
        <f t="shared" si="38"/>
        <v/>
      </c>
    </row>
    <row r="240" spans="2:41">
      <c r="B240">
        <v>238</v>
      </c>
      <c r="C240" s="3"/>
      <c r="D240" t="s">
        <v>406</v>
      </c>
      <c r="E240" t="s">
        <v>130</v>
      </c>
      <c r="F240" t="s">
        <v>154</v>
      </c>
      <c r="H240">
        <v>0</v>
      </c>
      <c r="I240" s="1">
        <v>0</v>
      </c>
      <c r="J240" s="1">
        <v>0</v>
      </c>
      <c r="K240">
        <v>1</v>
      </c>
      <c r="L240">
        <v>0</v>
      </c>
      <c r="M240">
        <v>0</v>
      </c>
      <c r="N240">
        <v>1</v>
      </c>
      <c r="O240">
        <v>0</v>
      </c>
      <c r="P240">
        <v>0</v>
      </c>
      <c r="Q240">
        <v>1</v>
      </c>
      <c r="R240" t="s">
        <v>303</v>
      </c>
      <c r="S240" t="s">
        <v>303</v>
      </c>
      <c r="T240" t="s">
        <v>303</v>
      </c>
      <c r="U240" s="3">
        <v>0</v>
      </c>
      <c r="V240" s="3">
        <v>0</v>
      </c>
      <c r="W240" s="3">
        <v>0</v>
      </c>
      <c r="X240" s="1">
        <v>0</v>
      </c>
      <c r="Y240" s="1">
        <v>1</v>
      </c>
      <c r="Z240" s="1">
        <v>1</v>
      </c>
      <c r="AA240" t="s">
        <v>303</v>
      </c>
      <c r="AB240" t="s">
        <v>303</v>
      </c>
      <c r="AC240" s="23">
        <v>0</v>
      </c>
      <c r="AD240" s="23">
        <v>0</v>
      </c>
      <c r="AE240" s="1">
        <v>0</v>
      </c>
      <c r="AF240" s="1">
        <v>0</v>
      </c>
      <c r="AG240">
        <v>0</v>
      </c>
      <c r="AJ240" t="str">
        <f t="shared" si="40"/>
        <v/>
      </c>
      <c r="AK240" s="1" t="str">
        <f t="shared" si="35"/>
        <v/>
      </c>
      <c r="AL240" s="49" t="str">
        <f t="shared" si="39"/>
        <v/>
      </c>
      <c r="AM240" t="str">
        <f t="shared" si="36"/>
        <v/>
      </c>
      <c r="AN240" s="1" t="str">
        <f t="shared" si="37"/>
        <v/>
      </c>
      <c r="AO240" s="1" t="str">
        <f t="shared" si="38"/>
        <v/>
      </c>
    </row>
    <row r="241" spans="2:41">
      <c r="B241">
        <v>239</v>
      </c>
      <c r="C241" s="3"/>
      <c r="D241" t="s">
        <v>407</v>
      </c>
      <c r="E241" t="s">
        <v>133</v>
      </c>
      <c r="F241" t="s">
        <v>151</v>
      </c>
      <c r="H241">
        <v>0</v>
      </c>
      <c r="I241" s="1">
        <v>0</v>
      </c>
      <c r="J241" s="1">
        <v>0</v>
      </c>
      <c r="K241">
        <v>0</v>
      </c>
      <c r="L241">
        <v>0</v>
      </c>
      <c r="M241">
        <v>0</v>
      </c>
      <c r="N241">
        <v>0</v>
      </c>
      <c r="O241">
        <v>0</v>
      </c>
      <c r="P241">
        <v>0</v>
      </c>
      <c r="Q241">
        <v>1</v>
      </c>
      <c r="R241" t="s">
        <v>303</v>
      </c>
      <c r="S241" t="s">
        <v>303</v>
      </c>
      <c r="T241" t="s">
        <v>303</v>
      </c>
      <c r="U241" s="3">
        <v>0</v>
      </c>
      <c r="V241" s="3">
        <v>1</v>
      </c>
      <c r="W241" s="3">
        <v>0</v>
      </c>
      <c r="X241" s="1">
        <v>1</v>
      </c>
      <c r="Y241" s="1">
        <v>0</v>
      </c>
      <c r="Z241" s="1">
        <v>0</v>
      </c>
      <c r="AA241" t="s">
        <v>303</v>
      </c>
      <c r="AB241" t="s">
        <v>303</v>
      </c>
      <c r="AC241" s="23">
        <v>0</v>
      </c>
      <c r="AD241" s="23">
        <v>0</v>
      </c>
      <c r="AE241" s="1">
        <v>0</v>
      </c>
      <c r="AF241" s="1">
        <v>0</v>
      </c>
      <c r="AG241">
        <v>0</v>
      </c>
      <c r="AJ241" t="str">
        <f t="shared" si="40"/>
        <v/>
      </c>
      <c r="AK241" s="1" t="str">
        <f t="shared" si="35"/>
        <v/>
      </c>
      <c r="AL241" s="49" t="str">
        <f t="shared" si="39"/>
        <v/>
      </c>
      <c r="AM241" t="str">
        <f t="shared" si="36"/>
        <v/>
      </c>
      <c r="AN241" s="1" t="str">
        <f t="shared" si="37"/>
        <v/>
      </c>
      <c r="AO241" s="1" t="str">
        <f t="shared" si="38"/>
        <v/>
      </c>
    </row>
    <row r="242" spans="2:41">
      <c r="B242">
        <v>240</v>
      </c>
      <c r="C242" s="3"/>
      <c r="D242" t="s">
        <v>407</v>
      </c>
      <c r="E242" t="s">
        <v>134</v>
      </c>
      <c r="F242" t="s">
        <v>152</v>
      </c>
      <c r="H242">
        <v>0</v>
      </c>
      <c r="I242" s="1">
        <v>0</v>
      </c>
      <c r="J242" s="1">
        <v>0</v>
      </c>
      <c r="K242">
        <v>0</v>
      </c>
      <c r="L242">
        <v>0</v>
      </c>
      <c r="M242">
        <v>0</v>
      </c>
      <c r="N242">
        <v>0</v>
      </c>
      <c r="O242">
        <v>0</v>
      </c>
      <c r="P242">
        <v>0</v>
      </c>
      <c r="Q242">
        <v>1</v>
      </c>
      <c r="R242" t="s">
        <v>303</v>
      </c>
      <c r="S242" t="s">
        <v>303</v>
      </c>
      <c r="T242" t="s">
        <v>303</v>
      </c>
      <c r="U242" s="3">
        <v>1</v>
      </c>
      <c r="V242" s="3">
        <v>0</v>
      </c>
      <c r="W242" s="3">
        <v>0</v>
      </c>
      <c r="X242" s="1">
        <v>1</v>
      </c>
      <c r="Y242" s="1">
        <v>0</v>
      </c>
      <c r="Z242" s="1">
        <v>0</v>
      </c>
      <c r="AA242" t="s">
        <v>303</v>
      </c>
      <c r="AB242" t="s">
        <v>303</v>
      </c>
      <c r="AC242" s="23">
        <v>0</v>
      </c>
      <c r="AD242" s="23">
        <v>0</v>
      </c>
      <c r="AE242" s="1">
        <v>0</v>
      </c>
      <c r="AF242" s="1">
        <v>0</v>
      </c>
      <c r="AG242">
        <v>0</v>
      </c>
      <c r="AJ242" t="str">
        <f t="shared" si="40"/>
        <v/>
      </c>
      <c r="AK242" s="1" t="str">
        <f t="shared" si="35"/>
        <v/>
      </c>
      <c r="AL242" s="49" t="str">
        <f t="shared" si="39"/>
        <v/>
      </c>
      <c r="AM242" t="str">
        <f t="shared" si="36"/>
        <v/>
      </c>
      <c r="AN242" s="1" t="str">
        <f t="shared" si="37"/>
        <v/>
      </c>
      <c r="AO242" s="1" t="str">
        <f t="shared" si="38"/>
        <v/>
      </c>
    </row>
    <row r="243" spans="2:41">
      <c r="B243">
        <v>241</v>
      </c>
      <c r="C243" s="3"/>
      <c r="D243" t="s">
        <v>407</v>
      </c>
      <c r="E243" t="s">
        <v>134</v>
      </c>
      <c r="F243" t="s">
        <v>152</v>
      </c>
      <c r="H243">
        <v>0</v>
      </c>
      <c r="I243" s="1">
        <v>0</v>
      </c>
      <c r="J243" s="1">
        <v>0</v>
      </c>
      <c r="K243">
        <v>1</v>
      </c>
      <c r="L243">
        <v>0</v>
      </c>
      <c r="M243">
        <v>0</v>
      </c>
      <c r="N243">
        <v>1</v>
      </c>
      <c r="O243">
        <v>0</v>
      </c>
      <c r="P243">
        <v>0</v>
      </c>
      <c r="Q243">
        <v>1</v>
      </c>
      <c r="R243" t="s">
        <v>303</v>
      </c>
      <c r="S243" t="s">
        <v>303</v>
      </c>
      <c r="T243" t="s">
        <v>303</v>
      </c>
      <c r="U243" s="3">
        <v>0</v>
      </c>
      <c r="V243" s="3">
        <v>0</v>
      </c>
      <c r="W243" s="3">
        <v>0</v>
      </c>
      <c r="X243" s="1">
        <v>0</v>
      </c>
      <c r="Y243" s="1">
        <v>1</v>
      </c>
      <c r="Z243" s="1">
        <v>0</v>
      </c>
      <c r="AA243" t="s">
        <v>303</v>
      </c>
      <c r="AB243" t="s">
        <v>303</v>
      </c>
      <c r="AC243" s="23">
        <v>0</v>
      </c>
      <c r="AD243" s="23">
        <v>0</v>
      </c>
      <c r="AE243" s="1">
        <v>0</v>
      </c>
      <c r="AF243" s="1">
        <v>0</v>
      </c>
      <c r="AG243">
        <v>0</v>
      </c>
      <c r="AN243" s="1" t="str">
        <f t="shared" si="37"/>
        <v/>
      </c>
    </row>
    <row r="244" spans="2:41">
      <c r="B244">
        <v>242</v>
      </c>
      <c r="C244" s="3"/>
      <c r="D244" t="s">
        <v>408</v>
      </c>
      <c r="E244" t="s">
        <v>135</v>
      </c>
      <c r="F244" t="s">
        <v>149</v>
      </c>
      <c r="H244">
        <v>0</v>
      </c>
      <c r="I244" s="1">
        <v>0</v>
      </c>
      <c r="J244" s="1">
        <v>0</v>
      </c>
      <c r="K244">
        <v>0</v>
      </c>
      <c r="L244">
        <v>0</v>
      </c>
      <c r="M244">
        <v>0</v>
      </c>
      <c r="N244">
        <v>0</v>
      </c>
      <c r="O244">
        <v>0</v>
      </c>
      <c r="P244">
        <v>0</v>
      </c>
      <c r="Q244">
        <v>1</v>
      </c>
      <c r="R244" t="s">
        <v>303</v>
      </c>
      <c r="S244" t="s">
        <v>303</v>
      </c>
      <c r="T244" t="s">
        <v>303</v>
      </c>
      <c r="U244" s="3">
        <v>0</v>
      </c>
      <c r="V244" s="3">
        <v>1</v>
      </c>
      <c r="W244" s="3">
        <v>0</v>
      </c>
      <c r="X244" s="1">
        <v>1</v>
      </c>
      <c r="Y244" s="1">
        <v>0</v>
      </c>
      <c r="Z244" s="1">
        <v>0</v>
      </c>
      <c r="AA244" t="s">
        <v>303</v>
      </c>
      <c r="AB244" t="s">
        <v>303</v>
      </c>
      <c r="AC244" s="23">
        <v>0</v>
      </c>
      <c r="AD244" s="23">
        <v>0</v>
      </c>
      <c r="AE244" s="1">
        <v>0</v>
      </c>
      <c r="AF244" s="1">
        <v>0</v>
      </c>
      <c r="AG244">
        <v>0</v>
      </c>
    </row>
    <row r="245" spans="2:41">
      <c r="B245">
        <v>243</v>
      </c>
      <c r="C245" s="3"/>
      <c r="D245" t="s">
        <v>408</v>
      </c>
      <c r="E245" t="s">
        <v>136</v>
      </c>
      <c r="F245" t="s">
        <v>150</v>
      </c>
      <c r="G245" t="s">
        <v>135</v>
      </c>
      <c r="H245">
        <v>0</v>
      </c>
      <c r="I245" s="1">
        <v>1</v>
      </c>
      <c r="J245" s="1">
        <v>1</v>
      </c>
      <c r="K245">
        <v>0</v>
      </c>
      <c r="L245">
        <v>0</v>
      </c>
      <c r="M245">
        <v>0</v>
      </c>
      <c r="N245">
        <v>0</v>
      </c>
      <c r="O245">
        <v>0</v>
      </c>
      <c r="P245">
        <v>0</v>
      </c>
      <c r="Q245">
        <v>1</v>
      </c>
      <c r="R245" t="s">
        <v>303</v>
      </c>
      <c r="S245" t="s">
        <v>303</v>
      </c>
      <c r="T245" t="s">
        <v>303</v>
      </c>
      <c r="U245" s="3">
        <v>1</v>
      </c>
      <c r="V245" s="3">
        <v>0</v>
      </c>
      <c r="W245" s="3">
        <v>0</v>
      </c>
      <c r="X245" s="1">
        <v>1</v>
      </c>
      <c r="Y245" s="1">
        <v>0</v>
      </c>
      <c r="Z245" s="1">
        <v>0</v>
      </c>
      <c r="AA245">
        <v>0</v>
      </c>
      <c r="AB245">
        <v>1</v>
      </c>
      <c r="AC245" s="23">
        <v>0</v>
      </c>
      <c r="AD245" s="23">
        <v>0</v>
      </c>
      <c r="AE245" s="1">
        <v>0</v>
      </c>
      <c r="AF245" s="1">
        <v>0</v>
      </c>
      <c r="AG245">
        <v>0</v>
      </c>
    </row>
    <row r="246" spans="2:41" ht="19.5" thickBot="1">
      <c r="B246">
        <v>244</v>
      </c>
      <c r="C246" s="8"/>
      <c r="D246" s="7" t="s">
        <v>408</v>
      </c>
      <c r="E246" s="7" t="s">
        <v>136</v>
      </c>
      <c r="F246" s="7" t="s">
        <v>150</v>
      </c>
      <c r="G246" s="7" t="s">
        <v>136</v>
      </c>
      <c r="H246" s="7">
        <v>0</v>
      </c>
      <c r="I246" s="37">
        <v>1</v>
      </c>
      <c r="J246" s="37">
        <v>1</v>
      </c>
      <c r="K246" s="7">
        <v>1</v>
      </c>
      <c r="L246" s="7">
        <v>0</v>
      </c>
      <c r="M246" s="7">
        <v>0</v>
      </c>
      <c r="N246" s="7">
        <v>1</v>
      </c>
      <c r="O246" s="7">
        <v>0</v>
      </c>
      <c r="P246" s="7">
        <v>0</v>
      </c>
      <c r="Q246" s="7">
        <v>1</v>
      </c>
      <c r="R246" s="7" t="s">
        <v>303</v>
      </c>
      <c r="S246" s="7" t="s">
        <v>303</v>
      </c>
      <c r="T246" s="7" t="s">
        <v>303</v>
      </c>
      <c r="U246" s="8">
        <v>0</v>
      </c>
      <c r="V246" s="8">
        <v>0</v>
      </c>
      <c r="W246" s="8">
        <v>0</v>
      </c>
      <c r="X246" s="37">
        <v>0</v>
      </c>
      <c r="Y246" s="37">
        <v>1</v>
      </c>
      <c r="Z246" s="37">
        <v>0</v>
      </c>
      <c r="AA246" s="7">
        <v>1</v>
      </c>
      <c r="AB246" s="7">
        <v>0</v>
      </c>
      <c r="AC246" s="33">
        <v>0</v>
      </c>
      <c r="AD246" s="33">
        <v>0</v>
      </c>
      <c r="AE246" s="37">
        <v>0</v>
      </c>
      <c r="AF246" s="37">
        <v>0</v>
      </c>
      <c r="AG246" s="7">
        <v>0</v>
      </c>
    </row>
    <row r="247" spans="2:41" ht="19.5" thickTop="1">
      <c r="D247" t="s">
        <v>409</v>
      </c>
    </row>
  </sheetData>
  <phoneticPr fontId="1"/>
  <pageMargins left="0.25" right="0.25" top="0.75" bottom="0.75" header="0.3" footer="0.3"/>
  <pageSetup paperSize="9" scale="44" fitToHeight="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0D34C6C3D7BB1438823ED5F5DE01829" ma:contentTypeVersion="16" ma:contentTypeDescription="新しいドキュメントを作成します。" ma:contentTypeScope="" ma:versionID="2aa49749e685df06420b86c6544cd775">
  <xsd:schema xmlns:xsd="http://www.w3.org/2001/XMLSchema" xmlns:xs="http://www.w3.org/2001/XMLSchema" xmlns:p="http://schemas.microsoft.com/office/2006/metadata/properties" xmlns:ns2="69a4178c-f846-49cb-a1aa-bb298842bd13" xmlns:ns3="963d4b98-3f46-45a4-b56b-e1030f519dfb" targetNamespace="http://schemas.microsoft.com/office/2006/metadata/properties" ma:root="true" ma:fieldsID="3afd1420296d251fbb2291283d4ca3cd" ns2:_="" ns3:_="">
    <xsd:import namespace="69a4178c-f846-49cb-a1aa-bb298842bd13"/>
    <xsd:import namespace="963d4b98-3f46-45a4-b56b-e1030f519df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a4178c-f846-49cb-a1aa-bb298842bd13"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89a3aa2f-6e92-4f7a-a5ac-4fb5485e4f30}" ma:internalName="TaxCatchAll" ma:showField="CatchAllData" ma:web="69a4178c-f846-49cb-a1aa-bb298842bd1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63d4b98-3f46-45a4-b56b-e1030f519df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3e2b44da-a643-41f9-8ef5-317b5947505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9a4178c-f846-49cb-a1aa-bb298842bd13" xsi:nil="true"/>
    <lcf76f155ced4ddcb4097134ff3c332f xmlns="963d4b98-3f46-45a4-b56b-e1030f519d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6EF2FAB-4CFE-4569-830A-2974E4CB3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a4178c-f846-49cb-a1aa-bb298842bd13"/>
    <ds:schemaRef ds:uri="963d4b98-3f46-45a4-b56b-e1030f519d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F4F03D-CBB7-43EE-8EBA-086059A56A37}">
  <ds:schemaRefs>
    <ds:schemaRef ds:uri="http://schemas.microsoft.com/sharepoint/v3/contenttype/forms"/>
  </ds:schemaRefs>
</ds:datastoreItem>
</file>

<file path=customXml/itemProps3.xml><?xml version="1.0" encoding="utf-8"?>
<ds:datastoreItem xmlns:ds="http://schemas.openxmlformats.org/officeDocument/2006/customXml" ds:itemID="{90B97246-7A13-4C11-98A7-5F46CC0B414F}">
  <ds:schemaRefs>
    <ds:schemaRef ds:uri="http://schemas.microsoft.com/office/2006/metadata/properties"/>
    <ds:schemaRef ds:uri="http://schemas.microsoft.com/office/infopath/2007/PartnerControls"/>
    <ds:schemaRef ds:uri="69a4178c-f846-49cb-a1aa-bb298842bd13"/>
    <ds:schemaRef ds:uri="963d4b98-3f46-45a4-b56b-e1030f519d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制御信号一覧</vt:lpstr>
      <vt:lpstr>命令コード</vt:lpstr>
      <vt:lpstr>Opcodev2</vt:lpstr>
      <vt:lpstr>Sheet1</vt:lpstr>
      <vt:lpstr>memory</vt:lpstr>
      <vt:lpstr>Fp12_comp_sqr</vt:lpstr>
      <vt:lpstr>Fp12_decomp</vt:lpstr>
      <vt:lpstr>Fp12_conj</vt:lpstr>
      <vt:lpstr>ML_1</vt:lpstr>
      <vt:lpstr>ML_0</vt:lpstr>
      <vt:lpstr>ML_0FA</vt:lpstr>
      <vt:lpstr>final add</vt:lpstr>
      <vt:lpstr>final exp</vt:lpstr>
      <vt:lpstr>EasyPart</vt:lpstr>
      <vt:lpstr>EasyPart(inv中)</vt:lpstr>
      <vt:lpstr>FP12_mul</vt:lpstr>
      <vt:lpstr>FP12_sq</vt:lpstr>
      <vt:lpstr>before c55</vt:lpstr>
      <vt:lpstr>final exp test (gx+gxなし)</vt:lpstr>
      <vt:lpstr>小部品のメモ</vt:lpstr>
      <vt:lpstr>FP12_Fro2</vt:lpstr>
      <vt:lpstr>FP12_Fro13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2023-02-17T04:34:31Z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0x010100B0D34C6C3D7BB1438823ED5F5DE01829</vt:lpwstr>
  </property>
  <property fmtid="{D5CDD505-2E9C-101B-9397-08002B2CF9AE}" pid="3" name="MediaServiceImageTags">
    <vt:lpwstr/>
  </property>
  <property fmtid="{D5CDD505-2E9C-101B-9397-08002B2CF9AE}" pid="4" name="MSIP_Label_ddc55989-3c9e-4466-8514-eac6f80f6373_Enabled">
    <vt:lpwstr>true</vt:lpwstr>
  </property>
  <property fmtid="{D5CDD505-2E9C-101B-9397-08002B2CF9AE}" pid="5" name="MSIP_Label_ddc55989-3c9e-4466-8514-eac6f80f6373_SetDate">
    <vt:lpwstr>2022-11-09T08:19:44Z</vt:lpwstr>
  </property>
  <property fmtid="{D5CDD505-2E9C-101B-9397-08002B2CF9AE}" pid="6" name="MSIP_Label_ddc55989-3c9e-4466-8514-eac6f80f6373_Method">
    <vt:lpwstr>Privileged</vt:lpwstr>
  </property>
  <property fmtid="{D5CDD505-2E9C-101B-9397-08002B2CF9AE}" pid="7" name="MSIP_Label_ddc55989-3c9e-4466-8514-eac6f80f6373_Name">
    <vt:lpwstr>ddc55989-3c9e-4466-8514-eac6f80f6373</vt:lpwstr>
  </property>
  <property fmtid="{D5CDD505-2E9C-101B-9397-08002B2CF9AE}" pid="8" name="MSIP_Label_ddc55989-3c9e-4466-8514-eac6f80f6373_SiteId">
    <vt:lpwstr>18a7fec8-652f-409b-8369-272d9ce80620</vt:lpwstr>
  </property>
  <property fmtid="{D5CDD505-2E9C-101B-9397-08002B2CF9AE}" pid="9" name="MSIP_Label_ddc55989-3c9e-4466-8514-eac6f80f6373_ActionId">
    <vt:lpwstr>88aa432c-264c-46f5-8e3f-8ae6fa4d86b0</vt:lpwstr>
  </property>
  <property fmtid="{D5CDD505-2E9C-101B-9397-08002B2CF9AE}" pid="10" name="MSIP_Label_ddc55989-3c9e-4466-8514-eac6f80f6373_ContentBits">
    <vt:lpwstr>0</vt:lpwstr>
  </property>
</Properties>
</file>