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570" windowWidth="15600" windowHeight="7575" tabRatio="926" firstSheet="4" activeTab="9"/>
  </bookViews>
  <sheets>
    <sheet name="Payments_VTAuth" sheetId="9" r:id="rId1"/>
    <sheet name="Payments_VTSale" sheetId="15" r:id="rId2"/>
    <sheet name="Payments_VTCaptureAdjust" sheetId="18" r:id="rId3"/>
    <sheet name="Payments_VTForceCapture" sheetId="16" r:id="rId4"/>
    <sheet name="Payments_VTRefund" sheetId="19" r:id="rId5"/>
    <sheet name="Payments_VTACH" sheetId="17" r:id="rId6"/>
    <sheet name="Payments_VTHealthCare" sheetId="11" r:id="rId7"/>
    <sheet name="Payments_VTLevel2" sheetId="13" r:id="rId8"/>
    <sheet name="Payments_VTLevel3" sheetId="14" r:id="rId9"/>
    <sheet name="Payments_PrintDownload" sheetId="12" r:id="rId10"/>
    <sheet name="Payments_Reports" sheetId="10" r:id="rId11"/>
  </sheets>
  <calcPr calcId="145621"/>
</workbook>
</file>

<file path=xl/calcChain.xml><?xml version="1.0" encoding="utf-8"?>
<calcChain xmlns="http://schemas.openxmlformats.org/spreadsheetml/2006/main">
  <c r="O18" i="16" l="1"/>
  <c r="O16" i="16"/>
  <c r="O18" i="15"/>
  <c r="O16" i="15"/>
  <c r="J25" i="10" l="1"/>
  <c r="J23" i="10"/>
  <c r="I25" i="10"/>
  <c r="I27" i="10"/>
  <c r="J27" i="10"/>
  <c r="F21" i="19" l="1"/>
  <c r="H15" i="19" l="1"/>
  <c r="F11" i="19"/>
  <c r="I23" i="10" l="1"/>
  <c r="I19" i="10"/>
  <c r="I17" i="10"/>
  <c r="J21" i="10"/>
  <c r="I21" i="10"/>
  <c r="J15" i="10"/>
  <c r="J13" i="10"/>
  <c r="I13" i="10"/>
  <c r="I15" i="10" l="1"/>
  <c r="O19" i="18" l="1"/>
  <c r="O21" i="18"/>
</calcChain>
</file>

<file path=xl/sharedStrings.xml><?xml version="1.0" encoding="utf-8"?>
<sst xmlns="http://schemas.openxmlformats.org/spreadsheetml/2006/main" count="894" uniqueCount="356">
  <si>
    <t>Row Number</t>
  </si>
  <si>
    <t>clickon</t>
  </si>
  <si>
    <t>btnx</t>
  </si>
  <si>
    <t>lnkPayments</t>
  </si>
  <si>
    <t>id::payments</t>
  </si>
  <si>
    <t>id::virtualTerminalAuth</t>
  </si>
  <si>
    <t>lnkVirtualTerminalAuth</t>
  </si>
  <si>
    <t>rdProcessTxnViaToken</t>
  </si>
  <si>
    <t>rdProcessTxnViaCardDetails</t>
  </si>
  <si>
    <t>txtAmount</t>
  </si>
  <si>
    <t>ddlCurrency</t>
  </si>
  <si>
    <t>selectCurrencyUSD</t>
  </si>
  <si>
    <t>ddlDataSource</t>
  </si>
  <si>
    <t>selectDataSourceMail</t>
  </si>
  <si>
    <t>txtCardNumber</t>
  </si>
  <si>
    <t>selectYear2020</t>
  </si>
  <si>
    <t>selectMonthDec</t>
  </si>
  <si>
    <t>xpath:://*[text()='2020']</t>
  </si>
  <si>
    <t>xpath:://*[text()='Dec']</t>
  </si>
  <si>
    <t>txtCardExpirationDate</t>
  </si>
  <si>
    <t>txtCustomerName</t>
  </si>
  <si>
    <t>txtCVV2</t>
  </si>
  <si>
    <t>txtTip</t>
  </si>
  <si>
    <t>ddlMID</t>
  </si>
  <si>
    <t>selectMID</t>
  </si>
  <si>
    <t>xpath:://div[@id='header-mid']/button[2]</t>
  </si>
  <si>
    <t>txtBillingAddress</t>
  </si>
  <si>
    <t>txtBillingZip</t>
  </si>
  <si>
    <t>txtBillingCity</t>
  </si>
  <si>
    <t>ddlBillingState</t>
  </si>
  <si>
    <t>rdOptionalInformation-None</t>
  </si>
  <si>
    <t>selectBillingState-California</t>
  </si>
  <si>
    <t>rdGenerateToken-Yes</t>
  </si>
  <si>
    <t>rdGenerateToken-No</t>
  </si>
  <si>
    <t>txtToken</t>
  </si>
  <si>
    <t>id::processUsingToken</t>
  </si>
  <si>
    <t>id::processUsingCardDetails</t>
  </si>
  <si>
    <t>id::generateToken1</t>
  </si>
  <si>
    <t>id::generateToken2</t>
  </si>
  <si>
    <t>id::transactionAmount</t>
  </si>
  <si>
    <t>xpath:://div[@id='currencyCode1']/button</t>
  </si>
  <si>
    <t>xpath:://div[@id='currencyCode1']/ul/li[*]/a[text()='USD']</t>
  </si>
  <si>
    <t>xpath:://div[@id='cardDataSource']/button</t>
  </si>
  <si>
    <t>xpath:://div[@id='cardDataSource']/ul/li[*]/a[text()='MAIL']</t>
  </si>
  <si>
    <t>id::tokenId</t>
  </si>
  <si>
    <t>id::cardNumber</t>
  </si>
  <si>
    <t>id::expirationDate</t>
  </si>
  <si>
    <t>id::cardHolderName</t>
  </si>
  <si>
    <t>id::cvv2</t>
  </si>
  <si>
    <t>id::tip</t>
  </si>
  <si>
    <t>id::billingAddress</t>
  </si>
  <si>
    <t>id::billingZip</t>
  </si>
  <si>
    <t>id::billingCity</t>
  </si>
  <si>
    <t>xpath:://div[@id='billingState']/button</t>
  </si>
  <si>
    <t>xpath:://div[@id='billingState']/ul/li[*]/a[text()='CALIFORNIA']</t>
  </si>
  <si>
    <t>id::optionalFields4</t>
  </si>
  <si>
    <t>xpath:://h4[@class='modal-title']/header</t>
  </si>
  <si>
    <t>verifyModalWindowTitle</t>
  </si>
  <si>
    <t>verifyTextCustomerReceipt</t>
  </si>
  <si>
    <t>verifyTextMerchantReceipt</t>
  </si>
  <si>
    <t>xpath:://div[@id='customer_recipt']/h2</t>
  </si>
  <si>
    <t xml:space="preserve">xpath:://div[@id='merchant_recipt']/h2
</t>
  </si>
  <si>
    <t>verifyTransactionID</t>
  </si>
  <si>
    <t>btnPrintReceipt</t>
  </si>
  <si>
    <t>btnCancel</t>
  </si>
  <si>
    <t>id::transaction_id</t>
  </si>
  <si>
    <t>xpath:://button[text()='Print Receipt']</t>
  </si>
  <si>
    <t>4444333322221111</t>
  </si>
  <si>
    <t>Suman</t>
  </si>
  <si>
    <t>999</t>
  </si>
  <si>
    <t>10</t>
  </si>
  <si>
    <t>123, ABC</t>
  </si>
  <si>
    <t>94404</t>
  </si>
  <si>
    <t>FC</t>
  </si>
  <si>
    <t>text::Customer Receipt</t>
  </si>
  <si>
    <t>text::Merchant Receipt</t>
  </si>
  <si>
    <t>btnSubmit</t>
  </si>
  <si>
    <t>xpath:://button[text()='Submit']</t>
  </si>
  <si>
    <t>xpath:://div[@id='transactionResponsePopUp']/div/div/div/button[text()='×']</t>
  </si>
  <si>
    <t>lnkReports</t>
  </si>
  <si>
    <t>id::reports</t>
  </si>
  <si>
    <t>id::cardReports</t>
  </si>
  <si>
    <t>lnkCardReports</t>
  </si>
  <si>
    <t>xpath:://div[@id='mids-list']/button</t>
  </si>
  <si>
    <t>chkCheckUncheckAll</t>
  </si>
  <si>
    <t>xpath:://div[@id='mids-list']/ul/li[1]/a/input</t>
  </si>
  <si>
    <t>txtTransactionID</t>
  </si>
  <si>
    <t>id::transactionId</t>
  </si>
  <si>
    <t>verifyTxnID</t>
  </si>
  <si>
    <t>xpath:://td[@class='tdata-2']/span</t>
  </si>
  <si>
    <t>150.00</t>
  </si>
  <si>
    <t>xpath:://td[@class='tdata-3']/span</t>
  </si>
  <si>
    <t>containstext::Transaction Approved</t>
  </si>
  <si>
    <t>rdHealthCare</t>
  </si>
  <si>
    <t>ddlHealthcareAccountType</t>
  </si>
  <si>
    <t>selectHealthcareAccountType-HAS</t>
  </si>
  <si>
    <t>ddlPOSQualified</t>
  </si>
  <si>
    <t>selectPOSQualified-Yes</t>
  </si>
  <si>
    <t>txtPrescriptionAmount</t>
  </si>
  <si>
    <t>txtVisionAmount</t>
  </si>
  <si>
    <t>txtDentalAmount</t>
  </si>
  <si>
    <t>txtClinicAmount</t>
  </si>
  <si>
    <t>txtRXNumber</t>
  </si>
  <si>
    <t>id::optionalFields1</t>
  </si>
  <si>
    <t>xpath:://div[@id='healthCareAccountType']/button</t>
  </si>
  <si>
    <t>xpath:://div[@id='healthCareAccountType']/ul/li[*]/a[text()='HSA']</t>
  </si>
  <si>
    <t>xpath:://div[@id='posQualifiedList']/button</t>
  </si>
  <si>
    <t>xpath:://div[@id='posQualifiedList']/ul/li[*]/a[text()='YES']</t>
  </si>
  <si>
    <t>id::prescriptionAmount</t>
  </si>
  <si>
    <t>id::visionAmount</t>
  </si>
  <si>
    <t>id::dentalAmount</t>
  </si>
  <si>
    <t>id::clinicAmount</t>
  </si>
  <si>
    <t>id::rxNumber</t>
  </si>
  <si>
    <t>10.10</t>
  </si>
  <si>
    <t>5499740000000057</t>
  </si>
  <si>
    <t>998</t>
  </si>
  <si>
    <t>id::optionalFields2</t>
  </si>
  <si>
    <t>rdLevel2</t>
  </si>
  <si>
    <t>txtTax</t>
  </si>
  <si>
    <t>id::salesTax</t>
  </si>
  <si>
    <t>txtPurchaseOrder</t>
  </si>
  <si>
    <t>id::purchaseOrder</t>
  </si>
  <si>
    <t>1.50</t>
  </si>
  <si>
    <t>123</t>
  </si>
  <si>
    <t>rdLevel3</t>
  </si>
  <si>
    <t>id::optionalFields3</t>
  </si>
  <si>
    <t>txtItemCommodityCode</t>
  </si>
  <si>
    <t>txtItemName</t>
  </si>
  <si>
    <t>txtItemCode</t>
  </si>
  <si>
    <t>txtQuantity</t>
  </si>
  <si>
    <t>ddlMeasurementUnit</t>
  </si>
  <si>
    <t>selectMeasurementUnit-Pint</t>
  </si>
  <si>
    <t>txtExtendedAmount</t>
  </si>
  <si>
    <t>txtItemDiscountName</t>
  </si>
  <si>
    <t>txtItemDiscountAmount</t>
  </si>
  <si>
    <t>txtItemDiscountPercentage</t>
  </si>
  <si>
    <t>txtItemDiscountType</t>
  </si>
  <si>
    <t>txtTransactionDiscountName</t>
  </si>
  <si>
    <t>txtTransactionDiscountAmount</t>
  </si>
  <si>
    <t>txtShipFromZip</t>
  </si>
  <si>
    <t>txtFreightAmount</t>
  </si>
  <si>
    <t>txtDutyAmount</t>
  </si>
  <si>
    <t>txtDestinationZipCode</t>
  </si>
  <si>
    <t>txtDestinationCountryCode</t>
  </si>
  <si>
    <t>txtTaxAmount</t>
  </si>
  <si>
    <t>ddlTaxCategory</t>
  </si>
  <si>
    <t>selectTaxCategory</t>
  </si>
  <si>
    <t>id::productCommodityCode</t>
  </si>
  <si>
    <t>id::productName</t>
  </si>
  <si>
    <t>id::productCode</t>
  </si>
  <si>
    <t>id::quantity</t>
  </si>
  <si>
    <t>xpath:://div[@id='measurementUnit']/button</t>
  </si>
  <si>
    <t>xpath:://div[@id='measurementUnit']/ul/li[*]/a[text()='Pint']</t>
  </si>
  <si>
    <t>id::price</t>
  </si>
  <si>
    <t>id::productDiscountName</t>
  </si>
  <si>
    <t>id::productDiscountAmount</t>
  </si>
  <si>
    <t>id::productDiscountPercentage</t>
  </si>
  <si>
    <t>id::productDiscountType</t>
  </si>
  <si>
    <t>id::transDiscountName</t>
  </si>
  <si>
    <t>id::transDiscountAmount</t>
  </si>
  <si>
    <t>id::shipFromZip</t>
  </si>
  <si>
    <t>id::shippingCharges</t>
  </si>
  <si>
    <t>id::dutyCharges</t>
  </si>
  <si>
    <t>id::shipToZip</t>
  </si>
  <si>
    <t>id::destinationCountryCode</t>
  </si>
  <si>
    <t>id::taxAmount</t>
  </si>
  <si>
    <t>xpath:://div[@id='taxCategory']/button</t>
  </si>
  <si>
    <t>xpath:://div[@id='taxCategory']/ul/li[*]/a[text()='National']</t>
  </si>
  <si>
    <t>456</t>
  </si>
  <si>
    <t>Chocolates</t>
  </si>
  <si>
    <t>789</t>
  </si>
  <si>
    <t>2</t>
  </si>
  <si>
    <t>Discount Test</t>
  </si>
  <si>
    <t>5</t>
  </si>
  <si>
    <t>General</t>
  </si>
  <si>
    <t>Txn Discount Test</t>
  </si>
  <si>
    <t>3</t>
  </si>
  <si>
    <t>95505</t>
  </si>
  <si>
    <t>2.5</t>
  </si>
  <si>
    <t>US</t>
  </si>
  <si>
    <t>rdCardOnFile</t>
  </si>
  <si>
    <t>rdIsRecurring</t>
  </si>
  <si>
    <t>ddlBillingType</t>
  </si>
  <si>
    <t>id::cardOnFile</t>
  </si>
  <si>
    <t>id::isRecurring</t>
  </si>
  <si>
    <t>xpath:://div[@id='billingTypeList']/button</t>
  </si>
  <si>
    <t>xpath:://div[@id='billingTypeList']/ul/li[*]/a[text()='INSTALLMENT']</t>
  </si>
  <si>
    <t>id::virtualTerminalSale</t>
  </si>
  <si>
    <t>lnkVirtualTerminalSale</t>
  </si>
  <si>
    <t>selectBillingType-Installment</t>
  </si>
  <si>
    <t>txtCurrentPaymentCount</t>
  </si>
  <si>
    <t>txtPaymentCount</t>
  </si>
  <si>
    <t>id::currentPaymentCount</t>
  </si>
  <si>
    <t>id::paymentCount</t>
  </si>
  <si>
    <t>15</t>
  </si>
  <si>
    <t>verifyDescriptionofPurchase</t>
  </si>
  <si>
    <t>text::AUTH</t>
  </si>
  <si>
    <t>xpath:://div[@id='customer_recipt']/table/tbody/tr[*]/td[text()='AUTH']</t>
  </si>
  <si>
    <t>xpath:://div[@id='customer_recipt']/table/tbody/tr[*]/td[text()='SALE']</t>
  </si>
  <si>
    <t>text::SALE</t>
  </si>
  <si>
    <t>lnkVirtualTerminalForcedCapture</t>
  </si>
  <si>
    <t>A55555</t>
  </si>
  <si>
    <t>txtAuthCode</t>
  </si>
  <si>
    <t>id::authCode</t>
  </si>
  <si>
    <t>text::FORCE_CAPTURE</t>
  </si>
  <si>
    <t>xpath:://div[@id='customer_recipt']/table/tbody/tr[*]/td[text()='FORCE_CAPTURE']</t>
  </si>
  <si>
    <t>lnkACHReports</t>
  </si>
  <si>
    <t>id::achReports</t>
  </si>
  <si>
    <t>id::virtualTerminalAch</t>
  </si>
  <si>
    <t>lnkVirtualTerminalACH</t>
  </si>
  <si>
    <t>rdProcessTxnViaAccount/Routing Number</t>
  </si>
  <si>
    <t>id::processUsingAcctRouting</t>
  </si>
  <si>
    <t>txteCheckAccountNumber</t>
  </si>
  <si>
    <t>txteCheckRoute</t>
  </si>
  <si>
    <t>txteCheckSerialNumber</t>
  </si>
  <si>
    <t>rdAccountType - Savings</t>
  </si>
  <si>
    <t>rdAccountType - Checking</t>
  </si>
  <si>
    <t>rdAccountType - GL</t>
  </si>
  <si>
    <t>rdTransactionMethod - ARC</t>
  </si>
  <si>
    <t>rdTransactionMethod - CCD</t>
  </si>
  <si>
    <t>rdTransactionMethod - POP</t>
  </si>
  <si>
    <t>rdTransactionMethod - PPD</t>
  </si>
  <si>
    <t>rdTransactionMethod - WEB</t>
  </si>
  <si>
    <t>rdTransactionMethod - TEL</t>
  </si>
  <si>
    <t>txtCustomerNumber</t>
  </si>
  <si>
    <t>txtGoodsOrServices</t>
  </si>
  <si>
    <t>txtReceivingCompanyName</t>
  </si>
  <si>
    <t>rdPaymentTypeCode - Single</t>
  </si>
  <si>
    <t>rdPaymentTypeCode - Recurring</t>
  </si>
  <si>
    <t>txtMerchantField1</t>
  </si>
  <si>
    <t>txtMerchantField2</t>
  </si>
  <si>
    <t>9339714385</t>
  </si>
  <si>
    <t>011000015</t>
  </si>
  <si>
    <t>787874545454</t>
  </si>
  <si>
    <t>2902</t>
  </si>
  <si>
    <t>Services</t>
  </si>
  <si>
    <t>RS</t>
  </si>
  <si>
    <t>MF1</t>
  </si>
  <si>
    <t>MF2</t>
  </si>
  <si>
    <t>id::checkAccountNumber</t>
  </si>
  <si>
    <t>id::routeNumber</t>
  </si>
  <si>
    <t>id::checkSerialNumber</t>
  </si>
  <si>
    <t>id::SAVINGS</t>
  </si>
  <si>
    <t>id::CHECKINGS</t>
  </si>
  <si>
    <t>id::GENERAL_LEDGER</t>
  </si>
  <si>
    <t>id::checkTransactionMethod1</t>
  </si>
  <si>
    <t>id::checkTransactionMethod3</t>
  </si>
  <si>
    <t>id::checkTransactionMethod4</t>
  </si>
  <si>
    <t>id::checkTransactionMethod5</t>
  </si>
  <si>
    <t>id::checkTransactionMethod6</t>
  </si>
  <si>
    <t>id::checkTransactionMethod7</t>
  </si>
  <si>
    <t>id::customerNumber</t>
  </si>
  <si>
    <t>id::goodsOrService</t>
  </si>
  <si>
    <t>id::receivingCompanyName</t>
  </si>
  <si>
    <t>id::paymentTypeCode1</t>
  </si>
  <si>
    <t>id::paymentTypeCode2</t>
  </si>
  <si>
    <t>id::merchantField1</t>
  </si>
  <si>
    <t>id::merchantField2</t>
  </si>
  <si>
    <t>id::amount</t>
  </si>
  <si>
    <t>xpath:://div[@id='currencyCode3']/button</t>
  </si>
  <si>
    <t>xpath:://div[@id='currencyCode3']/ul/li[*]/a[text()='USD']</t>
  </si>
  <si>
    <t>id::customerName</t>
  </si>
  <si>
    <t>id::checkTransactionType</t>
  </si>
  <si>
    <t>verifyTransactionType</t>
  </si>
  <si>
    <t>valueattribute::DEBIT</t>
  </si>
  <si>
    <t>Goods</t>
  </si>
  <si>
    <t>lnkVirtualTerminalCaptureAdjust</t>
  </si>
  <si>
    <t>id::virtualTerminalCaptureAdjust</t>
  </si>
  <si>
    <t>id::transactionId2</t>
  </si>
  <si>
    <t>ddlTransactionType</t>
  </si>
  <si>
    <t>txtOriginalTransactionAmount</t>
  </si>
  <si>
    <t>txtAddTax</t>
  </si>
  <si>
    <t>txtAddTip</t>
  </si>
  <si>
    <t>xpath:://div[@id='transactionType1']/button</t>
  </si>
  <si>
    <t>selectTransactionType - Capture</t>
  </si>
  <si>
    <t>selectTransactionType - Adjust</t>
  </si>
  <si>
    <t>xpath:://div[@id='transactionType1']/ul/li[*]/a[text()='Capture']</t>
  </si>
  <si>
    <t>xpath:://div[@id='transactionType1']/ul/li[*]/a[text()='Adjust']</t>
  </si>
  <si>
    <t>123.45</t>
  </si>
  <si>
    <t>10.00</t>
  </si>
  <si>
    <t>20.00</t>
  </si>
  <si>
    <t>verifyTax</t>
  </si>
  <si>
    <t>xpath:://div[@id='customer_recipt']/table/tbody/tr[*]/td[text()='Tax']/../td[2]</t>
  </si>
  <si>
    <t>verifyTip</t>
  </si>
  <si>
    <t>xpath:://div[@id='customer_recipt']/table/tbody/tr[*]/td[text()='Tip']/../td[2]</t>
  </si>
  <si>
    <t>verifyTotal</t>
  </si>
  <si>
    <t>xpath:://div[@id='customer_recipt']/table/tbody/tr[*]/td[text()='Total']/../td[2]</t>
  </si>
  <si>
    <t>text::$0</t>
  </si>
  <si>
    <t>text::$10.00</t>
  </si>
  <si>
    <t>text::$123.45</t>
  </si>
  <si>
    <t>5.00</t>
  </si>
  <si>
    <t>text::$5.00</t>
  </si>
  <si>
    <t>text::$20.00</t>
  </si>
  <si>
    <t>30.00</t>
  </si>
  <si>
    <t>text::$30.00</t>
  </si>
  <si>
    <t>text::CAPTURE_ONLY</t>
  </si>
  <si>
    <t>text::ADJUST</t>
  </si>
  <si>
    <t>text::$150.00</t>
  </si>
  <si>
    <t>text::$135.79</t>
  </si>
  <si>
    <t>135.79</t>
  </si>
  <si>
    <t>xpath:://div[@id='customer_recipt']/table/tbody/tr[*]/td[text()='CAPTURE_ONLY']</t>
  </si>
  <si>
    <t>xpath:://div[@id='customer_recipt']/table/tbody/tr[*]/td[text()='ADJUST']</t>
  </si>
  <si>
    <t>text::145.79</t>
  </si>
  <si>
    <t>text::123.45</t>
  </si>
  <si>
    <t>verifyAmount</t>
  </si>
  <si>
    <t>xpath:://td[@class='tdata-10']/span</t>
  </si>
  <si>
    <t>text::AUTHORIZED</t>
  </si>
  <si>
    <t>verifyStatus</t>
  </si>
  <si>
    <t>id::virtualTerminalRefund</t>
  </si>
  <si>
    <t>lnkVirtualTerminalRefund</t>
  </si>
  <si>
    <t>verifyTransactionAmount</t>
  </si>
  <si>
    <t>btnRefund</t>
  </si>
  <si>
    <t>xpath:://button[text()='Refund']</t>
  </si>
  <si>
    <t>verifyRefundBalanceAvailable</t>
  </si>
  <si>
    <t>xpath:://panel[@flabel='Refund Transaction Form']/div/div[2]/p</t>
  </si>
  <si>
    <t>text::REFUNDED</t>
  </si>
  <si>
    <t>text::CAPTURED</t>
  </si>
  <si>
    <t>100.00</t>
  </si>
  <si>
    <t>txtEditAmount</t>
  </si>
  <si>
    <t>btnBack</t>
  </si>
  <si>
    <t>xpath:://a[text()='Back']</t>
  </si>
  <si>
    <t>text::CREATED</t>
  </si>
  <si>
    <t>text::ARC</t>
  </si>
  <si>
    <t>text::WEB</t>
  </si>
  <si>
    <t>verifyTxnMethod</t>
  </si>
  <si>
    <t>xpath:://td[@class='tdata-7']/span</t>
  </si>
  <si>
    <t>xpath:://button[text()='Print']/../button[2]</t>
  </si>
  <si>
    <t>xpath:://div[@id='header-mid']/ul/li[*]/a[text()='9674134323']</t>
  </si>
  <si>
    <t>id::virtualTerminalForceCapture</t>
  </si>
  <si>
    <t>4099909958293016</t>
  </si>
  <si>
    <t>5195189560312002</t>
  </si>
  <si>
    <t>8884786398000635</t>
  </si>
  <si>
    <t>text::REFUND</t>
  </si>
  <si>
    <t>xpath:://td[text()=' Decription of purchase ']/../td[2]</t>
  </si>
  <si>
    <t>xpath:://td[text()='Total']/../td[2]</t>
  </si>
  <si>
    <t>xpath:://td[text()='Transaction ID']/../td[2]</t>
  </si>
  <si>
    <t>xpath:://td[text()='Transaction Amount']/../td[2]</t>
  </si>
  <si>
    <t>text::$100.00</t>
  </si>
  <si>
    <t>text::CS59175825437846786</t>
  </si>
  <si>
    <t>text::CS14100632973882537</t>
  </si>
  <si>
    <t>text::CS84017250621614581</t>
  </si>
  <si>
    <t>text::AS48392845130639339</t>
  </si>
  <si>
    <t>CS14857574341420824</t>
  </si>
  <si>
    <t>valueattribute::CS14857574341420824</t>
  </si>
  <si>
    <t>text::CS14857574341420824</t>
  </si>
  <si>
    <t>text::CS93573532998691831</t>
  </si>
  <si>
    <t>CS42950865528755904</t>
  </si>
  <si>
    <t>text::CS42950865528755904</t>
  </si>
  <si>
    <t>xpath:://button[text()='Download Customer Receipt']</t>
  </si>
  <si>
    <t>btnDownloadCustomerReceipt</t>
  </si>
  <si>
    <t>xpath:://button[text()='Download Merchant Receipt']</t>
  </si>
  <si>
    <t>btnDownloadMerchantReceipt</t>
  </si>
  <si>
    <t>text::CS42016873315996904</t>
  </si>
  <si>
    <t>CS42016873315996904</t>
  </si>
  <si>
    <t>text::CS49581419345848627</t>
  </si>
  <si>
    <t>CS49581419345848627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</si>
</sst>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2" borderId="3" xfId="0" applyFill="1" applyBorder="1"/>
    <xf numFmtId="0" fontId="0" fillId="0" borderId="1" xfId="0" quotePrefix="1" applyBorder="1"/>
    <xf numFmtId="0" fontId="0" fillId="2" borderId="4" xfId="0" applyFill="1" applyBorder="1" applyAlignment="1"/>
    <xf numFmtId="0" fontId="0" fillId="3" borderId="1" xfId="0" applyFill="1" applyBorder="1" applyAlignment="1"/>
    <xf numFmtId="0" fontId="1" fillId="0" borderId="0" xfId="0" applyFont="1"/>
    <xf numFmtId="0" fontId="0" fillId="2" borderId="3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theme/theme1.xml" Type="http://schemas.openxmlformats.org/officeDocument/2006/relationships/theme"/>
<Relationship Id="rId13" Target="styles.xml" Type="http://schemas.openxmlformats.org/officeDocument/2006/relationships/styles"/>
<Relationship Id="rId14" Target="sharedStrings.xml" Type="http://schemas.openxmlformats.org/officeDocument/2006/relationships/sharedStrings"/>
<Relationship Id="rId15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yes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yes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6.xml.rels><?xml version="1.0" encoding="UTF-8" standalone="yes"?>
<Relationships xmlns="http://schemas.openxmlformats.org/package/2006/relationships">
<Relationship Id="rId1" Target="../printerSettings/printerSettings6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8"/>
  <sheetViews>
    <sheetView topLeftCell="N1" workbookViewId="0">
      <selection activeCell="O16" sqref="O16"/>
    </sheetView>
  </sheetViews>
  <sheetFormatPr defaultColWidth="19.5703125" defaultRowHeight="15" x14ac:dyDescent="0.25"/>
  <cols>
    <col min="1" max="2" bestFit="true" customWidth="true" width="12.5703125" collapsed="true"/>
    <col min="3" max="3" bestFit="true" customWidth="true" width="22.28515625" collapsed="true"/>
    <col min="4" max="4" bestFit="true" customWidth="true" width="39.140625" collapsed="true"/>
    <col min="5" max="5" bestFit="true" customWidth="true" width="59.7109375" collapsed="true"/>
    <col min="6" max="6" bestFit="true" customWidth="true" width="21.42578125" collapsed="true"/>
    <col min="7" max="7" bestFit="true" customWidth="true" width="26.28515625" collapsed="true"/>
    <col min="8" max="8" bestFit="true" customWidth="true" width="19.85546875" collapsed="true"/>
    <col min="9" max="9" bestFit="true" customWidth="true" width="19.42578125" collapsed="true"/>
    <col min="10" max="10" bestFit="true" customWidth="true" width="21.140625" collapsed="true"/>
    <col min="11" max="11" bestFit="true" customWidth="true" width="39.42578125" collapsed="true"/>
    <col min="12" max="12" bestFit="true" customWidth="true" width="53.7109375" collapsed="true"/>
    <col min="13" max="13" bestFit="true" customWidth="true" width="39.42578125" collapsed="true"/>
    <col min="14" max="14" bestFit="true" customWidth="true" width="53.7109375" collapsed="true"/>
    <col min="15" max="16" bestFit="true" customWidth="true" width="17.28515625" collapsed="true"/>
    <col min="17" max="17" bestFit="true" customWidth="true" width="20.85546875" collapsed="true"/>
    <col min="18" max="18" bestFit="true" customWidth="true" width="22.5703125" collapsed="true"/>
    <col min="19" max="19" bestFit="true" customWidth="true" width="21.85546875" collapsed="true"/>
    <col min="20" max="22" width="19.5703125" collapsed="true"/>
    <col min="26" max="26" bestFit="true" customWidth="true" width="36.28515625" collapsed="true"/>
    <col min="27" max="27" bestFit="true" customWidth="true" width="58.0" collapsed="true"/>
    <col min="28" max="28" bestFit="true" customWidth="true" width="32.28515625" collapsed="true"/>
    <col min="29" max="29" customWidth="true" width="32.28515625" collapsed="true"/>
    <col min="30" max="30" bestFit="true" customWidth="true" width="38.42578125" collapsed="true"/>
    <col min="31" max="32" customWidth="true" width="38.42578125" collapsed="true"/>
    <col min="33" max="33" bestFit="true" customWidth="true" width="25.28515625" collapsed="true"/>
    <col min="34" max="34" bestFit="true" customWidth="true" width="66.7109375" collapsed="true"/>
  </cols>
  <sheetData>
    <row r="1" spans="1:34" x14ac:dyDescent="0.25">
      <c r="A1" s="1" t="s">
        <v>0</v>
      </c>
      <c r="B1" s="8" t="s">
        <v>3</v>
      </c>
      <c r="C1" s="8" t="s">
        <v>6</v>
      </c>
      <c r="D1" s="8" t="s">
        <v>23</v>
      </c>
      <c r="E1" s="8" t="s">
        <v>24</v>
      </c>
      <c r="F1" s="1" t="s">
        <v>7</v>
      </c>
      <c r="G1" s="1" t="s">
        <v>8</v>
      </c>
      <c r="H1" s="6" t="s">
        <v>32</v>
      </c>
      <c r="I1" s="6" t="s">
        <v>33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34</v>
      </c>
      <c r="P1" s="6" t="s">
        <v>14</v>
      </c>
      <c r="Q1" s="6" t="s">
        <v>19</v>
      </c>
      <c r="R1" s="6" t="s">
        <v>15</v>
      </c>
      <c r="S1" s="6" t="s">
        <v>16</v>
      </c>
      <c r="T1" s="1" t="s">
        <v>20</v>
      </c>
      <c r="U1" s="6" t="s">
        <v>21</v>
      </c>
      <c r="V1" s="1" t="s">
        <v>22</v>
      </c>
      <c r="W1" s="6" t="s">
        <v>26</v>
      </c>
      <c r="X1" s="6" t="s">
        <v>27</v>
      </c>
      <c r="Y1" s="6" t="s">
        <v>28</v>
      </c>
      <c r="Z1" s="6" t="s">
        <v>29</v>
      </c>
      <c r="AA1" s="6" t="s">
        <v>31</v>
      </c>
      <c r="AB1" s="6" t="s">
        <v>30</v>
      </c>
      <c r="AC1" s="6" t="s">
        <v>76</v>
      </c>
      <c r="AD1" s="6" t="s">
        <v>57</v>
      </c>
      <c r="AE1" s="6" t="s">
        <v>58</v>
      </c>
      <c r="AF1" s="6" t="s">
        <v>59</v>
      </c>
      <c r="AG1" s="6" t="s">
        <v>62</v>
      </c>
      <c r="AH1" s="6" t="s">
        <v>195</v>
      </c>
    </row>
    <row r="2" spans="1:34" x14ac:dyDescent="0.25">
      <c r="A2" s="1"/>
      <c r="B2" s="9" t="s">
        <v>4</v>
      </c>
      <c r="C2" s="9" t="s">
        <v>5</v>
      </c>
      <c r="D2" s="9" t="s">
        <v>25</v>
      </c>
      <c r="E2" s="9" t="s">
        <v>327</v>
      </c>
      <c r="F2" s="2" t="s">
        <v>35</v>
      </c>
      <c r="G2" s="2" t="s">
        <v>36</v>
      </c>
      <c r="H2" s="2" t="s">
        <v>37</v>
      </c>
      <c r="I2" s="2" t="s">
        <v>38</v>
      </c>
      <c r="J2" s="2" t="s">
        <v>39</v>
      </c>
      <c r="K2" s="2" t="s">
        <v>40</v>
      </c>
      <c r="L2" s="2" t="s">
        <v>41</v>
      </c>
      <c r="M2" s="2" t="s">
        <v>42</v>
      </c>
      <c r="N2" s="2" t="s">
        <v>43</v>
      </c>
      <c r="O2" s="2" t="s">
        <v>44</v>
      </c>
      <c r="P2" s="2" t="s">
        <v>45</v>
      </c>
      <c r="Q2" s="2" t="s">
        <v>46</v>
      </c>
      <c r="R2" s="2" t="s">
        <v>17</v>
      </c>
      <c r="S2" s="2" t="s">
        <v>18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53</v>
      </c>
      <c r="AA2" s="2" t="s">
        <v>54</v>
      </c>
      <c r="AB2" s="2" t="s">
        <v>55</v>
      </c>
      <c r="AC2" s="2" t="s">
        <v>77</v>
      </c>
      <c r="AD2" s="2" t="s">
        <v>56</v>
      </c>
      <c r="AE2" s="2" t="s">
        <v>60</v>
      </c>
      <c r="AF2" s="2" t="s">
        <v>61</v>
      </c>
      <c r="AG2" s="2" t="s">
        <v>65</v>
      </c>
      <c r="AH2" s="2" t="s">
        <v>197</v>
      </c>
    </row>
    <row r="3" spans="1:34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 x14ac:dyDescent="0.25">
      <c r="A4" s="1"/>
      <c r="B4" s="3" t="s">
        <v>1</v>
      </c>
      <c r="C4" s="3" t="s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34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 x14ac:dyDescent="0.25">
      <c r="A6" s="1"/>
      <c r="B6" s="3"/>
      <c r="C6" s="3"/>
      <c r="D6" s="3" t="s">
        <v>1</v>
      </c>
      <c r="E6" s="3" t="s">
        <v>1</v>
      </c>
      <c r="F6" s="3"/>
      <c r="G6" s="3"/>
      <c r="H6" s="7"/>
      <c r="I6" s="3"/>
      <c r="J6" s="7"/>
      <c r="K6" s="7"/>
      <c r="L6" s="3"/>
      <c r="M6" s="3"/>
      <c r="N6" s="3"/>
      <c r="O6" s="3"/>
      <c r="P6" s="3"/>
      <c r="Q6" s="7"/>
      <c r="R6" s="7"/>
      <c r="S6" s="7"/>
      <c r="T6" s="7"/>
      <c r="U6" s="7"/>
      <c r="V6" s="7"/>
      <c r="W6" s="7"/>
      <c r="X6" s="7"/>
      <c r="Y6" s="7"/>
      <c r="Z6" s="7"/>
      <c r="AA6" s="3"/>
      <c r="AB6" s="3"/>
      <c r="AC6" s="3"/>
      <c r="AD6" s="3"/>
      <c r="AE6" s="3"/>
      <c r="AF6" s="3"/>
      <c r="AG6" s="3"/>
      <c r="AH6" s="3"/>
    </row>
    <row r="7" spans="1:34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1:34" x14ac:dyDescent="0.25">
      <c r="A8" s="1"/>
      <c r="B8" s="3"/>
      <c r="C8" s="3"/>
      <c r="D8" s="3"/>
      <c r="E8" s="3"/>
      <c r="F8" s="3"/>
      <c r="G8" s="3" t="s">
        <v>1</v>
      </c>
      <c r="H8" s="3" t="s">
        <v>1</v>
      </c>
      <c r="I8" s="3"/>
      <c r="J8" s="7" t="s">
        <v>90</v>
      </c>
      <c r="K8" s="3" t="s">
        <v>1</v>
      </c>
      <c r="L8" s="3" t="s">
        <v>1</v>
      </c>
      <c r="M8" s="3" t="s">
        <v>1</v>
      </c>
      <c r="N8" s="3" t="s">
        <v>1</v>
      </c>
      <c r="O8" s="3"/>
      <c r="P8" s="7" t="s">
        <v>67</v>
      </c>
      <c r="Q8" s="3" t="s">
        <v>1</v>
      </c>
      <c r="R8" s="3" t="s">
        <v>1</v>
      </c>
      <c r="S8" s="3" t="s">
        <v>1</v>
      </c>
      <c r="T8" s="3" t="s">
        <v>68</v>
      </c>
      <c r="U8" s="7" t="s">
        <v>69</v>
      </c>
      <c r="V8" s="7" t="s">
        <v>290</v>
      </c>
      <c r="W8" s="3" t="s">
        <v>71</v>
      </c>
      <c r="X8" s="7" t="s">
        <v>72</v>
      </c>
      <c r="Y8" s="3" t="s">
        <v>73</v>
      </c>
      <c r="Z8" s="3" t="s">
        <v>1</v>
      </c>
      <c r="AA8" s="3" t="s">
        <v>1</v>
      </c>
      <c r="AB8" s="3"/>
      <c r="AC8" s="3"/>
      <c r="AD8" s="3"/>
      <c r="AE8" s="3"/>
      <c r="AF8" s="3"/>
      <c r="AG8" s="3"/>
      <c r="AH8" s="3"/>
    </row>
    <row r="9" spans="1:34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1:34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 t="s">
        <v>1</v>
      </c>
      <c r="AD10" s="3"/>
      <c r="AE10" s="3"/>
      <c r="AF10" s="3"/>
      <c r="AG10" s="3"/>
      <c r="AH10" s="3"/>
    </row>
    <row r="11" spans="1:34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4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1:34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 t="s">
        <v>92</v>
      </c>
      <c r="AE13" s="3" t="s">
        <v>74</v>
      </c>
      <c r="AF13" s="3" t="s">
        <v>75</v>
      </c>
      <c r="AG13" s="3" t="s">
        <v>354</v>
      </c>
      <c r="AH13" s="3" t="s">
        <v>196</v>
      </c>
    </row>
    <row r="14" spans="1:34" x14ac:dyDescent="0.25">
      <c r="A14" s="1"/>
      <c r="B14" s="3"/>
      <c r="C14" s="3"/>
      <c r="D14" s="3"/>
      <c r="E14" s="3"/>
      <c r="F14" s="3"/>
      <c r="G14" s="3" t="s">
        <v>1</v>
      </c>
      <c r="H14" s="3" t="s">
        <v>1</v>
      </c>
      <c r="I14" s="3"/>
      <c r="J14" s="7" t="s">
        <v>90</v>
      </c>
      <c r="K14" s="3" t="s">
        <v>1</v>
      </c>
      <c r="L14" s="3" t="s">
        <v>1</v>
      </c>
      <c r="M14" s="3" t="s">
        <v>1</v>
      </c>
      <c r="N14" s="3" t="s">
        <v>1</v>
      </c>
      <c r="O14" s="3"/>
      <c r="P14" s="7" t="s">
        <v>114</v>
      </c>
      <c r="Q14" s="3" t="s">
        <v>1</v>
      </c>
      <c r="R14" s="3" t="s">
        <v>1</v>
      </c>
      <c r="S14" s="3" t="s">
        <v>1</v>
      </c>
      <c r="T14" s="3" t="s">
        <v>68</v>
      </c>
      <c r="U14" s="7" t="s">
        <v>115</v>
      </c>
      <c r="V14" s="7" t="s">
        <v>70</v>
      </c>
      <c r="W14" s="3" t="s">
        <v>71</v>
      </c>
      <c r="X14" s="7" t="s">
        <v>72</v>
      </c>
      <c r="Y14" s="3" t="s">
        <v>73</v>
      </c>
      <c r="Z14" s="3" t="s">
        <v>1</v>
      </c>
      <c r="AA14" s="3" t="s">
        <v>1</v>
      </c>
      <c r="AB14" s="3"/>
      <c r="AC14" s="3"/>
      <c r="AD14" s="3"/>
      <c r="AE14" s="3"/>
      <c r="AF14" s="3"/>
      <c r="AG14" s="3"/>
      <c r="AH14" s="3"/>
    </row>
    <row r="15" spans="1:34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10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4" x14ac:dyDescent="0.25">
      <c r="A16" s="1"/>
      <c r="B16" s="3"/>
      <c r="C16" s="3"/>
      <c r="D16" s="3"/>
      <c r="E16" s="3"/>
      <c r="F16" s="3" t="s">
        <v>1</v>
      </c>
      <c r="G16" s="3"/>
      <c r="H16" s="3"/>
      <c r="I16" s="3"/>
      <c r="J16" s="7" t="s">
        <v>90</v>
      </c>
      <c r="K16" s="3" t="s">
        <v>1</v>
      </c>
      <c r="L16" s="3" t="s">
        <v>1</v>
      </c>
      <c r="M16" s="3" t="s">
        <v>1</v>
      </c>
      <c r="N16" s="3" t="s">
        <v>1</v>
      </c>
      <c r="O16" s="7" t="s">
        <v>329</v>
      </c>
      <c r="P16" s="3"/>
      <c r="Q16" s="3"/>
      <c r="R16" s="3"/>
      <c r="S16" s="3"/>
      <c r="T16" s="3"/>
      <c r="U16" s="7" t="s">
        <v>69</v>
      </c>
      <c r="V16" s="7" t="s">
        <v>70</v>
      </c>
      <c r="W16" s="3" t="s">
        <v>71</v>
      </c>
      <c r="X16" s="7" t="s">
        <v>72</v>
      </c>
      <c r="Y16" s="3" t="s">
        <v>73</v>
      </c>
      <c r="Z16" s="3" t="s">
        <v>1</v>
      </c>
      <c r="AA16" s="3" t="s">
        <v>1</v>
      </c>
      <c r="AB16" s="3"/>
      <c r="AC16" s="3"/>
      <c r="AD16" s="3"/>
      <c r="AE16" s="3"/>
      <c r="AF16" s="3"/>
      <c r="AG16" s="3"/>
      <c r="AH16" s="3"/>
    </row>
    <row r="17" spans="1:34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 x14ac:dyDescent="0.25">
      <c r="A18" s="1"/>
      <c r="B18" s="3"/>
      <c r="C18" s="3"/>
      <c r="D18" s="3"/>
      <c r="E18" s="3"/>
      <c r="F18" s="3" t="s">
        <v>1</v>
      </c>
      <c r="G18" s="3"/>
      <c r="H18" s="3"/>
      <c r="I18" s="3"/>
      <c r="J18" s="7" t="s">
        <v>90</v>
      </c>
      <c r="K18" s="3" t="s">
        <v>1</v>
      </c>
      <c r="L18" s="3" t="s">
        <v>1</v>
      </c>
      <c r="M18" s="3" t="s">
        <v>1</v>
      </c>
      <c r="N18" s="3" t="s">
        <v>1</v>
      </c>
      <c r="O18" s="7" t="s">
        <v>330</v>
      </c>
      <c r="P18" s="3"/>
      <c r="Q18" s="3"/>
      <c r="R18" s="3"/>
      <c r="S18" s="3"/>
      <c r="T18" s="3"/>
      <c r="U18" s="7" t="s">
        <v>115</v>
      </c>
      <c r="V18" s="7" t="s">
        <v>70</v>
      </c>
      <c r="W18" s="3" t="s">
        <v>71</v>
      </c>
      <c r="X18" s="7" t="s">
        <v>72</v>
      </c>
      <c r="Y18" s="3" t="s">
        <v>73</v>
      </c>
      <c r="Z18" s="3" t="s">
        <v>1</v>
      </c>
      <c r="AA18" s="3" t="s">
        <v>1</v>
      </c>
      <c r="AB18" s="3"/>
      <c r="AC18" s="3"/>
      <c r="AD18" s="3"/>
      <c r="AE18" s="3"/>
      <c r="AF18" s="3"/>
      <c r="AG18" s="3"/>
      <c r="AH18" s="3"/>
    </row>
    <row r="19" spans="1:34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spans="1:34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spans="1:34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34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34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1:34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1:34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1:34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4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4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1:34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4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5"/>
      <c r="AD31" s="5"/>
      <c r="AE31" s="5"/>
      <c r="AF31" s="5"/>
      <c r="AG31" s="5"/>
      <c r="AH31" s="5"/>
    </row>
    <row r="32" spans="1:34" x14ac:dyDescent="0.25">
      <c r="A32" s="1"/>
      <c r="B32" s="1"/>
      <c r="C32" s="3"/>
      <c r="D32" s="4"/>
      <c r="E32" s="4"/>
      <c r="F32" s="4"/>
      <c r="G32" s="3"/>
      <c r="H32" s="5"/>
      <c r="I32" s="5"/>
      <c r="J32" s="5"/>
      <c r="AB32" s="5"/>
      <c r="AC32" s="5"/>
      <c r="AD32" s="5"/>
      <c r="AE32" s="5"/>
      <c r="AF32" s="5"/>
      <c r="AG32" s="5"/>
      <c r="AH32" s="5"/>
    </row>
    <row r="33" spans="1:34" x14ac:dyDescent="0.25">
      <c r="A33" s="1"/>
      <c r="B33" s="1"/>
      <c r="C33" s="3"/>
      <c r="D33" s="4"/>
      <c r="E33" s="4"/>
      <c r="F33" s="4"/>
      <c r="G33" s="3"/>
      <c r="H33" s="5"/>
      <c r="I33" s="5"/>
      <c r="J33" s="5"/>
      <c r="AB33" s="5"/>
      <c r="AC33" s="5"/>
      <c r="AD33" s="5"/>
      <c r="AE33" s="5"/>
      <c r="AF33" s="5"/>
      <c r="AG33" s="5"/>
      <c r="AH33" s="5"/>
    </row>
    <row r="34" spans="1:34" x14ac:dyDescent="0.25">
      <c r="A34" s="1"/>
      <c r="B34" s="1"/>
      <c r="C34" s="3"/>
      <c r="D34" s="4"/>
      <c r="E34" s="4"/>
      <c r="F34" s="4"/>
      <c r="G34" s="3"/>
      <c r="H34" s="5"/>
      <c r="I34" s="5"/>
      <c r="J34" s="5"/>
      <c r="AB34" s="5"/>
      <c r="AC34" s="5"/>
      <c r="AD34" s="5"/>
      <c r="AE34" s="5"/>
      <c r="AF34" s="5"/>
      <c r="AG34" s="5"/>
      <c r="AH34" s="5"/>
    </row>
    <row r="35" spans="1:34" x14ac:dyDescent="0.25">
      <c r="A35" s="1"/>
      <c r="B35" s="1"/>
      <c r="C35" s="3"/>
      <c r="D35" s="4"/>
      <c r="E35" s="4"/>
      <c r="F35" s="4"/>
      <c r="G35" s="3"/>
      <c r="H35" s="5"/>
      <c r="I35" s="5"/>
      <c r="J35" s="5"/>
      <c r="AB35" s="5"/>
      <c r="AC35" s="5"/>
      <c r="AD35" s="5"/>
      <c r="AE35" s="5"/>
      <c r="AF35" s="5"/>
      <c r="AG35" s="5"/>
      <c r="AH35" s="5"/>
    </row>
    <row r="36" spans="1:34" x14ac:dyDescent="0.25">
      <c r="A36" s="1"/>
      <c r="B36" s="1"/>
      <c r="C36" s="3"/>
      <c r="D36" s="3"/>
      <c r="E36" s="3"/>
      <c r="F36" s="3"/>
      <c r="G36" s="3"/>
    </row>
    <row r="37" spans="1:34" x14ac:dyDescent="0.25">
      <c r="A37" s="1"/>
      <c r="B37" s="1"/>
      <c r="C37" s="3"/>
      <c r="D37" s="4"/>
      <c r="E37" s="4"/>
      <c r="F37" s="4"/>
      <c r="G37" s="3"/>
    </row>
    <row r="38" spans="1:34" x14ac:dyDescent="0.25">
      <c r="A38" s="1"/>
      <c r="B38" s="1"/>
      <c r="C38" s="3"/>
      <c r="D38" s="3"/>
      <c r="E38" s="3"/>
      <c r="F38" s="3"/>
      <c r="G38" s="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8"/>
  <sheetViews>
    <sheetView tabSelected="1" workbookViewId="0">
      <selection activeCell="A8" sqref="A8"/>
    </sheetView>
  </sheetViews>
  <sheetFormatPr defaultColWidth="19.5703125" defaultRowHeight="15" x14ac:dyDescent="0.25"/>
  <cols>
    <col min="1" max="1" bestFit="true" customWidth="true" width="12.5703125" collapsed="true"/>
    <col min="2" max="2" bestFit="true" customWidth="true" width="35.42578125" collapsed="true"/>
    <col min="3" max="3" bestFit="true" customWidth="true" width="39.7109375" collapsed="true"/>
    <col min="4" max="4" bestFit="true" customWidth="true" width="49.5703125" collapsed="true"/>
    <col min="5" max="5" customWidth="true" width="49.5703125" collapsed="true"/>
    <col min="6" max="6" bestFit="true" customWidth="true" width="71.7109375" collapsed="true"/>
    <col min="7" max="7" bestFit="true" customWidth="true" width="21.42578125" collapsed="true"/>
    <col min="8" max="8" bestFit="true" customWidth="true" width="30.140625" collapsed="true"/>
    <col min="9" max="10" bestFit="true" customWidth="true" width="32.0" collapsed="true"/>
    <col min="11" max="11" bestFit="true" customWidth="true" width="21.140625" collapsed="true"/>
    <col min="12" max="12" bestFit="true" customWidth="true" width="39.42578125" collapsed="true"/>
    <col min="13" max="13" bestFit="true" customWidth="true" width="53.7109375" collapsed="true"/>
    <col min="14" max="14" bestFit="true" customWidth="true" width="39.42578125" collapsed="true"/>
    <col min="15" max="15" bestFit="true" customWidth="true" width="53.7109375" collapsed="true"/>
    <col min="16" max="16" bestFit="true" customWidth="true" width="10.7109375" collapsed="true"/>
    <col min="17" max="17" bestFit="true" customWidth="true" width="17.28515625" collapsed="true"/>
    <col min="18" max="18" bestFit="true" customWidth="true" width="20.85546875" collapsed="true"/>
    <col min="19" max="19" bestFit="true" customWidth="true" width="22.5703125" collapsed="true"/>
    <col min="20" max="20" bestFit="true" customWidth="true" width="21.85546875" collapsed="true"/>
    <col min="21" max="23" width="19.5703125" collapsed="true"/>
    <col min="27" max="27" bestFit="true" customWidth="true" width="36.28515625" collapsed="true"/>
    <col min="28" max="28" bestFit="true" customWidth="true" width="58.0" collapsed="true"/>
    <col min="29" max="29" bestFit="true" customWidth="true" width="32.28515625" collapsed="true"/>
    <col min="30" max="30" customWidth="true" width="32.28515625" collapsed="true"/>
    <col min="31" max="31" bestFit="true" customWidth="true" width="38.42578125" collapsed="true"/>
    <col min="32" max="33" customWidth="true" width="38.42578125" collapsed="true"/>
    <col min="34" max="34" bestFit="true" customWidth="true" width="25.28515625" collapsed="true"/>
    <col min="35" max="35" customWidth="true" width="38.42578125" collapsed="true"/>
    <col min="36" max="36" bestFit="true" customWidth="true" width="29.7109375" collapsed="true"/>
    <col min="37" max="37" bestFit="true" customWidth="true" width="40.28515625" collapsed="true"/>
    <col min="38" max="38" bestFit="true" customWidth="true" width="71.7109375" collapsed="true"/>
  </cols>
  <sheetData>
    <row r="1" spans="1:38" x14ac:dyDescent="0.25">
      <c r="A1" s="1" t="s">
        <v>0</v>
      </c>
      <c r="B1" s="6" t="s">
        <v>63</v>
      </c>
      <c r="C1" s="6" t="s">
        <v>64</v>
      </c>
      <c r="D1" s="6" t="s">
        <v>349</v>
      </c>
      <c r="E1" s="6" t="s">
        <v>351</v>
      </c>
      <c r="F1" s="6" t="s">
        <v>2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1"/>
      <c r="V1" s="6"/>
      <c r="W1" s="1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x14ac:dyDescent="0.25">
      <c r="A2" s="1"/>
      <c r="B2" s="2" t="s">
        <v>66</v>
      </c>
      <c r="C2" s="2" t="s">
        <v>326</v>
      </c>
      <c r="D2" s="2" t="s">
        <v>348</v>
      </c>
      <c r="E2" s="2" t="s">
        <v>350</v>
      </c>
      <c r="F2" s="2" t="s">
        <v>78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 x14ac:dyDescent="0.25">
      <c r="A3" s="1"/>
      <c r="B3" s="3"/>
      <c r="C3" s="3"/>
      <c r="D3" s="3"/>
      <c r="E3" s="3"/>
      <c r="F3" s="3"/>
      <c r="G3" s="6"/>
      <c r="H3" s="6"/>
      <c r="I3" s="6"/>
      <c r="J3" s="6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 spans="1:38" x14ac:dyDescent="0.25">
      <c r="A4" s="1"/>
      <c r="B4" s="3" t="s">
        <v>1</v>
      </c>
      <c r="C4" s="3"/>
      <c r="D4" s="3"/>
      <c r="E4" s="3"/>
      <c r="F4" s="3"/>
      <c r="G4" s="2"/>
      <c r="H4" s="2"/>
      <c r="I4" s="2"/>
      <c r="J4" s="2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 x14ac:dyDescent="0.25">
      <c r="A5" s="1"/>
      <c r="B5" s="3"/>
      <c r="C5" s="3"/>
      <c r="D5" s="3"/>
      <c r="E5" s="3"/>
      <c r="F5" s="3"/>
      <c r="G5" s="6"/>
      <c r="H5" s="6"/>
      <c r="I5" s="6"/>
      <c r="J5" s="6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 x14ac:dyDescent="0.25">
      <c r="A6" s="1"/>
      <c r="B6" s="3"/>
      <c r="C6" s="3" t="s">
        <v>1</v>
      </c>
      <c r="D6" s="3"/>
      <c r="E6" s="3"/>
      <c r="F6" s="3"/>
      <c r="G6" s="2"/>
      <c r="H6" s="2"/>
      <c r="I6" s="2"/>
      <c r="J6" s="2"/>
      <c r="K6" s="7"/>
      <c r="L6" s="7"/>
      <c r="M6" s="3"/>
      <c r="N6" s="3"/>
      <c r="O6" s="3"/>
      <c r="P6" s="3"/>
      <c r="Q6" s="3"/>
      <c r="R6" s="7"/>
      <c r="S6" s="7"/>
      <c r="T6" s="7"/>
      <c r="U6" s="7"/>
      <c r="V6" s="7"/>
      <c r="W6" s="7"/>
      <c r="X6" s="7"/>
      <c r="Y6" s="7"/>
      <c r="Z6" s="7"/>
      <c r="AA6" s="7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 x14ac:dyDescent="0.25">
      <c r="A7" s="1"/>
      <c r="B7" s="3"/>
      <c r="C7" s="3"/>
      <c r="D7" s="3"/>
      <c r="E7" s="3"/>
      <c r="F7" s="3"/>
      <c r="G7" s="6"/>
      <c r="H7" s="6"/>
      <c r="I7" s="6"/>
      <c r="J7" s="6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 x14ac:dyDescent="0.25">
      <c r="A8" s="1"/>
      <c r="B8" s="3"/>
      <c r="C8" s="3"/>
      <c r="D8" s="3" t="s">
        <v>1</v>
      </c>
      <c r="E8" s="3"/>
      <c r="F8" s="3"/>
      <c r="G8" s="2"/>
      <c r="H8" s="2"/>
      <c r="I8" s="2"/>
      <c r="J8" s="2"/>
      <c r="K8" s="7"/>
      <c r="L8" s="3"/>
      <c r="M8" s="3"/>
      <c r="N8" s="3"/>
      <c r="O8" s="3"/>
      <c r="P8" s="3"/>
      <c r="Q8" s="7"/>
      <c r="R8" s="3"/>
      <c r="S8" s="3"/>
      <c r="T8" s="3"/>
      <c r="U8" s="3"/>
      <c r="V8" s="7"/>
      <c r="W8" s="7"/>
      <c r="X8" s="3"/>
      <c r="Y8" s="7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 x14ac:dyDescent="0.25">
      <c r="A9" s="1"/>
      <c r="B9" s="3"/>
      <c r="C9" s="3"/>
      <c r="D9" s="3"/>
      <c r="E9" s="3"/>
      <c r="F9" s="3"/>
      <c r="G9" s="6"/>
      <c r="H9" s="6"/>
      <c r="I9" s="6"/>
      <c r="J9" s="6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 x14ac:dyDescent="0.25">
      <c r="A10" s="1"/>
      <c r="B10" s="3"/>
      <c r="C10" s="3"/>
      <c r="D10" s="3"/>
      <c r="E10" s="3" t="s">
        <v>1</v>
      </c>
      <c r="G10" s="2"/>
      <c r="H10" s="2"/>
      <c r="I10" s="2"/>
      <c r="J10" s="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 x14ac:dyDescent="0.25">
      <c r="A11" s="1"/>
      <c r="B11" s="3"/>
      <c r="C11" s="3"/>
      <c r="D11" s="3"/>
      <c r="E11" s="3"/>
      <c r="F11" s="3"/>
      <c r="G11" s="6"/>
      <c r="H11" s="6"/>
      <c r="I11" s="6"/>
      <c r="J11" s="6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 x14ac:dyDescent="0.25">
      <c r="A12" s="1"/>
      <c r="B12" s="3"/>
      <c r="C12" s="3"/>
      <c r="D12" s="3"/>
      <c r="E12" s="3"/>
      <c r="F12" s="3" t="s">
        <v>1</v>
      </c>
      <c r="G12" s="2"/>
      <c r="H12" s="2"/>
      <c r="I12" s="2"/>
      <c r="J12" s="2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 x14ac:dyDescent="0.25">
      <c r="A13" s="1"/>
      <c r="B13" s="3"/>
      <c r="C13" s="3"/>
      <c r="D13" s="3"/>
      <c r="E13" s="3"/>
      <c r="F13" s="3"/>
      <c r="G13" s="6"/>
      <c r="H13" s="6"/>
      <c r="I13" s="6"/>
      <c r="J13" s="6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x14ac:dyDescent="0.25">
      <c r="A14" s="1"/>
      <c r="B14" s="3"/>
      <c r="C14" s="3"/>
      <c r="D14" s="3"/>
      <c r="E14" s="3"/>
      <c r="F14" s="3"/>
      <c r="G14" s="2"/>
      <c r="H14" s="2"/>
      <c r="I14" s="2"/>
      <c r="J14" s="2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5"/>
      <c r="AE31" s="5"/>
      <c r="AF31" s="5"/>
      <c r="AG31" s="5"/>
      <c r="AH31" s="5"/>
      <c r="AI31" s="5"/>
      <c r="AJ31" s="5"/>
      <c r="AK31" s="5"/>
    </row>
    <row r="32" spans="1:38" x14ac:dyDescent="0.25">
      <c r="A32" s="1"/>
      <c r="B32" s="1"/>
      <c r="C32" s="3"/>
      <c r="D32" s="4"/>
      <c r="E32" s="4"/>
      <c r="F32" s="4"/>
      <c r="G32" s="4"/>
      <c r="H32" s="3"/>
      <c r="I32" s="5"/>
      <c r="J32" s="5"/>
      <c r="K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 x14ac:dyDescent="0.25">
      <c r="A33" s="1"/>
      <c r="B33" s="1"/>
      <c r="C33" s="3"/>
      <c r="D33" s="4"/>
      <c r="E33" s="4"/>
      <c r="F33" s="4"/>
      <c r="G33" s="4"/>
      <c r="H33" s="3"/>
      <c r="I33" s="5"/>
      <c r="J33" s="5"/>
      <c r="K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 x14ac:dyDescent="0.25">
      <c r="A34" s="1"/>
      <c r="B34" s="1"/>
      <c r="C34" s="3"/>
      <c r="D34" s="4"/>
      <c r="E34" s="4"/>
      <c r="F34" s="4"/>
      <c r="G34" s="4"/>
      <c r="H34" s="3"/>
      <c r="I34" s="5"/>
      <c r="J34" s="5"/>
      <c r="K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 x14ac:dyDescent="0.25">
      <c r="A35" s="1"/>
      <c r="B35" s="1"/>
      <c r="C35" s="3"/>
      <c r="D35" s="4"/>
      <c r="E35" s="4"/>
      <c r="F35" s="4"/>
      <c r="G35" s="4"/>
      <c r="H35" s="3"/>
      <c r="I35" s="5"/>
      <c r="J35" s="5"/>
      <c r="K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 x14ac:dyDescent="0.25">
      <c r="A36" s="1"/>
      <c r="B36" s="1"/>
      <c r="C36" s="3"/>
      <c r="D36" s="3"/>
      <c r="E36" s="3"/>
      <c r="F36" s="3"/>
      <c r="G36" s="3"/>
      <c r="H36" s="3"/>
    </row>
    <row r="37" spans="1:37" x14ac:dyDescent="0.25">
      <c r="A37" s="1"/>
      <c r="B37" s="1"/>
      <c r="C37" s="3"/>
      <c r="D37" s="4"/>
      <c r="E37" s="4"/>
      <c r="F37" s="4"/>
      <c r="G37" s="4"/>
      <c r="H37" s="3"/>
    </row>
    <row r="38" spans="1:37" x14ac:dyDescent="0.25">
      <c r="A38" s="1"/>
      <c r="B38" s="1"/>
      <c r="C38" s="3"/>
      <c r="D38" s="3"/>
      <c r="E38" s="3"/>
      <c r="F38" s="3"/>
      <c r="G38" s="3"/>
      <c r="H38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8"/>
  <sheetViews>
    <sheetView workbookViewId="0">
      <selection activeCell="B4" sqref="B4"/>
    </sheetView>
  </sheetViews>
  <sheetFormatPr defaultColWidth="19.5703125" defaultRowHeight="15" x14ac:dyDescent="0.25"/>
  <cols>
    <col min="1" max="2" bestFit="true" customWidth="true" width="12.5703125" collapsed="true"/>
    <col min="3" max="3" bestFit="true" customWidth="true" width="22.28515625" collapsed="true"/>
    <col min="4" max="4" bestFit="true" customWidth="true" width="14.42578125" collapsed="true"/>
    <col min="5" max="5" bestFit="true" customWidth="true" width="33.85546875" collapsed="true"/>
    <col min="6" max="6" bestFit="true" customWidth="true" width="41.5703125" collapsed="true"/>
    <col min="7" max="7" bestFit="true" customWidth="true" width="21.42578125" collapsed="true"/>
    <col min="8" max="8" bestFit="true" customWidth="true" width="30.140625" collapsed="true"/>
    <col min="9" max="11" bestFit="true" customWidth="true" width="32.0" collapsed="true"/>
    <col min="12" max="12" bestFit="true" customWidth="true" width="39.42578125" collapsed="true"/>
    <col min="13" max="13" bestFit="true" customWidth="true" width="53.7109375" collapsed="true"/>
    <col min="14" max="14" bestFit="true" customWidth="true" width="39.42578125" collapsed="true"/>
    <col min="15" max="15" bestFit="true" customWidth="true" width="53.7109375" collapsed="true"/>
    <col min="16" max="16" bestFit="true" customWidth="true" width="10.7109375" collapsed="true"/>
    <col min="17" max="17" bestFit="true" customWidth="true" width="17.28515625" collapsed="true"/>
    <col min="18" max="18" bestFit="true" customWidth="true" width="20.85546875" collapsed="true"/>
    <col min="19" max="19" bestFit="true" customWidth="true" width="22.5703125" collapsed="true"/>
    <col min="20" max="20" bestFit="true" customWidth="true" width="21.85546875" collapsed="true"/>
    <col min="21" max="23" width="19.5703125" collapsed="true"/>
    <col min="27" max="27" bestFit="true" customWidth="true" width="36.28515625" collapsed="true"/>
    <col min="28" max="28" bestFit="true" customWidth="true" width="58.0" collapsed="true"/>
    <col min="29" max="29" bestFit="true" customWidth="true" width="32.28515625" collapsed="true"/>
    <col min="30" max="30" customWidth="true" width="32.28515625" collapsed="true"/>
    <col min="31" max="31" bestFit="true" customWidth="true" width="38.42578125" collapsed="true"/>
    <col min="32" max="33" customWidth="true" width="38.42578125" collapsed="true"/>
    <col min="34" max="34" bestFit="true" customWidth="true" width="25.28515625" collapsed="true"/>
    <col min="35" max="35" customWidth="true" width="38.42578125" collapsed="true"/>
    <col min="36" max="36" bestFit="true" customWidth="true" width="29.7109375" collapsed="true"/>
    <col min="37" max="37" bestFit="true" customWidth="true" width="40.28515625" collapsed="true"/>
    <col min="38" max="38" bestFit="true" customWidth="true" width="71.7109375" collapsed="true"/>
  </cols>
  <sheetData>
    <row r="1" spans="1:38" x14ac:dyDescent="0.25">
      <c r="A1" s="1" t="s">
        <v>0</v>
      </c>
      <c r="B1" s="8" t="s">
        <v>79</v>
      </c>
      <c r="C1" s="8" t="s">
        <v>82</v>
      </c>
      <c r="D1" s="8" t="s">
        <v>206</v>
      </c>
      <c r="E1" s="8" t="s">
        <v>23</v>
      </c>
      <c r="F1" s="8" t="s">
        <v>84</v>
      </c>
      <c r="G1" s="1" t="s">
        <v>86</v>
      </c>
      <c r="H1" s="1" t="s">
        <v>76</v>
      </c>
      <c r="I1" s="6" t="s">
        <v>88</v>
      </c>
      <c r="J1" s="6" t="s">
        <v>304</v>
      </c>
      <c r="K1" s="6" t="s">
        <v>307</v>
      </c>
      <c r="L1" s="6" t="s">
        <v>324</v>
      </c>
      <c r="M1" s="6"/>
      <c r="N1" s="6"/>
      <c r="O1" s="6"/>
      <c r="P1" s="6"/>
      <c r="Q1" s="6"/>
      <c r="R1" s="6"/>
      <c r="S1" s="6"/>
      <c r="T1" s="6"/>
      <c r="U1" s="1"/>
      <c r="V1" s="6"/>
      <c r="W1" s="1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x14ac:dyDescent="0.25">
      <c r="A2" s="1"/>
      <c r="B2" s="9" t="s">
        <v>80</v>
      </c>
      <c r="C2" s="9" t="s">
        <v>81</v>
      </c>
      <c r="D2" s="9" t="s">
        <v>207</v>
      </c>
      <c r="E2" s="9" t="s">
        <v>83</v>
      </c>
      <c r="F2" s="9" t="s">
        <v>85</v>
      </c>
      <c r="G2" s="2" t="s">
        <v>87</v>
      </c>
      <c r="H2" s="2" t="s">
        <v>77</v>
      </c>
      <c r="I2" s="2" t="s">
        <v>89</v>
      </c>
      <c r="J2" s="2" t="s">
        <v>91</v>
      </c>
      <c r="K2" s="2" t="s">
        <v>305</v>
      </c>
      <c r="L2" s="2" t="s">
        <v>325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 spans="1:38" x14ac:dyDescent="0.25">
      <c r="A4" s="1"/>
      <c r="B4" s="3" t="s">
        <v>1</v>
      </c>
      <c r="C4" s="3" t="s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 x14ac:dyDescent="0.25">
      <c r="A6" s="1"/>
      <c r="B6" s="3"/>
      <c r="C6" s="3"/>
      <c r="D6" s="3"/>
      <c r="E6" s="3" t="s">
        <v>1</v>
      </c>
      <c r="F6" s="3" t="s">
        <v>1</v>
      </c>
      <c r="G6" s="3" t="s">
        <v>355</v>
      </c>
      <c r="H6" s="3"/>
      <c r="I6" s="7"/>
      <c r="J6" s="3"/>
      <c r="K6" s="7"/>
      <c r="L6" s="7"/>
      <c r="M6" s="3"/>
      <c r="N6" s="3"/>
      <c r="O6" s="3"/>
      <c r="P6" s="3"/>
      <c r="Q6" s="3"/>
      <c r="R6" s="7"/>
      <c r="S6" s="7"/>
      <c r="T6" s="7"/>
      <c r="U6" s="7"/>
      <c r="V6" s="7"/>
      <c r="W6" s="7"/>
      <c r="X6" s="7"/>
      <c r="Y6" s="7"/>
      <c r="Z6" s="7"/>
      <c r="AA6" s="7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 x14ac:dyDescent="0.25">
      <c r="A8" s="1"/>
      <c r="B8" s="3"/>
      <c r="C8" s="3"/>
      <c r="D8" s="3"/>
      <c r="E8" s="3"/>
      <c r="F8" s="3"/>
      <c r="G8" s="3"/>
      <c r="H8" s="3" t="s">
        <v>1</v>
      </c>
      <c r="I8" s="3"/>
      <c r="J8" s="3"/>
      <c r="K8" s="7"/>
      <c r="L8" s="3"/>
      <c r="M8" s="3"/>
      <c r="N8" s="3"/>
      <c r="O8" s="3"/>
      <c r="P8" s="3"/>
      <c r="Q8" s="7"/>
      <c r="R8" s="3"/>
      <c r="S8" s="3"/>
      <c r="T8" s="3"/>
      <c r="U8" s="3"/>
      <c r="V8" s="7"/>
      <c r="W8" s="7"/>
      <c r="X8" s="3"/>
      <c r="Y8" s="7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 x14ac:dyDescent="0.25">
      <c r="A10" s="1"/>
      <c r="B10" s="3" t="s">
        <v>1</v>
      </c>
      <c r="C10" s="3"/>
      <c r="D10" s="3" t="s">
        <v>1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 x14ac:dyDescent="0.25">
      <c r="A13" s="1"/>
      <c r="B13" s="3"/>
      <c r="C13" s="3"/>
      <c r="D13" s="3"/>
      <c r="E13" s="3"/>
      <c r="F13" s="3"/>
      <c r="G13" s="3"/>
      <c r="H13" s="3"/>
      <c r="I13" s="3" t="str">
        <f>CONCATENATE("text::",G6)</f>
        <v>text::CS68805842450359196</v>
      </c>
      <c r="J13" s="3" t="str">
        <f>CONCATENATE("text::",Payments_VTAuth!J8)</f>
        <v>text::150.00</v>
      </c>
      <c r="K13" s="3" t="s">
        <v>306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x14ac:dyDescent="0.25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x14ac:dyDescent="0.25">
      <c r="A15" s="1"/>
      <c r="B15" s="3"/>
      <c r="C15" s="3"/>
      <c r="D15" s="3"/>
      <c r="E15" s="3"/>
      <c r="F15" s="3"/>
      <c r="G15" s="3"/>
      <c r="H15" s="3"/>
      <c r="I15" s="3" t="str">
        <f>CONCATENATE("text::",G6)</f>
        <v>text::CS68805842450359196</v>
      </c>
      <c r="J15" s="3" t="str">
        <f>CONCATENATE("text::",Payments_VTSale!J8)</f>
        <v>text::150.00</v>
      </c>
      <c r="K15" s="3" t="s">
        <v>316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x14ac:dyDescent="0.25">
      <c r="A17" s="1"/>
      <c r="B17" s="3"/>
      <c r="C17" s="3"/>
      <c r="D17" s="3"/>
      <c r="E17" s="3"/>
      <c r="F17" s="3"/>
      <c r="G17" s="3"/>
      <c r="H17" s="3"/>
      <c r="I17" s="3" t="str">
        <f>CONCATENATE("text::",G6)</f>
        <v>text::CS68805842450359196</v>
      </c>
      <c r="J17" s="3" t="s">
        <v>303</v>
      </c>
      <c r="K17" s="3" t="s">
        <v>316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 x14ac:dyDescent="0.25">
      <c r="A19" s="1"/>
      <c r="B19" s="3"/>
      <c r="C19" s="3"/>
      <c r="D19" s="3"/>
      <c r="E19" s="3"/>
      <c r="F19" s="3"/>
      <c r="G19" s="3"/>
      <c r="H19" s="3"/>
      <c r="I19" s="3" t="str">
        <f>CONCATENATE("text::",G6)</f>
        <v>text::CS68805842450359196</v>
      </c>
      <c r="J19" s="3" t="s">
        <v>302</v>
      </c>
      <c r="K19" s="3" t="s">
        <v>316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x14ac:dyDescent="0.25">
      <c r="A21" s="1"/>
      <c r="B21" s="3"/>
      <c r="C21" s="3"/>
      <c r="D21" s="3"/>
      <c r="E21" s="3"/>
      <c r="F21" s="3"/>
      <c r="G21" s="3"/>
      <c r="H21" s="3"/>
      <c r="I21" s="3" t="str">
        <f>CONCATENATE("text::",G6)</f>
        <v>text::CS68805842450359196</v>
      </c>
      <c r="J21" s="3" t="str">
        <f>CONCATENATE("text::",Payments_VTForceCapture!J8)</f>
        <v>text::150.00</v>
      </c>
      <c r="K21" s="3" t="s">
        <v>316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x14ac:dyDescent="0.25">
      <c r="A23" s="1"/>
      <c r="B23" s="3"/>
      <c r="C23" s="3"/>
      <c r="D23" s="3"/>
      <c r="E23" s="3"/>
      <c r="F23" s="3"/>
      <c r="G23" s="3"/>
      <c r="H23" s="3"/>
      <c r="I23" s="3" t="str">
        <f>CONCATENATE("text::",G6)</f>
        <v>text::CS68805842450359196</v>
      </c>
      <c r="J23" s="3" t="str">
        <f>CONCATENATE("text::",Payments_VTRefund!I14)</f>
        <v>text::100.00</v>
      </c>
      <c r="K23" s="3" t="s">
        <v>315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x14ac:dyDescent="0.25">
      <c r="A25" s="1"/>
      <c r="B25" s="3"/>
      <c r="C25" s="3"/>
      <c r="D25" s="3"/>
      <c r="E25" s="3"/>
      <c r="F25" s="3"/>
      <c r="G25" s="3"/>
      <c r="H25" s="3"/>
      <c r="I25" s="3" t="str">
        <f>CONCATENATE("text::",G6)</f>
        <v>text::AS35432895729840437</v>
      </c>
      <c r="J25" s="3" t="str">
        <f>CONCATENATE("text::",Payments_VTACH!J8)</f>
        <v>text::150.00</v>
      </c>
      <c r="K25" s="3" t="s">
        <v>321</v>
      </c>
      <c r="L25" s="3" t="s">
        <v>322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x14ac:dyDescent="0.25">
      <c r="A27" s="1"/>
      <c r="B27" s="3"/>
      <c r="C27" s="3"/>
      <c r="D27" s="3"/>
      <c r="E27" s="3"/>
      <c r="F27" s="3"/>
      <c r="G27" s="3"/>
      <c r="H27" s="3"/>
      <c r="I27" s="3" t="str">
        <f>CONCATENATE("text::",G6)</f>
        <v>text::AS35432895729840437</v>
      </c>
      <c r="J27" s="3" t="str">
        <f>CONCATENATE("text::",Payments_VTACH!J8)</f>
        <v>text::150.00</v>
      </c>
      <c r="K27" s="3" t="s">
        <v>321</v>
      </c>
      <c r="L27" s="3" t="s">
        <v>323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x14ac:dyDescent="0.25">
      <c r="A28" s="1"/>
      <c r="B28" s="3"/>
      <c r="C28" s="3" t="s">
        <v>1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5"/>
      <c r="AE31" s="5"/>
      <c r="AF31" s="5"/>
      <c r="AG31" s="5"/>
      <c r="AH31" s="5"/>
      <c r="AI31" s="5"/>
      <c r="AJ31" s="5"/>
      <c r="AK31" s="5"/>
    </row>
    <row r="32" spans="1:38" x14ac:dyDescent="0.25">
      <c r="A32" s="1"/>
      <c r="B32" s="1"/>
      <c r="C32" s="3"/>
      <c r="D32" s="4"/>
      <c r="E32" s="4"/>
      <c r="F32" s="4"/>
      <c r="G32" s="4"/>
      <c r="H32" s="3"/>
      <c r="I32" s="5"/>
      <c r="J32" s="5"/>
      <c r="K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 x14ac:dyDescent="0.25">
      <c r="A33" s="1"/>
      <c r="B33" s="1"/>
      <c r="C33" s="3"/>
      <c r="D33" s="4"/>
      <c r="E33" s="4"/>
      <c r="F33" s="4"/>
      <c r="G33" s="4"/>
      <c r="H33" s="3"/>
      <c r="I33" s="5"/>
      <c r="J33" s="5"/>
      <c r="K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 x14ac:dyDescent="0.25">
      <c r="A34" s="1"/>
      <c r="B34" s="1"/>
      <c r="C34" s="3"/>
      <c r="D34" s="4"/>
      <c r="E34" s="4"/>
      <c r="F34" s="4"/>
      <c r="G34" s="4"/>
      <c r="H34" s="3"/>
      <c r="I34" s="5"/>
      <c r="J34" s="5"/>
      <c r="K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 x14ac:dyDescent="0.25">
      <c r="A35" s="1"/>
      <c r="B35" s="1"/>
      <c r="C35" s="3"/>
      <c r="D35" s="4"/>
      <c r="E35" s="4"/>
      <c r="F35" s="4"/>
      <c r="G35" s="4"/>
      <c r="H35" s="3"/>
      <c r="I35" s="5"/>
      <c r="J35" s="5"/>
      <c r="K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 x14ac:dyDescent="0.25">
      <c r="A36" s="1"/>
      <c r="B36" s="1"/>
      <c r="C36" s="3"/>
      <c r="D36" s="3"/>
      <c r="E36" s="3"/>
      <c r="F36" s="3"/>
      <c r="G36" s="3"/>
      <c r="H36" s="3"/>
    </row>
    <row r="37" spans="1:37" x14ac:dyDescent="0.25">
      <c r="A37" s="1"/>
      <c r="B37" s="1"/>
      <c r="C37" s="3"/>
      <c r="D37" s="4"/>
      <c r="E37" s="4"/>
      <c r="F37" s="4"/>
      <c r="G37" s="4"/>
      <c r="H37" s="3"/>
    </row>
    <row r="38" spans="1:37" x14ac:dyDescent="0.25">
      <c r="A38" s="1"/>
      <c r="B38" s="1"/>
      <c r="C38" s="3"/>
      <c r="D38" s="3"/>
      <c r="E38" s="3"/>
      <c r="F38" s="3"/>
      <c r="G38" s="3"/>
      <c r="H3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8"/>
  <sheetViews>
    <sheetView topLeftCell="L1" workbookViewId="0">
      <selection activeCell="O16" sqref="O16"/>
    </sheetView>
  </sheetViews>
  <sheetFormatPr defaultColWidth="19.5703125" defaultRowHeight="15" x14ac:dyDescent="0.25"/>
  <cols>
    <col min="1" max="2" bestFit="true" customWidth="true" width="12.5703125" collapsed="true"/>
    <col min="3" max="3" bestFit="true" customWidth="true" width="22.28515625" collapsed="true"/>
    <col min="4" max="4" bestFit="true" customWidth="true" width="39.140625" collapsed="true"/>
    <col min="5" max="5" bestFit="true" customWidth="true" width="59.7109375" collapsed="true"/>
    <col min="6" max="6" bestFit="true" customWidth="true" width="21.42578125" collapsed="true"/>
    <col min="7" max="7" bestFit="true" customWidth="true" width="26.28515625" collapsed="true"/>
    <col min="8" max="8" bestFit="true" customWidth="true" width="19.85546875" collapsed="true"/>
    <col min="9" max="9" bestFit="true" customWidth="true" width="19.42578125" collapsed="true"/>
    <col min="10" max="10" bestFit="true" customWidth="true" width="21.140625" collapsed="true"/>
    <col min="11" max="11" bestFit="true" customWidth="true" width="39.42578125" collapsed="true"/>
    <col min="12" max="12" bestFit="true" customWidth="true" width="53.7109375" collapsed="true"/>
    <col min="13" max="13" bestFit="true" customWidth="true" width="39.42578125" collapsed="true"/>
    <col min="14" max="14" bestFit="true" customWidth="true" width="53.7109375" collapsed="true"/>
    <col min="15" max="16" bestFit="true" customWidth="true" width="17.28515625" collapsed="true"/>
    <col min="17" max="17" bestFit="true" customWidth="true" width="20.85546875" collapsed="true"/>
    <col min="18" max="18" bestFit="true" customWidth="true" width="22.5703125" collapsed="true"/>
    <col min="19" max="19" bestFit="true" customWidth="true" width="21.85546875" collapsed="true"/>
    <col min="20" max="22" width="19.5703125" collapsed="true"/>
    <col min="26" max="26" bestFit="true" customWidth="true" width="36.28515625" collapsed="true"/>
    <col min="27" max="27" bestFit="true" customWidth="true" width="58.0" collapsed="true"/>
    <col min="28" max="28" bestFit="true" customWidth="true" width="13.5703125" collapsed="true"/>
    <col min="29" max="29" bestFit="true" customWidth="true" width="13.85546875" collapsed="true"/>
    <col min="30" max="30" bestFit="true" customWidth="true" width="39.140625" collapsed="true"/>
    <col min="31" max="31" bestFit="true" customWidth="true" width="62.28515625" collapsed="true"/>
    <col min="32" max="32" bestFit="true" customWidth="true" width="23.85546875" collapsed="true"/>
    <col min="33" max="33" bestFit="true" customWidth="true" width="17.28515625" collapsed="true"/>
    <col min="34" max="34" bestFit="true" customWidth="true" width="32.28515625" collapsed="true"/>
    <col min="35" max="35" customWidth="true" width="32.28515625" collapsed="true"/>
    <col min="36" max="36" bestFit="true" customWidth="true" width="38.42578125" collapsed="true"/>
    <col min="37" max="38" customWidth="true" width="38.42578125" collapsed="true"/>
    <col min="39" max="39" bestFit="true" customWidth="true" width="25.28515625" collapsed="true"/>
    <col min="40" max="40" bestFit="true" customWidth="true" width="66.7109375" collapsed="true"/>
  </cols>
  <sheetData>
    <row r="1" spans="1:40" x14ac:dyDescent="0.25">
      <c r="A1" s="1" t="s">
        <v>0</v>
      </c>
      <c r="B1" s="8" t="s">
        <v>3</v>
      </c>
      <c r="C1" s="8" t="s">
        <v>188</v>
      </c>
      <c r="D1" s="8" t="s">
        <v>23</v>
      </c>
      <c r="E1" s="8" t="s">
        <v>24</v>
      </c>
      <c r="F1" s="1" t="s">
        <v>7</v>
      </c>
      <c r="G1" s="1" t="s">
        <v>8</v>
      </c>
      <c r="H1" s="6" t="s">
        <v>32</v>
      </c>
      <c r="I1" s="6" t="s">
        <v>33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34</v>
      </c>
      <c r="P1" s="6" t="s">
        <v>14</v>
      </c>
      <c r="Q1" s="6" t="s">
        <v>19</v>
      </c>
      <c r="R1" s="6" t="s">
        <v>15</v>
      </c>
      <c r="S1" s="6" t="s">
        <v>16</v>
      </c>
      <c r="T1" s="1" t="s">
        <v>20</v>
      </c>
      <c r="U1" s="6" t="s">
        <v>21</v>
      </c>
      <c r="V1" s="1" t="s">
        <v>22</v>
      </c>
      <c r="W1" s="6" t="s">
        <v>26</v>
      </c>
      <c r="X1" s="6" t="s">
        <v>27</v>
      </c>
      <c r="Y1" s="6" t="s">
        <v>28</v>
      </c>
      <c r="Z1" s="6" t="s">
        <v>29</v>
      </c>
      <c r="AA1" s="6" t="s">
        <v>31</v>
      </c>
      <c r="AB1" s="6" t="s">
        <v>180</v>
      </c>
      <c r="AC1" s="6" t="s">
        <v>181</v>
      </c>
      <c r="AD1" s="6" t="s">
        <v>182</v>
      </c>
      <c r="AE1" s="6" t="s">
        <v>189</v>
      </c>
      <c r="AF1" s="6" t="s">
        <v>190</v>
      </c>
      <c r="AG1" s="6" t="s">
        <v>191</v>
      </c>
      <c r="AH1" s="6" t="s">
        <v>30</v>
      </c>
      <c r="AI1" s="6" t="s">
        <v>76</v>
      </c>
      <c r="AJ1" s="6" t="s">
        <v>57</v>
      </c>
      <c r="AK1" s="6" t="s">
        <v>58</v>
      </c>
      <c r="AL1" s="6" t="s">
        <v>59</v>
      </c>
      <c r="AM1" s="6" t="s">
        <v>62</v>
      </c>
      <c r="AN1" s="6" t="s">
        <v>195</v>
      </c>
    </row>
    <row r="2" spans="1:40" x14ac:dyDescent="0.25">
      <c r="A2" s="1"/>
      <c r="B2" s="9" t="s">
        <v>4</v>
      </c>
      <c r="C2" s="9" t="s">
        <v>187</v>
      </c>
      <c r="D2" s="9" t="s">
        <v>25</v>
      </c>
      <c r="E2" s="9" t="s">
        <v>327</v>
      </c>
      <c r="F2" s="2" t="s">
        <v>35</v>
      </c>
      <c r="G2" s="2" t="s">
        <v>36</v>
      </c>
      <c r="H2" s="2" t="s">
        <v>37</v>
      </c>
      <c r="I2" s="2" t="s">
        <v>38</v>
      </c>
      <c r="J2" s="2" t="s">
        <v>39</v>
      </c>
      <c r="K2" s="2" t="s">
        <v>40</v>
      </c>
      <c r="L2" s="2" t="s">
        <v>41</v>
      </c>
      <c r="M2" s="2" t="s">
        <v>42</v>
      </c>
      <c r="N2" s="2" t="s">
        <v>43</v>
      </c>
      <c r="O2" s="2" t="s">
        <v>44</v>
      </c>
      <c r="P2" s="2" t="s">
        <v>45</v>
      </c>
      <c r="Q2" s="2" t="s">
        <v>46</v>
      </c>
      <c r="R2" s="2" t="s">
        <v>17</v>
      </c>
      <c r="S2" s="2" t="s">
        <v>18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53</v>
      </c>
      <c r="AA2" s="2" t="s">
        <v>54</v>
      </c>
      <c r="AB2" s="2" t="s">
        <v>183</v>
      </c>
      <c r="AC2" s="2" t="s">
        <v>184</v>
      </c>
      <c r="AD2" s="2" t="s">
        <v>185</v>
      </c>
      <c r="AE2" s="2" t="s">
        <v>186</v>
      </c>
      <c r="AF2" s="2" t="s">
        <v>192</v>
      </c>
      <c r="AG2" s="2" t="s">
        <v>193</v>
      </c>
      <c r="AH2" s="2" t="s">
        <v>55</v>
      </c>
      <c r="AI2" s="2" t="s">
        <v>77</v>
      </c>
      <c r="AJ2" s="2" t="s">
        <v>56</v>
      </c>
      <c r="AK2" s="2" t="s">
        <v>60</v>
      </c>
      <c r="AL2" s="2" t="s">
        <v>61</v>
      </c>
      <c r="AM2" s="2" t="s">
        <v>65</v>
      </c>
      <c r="AN2" s="2" t="s">
        <v>198</v>
      </c>
    </row>
    <row r="3" spans="1:40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x14ac:dyDescent="0.25">
      <c r="A4" s="1"/>
      <c r="B4" s="3" t="s">
        <v>1</v>
      </c>
      <c r="C4" s="3" t="s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0" x14ac:dyDescent="0.25">
      <c r="A6" s="1"/>
      <c r="B6" s="3"/>
      <c r="C6" s="3"/>
      <c r="D6" s="3" t="s">
        <v>1</v>
      </c>
      <c r="E6" s="3" t="s">
        <v>1</v>
      </c>
      <c r="F6" s="3"/>
      <c r="G6" s="3"/>
      <c r="H6" s="7"/>
      <c r="I6" s="3"/>
      <c r="J6" s="7"/>
      <c r="K6" s="7"/>
      <c r="L6" s="3"/>
      <c r="M6" s="3"/>
      <c r="N6" s="3"/>
      <c r="O6" s="3"/>
      <c r="P6" s="3"/>
      <c r="Q6" s="7"/>
      <c r="R6" s="7"/>
      <c r="S6" s="7"/>
      <c r="T6" s="7"/>
      <c r="U6" s="7"/>
      <c r="V6" s="7"/>
      <c r="W6" s="7"/>
      <c r="X6" s="7"/>
      <c r="Y6" s="7"/>
      <c r="Z6" s="7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0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 x14ac:dyDescent="0.25">
      <c r="A8" s="1"/>
      <c r="B8" s="3"/>
      <c r="C8" s="3"/>
      <c r="D8" s="3"/>
      <c r="E8" s="3"/>
      <c r="F8" s="3"/>
      <c r="G8" s="3" t="s">
        <v>1</v>
      </c>
      <c r="H8" s="3" t="s">
        <v>1</v>
      </c>
      <c r="I8" s="3"/>
      <c r="J8" s="7" t="s">
        <v>90</v>
      </c>
      <c r="K8" s="3" t="s">
        <v>1</v>
      </c>
      <c r="L8" s="3" t="s">
        <v>1</v>
      </c>
      <c r="M8" s="3" t="s">
        <v>1</v>
      </c>
      <c r="N8" s="3" t="s">
        <v>1</v>
      </c>
      <c r="O8" s="3"/>
      <c r="P8" s="7" t="s">
        <v>67</v>
      </c>
      <c r="Q8" s="3" t="s">
        <v>1</v>
      </c>
      <c r="R8" s="3" t="s">
        <v>1</v>
      </c>
      <c r="S8" s="3" t="s">
        <v>1</v>
      </c>
      <c r="T8" s="3" t="s">
        <v>68</v>
      </c>
      <c r="U8" s="7" t="s">
        <v>69</v>
      </c>
      <c r="V8" s="7" t="s">
        <v>70</v>
      </c>
      <c r="W8" s="3" t="s">
        <v>71</v>
      </c>
      <c r="X8" s="7" t="s">
        <v>72</v>
      </c>
      <c r="Y8" s="3" t="s">
        <v>73</v>
      </c>
      <c r="Z8" s="3" t="s">
        <v>1</v>
      </c>
      <c r="AA8" s="3" t="s">
        <v>1</v>
      </c>
      <c r="AB8" s="3"/>
      <c r="AC8" s="3" t="s">
        <v>1</v>
      </c>
      <c r="AD8" s="3" t="s">
        <v>1</v>
      </c>
      <c r="AE8" s="3" t="s">
        <v>1</v>
      </c>
      <c r="AF8" s="7" t="s">
        <v>70</v>
      </c>
      <c r="AG8" s="7" t="s">
        <v>194</v>
      </c>
      <c r="AH8" s="3"/>
      <c r="AI8" s="3"/>
      <c r="AJ8" s="3"/>
      <c r="AK8" s="3"/>
      <c r="AL8" s="3"/>
      <c r="AM8" s="3"/>
      <c r="AN8" s="3"/>
    </row>
    <row r="9" spans="1:40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40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 t="s">
        <v>1</v>
      </c>
      <c r="AJ10" s="3"/>
      <c r="AK10" s="3"/>
      <c r="AL10" s="3"/>
      <c r="AM10" s="3"/>
      <c r="AN10" s="3"/>
    </row>
    <row r="11" spans="1:40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40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0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 t="s">
        <v>92</v>
      </c>
      <c r="AK13" s="3" t="s">
        <v>74</v>
      </c>
      <c r="AL13" s="3" t="s">
        <v>75</v>
      </c>
      <c r="AM13" s="3" t="s">
        <v>339</v>
      </c>
      <c r="AN13" s="3" t="s">
        <v>199</v>
      </c>
    </row>
    <row r="14" spans="1:40" x14ac:dyDescent="0.25">
      <c r="A14" s="1"/>
      <c r="B14" s="3"/>
      <c r="C14" s="3"/>
      <c r="D14" s="3"/>
      <c r="E14" s="3"/>
      <c r="F14" s="3"/>
      <c r="G14" s="3" t="s">
        <v>1</v>
      </c>
      <c r="H14" s="3" t="s">
        <v>1</v>
      </c>
      <c r="I14" s="3"/>
      <c r="J14" s="7" t="s">
        <v>90</v>
      </c>
      <c r="K14" s="3" t="s">
        <v>1</v>
      </c>
      <c r="L14" s="3" t="s">
        <v>1</v>
      </c>
      <c r="M14" s="3" t="s">
        <v>1</v>
      </c>
      <c r="N14" s="3" t="s">
        <v>1</v>
      </c>
      <c r="O14" s="3"/>
      <c r="P14" s="7" t="s">
        <v>114</v>
      </c>
      <c r="Q14" s="3" t="s">
        <v>1</v>
      </c>
      <c r="R14" s="3" t="s">
        <v>1</v>
      </c>
      <c r="S14" s="3" t="s">
        <v>1</v>
      </c>
      <c r="T14" s="3" t="s">
        <v>68</v>
      </c>
      <c r="U14" s="7" t="s">
        <v>115</v>
      </c>
      <c r="V14" s="7" t="s">
        <v>70</v>
      </c>
      <c r="W14" s="3" t="s">
        <v>71</v>
      </c>
      <c r="X14" s="7" t="s">
        <v>72</v>
      </c>
      <c r="Y14" s="3" t="s">
        <v>73</v>
      </c>
      <c r="Z14" s="3" t="s">
        <v>1</v>
      </c>
      <c r="AA14" s="3" t="s">
        <v>1</v>
      </c>
      <c r="AB14" s="3"/>
      <c r="AC14" s="3" t="s">
        <v>1</v>
      </c>
      <c r="AD14" s="3" t="s">
        <v>1</v>
      </c>
      <c r="AE14" s="3" t="s">
        <v>1</v>
      </c>
      <c r="AF14" s="7" t="s">
        <v>70</v>
      </c>
      <c r="AG14" s="7" t="s">
        <v>194</v>
      </c>
      <c r="AH14" s="3"/>
      <c r="AI14" s="3"/>
      <c r="AJ14" s="3"/>
      <c r="AK14" s="3"/>
      <c r="AL14" s="3"/>
      <c r="AM14" s="3"/>
      <c r="AN14" s="3"/>
    </row>
    <row r="15" spans="1:40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10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</row>
    <row r="16" spans="1:40" x14ac:dyDescent="0.25">
      <c r="A16" s="1"/>
      <c r="B16" s="3"/>
      <c r="C16" s="3"/>
      <c r="D16" s="3"/>
      <c r="E16" s="3"/>
      <c r="F16" s="3" t="s">
        <v>1</v>
      </c>
      <c r="G16" s="3"/>
      <c r="H16" s="3"/>
      <c r="I16" s="3"/>
      <c r="J16" s="7" t="s">
        <v>90</v>
      </c>
      <c r="K16" s="3" t="s">
        <v>1</v>
      </c>
      <c r="L16" s="3" t="s">
        <v>1</v>
      </c>
      <c r="M16" s="3" t="s">
        <v>1</v>
      </c>
      <c r="N16" s="3" t="s">
        <v>1</v>
      </c>
      <c r="O16" s="7" t="str">
        <f>Payments_VTAuth!O16</f>
        <v>4099909958293016</v>
      </c>
      <c r="P16" s="3"/>
      <c r="Q16" s="3"/>
      <c r="R16" s="3"/>
      <c r="S16" s="3"/>
      <c r="T16" s="3"/>
      <c r="U16" s="7" t="s">
        <v>69</v>
      </c>
      <c r="V16" s="7" t="s">
        <v>70</v>
      </c>
      <c r="W16" s="3" t="s">
        <v>71</v>
      </c>
      <c r="X16" s="7" t="s">
        <v>72</v>
      </c>
      <c r="Y16" s="3" t="s">
        <v>73</v>
      </c>
      <c r="Z16" s="3" t="s">
        <v>1</v>
      </c>
      <c r="AA16" s="3" t="s">
        <v>1</v>
      </c>
      <c r="AB16" s="3"/>
      <c r="AC16" s="3" t="s">
        <v>1</v>
      </c>
      <c r="AD16" s="3" t="s">
        <v>1</v>
      </c>
      <c r="AE16" s="3" t="s">
        <v>1</v>
      </c>
      <c r="AF16" s="7" t="s">
        <v>70</v>
      </c>
      <c r="AG16" s="7" t="s">
        <v>194</v>
      </c>
      <c r="AH16" s="3"/>
      <c r="AI16" s="3"/>
      <c r="AJ16" s="3"/>
      <c r="AK16" s="3"/>
      <c r="AL16" s="3"/>
      <c r="AM16" s="3"/>
      <c r="AN16" s="3"/>
    </row>
    <row r="17" spans="1:40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 spans="1:40" x14ac:dyDescent="0.25">
      <c r="A18" s="1"/>
      <c r="B18" s="3"/>
      <c r="C18" s="3"/>
      <c r="D18" s="3"/>
      <c r="E18" s="3"/>
      <c r="F18" s="3" t="s">
        <v>1</v>
      </c>
      <c r="G18" s="3"/>
      <c r="H18" s="3"/>
      <c r="I18" s="3"/>
      <c r="J18" s="7" t="s">
        <v>90</v>
      </c>
      <c r="K18" s="3" t="s">
        <v>1</v>
      </c>
      <c r="L18" s="3" t="s">
        <v>1</v>
      </c>
      <c r="M18" s="3" t="s">
        <v>1</v>
      </c>
      <c r="N18" s="3" t="s">
        <v>1</v>
      </c>
      <c r="O18" s="7" t="str">
        <f>Payments_VTAuth!O18</f>
        <v>5195189560312002</v>
      </c>
      <c r="P18" s="3"/>
      <c r="Q18" s="3"/>
      <c r="R18" s="3"/>
      <c r="S18" s="3"/>
      <c r="T18" s="3"/>
      <c r="U18" s="7" t="s">
        <v>115</v>
      </c>
      <c r="V18" s="7" t="s">
        <v>70</v>
      </c>
      <c r="W18" s="3" t="s">
        <v>71</v>
      </c>
      <c r="X18" s="7" t="s">
        <v>72</v>
      </c>
      <c r="Y18" s="3" t="s">
        <v>73</v>
      </c>
      <c r="Z18" s="3" t="s">
        <v>1</v>
      </c>
      <c r="AA18" s="3" t="s">
        <v>1</v>
      </c>
      <c r="AB18" s="3"/>
      <c r="AC18" s="3" t="s">
        <v>1</v>
      </c>
      <c r="AD18" s="3" t="s">
        <v>1</v>
      </c>
      <c r="AE18" s="3" t="s">
        <v>1</v>
      </c>
      <c r="AF18" s="7" t="s">
        <v>70</v>
      </c>
      <c r="AG18" s="7" t="s">
        <v>194</v>
      </c>
      <c r="AH18" s="3"/>
      <c r="AI18" s="3"/>
      <c r="AJ18" s="3"/>
      <c r="AK18" s="3"/>
      <c r="AL18" s="3"/>
      <c r="AM18" s="3"/>
      <c r="AN18" s="3"/>
    </row>
    <row r="19" spans="1:40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</row>
    <row r="20" spans="1:40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1:40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spans="1:40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</row>
    <row r="26" spans="1:40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</row>
    <row r="27" spans="1:40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</row>
    <row r="28" spans="1:40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</row>
    <row r="29" spans="1:40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</row>
    <row r="30" spans="1:40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</row>
    <row r="31" spans="1:40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5"/>
      <c r="AJ31" s="5"/>
      <c r="AK31" s="5"/>
      <c r="AL31" s="5"/>
      <c r="AM31" s="5"/>
    </row>
    <row r="32" spans="1:40" x14ac:dyDescent="0.25">
      <c r="A32" s="1"/>
      <c r="B32" s="1"/>
      <c r="C32" s="3"/>
      <c r="D32" s="4"/>
      <c r="E32" s="4"/>
      <c r="F32" s="4"/>
      <c r="G32" s="3"/>
      <c r="H32" s="5"/>
      <c r="I32" s="5"/>
      <c r="J32" s="5"/>
      <c r="AH32" s="5"/>
      <c r="AI32" s="5"/>
      <c r="AJ32" s="5"/>
      <c r="AK32" s="5"/>
      <c r="AL32" s="5"/>
      <c r="AM32" s="5"/>
    </row>
    <row r="33" spans="1:39" x14ac:dyDescent="0.25">
      <c r="A33" s="1"/>
      <c r="B33" s="1"/>
      <c r="C33" s="3"/>
      <c r="D33" s="4"/>
      <c r="E33" s="4"/>
      <c r="F33" s="4"/>
      <c r="G33" s="3"/>
      <c r="H33" s="5"/>
      <c r="I33" s="5"/>
      <c r="J33" s="5"/>
      <c r="AH33" s="5"/>
      <c r="AI33" s="5"/>
      <c r="AJ33" s="5"/>
      <c r="AK33" s="5"/>
      <c r="AL33" s="5"/>
      <c r="AM33" s="5"/>
    </row>
    <row r="34" spans="1:39" x14ac:dyDescent="0.25">
      <c r="A34" s="1"/>
      <c r="B34" s="1"/>
      <c r="C34" s="3"/>
      <c r="D34" s="4"/>
      <c r="E34" s="4"/>
      <c r="F34" s="4"/>
      <c r="G34" s="3"/>
      <c r="H34" s="5"/>
      <c r="I34" s="5"/>
      <c r="J34" s="5"/>
      <c r="AH34" s="5"/>
      <c r="AI34" s="5"/>
      <c r="AJ34" s="5"/>
      <c r="AK34" s="5"/>
      <c r="AL34" s="5"/>
      <c r="AM34" s="5"/>
    </row>
    <row r="35" spans="1:39" x14ac:dyDescent="0.25">
      <c r="A35" s="1"/>
      <c r="B35" s="1"/>
      <c r="C35" s="3"/>
      <c r="D35" s="4"/>
      <c r="E35" s="4"/>
      <c r="F35" s="4"/>
      <c r="G35" s="3"/>
      <c r="H35" s="5"/>
      <c r="I35" s="5"/>
      <c r="J35" s="5"/>
      <c r="AH35" s="5"/>
      <c r="AI35" s="5"/>
      <c r="AJ35" s="5"/>
      <c r="AK35" s="5"/>
      <c r="AL35" s="5"/>
      <c r="AM35" s="5"/>
    </row>
    <row r="36" spans="1:39" x14ac:dyDescent="0.25">
      <c r="A36" s="1"/>
      <c r="B36" s="1"/>
      <c r="C36" s="3"/>
      <c r="D36" s="3"/>
      <c r="E36" s="3"/>
      <c r="F36" s="3"/>
      <c r="G36" s="3"/>
    </row>
    <row r="37" spans="1:39" x14ac:dyDescent="0.25">
      <c r="A37" s="1"/>
      <c r="B37" s="1"/>
      <c r="C37" s="3"/>
      <c r="D37" s="4"/>
      <c r="E37" s="4"/>
      <c r="F37" s="4"/>
      <c r="G37" s="3"/>
    </row>
    <row r="38" spans="1:39" x14ac:dyDescent="0.25">
      <c r="A38" s="1"/>
      <c r="B38" s="1"/>
      <c r="C38" s="3"/>
      <c r="D38" s="3"/>
      <c r="E38" s="3"/>
      <c r="F38" s="3"/>
      <c r="G38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H8" sqref="A8:XFD8"/>
    </sheetView>
  </sheetViews>
  <sheetFormatPr defaultColWidth="19.5703125" defaultRowHeight="15" x14ac:dyDescent="0.25"/>
  <cols>
    <col min="1" max="1" bestFit="true" customWidth="true" width="12.5703125" collapsed="true"/>
    <col min="2" max="2" bestFit="true" customWidth="true" width="31.0" collapsed="true"/>
    <col min="3" max="3" bestFit="true" customWidth="true" width="20.42578125" collapsed="true"/>
    <col min="4" max="4" bestFit="true" customWidth="true" width="30.140625" collapsed="true"/>
    <col min="5" max="5" bestFit="true" customWidth="true" width="34.85546875" collapsed="true"/>
    <col min="6" max="6" bestFit="true" customWidth="true" width="41.42578125" collapsed="true"/>
    <col min="7" max="7" bestFit="true" customWidth="true" width="59.42578125" collapsed="true"/>
    <col min="8" max="8" bestFit="true" customWidth="true" width="58.0" collapsed="true"/>
    <col min="9" max="9" bestFit="true" customWidth="true" width="28.28515625" collapsed="true"/>
    <col min="10" max="10" bestFit="true" customWidth="true" width="11.28515625" collapsed="true"/>
    <col min="11" max="11" bestFit="true" customWidth="true" width="9.7109375" collapsed="true"/>
    <col min="12" max="12" bestFit="true" customWidth="true" width="38.42578125" collapsed="true"/>
    <col min="13" max="13" bestFit="true" customWidth="true" width="36.7109375" collapsed="true"/>
    <col min="14" max="14" bestFit="true" customWidth="true" width="38.140625" collapsed="true"/>
    <col min="15" max="15" bestFit="true" customWidth="true" width="25.28515625" collapsed="true"/>
    <col min="16" max="16" bestFit="true" customWidth="true" width="66.7109375" collapsed="true"/>
    <col min="17" max="17" bestFit="true" customWidth="true" width="76.0" collapsed="true"/>
    <col min="18" max="18" customWidth="true" width="77.0" collapsed="true"/>
    <col min="19" max="19" bestFit="true" customWidth="true" width="72.28515625" collapsed="true"/>
    <col min="20" max="20" bestFit="true" customWidth="true" width="72.0" collapsed="true"/>
    <col min="21" max="21" bestFit="true" customWidth="true" width="73.7109375" collapsed="true"/>
  </cols>
  <sheetData>
    <row r="1" spans="1:21" x14ac:dyDescent="0.25">
      <c r="A1" s="1" t="s">
        <v>0</v>
      </c>
      <c r="B1" s="8" t="s">
        <v>266</v>
      </c>
      <c r="C1" s="11" t="s">
        <v>86</v>
      </c>
      <c r="D1" s="6" t="s">
        <v>76</v>
      </c>
      <c r="E1" s="6" t="s">
        <v>62</v>
      </c>
      <c r="F1" s="6" t="s">
        <v>269</v>
      </c>
      <c r="G1" s="6" t="s">
        <v>274</v>
      </c>
      <c r="H1" s="6" t="s">
        <v>275</v>
      </c>
      <c r="I1" s="6" t="s">
        <v>270</v>
      </c>
      <c r="J1" s="6" t="s">
        <v>271</v>
      </c>
      <c r="K1" s="6" t="s">
        <v>272</v>
      </c>
      <c r="L1" s="6" t="s">
        <v>57</v>
      </c>
      <c r="M1" s="6" t="s">
        <v>58</v>
      </c>
      <c r="N1" s="6" t="s">
        <v>59</v>
      </c>
      <c r="O1" s="6" t="s">
        <v>62</v>
      </c>
      <c r="P1" s="6" t="s">
        <v>195</v>
      </c>
      <c r="Q1" s="6" t="s">
        <v>195</v>
      </c>
      <c r="R1" s="6" t="s">
        <v>195</v>
      </c>
      <c r="S1" s="6" t="s">
        <v>281</v>
      </c>
      <c r="T1" s="6" t="s">
        <v>283</v>
      </c>
      <c r="U1" s="6" t="s">
        <v>285</v>
      </c>
    </row>
    <row r="2" spans="1:21" x14ac:dyDescent="0.25">
      <c r="A2" s="1"/>
      <c r="B2" s="9" t="s">
        <v>267</v>
      </c>
      <c r="C2" s="9" t="s">
        <v>87</v>
      </c>
      <c r="D2" s="2" t="s">
        <v>77</v>
      </c>
      <c r="E2" s="2" t="s">
        <v>268</v>
      </c>
      <c r="F2" s="2" t="s">
        <v>273</v>
      </c>
      <c r="G2" s="2" t="s">
        <v>276</v>
      </c>
      <c r="H2" s="2" t="s">
        <v>277</v>
      </c>
      <c r="I2" s="2" t="s">
        <v>39</v>
      </c>
      <c r="J2" s="2" t="s">
        <v>119</v>
      </c>
      <c r="K2" s="2" t="s">
        <v>49</v>
      </c>
      <c r="L2" s="2" t="s">
        <v>56</v>
      </c>
      <c r="M2" s="2" t="s">
        <v>60</v>
      </c>
      <c r="N2" s="2" t="s">
        <v>61</v>
      </c>
      <c r="O2" s="2" t="s">
        <v>65</v>
      </c>
      <c r="P2" s="2" t="s">
        <v>197</v>
      </c>
      <c r="Q2" s="2" t="s">
        <v>300</v>
      </c>
      <c r="R2" s="2" t="s">
        <v>301</v>
      </c>
      <c r="S2" s="2" t="s">
        <v>282</v>
      </c>
      <c r="T2" s="2" t="s">
        <v>284</v>
      </c>
      <c r="U2" s="2" t="s">
        <v>286</v>
      </c>
    </row>
    <row r="3" spans="1:21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x14ac:dyDescent="0.25">
      <c r="A4" s="1"/>
      <c r="B4" s="3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x14ac:dyDescent="0.25">
      <c r="A6" s="1"/>
      <c r="B6" s="3"/>
      <c r="C6" s="3" t="s">
        <v>342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x14ac:dyDescent="0.25">
      <c r="A8" s="1"/>
      <c r="B8" s="3"/>
      <c r="C8" s="3"/>
      <c r="D8" s="3" t="s">
        <v>1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x14ac:dyDescent="0.25">
      <c r="A11" s="1"/>
      <c r="B11" s="3"/>
      <c r="C11" s="3"/>
      <c r="D11" s="3"/>
      <c r="E11" s="3" t="s">
        <v>343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x14ac:dyDescent="0.25">
      <c r="A12" s="1"/>
      <c r="B12" s="3"/>
      <c r="C12" s="3"/>
      <c r="D12" s="3"/>
      <c r="E12" s="3"/>
      <c r="F12" s="3" t="s">
        <v>1</v>
      </c>
      <c r="G12" s="3" t="s">
        <v>1</v>
      </c>
      <c r="H12" s="3"/>
      <c r="I12" s="7" t="s">
        <v>278</v>
      </c>
      <c r="J12" s="7" t="s">
        <v>280</v>
      </c>
      <c r="K12" s="7" t="s">
        <v>279</v>
      </c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x14ac:dyDescent="0.25">
      <c r="A14" s="1"/>
      <c r="B14" s="3"/>
      <c r="C14" s="3"/>
      <c r="D14" s="3"/>
      <c r="E14" s="3"/>
      <c r="F14" s="3" t="s">
        <v>1</v>
      </c>
      <c r="G14" s="3"/>
      <c r="H14" s="3" t="s">
        <v>1</v>
      </c>
      <c r="I14" s="7" t="s">
        <v>299</v>
      </c>
      <c r="J14" s="7" t="s">
        <v>293</v>
      </c>
      <c r="K14" s="7" t="s">
        <v>280</v>
      </c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 t="s">
        <v>92</v>
      </c>
      <c r="M17" s="3" t="s">
        <v>74</v>
      </c>
      <c r="N17" s="3" t="s">
        <v>75</v>
      </c>
      <c r="O17" s="3" t="s">
        <v>344</v>
      </c>
      <c r="P17" s="3" t="s">
        <v>196</v>
      </c>
      <c r="Q17" s="3"/>
      <c r="R17" s="3"/>
      <c r="S17" s="3" t="s">
        <v>287</v>
      </c>
      <c r="T17" s="3" t="s">
        <v>291</v>
      </c>
      <c r="U17" s="3" t="s">
        <v>297</v>
      </c>
    </row>
    <row r="18" spans="1:21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 t="s">
        <v>92</v>
      </c>
      <c r="M19" s="3" t="s">
        <v>74</v>
      </c>
      <c r="N19" s="3" t="s">
        <v>75</v>
      </c>
      <c r="O19" s="3" t="str">
        <f>O17</f>
        <v>text::CS14857574341420824</v>
      </c>
      <c r="P19" s="3"/>
      <c r="Q19" s="3" t="s">
        <v>295</v>
      </c>
      <c r="R19" s="3"/>
      <c r="S19" s="3" t="s">
        <v>292</v>
      </c>
      <c r="T19" s="3" t="s">
        <v>288</v>
      </c>
      <c r="U19" s="3" t="s">
        <v>289</v>
      </c>
    </row>
    <row r="20" spans="1:21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 t="s">
        <v>92</v>
      </c>
      <c r="M21" s="3" t="s">
        <v>74</v>
      </c>
      <c r="N21" s="3" t="s">
        <v>75</v>
      </c>
      <c r="O21" s="3" t="str">
        <f>O17</f>
        <v>text::CS14857574341420824</v>
      </c>
      <c r="P21" s="3"/>
      <c r="Q21" s="3"/>
      <c r="R21" s="3" t="s">
        <v>296</v>
      </c>
      <c r="S21" s="3" t="s">
        <v>294</v>
      </c>
      <c r="T21" s="3" t="s">
        <v>292</v>
      </c>
      <c r="U21" s="3" t="s">
        <v>298</v>
      </c>
    </row>
    <row r="22" spans="1:21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21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21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21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21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21" x14ac:dyDescent="0.25">
      <c r="A31" s="1"/>
      <c r="B31" s="3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</row>
    <row r="32" spans="1:21" x14ac:dyDescent="0.25">
      <c r="A32" s="1"/>
      <c r="B32" s="3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</row>
    <row r="33" spans="1:15" x14ac:dyDescent="0.25">
      <c r="A33" s="1"/>
      <c r="B33" s="3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</row>
    <row r="34" spans="1:15" x14ac:dyDescent="0.25">
      <c r="A34" s="1"/>
      <c r="B34" s="3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</row>
    <row r="35" spans="1:15" x14ac:dyDescent="0.25">
      <c r="A35" s="1"/>
      <c r="B35" s="3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</row>
    <row r="36" spans="1:15" x14ac:dyDescent="0.25">
      <c r="A36" s="1"/>
      <c r="B36" s="3"/>
      <c r="C36" s="5"/>
    </row>
    <row r="37" spans="1:15" x14ac:dyDescent="0.25">
      <c r="A37" s="1"/>
      <c r="B37" s="3"/>
      <c r="C37" s="5"/>
    </row>
    <row r="38" spans="1:15" x14ac:dyDescent="0.25">
      <c r="A38" s="1"/>
      <c r="B38" s="3"/>
      <c r="C38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"/>
  <sheetViews>
    <sheetView workbookViewId="0">
      <selection activeCell="C7" sqref="C7"/>
    </sheetView>
  </sheetViews>
  <sheetFormatPr defaultColWidth="19.5703125" defaultRowHeight="15" x14ac:dyDescent="0.25"/>
  <cols>
    <col min="1" max="2" bestFit="true" customWidth="true" width="12.5703125" collapsed="true"/>
    <col min="3" max="3" bestFit="true" customWidth="true" width="31.28515625" collapsed="true"/>
    <col min="4" max="4" bestFit="true" customWidth="true" width="39.140625" collapsed="true"/>
    <col min="5" max="5" bestFit="true" customWidth="true" width="59.7109375" collapsed="true"/>
    <col min="6" max="6" bestFit="true" customWidth="true" width="21.42578125" collapsed="true"/>
    <col min="7" max="7" bestFit="true" customWidth="true" width="26.28515625" collapsed="true"/>
    <col min="8" max="8" bestFit="true" customWidth="true" width="19.85546875" collapsed="true"/>
    <col min="9" max="9" bestFit="true" customWidth="true" width="19.42578125" collapsed="true"/>
    <col min="10" max="10" bestFit="true" customWidth="true" width="21.140625" collapsed="true"/>
    <col min="11" max="11" bestFit="true" customWidth="true" width="39.42578125" collapsed="true"/>
    <col min="12" max="12" bestFit="true" customWidth="true" width="53.7109375" collapsed="true"/>
    <col min="13" max="13" bestFit="true" customWidth="true" width="39.42578125" collapsed="true"/>
    <col min="14" max="14" bestFit="true" customWidth="true" width="53.7109375" collapsed="true"/>
    <col min="15" max="16" bestFit="true" customWidth="true" width="17.28515625" collapsed="true"/>
    <col min="17" max="17" bestFit="true" customWidth="true" width="20.85546875" collapsed="true"/>
    <col min="18" max="18" bestFit="true" customWidth="true" width="22.5703125" collapsed="true"/>
    <col min="19" max="19" bestFit="true" customWidth="true" width="21.85546875" collapsed="true"/>
    <col min="20" max="21" width="19.5703125" collapsed="true"/>
    <col min="22" max="22" bestFit="true" customWidth="true" width="12.42578125" collapsed="true"/>
    <col min="23" max="23" width="19.5703125" collapsed="true"/>
    <col min="27" max="27" bestFit="true" customWidth="true" width="36.28515625" collapsed="true"/>
    <col min="28" max="28" bestFit="true" customWidth="true" width="58.0" collapsed="true"/>
    <col min="29" max="29" bestFit="true" customWidth="true" width="32.28515625" collapsed="true"/>
    <col min="30" max="30" customWidth="true" width="32.28515625" collapsed="true"/>
    <col min="31" max="31" bestFit="true" customWidth="true" width="38.42578125" collapsed="true"/>
    <col min="32" max="33" customWidth="true" width="38.42578125" collapsed="true"/>
    <col min="34" max="34" bestFit="true" customWidth="true" width="25.28515625" collapsed="true"/>
    <col min="35" max="35" bestFit="true" customWidth="true" width="78.28515625" collapsed="true"/>
  </cols>
  <sheetData>
    <row r="1" spans="1:35" x14ac:dyDescent="0.25">
      <c r="A1" s="1" t="s">
        <v>0</v>
      </c>
      <c r="B1" s="8" t="s">
        <v>3</v>
      </c>
      <c r="C1" s="8" t="s">
        <v>200</v>
      </c>
      <c r="D1" s="8" t="s">
        <v>23</v>
      </c>
      <c r="E1" s="8" t="s">
        <v>24</v>
      </c>
      <c r="F1" s="1" t="s">
        <v>7</v>
      </c>
      <c r="G1" s="1" t="s">
        <v>8</v>
      </c>
      <c r="H1" s="6" t="s">
        <v>32</v>
      </c>
      <c r="I1" s="6" t="s">
        <v>33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34</v>
      </c>
      <c r="P1" s="6" t="s">
        <v>14</v>
      </c>
      <c r="Q1" s="6" t="s">
        <v>19</v>
      </c>
      <c r="R1" s="6" t="s">
        <v>15</v>
      </c>
      <c r="S1" s="6" t="s">
        <v>16</v>
      </c>
      <c r="T1" s="1" t="s">
        <v>20</v>
      </c>
      <c r="U1" s="6" t="s">
        <v>21</v>
      </c>
      <c r="V1" s="6" t="s">
        <v>202</v>
      </c>
      <c r="W1" s="1" t="s">
        <v>22</v>
      </c>
      <c r="X1" s="6" t="s">
        <v>26</v>
      </c>
      <c r="Y1" s="6" t="s">
        <v>27</v>
      </c>
      <c r="Z1" s="6" t="s">
        <v>28</v>
      </c>
      <c r="AA1" s="6" t="s">
        <v>29</v>
      </c>
      <c r="AB1" s="6" t="s">
        <v>31</v>
      </c>
      <c r="AC1" s="6" t="s">
        <v>30</v>
      </c>
      <c r="AD1" s="6" t="s">
        <v>76</v>
      </c>
      <c r="AE1" s="6" t="s">
        <v>57</v>
      </c>
      <c r="AF1" s="6" t="s">
        <v>58</v>
      </c>
      <c r="AG1" s="6" t="s">
        <v>59</v>
      </c>
      <c r="AH1" s="6" t="s">
        <v>62</v>
      </c>
      <c r="AI1" s="6" t="s">
        <v>195</v>
      </c>
    </row>
    <row r="2" spans="1:35" x14ac:dyDescent="0.25">
      <c r="A2" s="1"/>
      <c r="B2" s="9" t="s">
        <v>4</v>
      </c>
      <c r="C2" s="9" t="s">
        <v>328</v>
      </c>
      <c r="D2" s="9" t="s">
        <v>25</v>
      </c>
      <c r="E2" s="9" t="s">
        <v>327</v>
      </c>
      <c r="F2" s="2" t="s">
        <v>35</v>
      </c>
      <c r="G2" s="2" t="s">
        <v>36</v>
      </c>
      <c r="H2" s="2" t="s">
        <v>37</v>
      </c>
      <c r="I2" s="2" t="s">
        <v>38</v>
      </c>
      <c r="J2" s="2" t="s">
        <v>39</v>
      </c>
      <c r="K2" s="2" t="s">
        <v>40</v>
      </c>
      <c r="L2" s="2" t="s">
        <v>41</v>
      </c>
      <c r="M2" s="2" t="s">
        <v>42</v>
      </c>
      <c r="N2" s="2" t="s">
        <v>43</v>
      </c>
      <c r="O2" s="2" t="s">
        <v>44</v>
      </c>
      <c r="P2" s="2" t="s">
        <v>45</v>
      </c>
      <c r="Q2" s="2" t="s">
        <v>46</v>
      </c>
      <c r="R2" s="2" t="s">
        <v>17</v>
      </c>
      <c r="S2" s="2" t="s">
        <v>18</v>
      </c>
      <c r="T2" s="2" t="s">
        <v>47</v>
      </c>
      <c r="U2" s="2" t="s">
        <v>48</v>
      </c>
      <c r="V2" s="2" t="s">
        <v>203</v>
      </c>
      <c r="W2" s="2" t="s">
        <v>49</v>
      </c>
      <c r="X2" s="2" t="s">
        <v>50</v>
      </c>
      <c r="Y2" s="2" t="s">
        <v>51</v>
      </c>
      <c r="Z2" s="2" t="s">
        <v>52</v>
      </c>
      <c r="AA2" s="2" t="s">
        <v>53</v>
      </c>
      <c r="AB2" s="2" t="s">
        <v>54</v>
      </c>
      <c r="AC2" s="2" t="s">
        <v>55</v>
      </c>
      <c r="AD2" s="2" t="s">
        <v>77</v>
      </c>
      <c r="AE2" s="2" t="s">
        <v>56</v>
      </c>
      <c r="AF2" s="2" t="s">
        <v>60</v>
      </c>
      <c r="AG2" s="2" t="s">
        <v>61</v>
      </c>
      <c r="AH2" s="2" t="s">
        <v>65</v>
      </c>
      <c r="AI2" s="2" t="s">
        <v>205</v>
      </c>
    </row>
    <row r="3" spans="1:35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1:35" x14ac:dyDescent="0.25">
      <c r="A4" s="1"/>
      <c r="B4" s="3" t="s">
        <v>1</v>
      </c>
      <c r="C4" s="3" t="s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</row>
    <row r="5" spans="1:35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spans="1:35" x14ac:dyDescent="0.25">
      <c r="A6" s="1"/>
      <c r="B6" s="3"/>
      <c r="C6" s="3"/>
      <c r="D6" s="3" t="s">
        <v>1</v>
      </c>
      <c r="E6" s="3" t="s">
        <v>1</v>
      </c>
      <c r="F6" s="3"/>
      <c r="G6" s="3"/>
      <c r="H6" s="7"/>
      <c r="I6" s="3"/>
      <c r="J6" s="7"/>
      <c r="K6" s="7"/>
      <c r="L6" s="3"/>
      <c r="M6" s="3"/>
      <c r="N6" s="3"/>
      <c r="O6" s="3"/>
      <c r="P6" s="3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3"/>
      <c r="AC6" s="3"/>
      <c r="AD6" s="3"/>
      <c r="AE6" s="3"/>
      <c r="AF6" s="3"/>
      <c r="AG6" s="3"/>
      <c r="AH6" s="3"/>
      <c r="AI6" s="3"/>
    </row>
    <row r="7" spans="1:35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</row>
    <row r="8" spans="1:35" x14ac:dyDescent="0.25">
      <c r="A8" s="1"/>
      <c r="B8" s="3"/>
      <c r="C8" s="3"/>
      <c r="D8" s="3"/>
      <c r="E8" s="3"/>
      <c r="F8" s="3"/>
      <c r="G8" s="3" t="s">
        <v>1</v>
      </c>
      <c r="H8" s="3" t="s">
        <v>1</v>
      </c>
      <c r="I8" s="3"/>
      <c r="J8" s="7" t="s">
        <v>90</v>
      </c>
      <c r="K8" s="3" t="s">
        <v>1</v>
      </c>
      <c r="L8" s="3" t="s">
        <v>1</v>
      </c>
      <c r="M8" s="3" t="s">
        <v>1</v>
      </c>
      <c r="N8" s="3" t="s">
        <v>1</v>
      </c>
      <c r="O8" s="3"/>
      <c r="P8" s="7" t="s">
        <v>67</v>
      </c>
      <c r="Q8" s="3" t="s">
        <v>1</v>
      </c>
      <c r="R8" s="3" t="s">
        <v>1</v>
      </c>
      <c r="S8" s="3" t="s">
        <v>1</v>
      </c>
      <c r="T8" s="3" t="s">
        <v>68</v>
      </c>
      <c r="U8" s="7" t="s">
        <v>69</v>
      </c>
      <c r="V8" s="7" t="s">
        <v>201</v>
      </c>
      <c r="W8" s="7" t="s">
        <v>70</v>
      </c>
      <c r="X8" s="3" t="s">
        <v>71</v>
      </c>
      <c r="Y8" s="7" t="s">
        <v>72</v>
      </c>
      <c r="Z8" s="3" t="s">
        <v>73</v>
      </c>
      <c r="AA8" s="3" t="s">
        <v>1</v>
      </c>
      <c r="AB8" s="3" t="s">
        <v>1</v>
      </c>
      <c r="AC8" s="3"/>
      <c r="AD8" s="3"/>
      <c r="AE8" s="3"/>
      <c r="AF8" s="3"/>
      <c r="AG8" s="3"/>
      <c r="AH8" s="3"/>
      <c r="AI8" s="3"/>
    </row>
    <row r="9" spans="1:35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</row>
    <row r="10" spans="1:35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 t="s">
        <v>1</v>
      </c>
      <c r="AE10" s="3"/>
      <c r="AF10" s="3"/>
      <c r="AG10" s="3"/>
      <c r="AH10" s="3"/>
      <c r="AI10" s="3"/>
    </row>
    <row r="11" spans="1:35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</row>
    <row r="12" spans="1:35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</row>
    <row r="13" spans="1:35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 t="s">
        <v>92</v>
      </c>
      <c r="AF13" s="3" t="s">
        <v>74</v>
      </c>
      <c r="AG13" s="3" t="s">
        <v>75</v>
      </c>
      <c r="AH13" s="3" t="s">
        <v>340</v>
      </c>
      <c r="AI13" s="3" t="s">
        <v>204</v>
      </c>
    </row>
    <row r="14" spans="1:35" x14ac:dyDescent="0.25">
      <c r="A14" s="1"/>
      <c r="B14" s="3"/>
      <c r="C14" s="3"/>
      <c r="D14" s="3"/>
      <c r="E14" s="3"/>
      <c r="F14" s="3"/>
      <c r="G14" s="3" t="s">
        <v>1</v>
      </c>
      <c r="H14" s="3" t="s">
        <v>1</v>
      </c>
      <c r="I14" s="3"/>
      <c r="J14" s="7" t="s">
        <v>90</v>
      </c>
      <c r="K14" s="3" t="s">
        <v>1</v>
      </c>
      <c r="L14" s="3" t="s">
        <v>1</v>
      </c>
      <c r="M14" s="3" t="s">
        <v>1</v>
      </c>
      <c r="N14" s="3" t="s">
        <v>1</v>
      </c>
      <c r="O14" s="3"/>
      <c r="P14" s="7" t="s">
        <v>114</v>
      </c>
      <c r="Q14" s="3" t="s">
        <v>1</v>
      </c>
      <c r="R14" s="3" t="s">
        <v>1</v>
      </c>
      <c r="S14" s="3" t="s">
        <v>1</v>
      </c>
      <c r="T14" s="3" t="s">
        <v>68</v>
      </c>
      <c r="U14" s="7" t="s">
        <v>115</v>
      </c>
      <c r="V14" s="7" t="s">
        <v>201</v>
      </c>
      <c r="W14" s="7" t="s">
        <v>70</v>
      </c>
      <c r="X14" s="3" t="s">
        <v>71</v>
      </c>
      <c r="Y14" s="7" t="s">
        <v>72</v>
      </c>
      <c r="Z14" s="3" t="s">
        <v>73</v>
      </c>
      <c r="AA14" s="3" t="s">
        <v>1</v>
      </c>
      <c r="AB14" s="3" t="s">
        <v>1</v>
      </c>
      <c r="AC14" s="3"/>
      <c r="AD14" s="3"/>
      <c r="AE14" s="3"/>
      <c r="AF14" s="3"/>
      <c r="AG14" s="3"/>
      <c r="AH14" s="3"/>
      <c r="AI14" s="3"/>
    </row>
    <row r="15" spans="1:35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10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</row>
    <row r="16" spans="1:35" x14ac:dyDescent="0.25">
      <c r="A16" s="1"/>
      <c r="B16" s="3"/>
      <c r="C16" s="3"/>
      <c r="D16" s="3"/>
      <c r="E16" s="3"/>
      <c r="F16" s="3" t="s">
        <v>1</v>
      </c>
      <c r="G16" s="3"/>
      <c r="H16" s="3"/>
      <c r="I16" s="3"/>
      <c r="J16" s="7" t="s">
        <v>90</v>
      </c>
      <c r="K16" s="3" t="s">
        <v>1</v>
      </c>
      <c r="L16" s="3" t="s">
        <v>1</v>
      </c>
      <c r="M16" s="3" t="s">
        <v>1</v>
      </c>
      <c r="N16" s="3" t="s">
        <v>1</v>
      </c>
      <c r="O16" s="7" t="str">
        <f>Payments_VTAuth!O16</f>
        <v>4099909958293016</v>
      </c>
      <c r="P16" s="3"/>
      <c r="Q16" s="3"/>
      <c r="R16" s="3"/>
      <c r="S16" s="3"/>
      <c r="T16" s="3"/>
      <c r="U16" s="7" t="s">
        <v>69</v>
      </c>
      <c r="V16" s="7" t="s">
        <v>201</v>
      </c>
      <c r="W16" s="7" t="s">
        <v>70</v>
      </c>
      <c r="X16" s="3" t="s">
        <v>71</v>
      </c>
      <c r="Y16" s="7" t="s">
        <v>72</v>
      </c>
      <c r="Z16" s="3" t="s">
        <v>73</v>
      </c>
      <c r="AA16" s="3" t="s">
        <v>1</v>
      </c>
      <c r="AB16" s="3" t="s">
        <v>1</v>
      </c>
      <c r="AC16" s="3"/>
      <c r="AD16" s="3"/>
      <c r="AE16" s="3"/>
      <c r="AF16" s="3"/>
      <c r="AG16" s="3"/>
      <c r="AH16" s="3"/>
      <c r="AI16" s="3"/>
    </row>
    <row r="17" spans="1:35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</row>
    <row r="18" spans="1:35" x14ac:dyDescent="0.25">
      <c r="A18" s="1"/>
      <c r="B18" s="3"/>
      <c r="C18" s="3"/>
      <c r="D18" s="3"/>
      <c r="E18" s="3"/>
      <c r="F18" s="3" t="s">
        <v>1</v>
      </c>
      <c r="G18" s="3"/>
      <c r="H18" s="3"/>
      <c r="I18" s="3"/>
      <c r="J18" s="7" t="s">
        <v>90</v>
      </c>
      <c r="K18" s="3" t="s">
        <v>1</v>
      </c>
      <c r="L18" s="3" t="s">
        <v>1</v>
      </c>
      <c r="M18" s="3" t="s">
        <v>1</v>
      </c>
      <c r="N18" s="3" t="s">
        <v>1</v>
      </c>
      <c r="O18" s="7" t="str">
        <f>Payments_VTAuth!O18</f>
        <v>5195189560312002</v>
      </c>
      <c r="P18" s="3"/>
      <c r="Q18" s="3"/>
      <c r="R18" s="3"/>
      <c r="S18" s="3"/>
      <c r="T18" s="3"/>
      <c r="U18" s="7" t="s">
        <v>115</v>
      </c>
      <c r="V18" s="7" t="s">
        <v>201</v>
      </c>
      <c r="W18" s="7" t="s">
        <v>70</v>
      </c>
      <c r="X18" s="3" t="s">
        <v>71</v>
      </c>
      <c r="Y18" s="7" t="s">
        <v>72</v>
      </c>
      <c r="Z18" s="3" t="s">
        <v>73</v>
      </c>
      <c r="AA18" s="3" t="s">
        <v>1</v>
      </c>
      <c r="AB18" s="3" t="s">
        <v>1</v>
      </c>
      <c r="AC18" s="3"/>
      <c r="AD18" s="3"/>
      <c r="AE18" s="3"/>
      <c r="AF18" s="3"/>
      <c r="AG18" s="3"/>
      <c r="AH18" s="3"/>
      <c r="AI18" s="3"/>
    </row>
    <row r="19" spans="1:35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</row>
    <row r="20" spans="1:35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</row>
    <row r="21" spans="1:35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</row>
    <row r="22" spans="1:35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</row>
    <row r="23" spans="1:35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</row>
    <row r="24" spans="1:35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</row>
    <row r="25" spans="1:35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</row>
    <row r="26" spans="1:35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5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5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1:35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5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5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5"/>
      <c r="AE31" s="5"/>
      <c r="AF31" s="5"/>
      <c r="AG31" s="5"/>
      <c r="AH31" s="5"/>
    </row>
    <row r="32" spans="1:35" x14ac:dyDescent="0.25">
      <c r="A32" s="1"/>
      <c r="B32" s="1"/>
      <c r="C32" s="3"/>
      <c r="D32" s="4"/>
      <c r="E32" s="4"/>
      <c r="F32" s="4"/>
      <c r="G32" s="3"/>
      <c r="H32" s="5"/>
      <c r="I32" s="5"/>
      <c r="J32" s="5"/>
      <c r="AC32" s="5"/>
      <c r="AD32" s="5"/>
      <c r="AE32" s="5"/>
      <c r="AF32" s="5"/>
      <c r="AG32" s="5"/>
      <c r="AH32" s="5"/>
    </row>
    <row r="33" spans="1:34" x14ac:dyDescent="0.25">
      <c r="A33" s="1"/>
      <c r="B33" s="1"/>
      <c r="C33" s="3"/>
      <c r="D33" s="4"/>
      <c r="E33" s="4"/>
      <c r="F33" s="4"/>
      <c r="G33" s="3"/>
      <c r="H33" s="5"/>
      <c r="I33" s="5"/>
      <c r="J33" s="5"/>
      <c r="AC33" s="5"/>
      <c r="AD33" s="5"/>
      <c r="AE33" s="5"/>
      <c r="AF33" s="5"/>
      <c r="AG33" s="5"/>
      <c r="AH33" s="5"/>
    </row>
    <row r="34" spans="1:34" x14ac:dyDescent="0.25">
      <c r="A34" s="1"/>
      <c r="B34" s="1"/>
      <c r="C34" s="3"/>
      <c r="D34" s="4"/>
      <c r="E34" s="4"/>
      <c r="F34" s="4"/>
      <c r="G34" s="3"/>
      <c r="H34" s="5"/>
      <c r="I34" s="5"/>
      <c r="J34" s="5"/>
      <c r="AC34" s="5"/>
      <c r="AD34" s="5"/>
      <c r="AE34" s="5"/>
      <c r="AF34" s="5"/>
      <c r="AG34" s="5"/>
      <c r="AH34" s="5"/>
    </row>
    <row r="35" spans="1:34" x14ac:dyDescent="0.25">
      <c r="A35" s="1"/>
      <c r="B35" s="1"/>
      <c r="C35" s="3"/>
      <c r="D35" s="4"/>
      <c r="E35" s="4"/>
      <c r="F35" s="4"/>
      <c r="G35" s="3"/>
      <c r="H35" s="5"/>
      <c r="I35" s="5"/>
      <c r="J35" s="5"/>
      <c r="AC35" s="5"/>
      <c r="AD35" s="5"/>
      <c r="AE35" s="5"/>
      <c r="AF35" s="5"/>
      <c r="AG35" s="5"/>
      <c r="AH35" s="5"/>
    </row>
    <row r="36" spans="1:34" x14ac:dyDescent="0.25">
      <c r="A36" s="1"/>
      <c r="B36" s="1"/>
      <c r="C36" s="3"/>
      <c r="D36" s="3"/>
      <c r="E36" s="3"/>
      <c r="F36" s="3"/>
      <c r="G36" s="3"/>
    </row>
    <row r="37" spans="1:34" x14ac:dyDescent="0.25">
      <c r="A37" s="1"/>
      <c r="B37" s="1"/>
      <c r="C37" s="3"/>
      <c r="D37" s="4"/>
      <c r="E37" s="4"/>
      <c r="F37" s="4"/>
      <c r="G37" s="3"/>
    </row>
    <row r="38" spans="1:34" x14ac:dyDescent="0.25">
      <c r="A38" s="1"/>
      <c r="B38" s="1"/>
      <c r="C38" s="3"/>
      <c r="D38" s="3"/>
      <c r="E38" s="3"/>
      <c r="F38" s="3"/>
      <c r="G38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8"/>
  <sheetViews>
    <sheetView topLeftCell="J1" workbookViewId="0">
      <selection activeCell="N4" sqref="N4"/>
    </sheetView>
  </sheetViews>
  <sheetFormatPr defaultColWidth="19.5703125" defaultRowHeight="15" x14ac:dyDescent="0.25"/>
  <cols>
    <col min="1" max="1" bestFit="true" customWidth="true" width="12.5703125" collapsed="true"/>
    <col min="2" max="2" bestFit="true" customWidth="true" width="24.42578125" collapsed="true"/>
    <col min="3" max="3" bestFit="true" customWidth="true" width="20.42578125" collapsed="true"/>
    <col min="4" max="4" bestFit="true" customWidth="true" width="30.140625" collapsed="true"/>
    <col min="5" max="5" bestFit="true" customWidth="true" width="39.5703125" collapsed="true"/>
    <col min="6" max="6" bestFit="true" customWidth="true" width="45.0" collapsed="true"/>
    <col min="7" max="7" bestFit="true" customWidth="true" width="30.28515625" collapsed="true"/>
    <col min="8" max="8" bestFit="true" customWidth="true" width="59.42578125" collapsed="true"/>
    <col min="9" max="9" bestFit="true" customWidth="true" width="21.140625" collapsed="true"/>
    <col min="10" max="10" bestFit="true" customWidth="true" width="38.42578125" collapsed="true"/>
    <col min="11" max="11" bestFit="true" customWidth="true" width="25.28515625" collapsed="true"/>
    <col min="12" max="12" bestFit="true" customWidth="true" width="31.28515625" collapsed="true"/>
    <col min="13" max="13" bestFit="true" customWidth="true" width="48.28515625" collapsed="true"/>
    <col min="14" max="14" bestFit="true" customWidth="true" width="27.7109375" collapsed="true"/>
    <col min="15" max="15" bestFit="true" customWidth="true" width="39.42578125" collapsed="true"/>
    <col min="16" max="16" bestFit="true" customWidth="true" width="53.7109375" collapsed="true"/>
    <col min="17" max="18" bestFit="true" customWidth="true" width="17.28515625" collapsed="true"/>
    <col min="19" max="19" bestFit="true" customWidth="true" width="20.85546875" collapsed="true"/>
    <col min="20" max="20" bestFit="true" customWidth="true" width="22.5703125" collapsed="true"/>
    <col min="21" max="21" bestFit="true" customWidth="true" width="21.85546875" collapsed="true"/>
    <col min="22" max="23" width="19.5703125" collapsed="true"/>
    <col min="24" max="24" bestFit="true" customWidth="true" width="12.42578125" collapsed="true"/>
    <col min="25" max="25" width="19.5703125" collapsed="true"/>
    <col min="29" max="29" bestFit="true" customWidth="true" width="36.28515625" collapsed="true"/>
    <col min="30" max="30" bestFit="true" customWidth="true" width="58.0" collapsed="true"/>
    <col min="31" max="31" bestFit="true" customWidth="true" width="32.28515625" collapsed="true"/>
    <col min="32" max="32" customWidth="true" width="32.28515625" collapsed="true"/>
    <col min="33" max="33" bestFit="true" customWidth="true" width="38.42578125" collapsed="true"/>
    <col min="34" max="35" customWidth="true" width="38.42578125" collapsed="true"/>
    <col min="36" max="36" bestFit="true" customWidth="true" width="25.28515625" collapsed="true"/>
    <col min="37" max="37" bestFit="true" customWidth="true" width="78.28515625" collapsed="true"/>
  </cols>
  <sheetData>
    <row r="1" spans="1:37" x14ac:dyDescent="0.25">
      <c r="A1" s="1" t="s">
        <v>0</v>
      </c>
      <c r="B1" s="8" t="s">
        <v>309</v>
      </c>
      <c r="C1" s="11" t="s">
        <v>86</v>
      </c>
      <c r="D1" s="6" t="s">
        <v>76</v>
      </c>
      <c r="E1" s="6" t="s">
        <v>62</v>
      </c>
      <c r="F1" s="6" t="s">
        <v>310</v>
      </c>
      <c r="G1" s="6" t="s">
        <v>311</v>
      </c>
      <c r="H1" s="6" t="s">
        <v>313</v>
      </c>
      <c r="I1" s="6" t="s">
        <v>318</v>
      </c>
      <c r="J1" s="6" t="s">
        <v>57</v>
      </c>
      <c r="K1" s="6" t="s">
        <v>62</v>
      </c>
      <c r="L1" s="6" t="s">
        <v>304</v>
      </c>
      <c r="M1" s="6" t="s">
        <v>195</v>
      </c>
      <c r="N1" s="6" t="s">
        <v>319</v>
      </c>
      <c r="O1" s="6"/>
      <c r="P1" s="6"/>
      <c r="Q1" s="6"/>
      <c r="R1" s="6"/>
      <c r="S1" s="6"/>
      <c r="T1" s="6"/>
      <c r="U1" s="6"/>
      <c r="V1" s="1"/>
      <c r="W1" s="6"/>
      <c r="X1" s="6"/>
      <c r="Y1" s="1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</row>
    <row r="2" spans="1:37" x14ac:dyDescent="0.25">
      <c r="A2" s="1"/>
      <c r="B2" s="9" t="s">
        <v>308</v>
      </c>
      <c r="C2" s="9" t="s">
        <v>87</v>
      </c>
      <c r="D2" s="2" t="s">
        <v>77</v>
      </c>
      <c r="E2" s="2" t="s">
        <v>335</v>
      </c>
      <c r="F2" s="2" t="s">
        <v>336</v>
      </c>
      <c r="G2" s="2" t="s">
        <v>312</v>
      </c>
      <c r="H2" s="2" t="s">
        <v>314</v>
      </c>
      <c r="I2" s="2" t="s">
        <v>39</v>
      </c>
      <c r="J2" s="2" t="s">
        <v>56</v>
      </c>
      <c r="K2" s="2" t="s">
        <v>65</v>
      </c>
      <c r="L2" s="2" t="s">
        <v>334</v>
      </c>
      <c r="M2" s="2" t="s">
        <v>333</v>
      </c>
      <c r="N2" s="2" t="s">
        <v>320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37" x14ac:dyDescent="0.25">
      <c r="A3" s="1"/>
      <c r="B3" s="3"/>
      <c r="C3" s="3"/>
      <c r="D3" s="3"/>
      <c r="E3" s="3"/>
      <c r="F3" s="3"/>
      <c r="G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37" x14ac:dyDescent="0.25">
      <c r="A4" s="1"/>
      <c r="B4" s="3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</row>
    <row r="5" spans="1:37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</row>
    <row r="6" spans="1:37" x14ac:dyDescent="0.25">
      <c r="A6" s="1"/>
      <c r="B6" s="3"/>
      <c r="C6" s="3" t="s">
        <v>346</v>
      </c>
      <c r="D6" s="3"/>
      <c r="E6" s="3"/>
      <c r="F6" s="3"/>
      <c r="G6" s="3"/>
      <c r="H6" s="7"/>
      <c r="I6" s="3"/>
      <c r="J6" s="3"/>
      <c r="K6" s="7"/>
      <c r="L6" s="7"/>
      <c r="M6" s="7"/>
      <c r="N6" s="3"/>
      <c r="O6" s="3"/>
      <c r="P6" s="3"/>
      <c r="Q6" s="3"/>
      <c r="R6" s="3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3"/>
      <c r="AE6" s="3"/>
      <c r="AF6" s="3"/>
      <c r="AG6" s="3"/>
      <c r="AH6" s="3"/>
      <c r="AI6" s="3"/>
      <c r="AJ6" s="3"/>
      <c r="AK6" s="3"/>
    </row>
    <row r="7" spans="1:37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</row>
    <row r="8" spans="1:37" x14ac:dyDescent="0.25">
      <c r="A8" s="1"/>
      <c r="B8" s="3"/>
      <c r="C8" s="3"/>
      <c r="D8" s="3" t="s">
        <v>1</v>
      </c>
      <c r="E8" s="3"/>
      <c r="F8" s="3"/>
      <c r="G8" s="3"/>
      <c r="H8" s="3"/>
      <c r="I8" s="3"/>
      <c r="J8" s="3"/>
      <c r="K8" s="7"/>
      <c r="L8" s="3"/>
      <c r="M8" s="3"/>
      <c r="N8" s="3"/>
      <c r="O8" s="3"/>
      <c r="P8" s="3"/>
      <c r="Q8" s="3"/>
      <c r="R8" s="7"/>
      <c r="S8" s="3"/>
      <c r="T8" s="3"/>
      <c r="U8" s="3"/>
      <c r="V8" s="3"/>
      <c r="W8" s="7"/>
      <c r="X8" s="7"/>
      <c r="Y8" s="7"/>
      <c r="Z8" s="3"/>
      <c r="AA8" s="7"/>
      <c r="AB8" s="3"/>
      <c r="AC8" s="3"/>
      <c r="AD8" s="3"/>
      <c r="AE8" s="3"/>
      <c r="AF8" s="3"/>
      <c r="AG8" s="3"/>
      <c r="AH8" s="3"/>
      <c r="AI8" s="3"/>
      <c r="AJ8" s="3"/>
      <c r="AK8" s="3"/>
    </row>
    <row r="9" spans="1:37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</row>
    <row r="10" spans="1:37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</row>
    <row r="11" spans="1:37" x14ac:dyDescent="0.25">
      <c r="A11" s="1"/>
      <c r="B11" s="3"/>
      <c r="C11" s="3"/>
      <c r="D11" s="3"/>
      <c r="E11" s="3" t="s">
        <v>345</v>
      </c>
      <c r="F11" s="3" t="str">
        <f>CONCATENATE("text::",Payments_VTSale!J8)</f>
        <v>text::150.00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</row>
    <row r="12" spans="1:37" x14ac:dyDescent="0.25">
      <c r="A12" s="1"/>
      <c r="B12" s="3"/>
      <c r="C12" s="3"/>
      <c r="D12" s="3"/>
      <c r="E12" s="3"/>
      <c r="F12" s="3"/>
      <c r="G12" s="3" t="s">
        <v>1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</row>
    <row r="13" spans="1:37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 x14ac:dyDescent="0.25">
      <c r="A14" s="1"/>
      <c r="B14" s="3"/>
      <c r="C14" s="3"/>
      <c r="D14" s="3"/>
      <c r="E14" s="3"/>
      <c r="F14" s="3"/>
      <c r="G14" s="3"/>
      <c r="H14" s="3"/>
      <c r="I14" s="7" t="s">
        <v>317</v>
      </c>
      <c r="J14" s="3"/>
      <c r="K14" s="7"/>
      <c r="L14" s="3"/>
      <c r="M14" s="3"/>
      <c r="N14" s="3"/>
      <c r="O14" s="3"/>
      <c r="P14" s="3"/>
      <c r="Q14" s="3"/>
      <c r="R14" s="7"/>
      <c r="S14" s="3"/>
      <c r="T14" s="3"/>
      <c r="U14" s="3"/>
      <c r="V14" s="3"/>
      <c r="W14" s="7"/>
      <c r="X14" s="7"/>
      <c r="Y14" s="7"/>
      <c r="Z14" s="3"/>
      <c r="AA14" s="7"/>
      <c r="AB14" s="3"/>
      <c r="AC14" s="3"/>
      <c r="AD14" s="3"/>
      <c r="AE14" s="3"/>
      <c r="AF14" s="3"/>
      <c r="AG14" s="3"/>
      <c r="AH14" s="3"/>
      <c r="AI14" s="3"/>
      <c r="AJ14" s="3"/>
      <c r="AK14" s="3"/>
    </row>
    <row r="15" spans="1:37" x14ac:dyDescent="0.25">
      <c r="A15" s="1"/>
      <c r="B15" s="3"/>
      <c r="C15" s="3"/>
      <c r="D15" s="3"/>
      <c r="E15" s="3"/>
      <c r="F15" s="3"/>
      <c r="G15" s="3"/>
      <c r="H15" s="3" t="str">
        <f>CONCATENATE("text::Refund Balance Available : ",Payments_VTSale!J8)</f>
        <v>text::Refund Balance Available : 150.00</v>
      </c>
      <c r="I15" s="3"/>
      <c r="J15" s="3"/>
      <c r="K15" s="3"/>
      <c r="L15" s="3"/>
      <c r="M15" s="3"/>
      <c r="N15" s="3"/>
      <c r="O15" s="3"/>
      <c r="P15" s="3"/>
      <c r="Q15" s="3"/>
      <c r="R15" s="10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</row>
    <row r="16" spans="1:37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7"/>
      <c r="L16" s="3"/>
      <c r="M16" s="3"/>
      <c r="N16" s="3"/>
      <c r="O16" s="3"/>
      <c r="P16" s="3"/>
      <c r="Q16" s="7"/>
      <c r="R16" s="3"/>
      <c r="S16" s="3"/>
      <c r="T16" s="3"/>
      <c r="U16" s="3"/>
      <c r="V16" s="3"/>
      <c r="W16" s="7"/>
      <c r="X16" s="7"/>
      <c r="Y16" s="7"/>
      <c r="Z16" s="3"/>
      <c r="AA16" s="7"/>
      <c r="AB16" s="3"/>
      <c r="AC16" s="3"/>
      <c r="AD16" s="3"/>
      <c r="AE16" s="3"/>
      <c r="AF16" s="3"/>
      <c r="AG16" s="3"/>
      <c r="AH16" s="3"/>
      <c r="AI16" s="3"/>
      <c r="AJ16" s="3"/>
      <c r="AK16" s="3"/>
    </row>
    <row r="17" spans="1:37" x14ac:dyDescent="0.25">
      <c r="A17" s="1"/>
      <c r="B17" s="3"/>
      <c r="C17" s="3"/>
      <c r="D17" s="3"/>
      <c r="E17" s="3"/>
      <c r="F17" s="3"/>
      <c r="G17" s="3"/>
      <c r="H17" s="3"/>
      <c r="I17" s="3"/>
      <c r="J17" s="3" t="s">
        <v>92</v>
      </c>
      <c r="K17" s="3" t="s">
        <v>347</v>
      </c>
      <c r="L17" s="3" t="s">
        <v>337</v>
      </c>
      <c r="M17" s="3" t="s">
        <v>332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</row>
    <row r="18" spans="1:37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7"/>
      <c r="L18" s="3"/>
      <c r="M18" s="3"/>
      <c r="N18" s="3" t="s">
        <v>1</v>
      </c>
      <c r="O18" s="3"/>
      <c r="P18" s="3"/>
      <c r="Q18" s="7"/>
      <c r="R18" s="3"/>
      <c r="S18" s="3"/>
      <c r="T18" s="3"/>
      <c r="U18" s="3"/>
      <c r="V18" s="3"/>
      <c r="W18" s="7"/>
      <c r="X18" s="7"/>
      <c r="Y18" s="7"/>
      <c r="Z18" s="3"/>
      <c r="AA18" s="7"/>
      <c r="AB18" s="3"/>
      <c r="AC18" s="3"/>
      <c r="AD18" s="3"/>
      <c r="AE18" s="3"/>
      <c r="AF18" s="3"/>
      <c r="AG18" s="3"/>
      <c r="AH18" s="3"/>
      <c r="AI18" s="3"/>
      <c r="AJ18" s="3"/>
      <c r="AK18" s="3"/>
    </row>
    <row r="19" spans="1:37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</row>
    <row r="20" spans="1:37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 spans="1:37" x14ac:dyDescent="0.25">
      <c r="A21" s="1"/>
      <c r="B21" s="3"/>
      <c r="C21" s="3"/>
      <c r="D21" s="3"/>
      <c r="E21" s="3" t="s">
        <v>347</v>
      </c>
      <c r="F21" s="3" t="str">
        <f>CONCATENATE("text::",I14)</f>
        <v>text::100.00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</row>
    <row r="22" spans="1:37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</row>
    <row r="23" spans="1:37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</row>
    <row r="24" spans="1:37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</row>
    <row r="25" spans="1:37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</row>
    <row r="26" spans="1:37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</row>
    <row r="27" spans="1:37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</row>
    <row r="28" spans="1:37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</row>
    <row r="29" spans="1:37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</row>
    <row r="30" spans="1:37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</row>
    <row r="31" spans="1:37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5"/>
      <c r="AG31" s="5"/>
      <c r="AH31" s="5"/>
      <c r="AI31" s="5"/>
      <c r="AJ31" s="5"/>
    </row>
    <row r="32" spans="1:37" x14ac:dyDescent="0.25">
      <c r="A32" s="1"/>
      <c r="B32" s="3"/>
      <c r="C32" s="4"/>
      <c r="D32" s="4"/>
      <c r="E32" s="4"/>
      <c r="F32" s="3"/>
      <c r="G32" s="5"/>
      <c r="H32" s="5"/>
      <c r="I32" s="5"/>
      <c r="J32" s="5"/>
      <c r="K32" s="5"/>
      <c r="AE32" s="5"/>
      <c r="AF32" s="5"/>
      <c r="AG32" s="5"/>
      <c r="AH32" s="5"/>
      <c r="AI32" s="5"/>
      <c r="AJ32" s="5"/>
    </row>
    <row r="33" spans="1:36" x14ac:dyDescent="0.25">
      <c r="A33" s="1"/>
      <c r="B33" s="3"/>
      <c r="C33" s="4"/>
      <c r="D33" s="4"/>
      <c r="E33" s="4"/>
      <c r="F33" s="3"/>
      <c r="G33" s="5"/>
      <c r="H33" s="5"/>
      <c r="I33" s="5"/>
      <c r="J33" s="5"/>
      <c r="K33" s="5"/>
      <c r="AE33" s="5"/>
      <c r="AF33" s="5"/>
      <c r="AG33" s="5"/>
      <c r="AH33" s="5"/>
      <c r="AI33" s="5"/>
      <c r="AJ33" s="5"/>
    </row>
    <row r="34" spans="1:36" x14ac:dyDescent="0.25">
      <c r="A34" s="1"/>
      <c r="B34" s="3"/>
      <c r="C34" s="4"/>
      <c r="D34" s="4"/>
      <c r="E34" s="4"/>
      <c r="F34" s="3"/>
      <c r="G34" s="5"/>
      <c r="H34" s="5"/>
      <c r="I34" s="5"/>
      <c r="J34" s="5"/>
      <c r="K34" s="5"/>
      <c r="AE34" s="5"/>
      <c r="AF34" s="5"/>
      <c r="AG34" s="5"/>
      <c r="AH34" s="5"/>
      <c r="AI34" s="5"/>
      <c r="AJ34" s="5"/>
    </row>
    <row r="35" spans="1:36" x14ac:dyDescent="0.25">
      <c r="A35" s="1"/>
      <c r="B35" s="3"/>
      <c r="C35" s="4"/>
      <c r="D35" s="4"/>
      <c r="E35" s="4"/>
      <c r="F35" s="3"/>
      <c r="G35" s="5"/>
      <c r="H35" s="5"/>
      <c r="I35" s="5"/>
      <c r="J35" s="5"/>
      <c r="K35" s="5"/>
      <c r="AE35" s="5"/>
      <c r="AF35" s="5"/>
      <c r="AG35" s="5"/>
      <c r="AH35" s="5"/>
      <c r="AI35" s="5"/>
      <c r="AJ35" s="5"/>
    </row>
    <row r="36" spans="1:36" x14ac:dyDescent="0.25">
      <c r="A36" s="1"/>
      <c r="B36" s="3"/>
      <c r="C36" s="3"/>
      <c r="D36" s="3"/>
      <c r="E36" s="3"/>
      <c r="F36" s="3"/>
      <c r="G36" s="5"/>
    </row>
    <row r="37" spans="1:36" x14ac:dyDescent="0.25">
      <c r="A37" s="1"/>
      <c r="B37" s="3"/>
      <c r="C37" s="4"/>
      <c r="D37" s="4"/>
      <c r="E37" s="4"/>
      <c r="F37" s="3"/>
      <c r="G37" s="5"/>
    </row>
    <row r="38" spans="1:36" x14ac:dyDescent="0.25">
      <c r="A38" s="1"/>
      <c r="B38" s="3"/>
      <c r="C38" s="3"/>
      <c r="D38" s="3"/>
      <c r="E38" s="3"/>
      <c r="F38" s="3"/>
      <c r="G38" s="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8"/>
  <sheetViews>
    <sheetView topLeftCell="M1" workbookViewId="0">
      <selection activeCell="O16" sqref="O16"/>
    </sheetView>
  </sheetViews>
  <sheetFormatPr defaultColWidth="19.5703125" defaultRowHeight="15" x14ac:dyDescent="0.25"/>
  <cols>
    <col min="1" max="2" bestFit="true" customWidth="true" width="12.5703125" collapsed="true"/>
    <col min="3" max="3" bestFit="true" customWidth="true" width="21.7109375" collapsed="true"/>
    <col min="4" max="4" bestFit="true" customWidth="true" width="39.140625" collapsed="true"/>
    <col min="5" max="5" bestFit="true" customWidth="true" width="59.7109375" collapsed="true"/>
    <col min="6" max="6" bestFit="true" customWidth="true" width="21.42578125" collapsed="true"/>
    <col min="7" max="7" bestFit="true" customWidth="true" width="39.140625" collapsed="true"/>
    <col min="8" max="8" bestFit="true" customWidth="true" width="20.5703125" collapsed="true"/>
    <col min="9" max="9" bestFit="true" customWidth="true" width="20.140625" collapsed="true"/>
    <col min="10" max="10" bestFit="true" customWidth="true" width="10.7109375" collapsed="true"/>
    <col min="11" max="11" bestFit="true" customWidth="true" width="39.42578125" collapsed="true"/>
    <col min="12" max="12" bestFit="true" customWidth="true" width="53.7109375" collapsed="true"/>
    <col min="13" max="13" bestFit="true" customWidth="true" width="17.28515625" collapsed="true"/>
    <col min="14" max="14" bestFit="true" customWidth="true" width="24.7109375" collapsed="true"/>
    <col min="15" max="15" bestFit="true" customWidth="true" width="16.140625" collapsed="true"/>
    <col min="16" max="16" bestFit="true" customWidth="true" width="22.5703125" collapsed="true"/>
    <col min="17" max="17" bestFit="true" customWidth="true" width="23.7109375" collapsed="true"/>
    <col min="18" max="18" bestFit="true" customWidth="true" width="22.85546875" collapsed="true"/>
    <col min="19" max="19" bestFit="true" customWidth="true" width="24.28515625" collapsed="true"/>
    <col min="20" max="20" bestFit="true" customWidth="true" width="19.7109375" collapsed="true"/>
    <col min="21" max="26" bestFit="true" customWidth="true" width="27.5703125" collapsed="true"/>
    <col min="27" max="27" bestFit="true" customWidth="true" width="19.140625" collapsed="true"/>
    <col min="28" max="28" bestFit="true" customWidth="true" width="19.5703125" collapsed="true"/>
    <col min="29" max="29" bestFit="true" customWidth="true" width="18.7109375" collapsed="true"/>
    <col min="30" max="30" bestFit="true" customWidth="true" width="26.140625" collapsed="true"/>
    <col min="31" max="31" bestFit="true" customWidth="true" width="27.7109375" collapsed="true"/>
    <col min="32" max="32" bestFit="true" customWidth="true" width="30.28515625" collapsed="true"/>
    <col min="33" max="33" bestFit="true" customWidth="true" width="16.7109375" collapsed="true"/>
    <col min="34" max="34" bestFit="true" customWidth="true" width="12.85546875" collapsed="true"/>
    <col min="35" max="35" bestFit="true" customWidth="true" width="36.28515625" collapsed="true"/>
    <col min="36" max="36" bestFit="true" customWidth="true" width="58.0" collapsed="true"/>
    <col min="37" max="37" bestFit="true" customWidth="true" width="12.140625" collapsed="true"/>
    <col min="38" max="38" bestFit="true" customWidth="true" width="17.5703125" collapsed="true"/>
    <col min="39" max="39" bestFit="true" customWidth="true" width="27.28515625" collapsed="true"/>
    <col min="40" max="40" bestFit="true" customWidth="true" width="30.140625" collapsed="true"/>
    <col min="41" max="41" bestFit="true" customWidth="true" width="38.42578125" collapsed="true"/>
    <col min="42" max="42" bestFit="true" customWidth="true" width="36.7109375" collapsed="true"/>
    <col min="43" max="43" bestFit="true" customWidth="true" width="38.140625" collapsed="true"/>
    <col min="44" max="44" bestFit="true" customWidth="true" width="25.28515625" collapsed="true"/>
  </cols>
  <sheetData>
    <row r="1" spans="1:44" x14ac:dyDescent="0.25">
      <c r="A1" s="1" t="s">
        <v>0</v>
      </c>
      <c r="B1" s="8" t="s">
        <v>3</v>
      </c>
      <c r="C1" s="8" t="s">
        <v>209</v>
      </c>
      <c r="D1" s="8" t="s">
        <v>23</v>
      </c>
      <c r="E1" s="8" t="s">
        <v>24</v>
      </c>
      <c r="F1" s="1" t="s">
        <v>7</v>
      </c>
      <c r="G1" s="1" t="s">
        <v>210</v>
      </c>
      <c r="H1" s="6" t="s">
        <v>32</v>
      </c>
      <c r="I1" s="6" t="s">
        <v>33</v>
      </c>
      <c r="J1" s="6" t="s">
        <v>9</v>
      </c>
      <c r="K1" s="6" t="s">
        <v>10</v>
      </c>
      <c r="L1" s="6" t="s">
        <v>11</v>
      </c>
      <c r="M1" s="6" t="s">
        <v>34</v>
      </c>
      <c r="N1" s="6" t="s">
        <v>212</v>
      </c>
      <c r="O1" s="6" t="s">
        <v>213</v>
      </c>
      <c r="P1" s="6" t="s">
        <v>214</v>
      </c>
      <c r="Q1" s="6" t="s">
        <v>263</v>
      </c>
      <c r="R1" s="6" t="s">
        <v>215</v>
      </c>
      <c r="S1" s="6" t="s">
        <v>216</v>
      </c>
      <c r="T1" s="6" t="s">
        <v>217</v>
      </c>
      <c r="U1" s="6" t="s">
        <v>218</v>
      </c>
      <c r="V1" s="6" t="s">
        <v>219</v>
      </c>
      <c r="W1" s="6" t="s">
        <v>220</v>
      </c>
      <c r="X1" s="6" t="s">
        <v>221</v>
      </c>
      <c r="Y1" s="6" t="s">
        <v>222</v>
      </c>
      <c r="Z1" s="6" t="s">
        <v>223</v>
      </c>
      <c r="AA1" s="1" t="s">
        <v>20</v>
      </c>
      <c r="AB1" s="6" t="s">
        <v>224</v>
      </c>
      <c r="AC1" s="6" t="s">
        <v>225</v>
      </c>
      <c r="AD1" s="6" t="s">
        <v>226</v>
      </c>
      <c r="AE1" s="6" t="s">
        <v>227</v>
      </c>
      <c r="AF1" s="6" t="s">
        <v>228</v>
      </c>
      <c r="AG1" s="6" t="s">
        <v>26</v>
      </c>
      <c r="AH1" s="6" t="s">
        <v>28</v>
      </c>
      <c r="AI1" s="6" t="s">
        <v>29</v>
      </c>
      <c r="AJ1" s="6" t="s">
        <v>31</v>
      </c>
      <c r="AK1" s="6" t="s">
        <v>27</v>
      </c>
      <c r="AL1" s="6" t="s">
        <v>229</v>
      </c>
      <c r="AM1" s="6" t="s">
        <v>230</v>
      </c>
      <c r="AN1" s="6" t="s">
        <v>76</v>
      </c>
      <c r="AO1" s="6" t="s">
        <v>57</v>
      </c>
      <c r="AP1" s="6" t="s">
        <v>58</v>
      </c>
      <c r="AQ1" s="6" t="s">
        <v>59</v>
      </c>
      <c r="AR1" s="6" t="s">
        <v>62</v>
      </c>
    </row>
    <row r="2" spans="1:44" x14ac:dyDescent="0.25">
      <c r="A2" s="1"/>
      <c r="B2" s="9" t="s">
        <v>4</v>
      </c>
      <c r="C2" s="9" t="s">
        <v>208</v>
      </c>
      <c r="D2" s="9" t="s">
        <v>25</v>
      </c>
      <c r="E2" s="9" t="s">
        <v>327</v>
      </c>
      <c r="F2" s="2" t="s">
        <v>35</v>
      </c>
      <c r="G2" s="2" t="s">
        <v>211</v>
      </c>
      <c r="H2" s="2" t="s">
        <v>37</v>
      </c>
      <c r="I2" s="2" t="s">
        <v>38</v>
      </c>
      <c r="J2" s="2" t="s">
        <v>258</v>
      </c>
      <c r="K2" s="2" t="s">
        <v>259</v>
      </c>
      <c r="L2" s="2" t="s">
        <v>260</v>
      </c>
      <c r="M2" s="2" t="s">
        <v>44</v>
      </c>
      <c r="N2" s="2" t="s">
        <v>239</v>
      </c>
      <c r="O2" s="2" t="s">
        <v>240</v>
      </c>
      <c r="P2" s="2" t="s">
        <v>241</v>
      </c>
      <c r="Q2" s="2" t="s">
        <v>262</v>
      </c>
      <c r="R2" s="2" t="s">
        <v>242</v>
      </c>
      <c r="S2" s="2" t="s">
        <v>243</v>
      </c>
      <c r="T2" s="2" t="s">
        <v>244</v>
      </c>
      <c r="U2" s="2" t="s">
        <v>245</v>
      </c>
      <c r="V2" s="2" t="s">
        <v>246</v>
      </c>
      <c r="W2" s="2" t="s">
        <v>247</v>
      </c>
      <c r="X2" s="2" t="s">
        <v>248</v>
      </c>
      <c r="Y2" s="2" t="s">
        <v>249</v>
      </c>
      <c r="Z2" s="2" t="s">
        <v>250</v>
      </c>
      <c r="AA2" s="2" t="s">
        <v>261</v>
      </c>
      <c r="AB2" s="2" t="s">
        <v>251</v>
      </c>
      <c r="AC2" s="2" t="s">
        <v>252</v>
      </c>
      <c r="AD2" s="2" t="s">
        <v>253</v>
      </c>
      <c r="AE2" s="2" t="s">
        <v>254</v>
      </c>
      <c r="AF2" s="2" t="s">
        <v>255</v>
      </c>
      <c r="AG2" s="2" t="s">
        <v>50</v>
      </c>
      <c r="AH2" s="2" t="s">
        <v>52</v>
      </c>
      <c r="AI2" s="2" t="s">
        <v>53</v>
      </c>
      <c r="AJ2" s="2" t="s">
        <v>54</v>
      </c>
      <c r="AK2" s="2" t="s">
        <v>51</v>
      </c>
      <c r="AL2" s="2" t="s">
        <v>256</v>
      </c>
      <c r="AM2" s="2" t="s">
        <v>257</v>
      </c>
      <c r="AN2" s="2" t="s">
        <v>77</v>
      </c>
      <c r="AO2" s="2" t="s">
        <v>56</v>
      </c>
      <c r="AP2" s="2" t="s">
        <v>60</v>
      </c>
      <c r="AQ2" s="2" t="s">
        <v>61</v>
      </c>
      <c r="AR2" s="2" t="s">
        <v>65</v>
      </c>
    </row>
    <row r="3" spans="1:44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5">
      <c r="A4" s="1"/>
      <c r="B4" s="3" t="s">
        <v>1</v>
      </c>
      <c r="C4" s="3" t="s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</row>
    <row r="5" spans="1:44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</row>
    <row r="6" spans="1:44" x14ac:dyDescent="0.25">
      <c r="A6" s="1"/>
      <c r="B6" s="3"/>
      <c r="C6" s="3"/>
      <c r="D6" s="3" t="s">
        <v>1</v>
      </c>
      <c r="E6" s="3" t="s">
        <v>1</v>
      </c>
      <c r="F6" s="3"/>
      <c r="G6" s="3"/>
      <c r="H6" s="7"/>
      <c r="I6" s="3"/>
      <c r="J6" s="7"/>
      <c r="K6" s="7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7"/>
      <c r="AB6" s="7"/>
      <c r="AC6" s="7"/>
      <c r="AD6" s="7"/>
      <c r="AE6" s="7"/>
      <c r="AF6" s="7"/>
      <c r="AG6" s="7"/>
      <c r="AH6" s="7"/>
      <c r="AI6" s="7"/>
      <c r="AJ6" s="3"/>
      <c r="AK6" s="7"/>
      <c r="AL6" s="7"/>
      <c r="AM6" s="3"/>
      <c r="AN6" s="3"/>
      <c r="AO6" s="3"/>
      <c r="AP6" s="3"/>
      <c r="AQ6" s="3"/>
      <c r="AR6" s="3"/>
    </row>
    <row r="7" spans="1:44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</row>
    <row r="8" spans="1:44" x14ac:dyDescent="0.25">
      <c r="A8" s="1"/>
      <c r="B8" s="3"/>
      <c r="C8" s="3"/>
      <c r="D8" s="3"/>
      <c r="E8" s="3"/>
      <c r="F8" s="3"/>
      <c r="G8" s="3" t="s">
        <v>1</v>
      </c>
      <c r="H8" s="3" t="s">
        <v>1</v>
      </c>
      <c r="I8" s="3"/>
      <c r="J8" s="7" t="s">
        <v>90</v>
      </c>
      <c r="K8" s="3" t="s">
        <v>1</v>
      </c>
      <c r="L8" s="3" t="s">
        <v>1</v>
      </c>
      <c r="M8" s="3"/>
      <c r="N8" s="7" t="s">
        <v>231</v>
      </c>
      <c r="O8" s="7" t="s">
        <v>232</v>
      </c>
      <c r="P8" s="7" t="s">
        <v>233</v>
      </c>
      <c r="Q8" s="7"/>
      <c r="R8" s="7" t="s">
        <v>1</v>
      </c>
      <c r="S8" s="7"/>
      <c r="T8" s="7"/>
      <c r="U8" s="7" t="s">
        <v>1</v>
      </c>
      <c r="V8" s="7"/>
      <c r="W8" s="7"/>
      <c r="X8" s="7"/>
      <c r="Y8" s="7"/>
      <c r="Z8" s="7"/>
      <c r="AA8" s="3" t="s">
        <v>68</v>
      </c>
      <c r="AB8" s="7" t="s">
        <v>234</v>
      </c>
      <c r="AC8" s="7" t="s">
        <v>235</v>
      </c>
      <c r="AD8" s="7" t="s">
        <v>236</v>
      </c>
      <c r="AE8" s="7" t="s">
        <v>1</v>
      </c>
      <c r="AF8" s="7"/>
      <c r="AG8" s="3" t="s">
        <v>71</v>
      </c>
      <c r="AH8" s="3" t="s">
        <v>73</v>
      </c>
      <c r="AI8" s="3" t="s">
        <v>1</v>
      </c>
      <c r="AJ8" s="3" t="s">
        <v>1</v>
      </c>
      <c r="AK8" s="7" t="s">
        <v>72</v>
      </c>
      <c r="AL8" s="7" t="s">
        <v>237</v>
      </c>
      <c r="AM8" s="3" t="s">
        <v>238</v>
      </c>
      <c r="AN8" s="3"/>
      <c r="AO8" s="3"/>
      <c r="AP8" s="3"/>
      <c r="AQ8" s="3"/>
      <c r="AR8" s="3"/>
    </row>
    <row r="9" spans="1:44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</row>
    <row r="10" spans="1:44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</row>
    <row r="11" spans="1:44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 t="s">
        <v>264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</row>
    <row r="12" spans="1:44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 t="s">
        <v>1</v>
      </c>
      <c r="AO12" s="3"/>
      <c r="AP12" s="3"/>
      <c r="AQ12" s="3"/>
      <c r="AR12" s="3"/>
    </row>
    <row r="13" spans="1:44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</row>
    <row r="14" spans="1:44" x14ac:dyDescent="0.25">
      <c r="A14" s="1"/>
      <c r="B14" s="3"/>
      <c r="C14" s="3"/>
      <c r="D14" s="3"/>
      <c r="E14" s="3"/>
      <c r="F14" s="3"/>
      <c r="G14" s="3"/>
      <c r="H14" s="3"/>
      <c r="I14" s="3"/>
      <c r="J14" s="7"/>
      <c r="K14" s="3"/>
      <c r="L14" s="3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3"/>
      <c r="AB14" s="7"/>
      <c r="AC14" s="7"/>
      <c r="AD14" s="7"/>
      <c r="AE14" s="7"/>
      <c r="AF14" s="7"/>
      <c r="AG14" s="3"/>
      <c r="AH14" s="3"/>
      <c r="AI14" s="3"/>
      <c r="AJ14" s="3"/>
      <c r="AK14" s="7"/>
      <c r="AL14" s="7"/>
      <c r="AM14" s="3"/>
      <c r="AN14" s="3"/>
      <c r="AO14" s="3"/>
      <c r="AP14" s="3"/>
      <c r="AQ14" s="3"/>
      <c r="AR14" s="3"/>
    </row>
    <row r="15" spans="1:44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 t="s">
        <v>92</v>
      </c>
      <c r="AP15" s="3" t="s">
        <v>74</v>
      </c>
      <c r="AQ15" s="3" t="s">
        <v>75</v>
      </c>
      <c r="AR15" s="3" t="s">
        <v>341</v>
      </c>
    </row>
    <row r="16" spans="1:44" x14ac:dyDescent="0.25">
      <c r="A16" s="1"/>
      <c r="B16" s="3"/>
      <c r="C16" s="3"/>
      <c r="D16" s="3"/>
      <c r="E16" s="3"/>
      <c r="F16" s="3" t="s">
        <v>1</v>
      </c>
      <c r="G16" s="3"/>
      <c r="H16" s="3" t="s">
        <v>1</v>
      </c>
      <c r="I16" s="3"/>
      <c r="J16" s="7" t="s">
        <v>90</v>
      </c>
      <c r="K16" s="3" t="s">
        <v>1</v>
      </c>
      <c r="L16" s="3" t="s">
        <v>1</v>
      </c>
      <c r="M16" s="7" t="s">
        <v>331</v>
      </c>
      <c r="N16" s="3"/>
      <c r="O16" s="3"/>
      <c r="P16" s="7" t="s">
        <v>233</v>
      </c>
      <c r="Q16" s="3"/>
      <c r="R16" s="3"/>
      <c r="S16" s="3" t="s">
        <v>1</v>
      </c>
      <c r="T16" s="3"/>
      <c r="U16" s="3"/>
      <c r="V16" s="3"/>
      <c r="W16" s="3"/>
      <c r="X16" s="3"/>
      <c r="Y16" s="3" t="s">
        <v>1</v>
      </c>
      <c r="Z16" s="3"/>
      <c r="AA16" s="3" t="s">
        <v>68</v>
      </c>
      <c r="AB16" s="7" t="s">
        <v>234</v>
      </c>
      <c r="AC16" s="7" t="s">
        <v>265</v>
      </c>
      <c r="AD16" s="7" t="s">
        <v>236</v>
      </c>
      <c r="AE16" s="7"/>
      <c r="AF16" s="7" t="s">
        <v>1</v>
      </c>
      <c r="AG16" s="3" t="s">
        <v>71</v>
      </c>
      <c r="AH16" s="3" t="s">
        <v>73</v>
      </c>
      <c r="AI16" s="3" t="s">
        <v>1</v>
      </c>
      <c r="AJ16" s="3" t="s">
        <v>1</v>
      </c>
      <c r="AK16" s="7" t="s">
        <v>72</v>
      </c>
      <c r="AL16" s="7" t="s">
        <v>237</v>
      </c>
      <c r="AM16" s="3" t="s">
        <v>238</v>
      </c>
      <c r="AN16" s="3"/>
      <c r="AO16" s="3"/>
      <c r="AP16" s="3"/>
      <c r="AQ16" s="3"/>
      <c r="AR16" s="3"/>
    </row>
    <row r="17" spans="1:44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</row>
    <row r="18" spans="1:44" x14ac:dyDescent="0.25">
      <c r="A18" s="1"/>
      <c r="B18" s="3"/>
      <c r="C18" s="3"/>
      <c r="D18" s="3"/>
      <c r="E18" s="3"/>
      <c r="F18" s="3"/>
      <c r="G18" s="3"/>
      <c r="H18" s="3"/>
      <c r="I18" s="3"/>
      <c r="J18" s="7"/>
      <c r="K18" s="3"/>
      <c r="L18" s="3"/>
      <c r="M18" s="7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7"/>
      <c r="AC18" s="7"/>
      <c r="AD18" s="7"/>
      <c r="AE18" s="7"/>
      <c r="AF18" s="7"/>
      <c r="AG18" s="3"/>
      <c r="AH18" s="3"/>
      <c r="AI18" s="3"/>
      <c r="AJ18" s="3"/>
      <c r="AK18" s="7"/>
      <c r="AL18" s="7"/>
      <c r="AM18" s="3"/>
      <c r="AN18" s="3"/>
      <c r="AO18" s="3"/>
      <c r="AP18" s="3"/>
      <c r="AQ18" s="3"/>
      <c r="AR18" s="3"/>
    </row>
    <row r="19" spans="1:44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</row>
    <row r="20" spans="1:44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</row>
    <row r="21" spans="1:44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</row>
    <row r="22" spans="1:44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</row>
    <row r="23" spans="1:44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</row>
    <row r="24" spans="1:44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</row>
    <row r="25" spans="1:44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</row>
    <row r="26" spans="1:44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</row>
    <row r="27" spans="1:44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</row>
    <row r="28" spans="1:44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</row>
    <row r="29" spans="1:44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</row>
    <row r="30" spans="1:44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</row>
    <row r="31" spans="1:44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5"/>
      <c r="AO31" s="5"/>
      <c r="AP31" s="5"/>
      <c r="AQ31" s="5"/>
      <c r="AR31" s="5"/>
    </row>
    <row r="32" spans="1:44" x14ac:dyDescent="0.25">
      <c r="A32" s="1"/>
      <c r="B32" s="1"/>
      <c r="C32" s="3"/>
      <c r="D32" s="4"/>
      <c r="E32" s="4"/>
      <c r="F32" s="4"/>
      <c r="G32" s="3"/>
      <c r="H32" s="5"/>
      <c r="I32" s="5"/>
      <c r="J32" s="5"/>
      <c r="AM32" s="5"/>
      <c r="AN32" s="5"/>
      <c r="AO32" s="5"/>
      <c r="AP32" s="5"/>
      <c r="AQ32" s="5"/>
      <c r="AR32" s="5"/>
    </row>
    <row r="33" spans="1:44" x14ac:dyDescent="0.25">
      <c r="A33" s="1"/>
      <c r="B33" s="1"/>
      <c r="C33" s="3"/>
      <c r="D33" s="4"/>
      <c r="E33" s="4"/>
      <c r="F33" s="4"/>
      <c r="G33" s="3"/>
      <c r="H33" s="5"/>
      <c r="I33" s="5"/>
      <c r="J33" s="5"/>
      <c r="AM33" s="5"/>
      <c r="AN33" s="5"/>
      <c r="AO33" s="5"/>
      <c r="AP33" s="5"/>
      <c r="AQ33" s="5"/>
      <c r="AR33" s="5"/>
    </row>
    <row r="34" spans="1:44" x14ac:dyDescent="0.25">
      <c r="A34" s="1"/>
      <c r="B34" s="1"/>
      <c r="C34" s="3"/>
      <c r="D34" s="4"/>
      <c r="E34" s="4"/>
      <c r="F34" s="4"/>
      <c r="G34" s="3"/>
      <c r="H34" s="5"/>
      <c r="I34" s="5"/>
      <c r="J34" s="5"/>
      <c r="AM34" s="5"/>
      <c r="AN34" s="5"/>
      <c r="AO34" s="5"/>
      <c r="AP34" s="5"/>
      <c r="AQ34" s="5"/>
      <c r="AR34" s="5"/>
    </row>
    <row r="35" spans="1:44" x14ac:dyDescent="0.25">
      <c r="A35" s="1"/>
      <c r="B35" s="1"/>
      <c r="C35" s="3"/>
      <c r="D35" s="4"/>
      <c r="E35" s="4"/>
      <c r="F35" s="4"/>
      <c r="G35" s="3"/>
      <c r="H35" s="5"/>
      <c r="I35" s="5"/>
      <c r="J35" s="5"/>
      <c r="AM35" s="5"/>
      <c r="AN35" s="5"/>
      <c r="AO35" s="5"/>
      <c r="AP35" s="5"/>
      <c r="AQ35" s="5"/>
      <c r="AR35" s="5"/>
    </row>
    <row r="36" spans="1:44" x14ac:dyDescent="0.25">
      <c r="A36" s="1"/>
      <c r="B36" s="1"/>
      <c r="C36" s="3"/>
      <c r="D36" s="3"/>
      <c r="E36" s="3"/>
      <c r="F36" s="3"/>
      <c r="G36" s="3"/>
    </row>
    <row r="37" spans="1:44" x14ac:dyDescent="0.25">
      <c r="A37" s="1"/>
      <c r="B37" s="1"/>
      <c r="C37" s="3"/>
      <c r="D37" s="4"/>
      <c r="E37" s="4"/>
      <c r="F37" s="4"/>
      <c r="G37" s="3"/>
    </row>
    <row r="38" spans="1:44" x14ac:dyDescent="0.25">
      <c r="A38" s="1"/>
      <c r="B38" s="1"/>
      <c r="C38" s="3"/>
      <c r="D38" s="3"/>
      <c r="E38" s="3"/>
      <c r="F38" s="3"/>
      <c r="G38" s="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8"/>
  <sheetViews>
    <sheetView workbookViewId="0">
      <selection activeCell="A2" sqref="A2"/>
    </sheetView>
  </sheetViews>
  <sheetFormatPr defaultColWidth="19.5703125" defaultRowHeight="15" x14ac:dyDescent="0.25"/>
  <cols>
    <col min="1" max="1" bestFit="true" customWidth="true" width="12.5703125" collapsed="true"/>
    <col min="2" max="2" bestFit="true" customWidth="true" width="17.85546875" collapsed="true"/>
    <col min="3" max="3" bestFit="true" customWidth="true" width="47.7109375" collapsed="true"/>
    <col min="4" max="4" bestFit="true" customWidth="true" width="62.0" collapsed="true"/>
    <col min="5" max="5" bestFit="true" customWidth="true" width="40.7109375" collapsed="true"/>
    <col min="6" max="6" bestFit="true" customWidth="true" width="54.5703125" collapsed="true"/>
    <col min="7" max="7" bestFit="true" customWidth="true" width="21.7109375" collapsed="true"/>
    <col min="8" max="8" bestFit="true" customWidth="true" width="16.28515625" collapsed="true"/>
    <col min="9" max="9" bestFit="true" customWidth="true" width="16.5703125" collapsed="true"/>
    <col min="10" max="10" bestFit="true" customWidth="true" width="21.140625" collapsed="true"/>
    <col min="11" max="11" bestFit="true" customWidth="true" width="39.42578125" collapsed="true"/>
    <col min="12" max="12" bestFit="true" customWidth="true" width="53.7109375" collapsed="true"/>
    <col min="13" max="13" bestFit="true" customWidth="true" width="39.42578125" collapsed="true"/>
    <col min="14" max="14" bestFit="true" customWidth="true" width="53.7109375" collapsed="true"/>
    <col min="15" max="15" bestFit="true" customWidth="true" width="10.7109375" collapsed="true"/>
    <col min="16" max="16" bestFit="true" customWidth="true" width="17.28515625" collapsed="true"/>
    <col min="17" max="17" bestFit="true" customWidth="true" width="20.85546875" collapsed="true"/>
    <col min="18" max="18" bestFit="true" customWidth="true" width="22.5703125" collapsed="true"/>
    <col min="19" max="19" bestFit="true" customWidth="true" width="21.85546875" collapsed="true"/>
    <col min="20" max="22" width="19.5703125" collapsed="true"/>
    <col min="26" max="26" bestFit="true" customWidth="true" width="36.28515625" collapsed="true"/>
    <col min="27" max="27" bestFit="true" customWidth="true" width="58.0" collapsed="true"/>
    <col min="28" max="28" bestFit="true" customWidth="true" width="32.28515625" collapsed="true"/>
    <col min="29" max="29" customWidth="true" width="32.28515625" collapsed="true"/>
    <col min="30" max="30" bestFit="true" customWidth="true" width="38.42578125" collapsed="true"/>
    <col min="31" max="32" customWidth="true" width="38.42578125" collapsed="true"/>
    <col min="33" max="33" bestFit="true" customWidth="true" width="25.28515625" collapsed="true"/>
    <col min="34" max="34" customWidth="true" width="38.42578125" collapsed="true"/>
    <col min="35" max="35" bestFit="true" customWidth="true" width="29.7109375" collapsed="true"/>
    <col min="36" max="36" bestFit="true" customWidth="true" width="40.28515625" collapsed="true"/>
    <col min="37" max="37" bestFit="true" customWidth="true" width="71.7109375" collapsed="true"/>
  </cols>
  <sheetData>
    <row r="1" spans="1:37" x14ac:dyDescent="0.25">
      <c r="A1" s="1" t="s">
        <v>0</v>
      </c>
      <c r="B1" s="8" t="s">
        <v>93</v>
      </c>
      <c r="C1" s="8" t="s">
        <v>94</v>
      </c>
      <c r="D1" s="8" t="s">
        <v>95</v>
      </c>
      <c r="E1" s="8" t="s">
        <v>96</v>
      </c>
      <c r="F1" s="1" t="s">
        <v>97</v>
      </c>
      <c r="G1" s="1" t="s">
        <v>98</v>
      </c>
      <c r="H1" s="1" t="s">
        <v>99</v>
      </c>
      <c r="I1" s="6" t="s">
        <v>100</v>
      </c>
      <c r="J1" s="6" t="s">
        <v>101</v>
      </c>
      <c r="K1" s="6" t="s">
        <v>102</v>
      </c>
      <c r="L1" s="6"/>
      <c r="M1" s="6"/>
      <c r="N1" s="6"/>
      <c r="O1" s="6"/>
      <c r="P1" s="6"/>
      <c r="Q1" s="6"/>
      <c r="R1" s="6"/>
      <c r="S1" s="6"/>
      <c r="T1" s="1"/>
      <c r="U1" s="6"/>
      <c r="V1" s="1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</row>
    <row r="2" spans="1:37" x14ac:dyDescent="0.25">
      <c r="A2" s="1"/>
      <c r="B2" s="9" t="s">
        <v>103</v>
      </c>
      <c r="C2" s="9" t="s">
        <v>104</v>
      </c>
      <c r="D2" s="9" t="s">
        <v>105</v>
      </c>
      <c r="E2" s="9" t="s">
        <v>106</v>
      </c>
      <c r="F2" s="9" t="s">
        <v>107</v>
      </c>
      <c r="G2" s="2" t="s">
        <v>108</v>
      </c>
      <c r="H2" s="2" t="s">
        <v>109</v>
      </c>
      <c r="I2" s="2" t="s">
        <v>110</v>
      </c>
      <c r="J2" s="2" t="s">
        <v>111</v>
      </c>
      <c r="K2" s="2" t="s">
        <v>112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37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37" x14ac:dyDescent="0.25">
      <c r="A4" s="1"/>
      <c r="B4" s="3" t="s">
        <v>1</v>
      </c>
      <c r="C4" s="3" t="s">
        <v>1</v>
      </c>
      <c r="D4" s="3" t="s">
        <v>1</v>
      </c>
      <c r="E4" s="3" t="s">
        <v>1</v>
      </c>
      <c r="F4" s="3" t="s">
        <v>1</v>
      </c>
      <c r="G4" s="7" t="s">
        <v>113</v>
      </c>
      <c r="H4" s="7"/>
      <c r="I4" s="7"/>
      <c r="J4" s="7"/>
      <c r="K4" s="7" t="s">
        <v>70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</row>
    <row r="5" spans="1:37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</row>
    <row r="6" spans="1:37" x14ac:dyDescent="0.25">
      <c r="A6" s="1"/>
      <c r="B6" s="3"/>
      <c r="C6" s="3"/>
      <c r="D6" s="3"/>
      <c r="E6" s="3"/>
      <c r="F6" s="3"/>
      <c r="G6" s="3"/>
      <c r="H6" s="7"/>
      <c r="I6" s="3"/>
      <c r="J6" s="7"/>
      <c r="K6" s="7"/>
      <c r="L6" s="3"/>
      <c r="M6" s="3"/>
      <c r="N6" s="3"/>
      <c r="O6" s="3"/>
      <c r="P6" s="3"/>
      <c r="Q6" s="7"/>
      <c r="R6" s="7"/>
      <c r="S6" s="7"/>
      <c r="T6" s="7"/>
      <c r="U6" s="7"/>
      <c r="V6" s="7"/>
      <c r="W6" s="7"/>
      <c r="X6" s="7"/>
      <c r="Y6" s="7"/>
      <c r="Z6" s="7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</row>
    <row r="7" spans="1:37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</row>
    <row r="8" spans="1:37" x14ac:dyDescent="0.25">
      <c r="A8" s="1"/>
      <c r="B8" s="3"/>
      <c r="C8" s="3"/>
      <c r="D8" s="3"/>
      <c r="E8" s="3"/>
      <c r="F8" s="3"/>
      <c r="G8" s="3"/>
      <c r="H8" s="3"/>
      <c r="I8" s="3"/>
      <c r="J8" s="7"/>
      <c r="K8" s="3"/>
      <c r="L8" s="3"/>
      <c r="M8" s="3"/>
      <c r="N8" s="3"/>
      <c r="O8" s="3"/>
      <c r="P8" s="7"/>
      <c r="Q8" s="3"/>
      <c r="R8" s="3"/>
      <c r="S8" s="3"/>
      <c r="T8" s="3"/>
      <c r="U8" s="7"/>
      <c r="V8" s="7"/>
      <c r="W8" s="3"/>
      <c r="X8" s="7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</row>
    <row r="9" spans="1:37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</row>
    <row r="10" spans="1:37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</row>
    <row r="11" spans="1:37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</row>
    <row r="12" spans="1:37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</row>
    <row r="13" spans="1:37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 x14ac:dyDescent="0.25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</row>
    <row r="15" spans="1:37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</row>
    <row r="16" spans="1:37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</row>
    <row r="17" spans="1:37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</row>
    <row r="18" spans="1:37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</row>
    <row r="19" spans="1:37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</row>
    <row r="20" spans="1:37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 spans="1:37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</row>
    <row r="22" spans="1:37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</row>
    <row r="23" spans="1:37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</row>
    <row r="24" spans="1:37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</row>
    <row r="25" spans="1:37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</row>
    <row r="26" spans="1:37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1:37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1:37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1:37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37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37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5"/>
      <c r="AD31" s="5"/>
      <c r="AE31" s="5"/>
      <c r="AF31" s="5"/>
      <c r="AG31" s="5"/>
      <c r="AH31" s="5"/>
      <c r="AI31" s="5"/>
      <c r="AJ31" s="5"/>
    </row>
    <row r="32" spans="1:37" x14ac:dyDescent="0.25">
      <c r="A32" s="1"/>
      <c r="B32" s="1"/>
      <c r="C32" s="3"/>
      <c r="D32" s="4"/>
      <c r="E32" s="4"/>
      <c r="F32" s="4"/>
      <c r="G32" s="3"/>
      <c r="H32" s="5"/>
      <c r="I32" s="5"/>
      <c r="J32" s="5"/>
      <c r="AB32" s="5"/>
      <c r="AC32" s="5"/>
      <c r="AD32" s="5"/>
      <c r="AE32" s="5"/>
      <c r="AF32" s="5"/>
      <c r="AG32" s="5"/>
      <c r="AH32" s="5"/>
      <c r="AI32" s="5"/>
      <c r="AJ32" s="5"/>
    </row>
    <row r="33" spans="1:36" x14ac:dyDescent="0.25">
      <c r="A33" s="1"/>
      <c r="B33" s="1"/>
      <c r="C33" s="3"/>
      <c r="D33" s="4"/>
      <c r="E33" s="4"/>
      <c r="F33" s="4"/>
      <c r="G33" s="3"/>
      <c r="H33" s="5"/>
      <c r="I33" s="5"/>
      <c r="J33" s="5"/>
      <c r="AB33" s="5"/>
      <c r="AC33" s="5"/>
      <c r="AD33" s="5"/>
      <c r="AE33" s="5"/>
      <c r="AF33" s="5"/>
      <c r="AG33" s="5"/>
      <c r="AH33" s="5"/>
      <c r="AI33" s="5"/>
      <c r="AJ33" s="5"/>
    </row>
    <row r="34" spans="1:36" x14ac:dyDescent="0.25">
      <c r="A34" s="1"/>
      <c r="B34" s="1"/>
      <c r="C34" s="3"/>
      <c r="D34" s="4"/>
      <c r="E34" s="4"/>
      <c r="F34" s="4"/>
      <c r="G34" s="3"/>
      <c r="H34" s="5"/>
      <c r="I34" s="5"/>
      <c r="J34" s="5"/>
      <c r="AB34" s="5"/>
      <c r="AC34" s="5"/>
      <c r="AD34" s="5"/>
      <c r="AE34" s="5"/>
      <c r="AF34" s="5"/>
      <c r="AG34" s="5"/>
      <c r="AH34" s="5"/>
      <c r="AI34" s="5"/>
      <c r="AJ34" s="5"/>
    </row>
    <row r="35" spans="1:36" x14ac:dyDescent="0.25">
      <c r="A35" s="1"/>
      <c r="B35" s="1"/>
      <c r="C35" s="3"/>
      <c r="D35" s="4"/>
      <c r="E35" s="4"/>
      <c r="F35" s="4"/>
      <c r="G35" s="3"/>
      <c r="H35" s="5"/>
      <c r="I35" s="5"/>
      <c r="J35" s="5"/>
      <c r="AB35" s="5"/>
      <c r="AC35" s="5"/>
      <c r="AD35" s="5"/>
      <c r="AE35" s="5"/>
      <c r="AF35" s="5"/>
      <c r="AG35" s="5"/>
      <c r="AH35" s="5"/>
      <c r="AI35" s="5"/>
      <c r="AJ35" s="5"/>
    </row>
    <row r="36" spans="1:36" x14ac:dyDescent="0.25">
      <c r="A36" s="1"/>
      <c r="B36" s="1"/>
      <c r="C36" s="3"/>
      <c r="D36" s="3"/>
      <c r="E36" s="3"/>
      <c r="F36" s="3"/>
      <c r="G36" s="3"/>
    </row>
    <row r="37" spans="1:36" x14ac:dyDescent="0.25">
      <c r="A37" s="1"/>
      <c r="B37" s="1"/>
      <c r="C37" s="3"/>
      <c r="D37" s="4"/>
      <c r="E37" s="4"/>
      <c r="F37" s="4"/>
      <c r="G37" s="3"/>
    </row>
    <row r="38" spans="1:36" x14ac:dyDescent="0.25">
      <c r="A38" s="1"/>
      <c r="B38" s="1"/>
      <c r="C38" s="3"/>
      <c r="D38" s="3"/>
      <c r="E38" s="3"/>
      <c r="F38" s="3"/>
      <c r="G38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8"/>
  <sheetViews>
    <sheetView workbookViewId="0">
      <selection activeCell="D18" sqref="D18"/>
    </sheetView>
  </sheetViews>
  <sheetFormatPr defaultColWidth="19.5703125" defaultRowHeight="15" x14ac:dyDescent="0.25"/>
  <cols>
    <col min="1" max="1" bestFit="true" customWidth="true" width="12.5703125" collapsed="true"/>
    <col min="2" max="2" bestFit="true" customWidth="true" width="17.85546875" collapsed="true"/>
    <col min="3" max="3" bestFit="true" customWidth="true" width="11.28515625" collapsed="true"/>
    <col min="4" max="4" bestFit="true" customWidth="true" width="62.0" collapsed="true"/>
    <col min="5" max="5" bestFit="true" customWidth="true" width="53.7109375" collapsed="true"/>
    <col min="6" max="6" bestFit="true" customWidth="true" width="39.42578125" collapsed="true"/>
    <col min="7" max="7" bestFit="true" customWidth="true" width="53.7109375" collapsed="true"/>
    <col min="8" max="8" bestFit="true" customWidth="true" width="10.7109375" collapsed="true"/>
    <col min="9" max="9" bestFit="true" customWidth="true" width="17.28515625" collapsed="true"/>
    <col min="10" max="10" bestFit="true" customWidth="true" width="20.85546875" collapsed="true"/>
    <col min="11" max="11" bestFit="true" customWidth="true" width="22.5703125" collapsed="true"/>
    <col min="12" max="12" bestFit="true" customWidth="true" width="21.85546875" collapsed="true"/>
    <col min="13" max="15" width="19.5703125" collapsed="true"/>
    <col min="19" max="19" bestFit="true" customWidth="true" width="36.28515625" collapsed="true"/>
    <col min="20" max="20" bestFit="true" customWidth="true" width="58.0" collapsed="true"/>
    <col min="21" max="21" bestFit="true" customWidth="true" width="32.28515625" collapsed="true"/>
    <col min="22" max="22" customWidth="true" width="32.28515625" collapsed="true"/>
    <col min="23" max="23" bestFit="true" customWidth="true" width="38.42578125" collapsed="true"/>
    <col min="24" max="25" customWidth="true" width="38.42578125" collapsed="true"/>
    <col min="26" max="26" bestFit="true" customWidth="true" width="25.28515625" collapsed="true"/>
    <col min="27" max="27" customWidth="true" width="38.42578125" collapsed="true"/>
    <col min="28" max="28" bestFit="true" customWidth="true" width="29.7109375" collapsed="true"/>
    <col min="29" max="29" bestFit="true" customWidth="true" width="40.28515625" collapsed="true"/>
    <col min="30" max="30" bestFit="true" customWidth="true" width="71.7109375" collapsed="true"/>
  </cols>
  <sheetData>
    <row r="1" spans="1:30" x14ac:dyDescent="0.25">
      <c r="A1" s="1" t="s">
        <v>0</v>
      </c>
      <c r="B1" s="8" t="s">
        <v>117</v>
      </c>
      <c r="C1" s="8" t="s">
        <v>118</v>
      </c>
      <c r="D1" s="8" t="s">
        <v>120</v>
      </c>
      <c r="E1" s="6"/>
      <c r="F1" s="6"/>
      <c r="G1" s="6"/>
      <c r="H1" s="6"/>
      <c r="I1" s="6"/>
      <c r="J1" s="6"/>
      <c r="K1" s="6"/>
      <c r="L1" s="6"/>
      <c r="M1" s="1"/>
      <c r="N1" s="6"/>
      <c r="O1" s="1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spans="1:30" x14ac:dyDescent="0.25">
      <c r="A2" s="1"/>
      <c r="B2" s="9" t="s">
        <v>116</v>
      </c>
      <c r="C2" s="9" t="s">
        <v>119</v>
      </c>
      <c r="D2" s="9" t="s">
        <v>121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x14ac:dyDescent="0.25">
      <c r="A4" s="1"/>
      <c r="B4" s="3" t="s">
        <v>1</v>
      </c>
      <c r="C4" s="7" t="s">
        <v>122</v>
      </c>
      <c r="D4" s="7" t="s">
        <v>123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x14ac:dyDescent="0.25">
      <c r="A6" s="1"/>
      <c r="B6" s="3"/>
      <c r="C6" s="3"/>
      <c r="D6" s="3"/>
      <c r="E6" s="3"/>
      <c r="F6" s="3"/>
      <c r="G6" s="3"/>
      <c r="H6" s="3"/>
      <c r="I6" s="3"/>
      <c r="J6" s="7"/>
      <c r="K6" s="7"/>
      <c r="L6" s="7"/>
      <c r="M6" s="7"/>
      <c r="N6" s="7"/>
      <c r="O6" s="7"/>
      <c r="P6" s="7"/>
      <c r="Q6" s="7"/>
      <c r="R6" s="7"/>
      <c r="S6" s="7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x14ac:dyDescent="0.25">
      <c r="A8" s="1"/>
      <c r="B8" s="3"/>
      <c r="C8" s="3"/>
      <c r="D8" s="3"/>
      <c r="E8" s="3"/>
      <c r="F8" s="3"/>
      <c r="G8" s="3"/>
      <c r="H8" s="3"/>
      <c r="I8" s="7"/>
      <c r="J8" s="3"/>
      <c r="K8" s="3"/>
      <c r="L8" s="3"/>
      <c r="M8" s="3"/>
      <c r="N8" s="7"/>
      <c r="O8" s="7"/>
      <c r="P8" s="3"/>
      <c r="Q8" s="7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 x14ac:dyDescent="0.25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5"/>
      <c r="W31" s="5"/>
      <c r="X31" s="5"/>
      <c r="Y31" s="5"/>
      <c r="Z31" s="5"/>
      <c r="AA31" s="5"/>
      <c r="AB31" s="5"/>
      <c r="AC31" s="5"/>
    </row>
    <row r="32" spans="1:30" x14ac:dyDescent="0.25">
      <c r="A32" s="1"/>
      <c r="B32" s="1"/>
      <c r="C32" s="3"/>
      <c r="D32" s="4"/>
      <c r="U32" s="5"/>
      <c r="V32" s="5"/>
      <c r="W32" s="5"/>
      <c r="X32" s="5"/>
      <c r="Y32" s="5"/>
      <c r="Z32" s="5"/>
      <c r="AA32" s="5"/>
      <c r="AB32" s="5"/>
      <c r="AC32" s="5"/>
    </row>
    <row r="33" spans="1:29" x14ac:dyDescent="0.25">
      <c r="A33" s="1"/>
      <c r="B33" s="1"/>
      <c r="C33" s="3"/>
      <c r="D33" s="4"/>
      <c r="U33" s="5"/>
      <c r="V33" s="5"/>
      <c r="W33" s="5"/>
      <c r="X33" s="5"/>
      <c r="Y33" s="5"/>
      <c r="Z33" s="5"/>
      <c r="AA33" s="5"/>
      <c r="AB33" s="5"/>
      <c r="AC33" s="5"/>
    </row>
    <row r="34" spans="1:29" x14ac:dyDescent="0.25">
      <c r="A34" s="1"/>
      <c r="B34" s="1"/>
      <c r="C34" s="3"/>
      <c r="D34" s="4"/>
      <c r="U34" s="5"/>
      <c r="V34" s="5"/>
      <c r="W34" s="5"/>
      <c r="X34" s="5"/>
      <c r="Y34" s="5"/>
      <c r="Z34" s="5"/>
      <c r="AA34" s="5"/>
      <c r="AB34" s="5"/>
      <c r="AC34" s="5"/>
    </row>
    <row r="35" spans="1:29" x14ac:dyDescent="0.25">
      <c r="A35" s="1"/>
      <c r="B35" s="1"/>
      <c r="C35" s="3"/>
      <c r="D35" s="4"/>
      <c r="U35" s="5"/>
      <c r="V35" s="5"/>
      <c r="W35" s="5"/>
      <c r="X35" s="5"/>
      <c r="Y35" s="5"/>
      <c r="Z35" s="5"/>
      <c r="AA35" s="5"/>
      <c r="AB35" s="5"/>
      <c r="AC35" s="5"/>
    </row>
    <row r="36" spans="1:29" x14ac:dyDescent="0.25">
      <c r="A36" s="1"/>
      <c r="B36" s="1"/>
      <c r="C36" s="3"/>
      <c r="D36" s="3"/>
    </row>
    <row r="37" spans="1:29" x14ac:dyDescent="0.25">
      <c r="A37" s="1"/>
      <c r="B37" s="1"/>
      <c r="C37" s="3"/>
      <c r="D37" s="4"/>
    </row>
    <row r="38" spans="1:29" x14ac:dyDescent="0.25">
      <c r="A38" s="1"/>
      <c r="B38" s="1"/>
      <c r="C38" s="3"/>
      <c r="D38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8"/>
  <sheetViews>
    <sheetView workbookViewId="0">
      <selection activeCell="A5" sqref="A5"/>
    </sheetView>
  </sheetViews>
  <sheetFormatPr defaultColWidth="19.5703125" defaultRowHeight="15" x14ac:dyDescent="0.25"/>
  <cols>
    <col min="1" max="1" bestFit="true" customWidth="true" width="12.5703125" collapsed="true"/>
    <col min="2" max="2" bestFit="true" customWidth="true" width="17.85546875" collapsed="true"/>
    <col min="3" max="3" bestFit="true" customWidth="true" width="11.28515625" collapsed="true"/>
    <col min="4" max="4" bestFit="true" customWidth="true" width="17.28515625" collapsed="true"/>
    <col min="5" max="5" bestFit="true" customWidth="true" width="26.140625" collapsed="true"/>
    <col min="6" max="6" bestFit="true" customWidth="true" width="16.140625" collapsed="true"/>
    <col min="7" max="7" bestFit="true" customWidth="true" width="15.42578125" collapsed="true"/>
    <col min="8" max="8" bestFit="true" customWidth="true" width="11.140625" collapsed="true"/>
    <col min="9" max="9" bestFit="true" customWidth="true" width="42.5703125" collapsed="true"/>
    <col min="10" max="10" bestFit="true" customWidth="true" width="56.85546875" collapsed="true"/>
    <col min="11" max="11" bestFit="true" customWidth="true" width="22.5703125" collapsed="true"/>
    <col min="12" max="12" bestFit="true" customWidth="true" width="24.140625" collapsed="true"/>
    <col min="13" max="13" bestFit="true" customWidth="true" width="26.140625" collapsed="true"/>
    <col min="14" max="14" bestFit="true" customWidth="true" width="29.0" collapsed="true"/>
    <col min="15" max="15" bestFit="true" customWidth="true" width="23.140625" collapsed="true"/>
    <col min="16" max="16" bestFit="true" customWidth="true" width="27.140625" collapsed="true"/>
    <col min="17" max="17" bestFit="true" customWidth="true" width="29.0" collapsed="true"/>
    <col min="18" max="18" bestFit="true" customWidth="true" width="14.7109375" collapsed="true"/>
    <col min="19" max="19" bestFit="true" customWidth="true" width="18.7109375" collapsed="true"/>
    <col min="20" max="20" bestFit="true" customWidth="true" width="14.85546875" collapsed="true"/>
    <col min="21" max="21" bestFit="true" customWidth="true" width="21.42578125" collapsed="true"/>
    <col min="22" max="22" bestFit="true" customWidth="true" width="25.85546875" collapsed="true"/>
    <col min="23" max="23" bestFit="true" customWidth="true" width="13.7109375" collapsed="true"/>
    <col min="24" max="24" bestFit="true" customWidth="true" width="36.7109375" collapsed="true"/>
    <col min="25" max="25" bestFit="true" customWidth="true" width="55.28515625" collapsed="true"/>
    <col min="26" max="26" bestFit="true" customWidth="true" width="25.28515625" collapsed="true"/>
    <col min="27" max="27" customWidth="true" width="38.42578125" collapsed="true"/>
    <col min="28" max="28" bestFit="true" customWidth="true" width="29.7109375" collapsed="true"/>
    <col min="29" max="29" bestFit="true" customWidth="true" width="40.28515625" collapsed="true"/>
    <col min="30" max="30" bestFit="true" customWidth="true" width="71.7109375" collapsed="true"/>
  </cols>
  <sheetData>
    <row r="1" spans="1:30" x14ac:dyDescent="0.25">
      <c r="A1" s="1" t="s">
        <v>0</v>
      </c>
      <c r="B1" s="8" t="s">
        <v>124</v>
      </c>
      <c r="C1" s="8" t="s">
        <v>118</v>
      </c>
      <c r="D1" s="8" t="s">
        <v>120</v>
      </c>
      <c r="E1" s="6" t="s">
        <v>126</v>
      </c>
      <c r="F1" s="6" t="s">
        <v>127</v>
      </c>
      <c r="G1" s="6" t="s">
        <v>128</v>
      </c>
      <c r="H1" s="6" t="s">
        <v>129</v>
      </c>
      <c r="I1" s="6" t="s">
        <v>130</v>
      </c>
      <c r="J1" s="6" t="s">
        <v>131</v>
      </c>
      <c r="K1" s="6" t="s">
        <v>132</v>
      </c>
      <c r="L1" s="6" t="s">
        <v>133</v>
      </c>
      <c r="M1" s="1" t="s">
        <v>134</v>
      </c>
      <c r="N1" s="6" t="s">
        <v>135</v>
      </c>
      <c r="O1" s="1" t="s">
        <v>136</v>
      </c>
      <c r="P1" s="6" t="s">
        <v>137</v>
      </c>
      <c r="Q1" s="6" t="s">
        <v>138</v>
      </c>
      <c r="R1" s="6" t="s">
        <v>139</v>
      </c>
      <c r="S1" s="6" t="s">
        <v>140</v>
      </c>
      <c r="T1" s="6" t="s">
        <v>141</v>
      </c>
      <c r="U1" s="6" t="s">
        <v>142</v>
      </c>
      <c r="V1" s="6" t="s">
        <v>143</v>
      </c>
      <c r="W1" s="6" t="s">
        <v>144</v>
      </c>
      <c r="X1" s="6" t="s">
        <v>145</v>
      </c>
      <c r="Y1" s="6" t="s">
        <v>146</v>
      </c>
      <c r="Z1" s="6"/>
      <c r="AA1" s="6"/>
      <c r="AB1" s="6"/>
      <c r="AC1" s="6"/>
      <c r="AD1" s="6"/>
    </row>
    <row r="2" spans="1:30" x14ac:dyDescent="0.25">
      <c r="A2" s="1"/>
      <c r="B2" s="9" t="s">
        <v>125</v>
      </c>
      <c r="C2" s="9" t="s">
        <v>119</v>
      </c>
      <c r="D2" s="9" t="s">
        <v>121</v>
      </c>
      <c r="E2" s="2" t="s">
        <v>147</v>
      </c>
      <c r="F2" s="2" t="s">
        <v>148</v>
      </c>
      <c r="G2" s="2" t="s">
        <v>149</v>
      </c>
      <c r="H2" s="2" t="s">
        <v>150</v>
      </c>
      <c r="I2" s="2" t="s">
        <v>151</v>
      </c>
      <c r="J2" s="2" t="s">
        <v>152</v>
      </c>
      <c r="K2" s="2" t="s">
        <v>153</v>
      </c>
      <c r="L2" s="2" t="s">
        <v>154</v>
      </c>
      <c r="M2" s="2" t="s">
        <v>155</v>
      </c>
      <c r="N2" s="2" t="s">
        <v>156</v>
      </c>
      <c r="O2" s="2" t="s">
        <v>157</v>
      </c>
      <c r="P2" s="2" t="s">
        <v>158</v>
      </c>
      <c r="Q2" s="2" t="s">
        <v>159</v>
      </c>
      <c r="R2" s="2" t="s">
        <v>160</v>
      </c>
      <c r="S2" s="2" t="s">
        <v>161</v>
      </c>
      <c r="T2" s="2" t="s">
        <v>162</v>
      </c>
      <c r="U2" s="2" t="s">
        <v>163</v>
      </c>
      <c r="V2" s="2" t="s">
        <v>164</v>
      </c>
      <c r="W2" s="2" t="s">
        <v>165</v>
      </c>
      <c r="X2" s="2" t="s">
        <v>166</v>
      </c>
      <c r="Y2" s="2" t="s">
        <v>167</v>
      </c>
      <c r="Z2" s="2"/>
      <c r="AA2" s="2"/>
      <c r="AB2" s="2"/>
      <c r="AC2" s="2"/>
      <c r="AD2" s="2"/>
    </row>
    <row r="3" spans="1:30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x14ac:dyDescent="0.25">
      <c r="A4" s="1"/>
      <c r="B4" s="3" t="s">
        <v>1</v>
      </c>
      <c r="C4" s="7" t="s">
        <v>122</v>
      </c>
      <c r="D4" s="7" t="s">
        <v>123</v>
      </c>
      <c r="E4" s="7" t="s">
        <v>168</v>
      </c>
      <c r="F4" s="3" t="s">
        <v>169</v>
      </c>
      <c r="G4" s="7" t="s">
        <v>170</v>
      </c>
      <c r="H4" s="7" t="s">
        <v>171</v>
      </c>
      <c r="I4" s="3" t="s">
        <v>1</v>
      </c>
      <c r="J4" s="3" t="s">
        <v>1</v>
      </c>
      <c r="K4" s="7" t="s">
        <v>70</v>
      </c>
      <c r="L4" s="3" t="s">
        <v>172</v>
      </c>
      <c r="M4" s="7" t="s">
        <v>173</v>
      </c>
      <c r="N4" s="7" t="s">
        <v>171</v>
      </c>
      <c r="O4" s="3" t="s">
        <v>174</v>
      </c>
      <c r="P4" s="3" t="s">
        <v>175</v>
      </c>
      <c r="Q4" s="7" t="s">
        <v>171</v>
      </c>
      <c r="R4" s="7" t="s">
        <v>72</v>
      </c>
      <c r="S4" s="7" t="s">
        <v>176</v>
      </c>
      <c r="T4" s="7" t="s">
        <v>171</v>
      </c>
      <c r="U4" s="7" t="s">
        <v>177</v>
      </c>
      <c r="V4" s="7" t="s">
        <v>179</v>
      </c>
      <c r="W4" s="7" t="s">
        <v>178</v>
      </c>
      <c r="X4" s="3" t="s">
        <v>1</v>
      </c>
      <c r="Y4" s="3" t="s">
        <v>1</v>
      </c>
      <c r="Z4" s="3"/>
      <c r="AA4" s="3"/>
      <c r="AB4" s="3"/>
      <c r="AC4" s="3"/>
      <c r="AD4" s="3"/>
    </row>
    <row r="5" spans="1:30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x14ac:dyDescent="0.25">
      <c r="A6" s="1"/>
      <c r="B6" s="3"/>
      <c r="C6" s="3"/>
      <c r="D6" s="3"/>
      <c r="E6" s="3"/>
      <c r="F6" s="3"/>
      <c r="G6" s="3"/>
      <c r="H6" s="3"/>
      <c r="I6" s="3"/>
      <c r="J6" s="7"/>
      <c r="K6" s="7"/>
      <c r="L6" s="7"/>
      <c r="M6" s="7"/>
      <c r="N6" s="7"/>
      <c r="O6" s="7"/>
      <c r="P6" s="7"/>
      <c r="Q6" s="7"/>
      <c r="R6" s="7"/>
      <c r="S6" s="7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x14ac:dyDescent="0.25">
      <c r="A8" s="1"/>
      <c r="B8" s="3"/>
      <c r="C8" s="3"/>
      <c r="D8" s="3"/>
      <c r="E8" s="3"/>
      <c r="F8" s="3"/>
      <c r="G8" s="3"/>
      <c r="H8" s="3"/>
      <c r="I8" s="7"/>
      <c r="J8" s="3"/>
      <c r="K8" s="3"/>
      <c r="L8" s="3"/>
      <c r="M8" s="3"/>
      <c r="N8" s="7"/>
      <c r="O8" s="7"/>
      <c r="P8" s="3"/>
      <c r="Q8" s="7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 x14ac:dyDescent="0.25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5"/>
      <c r="W31" s="5"/>
      <c r="X31" s="5"/>
      <c r="Y31" s="5"/>
      <c r="Z31" s="5"/>
      <c r="AA31" s="5"/>
      <c r="AB31" s="5"/>
      <c r="AC31" s="5"/>
    </row>
    <row r="32" spans="1:30" x14ac:dyDescent="0.25">
      <c r="A32" s="1"/>
      <c r="B32" s="1"/>
      <c r="C32" s="3"/>
      <c r="D32" s="4"/>
      <c r="U32" s="5"/>
      <c r="V32" s="5"/>
      <c r="W32" s="5"/>
      <c r="X32" s="5"/>
      <c r="Y32" s="5"/>
      <c r="Z32" s="5"/>
      <c r="AA32" s="5"/>
      <c r="AB32" s="5"/>
      <c r="AC32" s="5"/>
    </row>
    <row r="33" spans="1:29" x14ac:dyDescent="0.25">
      <c r="A33" s="1"/>
      <c r="B33" s="1"/>
      <c r="C33" s="3"/>
      <c r="D33" s="4"/>
      <c r="U33" s="5"/>
      <c r="V33" s="5"/>
      <c r="W33" s="5"/>
      <c r="X33" s="5"/>
      <c r="Y33" s="5"/>
      <c r="Z33" s="5"/>
      <c r="AA33" s="5"/>
      <c r="AB33" s="5"/>
      <c r="AC33" s="5"/>
    </row>
    <row r="34" spans="1:29" x14ac:dyDescent="0.25">
      <c r="A34" s="1"/>
      <c r="B34" s="1"/>
      <c r="C34" s="3"/>
      <c r="D34" s="4"/>
      <c r="U34" s="5"/>
      <c r="V34" s="5"/>
      <c r="W34" s="5"/>
      <c r="X34" s="5"/>
      <c r="Y34" s="5"/>
      <c r="Z34" s="5"/>
      <c r="AA34" s="5"/>
      <c r="AB34" s="5"/>
      <c r="AC34" s="5"/>
    </row>
    <row r="35" spans="1:29" x14ac:dyDescent="0.25">
      <c r="A35" s="1"/>
      <c r="B35" s="1"/>
      <c r="C35" s="3"/>
      <c r="D35" s="4"/>
      <c r="U35" s="5"/>
      <c r="V35" s="5"/>
      <c r="W35" s="5"/>
      <c r="X35" s="5"/>
      <c r="Y35" s="5"/>
      <c r="Z35" s="5"/>
      <c r="AA35" s="5"/>
      <c r="AB35" s="5"/>
      <c r="AC35" s="5"/>
    </row>
    <row r="36" spans="1:29" x14ac:dyDescent="0.25">
      <c r="A36" s="1"/>
      <c r="B36" s="1"/>
      <c r="C36" s="3"/>
      <c r="D36" s="3"/>
    </row>
    <row r="37" spans="1:29" x14ac:dyDescent="0.25">
      <c r="A37" s="1"/>
      <c r="B37" s="1"/>
      <c r="C37" s="3"/>
      <c r="D37" s="4"/>
    </row>
    <row r="38" spans="1:29" x14ac:dyDescent="0.25">
      <c r="A38" s="1"/>
      <c r="B38" s="1"/>
      <c r="C38" s="3"/>
      <c r="D3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Payments_VTAuth</vt:lpstr>
      <vt:lpstr>Payments_VTSale</vt:lpstr>
      <vt:lpstr>Payments_VTCaptureAdjust</vt:lpstr>
      <vt:lpstr>Payments_VTForceCapture</vt:lpstr>
      <vt:lpstr>Payments_VTRefund</vt:lpstr>
      <vt:lpstr>Payments_VTACH</vt:lpstr>
      <vt:lpstr>Payments_VTHealthCare</vt:lpstr>
      <vt:lpstr>Payments_VTLevel2</vt:lpstr>
      <vt:lpstr>Payments_VTLevel3</vt:lpstr>
      <vt:lpstr>Payments_PrintDownload</vt:lpstr>
      <vt:lpstr>Payments_Reports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2015-12-02T09:02:58Z</dcterms:created>
  <dc:creator>Shyamal Kumar Surai</dc:creator>
  <cp:lastModifiedBy>Suman Bhattacharjee</cp:lastModifiedBy>
  <dcterms:modified xsi:type="dcterms:W3CDTF">2018-05-29T11:26:56Z</dcterms:modified>
</cp:coreProperties>
</file>